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odels\NatFlowAndSaltCalcModel\NatFlowSaltModelGIT\natflowsaltmodel\results\"/>
    </mc:Choice>
  </mc:AlternateContent>
  <bookViews>
    <workbookView xWindow="0" yWindow="0" windowWidth="19740" windowHeight="10008" tabRatio="918"/>
  </bookViews>
  <sheets>
    <sheet name="Total Natural Flow" sheetId="1" r:id="rId1"/>
    <sheet name="Intervening Natural Flow" sheetId="2" r:id="rId2"/>
    <sheet name="AnnualCYTotal Natural Flow" sheetId="3" r:id="rId3"/>
    <sheet name="AnnualWYTotal Natural Flow" sheetId="5" r:id="rId4"/>
    <sheet name="AnnualCYInterv Natural Flow" sheetId="4" r:id="rId5"/>
    <sheet name="AnnualWYInterv Natural Flow" sheetId="6" r:id="rId6"/>
  </sheets>
  <calcPr calcId="152511"/>
</workbook>
</file>

<file path=xl/calcChain.xml><?xml version="1.0" encoding="utf-8"?>
<calcChain xmlns="http://schemas.openxmlformats.org/spreadsheetml/2006/main">
  <c r="AE117" i="4" l="1"/>
  <c r="AD117" i="4"/>
  <c r="AC117" i="4"/>
  <c r="AB117" i="4"/>
  <c r="AA117" i="4"/>
  <c r="Z117" i="4"/>
  <c r="Y117" i="4"/>
  <c r="X117" i="4"/>
  <c r="W117" i="4"/>
  <c r="AE117" i="5"/>
  <c r="AD117" i="5"/>
  <c r="AC117" i="5"/>
  <c r="AB117" i="5"/>
  <c r="AA117" i="5"/>
  <c r="Z117" i="5"/>
  <c r="Y117" i="5"/>
  <c r="X117" i="5"/>
  <c r="W117" i="5"/>
  <c r="AE115" i="6" l="1"/>
  <c r="AD115" i="6"/>
  <c r="AC115" i="6"/>
  <c r="AB115" i="6"/>
  <c r="AA115" i="6"/>
  <c r="Z115" i="6"/>
  <c r="Y115" i="6"/>
  <c r="X115" i="6"/>
  <c r="W115" i="6"/>
  <c r="AE114" i="6"/>
  <c r="AD114" i="6"/>
  <c r="AC114" i="6"/>
  <c r="AB114" i="6"/>
  <c r="AA114" i="6"/>
  <c r="Z114" i="6"/>
  <c r="Y114" i="6"/>
  <c r="X114" i="6"/>
  <c r="W114" i="6"/>
  <c r="AE113" i="6"/>
  <c r="AD113" i="6"/>
  <c r="AC113" i="6"/>
  <c r="AB113" i="6"/>
  <c r="AA113" i="6"/>
  <c r="Z113" i="6"/>
  <c r="Y113" i="6"/>
  <c r="X113" i="6"/>
  <c r="W113" i="6"/>
  <c r="AE112" i="6"/>
  <c r="AD112" i="6"/>
  <c r="AC112" i="6"/>
  <c r="AB112" i="6"/>
  <c r="AA112" i="6"/>
  <c r="Z112" i="6"/>
  <c r="Y112" i="6"/>
  <c r="X112" i="6"/>
  <c r="W112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5" i="6"/>
  <c r="B114" i="6"/>
  <c r="B113" i="6"/>
  <c r="B112" i="6"/>
  <c r="AE115" i="4"/>
  <c r="AD115" i="4"/>
  <c r="AC115" i="4"/>
  <c r="AB115" i="4"/>
  <c r="AA115" i="4"/>
  <c r="Z115" i="4"/>
  <c r="Y115" i="4"/>
  <c r="X115" i="4"/>
  <c r="W115" i="4"/>
  <c r="AE115" i="5"/>
  <c r="AD115" i="5"/>
  <c r="AC115" i="5"/>
  <c r="AB115" i="5"/>
  <c r="AA115" i="5"/>
  <c r="Z115" i="5"/>
  <c r="Y115" i="5"/>
  <c r="X115" i="5"/>
  <c r="W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B1327" i="1" l="1"/>
  <c r="D1327" i="1"/>
  <c r="H1327" i="1"/>
  <c r="J1327" i="1"/>
  <c r="M1327" i="1"/>
  <c r="N1327" i="1"/>
  <c r="O1327" i="1"/>
  <c r="P1327" i="1"/>
  <c r="R1327" i="1"/>
  <c r="S1327" i="1"/>
  <c r="W1327" i="1"/>
  <c r="X1327" i="1"/>
  <c r="Z1327" i="1"/>
  <c r="AC1327" i="1"/>
  <c r="B1328" i="1"/>
  <c r="C1328" i="1" s="1"/>
  <c r="D1328" i="1"/>
  <c r="H1328" i="1"/>
  <c r="J1328" i="1"/>
  <c r="M1328" i="1"/>
  <c r="N1328" i="1"/>
  <c r="O1328" i="1"/>
  <c r="P1328" i="1"/>
  <c r="R1328" i="1"/>
  <c r="S1328" i="1"/>
  <c r="W1328" i="1"/>
  <c r="X1328" i="1"/>
  <c r="Z1328" i="1"/>
  <c r="AC1328" i="1"/>
  <c r="B1317" i="1"/>
  <c r="J1317" i="1"/>
  <c r="W1317" i="1"/>
  <c r="X1317" i="1"/>
  <c r="Z1317" i="1"/>
  <c r="AC1317" i="1"/>
  <c r="B1318" i="1"/>
  <c r="D1318" i="1"/>
  <c r="E1318" i="1" s="1"/>
  <c r="H1318" i="1"/>
  <c r="J1318" i="1"/>
  <c r="M1318" i="1"/>
  <c r="N1318" i="1"/>
  <c r="O1318" i="1"/>
  <c r="P1318" i="1"/>
  <c r="R1318" i="1"/>
  <c r="S1318" i="1"/>
  <c r="W1318" i="1"/>
  <c r="X1318" i="1"/>
  <c r="Z1318" i="1"/>
  <c r="AC1318" i="1"/>
  <c r="B1319" i="1"/>
  <c r="D1319" i="1"/>
  <c r="H1319" i="1"/>
  <c r="J1319" i="1"/>
  <c r="M1319" i="1"/>
  <c r="N1319" i="1"/>
  <c r="O1319" i="1"/>
  <c r="P1319" i="1"/>
  <c r="R1319" i="1"/>
  <c r="S1319" i="1"/>
  <c r="W1319" i="1"/>
  <c r="X1319" i="1"/>
  <c r="Z1319" i="1"/>
  <c r="AC1319" i="1"/>
  <c r="B1320" i="1"/>
  <c r="D1320" i="1"/>
  <c r="H1320" i="1"/>
  <c r="J1320" i="1"/>
  <c r="M1320" i="1"/>
  <c r="N1320" i="1"/>
  <c r="O1320" i="1"/>
  <c r="P1320" i="1"/>
  <c r="R1320" i="1"/>
  <c r="S1320" i="1"/>
  <c r="W1320" i="1"/>
  <c r="X1320" i="1"/>
  <c r="Z1320" i="1"/>
  <c r="AC1320" i="1"/>
  <c r="B1321" i="1"/>
  <c r="D1321" i="1"/>
  <c r="E1321" i="1" s="1"/>
  <c r="H1321" i="1"/>
  <c r="J1321" i="1"/>
  <c r="M1321" i="1"/>
  <c r="N1321" i="1"/>
  <c r="O1321" i="1"/>
  <c r="P1321" i="1"/>
  <c r="R1321" i="1"/>
  <c r="S1321" i="1"/>
  <c r="W1321" i="1"/>
  <c r="X1321" i="1"/>
  <c r="Z1321" i="1"/>
  <c r="AC1321" i="1"/>
  <c r="B1322" i="1"/>
  <c r="D1322" i="1"/>
  <c r="H1322" i="1"/>
  <c r="J1322" i="1"/>
  <c r="M1322" i="1"/>
  <c r="N1322" i="1"/>
  <c r="O1322" i="1"/>
  <c r="P1322" i="1"/>
  <c r="R1322" i="1"/>
  <c r="S1322" i="1"/>
  <c r="W1322" i="1"/>
  <c r="X1322" i="1"/>
  <c r="Z1322" i="1"/>
  <c r="AC1322" i="1"/>
  <c r="B1323" i="1"/>
  <c r="D1323" i="1"/>
  <c r="H1323" i="1"/>
  <c r="J1323" i="1"/>
  <c r="M1323" i="1"/>
  <c r="N1323" i="1"/>
  <c r="O1323" i="1"/>
  <c r="P1323" i="1"/>
  <c r="R1323" i="1"/>
  <c r="S1323" i="1"/>
  <c r="W1323" i="1"/>
  <c r="X1323" i="1"/>
  <c r="Z1323" i="1"/>
  <c r="AC1323" i="1"/>
  <c r="B1324" i="1"/>
  <c r="C1324" i="1" s="1"/>
  <c r="D1324" i="1"/>
  <c r="H1324" i="1"/>
  <c r="J1324" i="1"/>
  <c r="M1324" i="1"/>
  <c r="N1324" i="1"/>
  <c r="O1324" i="1"/>
  <c r="P1324" i="1"/>
  <c r="R1324" i="1"/>
  <c r="S1324" i="1"/>
  <c r="W1324" i="1"/>
  <c r="X1324" i="1"/>
  <c r="Z1324" i="1"/>
  <c r="AC1324" i="1"/>
  <c r="B1325" i="1"/>
  <c r="D1325" i="1"/>
  <c r="E1325" i="1" s="1"/>
  <c r="H1325" i="1"/>
  <c r="J1325" i="1"/>
  <c r="M1325" i="1"/>
  <c r="N1325" i="1"/>
  <c r="O1325" i="1"/>
  <c r="P1325" i="1"/>
  <c r="R1325" i="1"/>
  <c r="S1325" i="1"/>
  <c r="W1325" i="1"/>
  <c r="X1325" i="1"/>
  <c r="Z1325" i="1"/>
  <c r="AC1325" i="1"/>
  <c r="B1326" i="1"/>
  <c r="D1326" i="1"/>
  <c r="H1326" i="1"/>
  <c r="J1326" i="1"/>
  <c r="M1326" i="1"/>
  <c r="N1326" i="1"/>
  <c r="O1326" i="1"/>
  <c r="P1326" i="1"/>
  <c r="R1326" i="1"/>
  <c r="S1326" i="1"/>
  <c r="W1326" i="1"/>
  <c r="X1326" i="1"/>
  <c r="Z1326" i="1"/>
  <c r="AC1326" i="1"/>
  <c r="K1330" i="2" l="1"/>
  <c r="G1330" i="2"/>
  <c r="C1330" i="2"/>
  <c r="T1325" i="1"/>
  <c r="K1322" i="1"/>
  <c r="AE1330" i="2"/>
  <c r="Q1330" i="2"/>
  <c r="E1323" i="1"/>
  <c r="F1323" i="1" s="1"/>
  <c r="G1323" i="1" s="1"/>
  <c r="C1321" i="1"/>
  <c r="F1318" i="1"/>
  <c r="AA1330" i="2"/>
  <c r="U1330" i="2"/>
  <c r="M1330" i="2"/>
  <c r="G1318" i="1"/>
  <c r="T1330" i="2"/>
  <c r="P1330" i="2"/>
  <c r="L1330" i="2"/>
  <c r="D1330" i="2"/>
  <c r="T1326" i="1"/>
  <c r="E1326" i="1"/>
  <c r="F1326" i="1" s="1"/>
  <c r="G1326" i="1" s="1"/>
  <c r="K1324" i="1"/>
  <c r="L1324" i="1" s="1"/>
  <c r="K1323" i="1"/>
  <c r="L1323" i="1" s="1"/>
  <c r="Q1323" i="1" s="1"/>
  <c r="C1323" i="1"/>
  <c r="K1320" i="1"/>
  <c r="T1318" i="1"/>
  <c r="K1328" i="1"/>
  <c r="L1328" i="1" s="1"/>
  <c r="Q1328" i="1" s="1"/>
  <c r="AC1330" i="2"/>
  <c r="Y1330" i="2"/>
  <c r="W1330" i="2"/>
  <c r="AB1330" i="2"/>
  <c r="X1330" i="2"/>
  <c r="B1330" i="2"/>
  <c r="R1330" i="2"/>
  <c r="N1330" i="2"/>
  <c r="J1330" i="2"/>
  <c r="F1330" i="2"/>
  <c r="C1322" i="1"/>
  <c r="I115" i="4"/>
  <c r="O1330" i="2"/>
  <c r="W115" i="3"/>
  <c r="K1317" i="1"/>
  <c r="L1317" i="1" s="1"/>
  <c r="J115" i="3"/>
  <c r="AD1330" i="2"/>
  <c r="Z1330" i="2"/>
  <c r="C1319" i="1"/>
  <c r="C1327" i="1"/>
  <c r="AC115" i="3"/>
  <c r="T1322" i="1"/>
  <c r="L1322" i="1"/>
  <c r="Q1322" i="1" s="1"/>
  <c r="L1320" i="1"/>
  <c r="Q1320" i="1" s="1"/>
  <c r="K1319" i="1"/>
  <c r="L1319" i="1" s="1"/>
  <c r="Q1319" i="1" s="1"/>
  <c r="U115" i="4"/>
  <c r="M1317" i="1"/>
  <c r="M115" i="4"/>
  <c r="E115" i="4"/>
  <c r="K1327" i="1"/>
  <c r="L1327" i="1" s="1"/>
  <c r="Q1327" i="1" s="1"/>
  <c r="Q115" i="4"/>
  <c r="K1326" i="1"/>
  <c r="L1326" i="1" s="1"/>
  <c r="Q1326" i="1" s="1"/>
  <c r="C1326" i="1"/>
  <c r="E1324" i="1"/>
  <c r="F1324" i="1" s="1"/>
  <c r="G1324" i="1" s="1"/>
  <c r="I1324" i="1" s="1"/>
  <c r="T1321" i="1"/>
  <c r="E1320" i="1"/>
  <c r="F1320" i="1" s="1"/>
  <c r="G1320" i="1" s="1"/>
  <c r="K1318" i="1"/>
  <c r="L1318" i="1" s="1"/>
  <c r="Q1318" i="1" s="1"/>
  <c r="C1318" i="1"/>
  <c r="P115" i="4"/>
  <c r="H115" i="4"/>
  <c r="D1317" i="1"/>
  <c r="E1317" i="1" s="1"/>
  <c r="E1328" i="1"/>
  <c r="F1328" i="1" s="1"/>
  <c r="G1328" i="1" s="1"/>
  <c r="I1328" i="1" s="1"/>
  <c r="T1328" i="1"/>
  <c r="K1325" i="1"/>
  <c r="L1325" i="1" s="1"/>
  <c r="Q1325" i="1" s="1"/>
  <c r="K1321" i="1"/>
  <c r="L1321" i="1" s="1"/>
  <c r="Q1321" i="1" s="1"/>
  <c r="T1320" i="1"/>
  <c r="Z115" i="3"/>
  <c r="H1317" i="1"/>
  <c r="D115" i="4"/>
  <c r="T115" i="4"/>
  <c r="X115" i="3"/>
  <c r="S115" i="4"/>
  <c r="O115" i="4"/>
  <c r="O1317" i="1"/>
  <c r="K115" i="4"/>
  <c r="G115" i="4"/>
  <c r="C115" i="4"/>
  <c r="S1330" i="2"/>
  <c r="H1330" i="2"/>
  <c r="S1317" i="1"/>
  <c r="C1317" i="1"/>
  <c r="B115" i="3"/>
  <c r="I1330" i="2"/>
  <c r="E1330" i="2"/>
  <c r="F1325" i="1"/>
  <c r="G1325" i="1" s="1"/>
  <c r="C1325" i="1"/>
  <c r="T1324" i="1"/>
  <c r="T1323" i="1"/>
  <c r="F1321" i="1"/>
  <c r="G1321" i="1" s="1"/>
  <c r="C1320" i="1"/>
  <c r="T1319" i="1"/>
  <c r="E1319" i="1"/>
  <c r="F1319" i="1" s="1"/>
  <c r="G1319" i="1" s="1"/>
  <c r="R115" i="4"/>
  <c r="R1317" i="1"/>
  <c r="N115" i="4"/>
  <c r="N1317" i="1"/>
  <c r="J115" i="4"/>
  <c r="F115" i="4"/>
  <c r="B115" i="4"/>
  <c r="T1327" i="1"/>
  <c r="E1327" i="1"/>
  <c r="F1327" i="1" s="1"/>
  <c r="G1327" i="1" s="1"/>
  <c r="I1327" i="1" s="1"/>
  <c r="P1317" i="1"/>
  <c r="L115" i="4"/>
  <c r="E1322" i="1"/>
  <c r="F1322" i="1" s="1"/>
  <c r="G1322" i="1" s="1"/>
  <c r="Q1324" i="1"/>
  <c r="I1322" i="1" l="1"/>
  <c r="I1318" i="1"/>
  <c r="U1318" i="1" s="1"/>
  <c r="Y1318" i="1" s="1"/>
  <c r="AA1318" i="1" s="1"/>
  <c r="AB1318" i="1" s="1"/>
  <c r="AD1318" i="1" s="1"/>
  <c r="AE1318" i="1" s="1"/>
  <c r="I1321" i="1"/>
  <c r="U1321" i="1" s="1"/>
  <c r="Y1321" i="1" s="1"/>
  <c r="AA1321" i="1" s="1"/>
  <c r="AB1321" i="1" s="1"/>
  <c r="AD1321" i="1" s="1"/>
  <c r="AE1321" i="1" s="1"/>
  <c r="I1319" i="1"/>
  <c r="U1319" i="1" s="1"/>
  <c r="Y1319" i="1" s="1"/>
  <c r="AA1319" i="1" s="1"/>
  <c r="AB1319" i="1" s="1"/>
  <c r="AD1319" i="1" s="1"/>
  <c r="AE1319" i="1" s="1"/>
  <c r="I1323" i="1"/>
  <c r="I1325" i="1"/>
  <c r="U1325" i="1" s="1"/>
  <c r="Y1325" i="1" s="1"/>
  <c r="AA1325" i="1" s="1"/>
  <c r="AB1325" i="1" s="1"/>
  <c r="AD1325" i="1" s="1"/>
  <c r="AE1325" i="1" s="1"/>
  <c r="U1324" i="1"/>
  <c r="Y1324" i="1" s="1"/>
  <c r="AA1324" i="1" s="1"/>
  <c r="AB1324" i="1" s="1"/>
  <c r="AD1324" i="1" s="1"/>
  <c r="AE1324" i="1" s="1"/>
  <c r="U1328" i="1"/>
  <c r="Y1328" i="1" s="1"/>
  <c r="AA1328" i="1" s="1"/>
  <c r="AB1328" i="1" s="1"/>
  <c r="AD1328" i="1" s="1"/>
  <c r="AE1328" i="1" s="1"/>
  <c r="I1326" i="1"/>
  <c r="U1326" i="1" s="1"/>
  <c r="Y1326" i="1" s="1"/>
  <c r="AA1326" i="1" s="1"/>
  <c r="AB1326" i="1" s="1"/>
  <c r="AD1326" i="1" s="1"/>
  <c r="AE1326" i="1" s="1"/>
  <c r="U1327" i="1"/>
  <c r="Y1327" i="1" s="1"/>
  <c r="AA1327" i="1" s="1"/>
  <c r="AB1327" i="1" s="1"/>
  <c r="AD1327" i="1" s="1"/>
  <c r="AE1327" i="1" s="1"/>
  <c r="L115" i="3"/>
  <c r="O115" i="3"/>
  <c r="H115" i="3"/>
  <c r="E115" i="3"/>
  <c r="F1317" i="1"/>
  <c r="R115" i="3"/>
  <c r="I1320" i="1"/>
  <c r="U1320" i="1" s="1"/>
  <c r="Y1320" i="1" s="1"/>
  <c r="AA1320" i="1" s="1"/>
  <c r="AB1320" i="1" s="1"/>
  <c r="AD1320" i="1" s="1"/>
  <c r="AE1320" i="1" s="1"/>
  <c r="C115" i="3"/>
  <c r="D115" i="3"/>
  <c r="K115" i="3"/>
  <c r="U1322" i="1"/>
  <c r="Y1322" i="1" s="1"/>
  <c r="AA1322" i="1" s="1"/>
  <c r="AB1322" i="1" s="1"/>
  <c r="AD1322" i="1" s="1"/>
  <c r="AE1322" i="1" s="1"/>
  <c r="P115" i="3"/>
  <c r="N115" i="3"/>
  <c r="S115" i="3"/>
  <c r="T1317" i="1"/>
  <c r="U1323" i="1"/>
  <c r="Y1323" i="1" s="1"/>
  <c r="AA1323" i="1" s="1"/>
  <c r="AB1323" i="1" s="1"/>
  <c r="AD1323" i="1" s="1"/>
  <c r="AE1323" i="1" s="1"/>
  <c r="M115" i="3"/>
  <c r="Q1317" i="1"/>
  <c r="G1317" i="1" l="1"/>
  <c r="F115" i="3"/>
  <c r="Q115" i="3"/>
  <c r="T115" i="3"/>
  <c r="G115" i="3" l="1"/>
  <c r="I1317" i="1"/>
  <c r="I115" i="3" l="1"/>
  <c r="U1317" i="1"/>
  <c r="U115" i="3" l="1"/>
  <c r="Y1317" i="1"/>
  <c r="Y115" i="3" l="1"/>
  <c r="AA1317" i="1"/>
  <c r="AA115" i="3" l="1"/>
  <c r="AB1317" i="1"/>
  <c r="AB115" i="3" l="1"/>
  <c r="AD1317" i="1"/>
  <c r="AE114" i="4"/>
  <c r="AD114" i="4"/>
  <c r="AC114" i="4"/>
  <c r="AB114" i="4"/>
  <c r="AA114" i="4"/>
  <c r="Z114" i="4"/>
  <c r="Y114" i="4"/>
  <c r="X114" i="4"/>
  <c r="W114" i="4"/>
  <c r="AE113" i="4"/>
  <c r="AD113" i="4"/>
  <c r="AC113" i="4"/>
  <c r="AB113" i="4"/>
  <c r="AA113" i="4"/>
  <c r="Z113" i="4"/>
  <c r="Y113" i="4"/>
  <c r="X113" i="4"/>
  <c r="W113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4" i="4"/>
  <c r="B113" i="4"/>
  <c r="AC1316" i="1"/>
  <c r="Z1316" i="1"/>
  <c r="X1316" i="1"/>
  <c r="W1316" i="1"/>
  <c r="S1316" i="1"/>
  <c r="T1316" i="1" s="1"/>
  <c r="R1316" i="1"/>
  <c r="P1316" i="1"/>
  <c r="O1316" i="1"/>
  <c r="N1316" i="1"/>
  <c r="M1316" i="1"/>
  <c r="J1316" i="1"/>
  <c r="K1316" i="1" s="1"/>
  <c r="L1316" i="1" s="1"/>
  <c r="H1316" i="1"/>
  <c r="D1316" i="1"/>
  <c r="E1316" i="1" s="1"/>
  <c r="F1316" i="1" s="1"/>
  <c r="G1316" i="1" s="1"/>
  <c r="B1316" i="1"/>
  <c r="C1316" i="1" s="1"/>
  <c r="AC1315" i="1"/>
  <c r="Z1315" i="1"/>
  <c r="X1315" i="1"/>
  <c r="W1315" i="1"/>
  <c r="S1315" i="1"/>
  <c r="T1315" i="1" s="1"/>
  <c r="R1315" i="1"/>
  <c r="P1315" i="1"/>
  <c r="O1315" i="1"/>
  <c r="N1315" i="1"/>
  <c r="M1315" i="1"/>
  <c r="J1315" i="1"/>
  <c r="K1315" i="1" s="1"/>
  <c r="L1315" i="1" s="1"/>
  <c r="H1315" i="1"/>
  <c r="D1315" i="1"/>
  <c r="E1315" i="1" s="1"/>
  <c r="F1315" i="1" s="1"/>
  <c r="G1315" i="1" s="1"/>
  <c r="B1315" i="1"/>
  <c r="C1315" i="1" s="1"/>
  <c r="AC1314" i="1"/>
  <c r="Z1314" i="1"/>
  <c r="X1314" i="1"/>
  <c r="W1314" i="1"/>
  <c r="S1314" i="1"/>
  <c r="T1314" i="1" s="1"/>
  <c r="R1314" i="1"/>
  <c r="P1314" i="1"/>
  <c r="O1314" i="1"/>
  <c r="N1314" i="1"/>
  <c r="M1314" i="1"/>
  <c r="J1314" i="1"/>
  <c r="K1314" i="1" s="1"/>
  <c r="L1314" i="1" s="1"/>
  <c r="H1314" i="1"/>
  <c r="D1314" i="1"/>
  <c r="E1314" i="1" s="1"/>
  <c r="F1314" i="1" s="1"/>
  <c r="G1314" i="1" s="1"/>
  <c r="B1314" i="1"/>
  <c r="C1314" i="1" s="1"/>
  <c r="AC1313" i="1"/>
  <c r="Z1313" i="1"/>
  <c r="X1313" i="1"/>
  <c r="W1313" i="1"/>
  <c r="S1313" i="1"/>
  <c r="T1313" i="1" s="1"/>
  <c r="R1313" i="1"/>
  <c r="P1313" i="1"/>
  <c r="O1313" i="1"/>
  <c r="N1313" i="1"/>
  <c r="M1313" i="1"/>
  <c r="J1313" i="1"/>
  <c r="K1313" i="1" s="1"/>
  <c r="L1313" i="1" s="1"/>
  <c r="H1313" i="1"/>
  <c r="D1313" i="1"/>
  <c r="E1313" i="1" s="1"/>
  <c r="F1313" i="1" s="1"/>
  <c r="G1313" i="1" s="1"/>
  <c r="B1313" i="1"/>
  <c r="C1313" i="1" s="1"/>
  <c r="AC1312" i="1"/>
  <c r="Z1312" i="1"/>
  <c r="X1312" i="1"/>
  <c r="W1312" i="1"/>
  <c r="S1312" i="1"/>
  <c r="T1312" i="1" s="1"/>
  <c r="R1312" i="1"/>
  <c r="P1312" i="1"/>
  <c r="O1312" i="1"/>
  <c r="N1312" i="1"/>
  <c r="M1312" i="1"/>
  <c r="J1312" i="1"/>
  <c r="K1312" i="1" s="1"/>
  <c r="L1312" i="1" s="1"/>
  <c r="H1312" i="1"/>
  <c r="D1312" i="1"/>
  <c r="E1312" i="1" s="1"/>
  <c r="F1312" i="1" s="1"/>
  <c r="G1312" i="1" s="1"/>
  <c r="B1312" i="1"/>
  <c r="C1312" i="1" s="1"/>
  <c r="AC1311" i="1"/>
  <c r="Z1311" i="1"/>
  <c r="X1311" i="1"/>
  <c r="W1311" i="1"/>
  <c r="S1311" i="1"/>
  <c r="T1311" i="1" s="1"/>
  <c r="R1311" i="1"/>
  <c r="P1311" i="1"/>
  <c r="O1311" i="1"/>
  <c r="N1311" i="1"/>
  <c r="M1311" i="1"/>
  <c r="J1311" i="1"/>
  <c r="K1311" i="1" s="1"/>
  <c r="L1311" i="1" s="1"/>
  <c r="H1311" i="1"/>
  <c r="D1311" i="1"/>
  <c r="E1311" i="1" s="1"/>
  <c r="F1311" i="1" s="1"/>
  <c r="G1311" i="1" s="1"/>
  <c r="B1311" i="1"/>
  <c r="C1311" i="1" s="1"/>
  <c r="AC1310" i="1"/>
  <c r="Z1310" i="1"/>
  <c r="X1310" i="1"/>
  <c r="W1310" i="1"/>
  <c r="S1310" i="1"/>
  <c r="T1310" i="1" s="1"/>
  <c r="R1310" i="1"/>
  <c r="P1310" i="1"/>
  <c r="O1310" i="1"/>
  <c r="N1310" i="1"/>
  <c r="M1310" i="1"/>
  <c r="J1310" i="1"/>
  <c r="K1310" i="1" s="1"/>
  <c r="L1310" i="1" s="1"/>
  <c r="H1310" i="1"/>
  <c r="D1310" i="1"/>
  <c r="E1310" i="1" s="1"/>
  <c r="F1310" i="1" s="1"/>
  <c r="G1310" i="1" s="1"/>
  <c r="B1310" i="1"/>
  <c r="C1310" i="1" s="1"/>
  <c r="AC1309" i="1"/>
  <c r="Z1309" i="1"/>
  <c r="X1309" i="1"/>
  <c r="W1309" i="1"/>
  <c r="S1309" i="1"/>
  <c r="T1309" i="1" s="1"/>
  <c r="R1309" i="1"/>
  <c r="P1309" i="1"/>
  <c r="O1309" i="1"/>
  <c r="N1309" i="1"/>
  <c r="M1309" i="1"/>
  <c r="J1309" i="1"/>
  <c r="K1309" i="1" s="1"/>
  <c r="L1309" i="1" s="1"/>
  <c r="H1309" i="1"/>
  <c r="D1309" i="1"/>
  <c r="E1309" i="1" s="1"/>
  <c r="F1309" i="1" s="1"/>
  <c r="G1309" i="1" s="1"/>
  <c r="B1309" i="1"/>
  <c r="C1309" i="1" s="1"/>
  <c r="AC1308" i="1"/>
  <c r="Z1308" i="1"/>
  <c r="X1308" i="1"/>
  <c r="W1308" i="1"/>
  <c r="S1308" i="1"/>
  <c r="T1308" i="1" s="1"/>
  <c r="R1308" i="1"/>
  <c r="P1308" i="1"/>
  <c r="O1308" i="1"/>
  <c r="N1308" i="1"/>
  <c r="M1308" i="1"/>
  <c r="J1308" i="1"/>
  <c r="K1308" i="1" s="1"/>
  <c r="L1308" i="1" s="1"/>
  <c r="H1308" i="1"/>
  <c r="D1308" i="1"/>
  <c r="E1308" i="1" s="1"/>
  <c r="F1308" i="1" s="1"/>
  <c r="G1308" i="1" s="1"/>
  <c r="B1308" i="1"/>
  <c r="C1308" i="1" s="1"/>
  <c r="AC1307" i="1"/>
  <c r="Z1307" i="1"/>
  <c r="X1307" i="1"/>
  <c r="W1307" i="1"/>
  <c r="S1307" i="1"/>
  <c r="T1307" i="1" s="1"/>
  <c r="R1307" i="1"/>
  <c r="P1307" i="1"/>
  <c r="O1307" i="1"/>
  <c r="N1307" i="1"/>
  <c r="M1307" i="1"/>
  <c r="J1307" i="1"/>
  <c r="K1307" i="1" s="1"/>
  <c r="L1307" i="1" s="1"/>
  <c r="H1307" i="1"/>
  <c r="D1307" i="1"/>
  <c r="E1307" i="1" s="1"/>
  <c r="F1307" i="1" s="1"/>
  <c r="G1307" i="1" s="1"/>
  <c r="B1307" i="1"/>
  <c r="C1307" i="1" s="1"/>
  <c r="AC1306" i="1"/>
  <c r="Z1306" i="1"/>
  <c r="X1306" i="1"/>
  <c r="W1306" i="1"/>
  <c r="S1306" i="1"/>
  <c r="T1306" i="1" s="1"/>
  <c r="R1306" i="1"/>
  <c r="P1306" i="1"/>
  <c r="O1306" i="1"/>
  <c r="N1306" i="1"/>
  <c r="M1306" i="1"/>
  <c r="J1306" i="1"/>
  <c r="K1306" i="1" s="1"/>
  <c r="L1306" i="1" s="1"/>
  <c r="H1306" i="1"/>
  <c r="D1306" i="1"/>
  <c r="E1306" i="1" s="1"/>
  <c r="F1306" i="1" s="1"/>
  <c r="G1306" i="1" s="1"/>
  <c r="B1306" i="1"/>
  <c r="C1306" i="1" s="1"/>
  <c r="AC1305" i="1"/>
  <c r="Z1305" i="1"/>
  <c r="X1305" i="1"/>
  <c r="W1305" i="1"/>
  <c r="S1305" i="1"/>
  <c r="T1305" i="1" s="1"/>
  <c r="R1305" i="1"/>
  <c r="P1305" i="1"/>
  <c r="O1305" i="1"/>
  <c r="N1305" i="1"/>
  <c r="M1305" i="1"/>
  <c r="J1305" i="1"/>
  <c r="K1305" i="1" s="1"/>
  <c r="L1305" i="1" s="1"/>
  <c r="H1305" i="1"/>
  <c r="D1305" i="1"/>
  <c r="E1305" i="1" s="1"/>
  <c r="B1305" i="1"/>
  <c r="C1305" i="1" s="1"/>
  <c r="AC1304" i="1"/>
  <c r="Z1304" i="1"/>
  <c r="X1304" i="1"/>
  <c r="W1304" i="1"/>
  <c r="S1304" i="1"/>
  <c r="T1304" i="1" s="1"/>
  <c r="R1304" i="1"/>
  <c r="P1304" i="1"/>
  <c r="O1304" i="1"/>
  <c r="N1304" i="1"/>
  <c r="M1304" i="1"/>
  <c r="J1304" i="1"/>
  <c r="K1304" i="1" s="1"/>
  <c r="L1304" i="1" s="1"/>
  <c r="H1304" i="1"/>
  <c r="D1304" i="1"/>
  <c r="E1304" i="1" s="1"/>
  <c r="F1304" i="1" s="1"/>
  <c r="G1304" i="1" s="1"/>
  <c r="B1304" i="1"/>
  <c r="C1304" i="1" s="1"/>
  <c r="AC1303" i="1"/>
  <c r="Z1303" i="1"/>
  <c r="X1303" i="1"/>
  <c r="W1303" i="1"/>
  <c r="S1303" i="1"/>
  <c r="T1303" i="1" s="1"/>
  <c r="R1303" i="1"/>
  <c r="P1303" i="1"/>
  <c r="O1303" i="1"/>
  <c r="N1303" i="1"/>
  <c r="M1303" i="1"/>
  <c r="J1303" i="1"/>
  <c r="K1303" i="1" s="1"/>
  <c r="L1303" i="1" s="1"/>
  <c r="H1303" i="1"/>
  <c r="D1303" i="1"/>
  <c r="E1303" i="1" s="1"/>
  <c r="F1303" i="1" s="1"/>
  <c r="G1303" i="1" s="1"/>
  <c r="B1303" i="1"/>
  <c r="C1303" i="1" s="1"/>
  <c r="AC1302" i="1"/>
  <c r="Z1302" i="1"/>
  <c r="X1302" i="1"/>
  <c r="W1302" i="1"/>
  <c r="S1302" i="1"/>
  <c r="R1302" i="1"/>
  <c r="P1302" i="1"/>
  <c r="O1302" i="1"/>
  <c r="N1302" i="1"/>
  <c r="M1302" i="1"/>
  <c r="J1302" i="1"/>
  <c r="K1302" i="1" s="1"/>
  <c r="H1302" i="1"/>
  <c r="D1302" i="1"/>
  <c r="E1302" i="1" s="1"/>
  <c r="B1302" i="1"/>
  <c r="C1302" i="1" s="1"/>
  <c r="AC1301" i="1"/>
  <c r="Z1301" i="1"/>
  <c r="X1301" i="1"/>
  <c r="W1301" i="1"/>
  <c r="S1301" i="1"/>
  <c r="T1301" i="1" s="1"/>
  <c r="R1301" i="1"/>
  <c r="P1301" i="1"/>
  <c r="O1301" i="1"/>
  <c r="N1301" i="1"/>
  <c r="M1301" i="1"/>
  <c r="J1301" i="1"/>
  <c r="K1301" i="1" s="1"/>
  <c r="L1301" i="1" s="1"/>
  <c r="H1301" i="1"/>
  <c r="D1301" i="1"/>
  <c r="E1301" i="1" s="1"/>
  <c r="F1301" i="1" s="1"/>
  <c r="G1301" i="1" s="1"/>
  <c r="B1301" i="1"/>
  <c r="C1301" i="1" s="1"/>
  <c r="AC1300" i="1"/>
  <c r="Z1300" i="1"/>
  <c r="X1300" i="1"/>
  <c r="W1300" i="1"/>
  <c r="S1300" i="1"/>
  <c r="T1300" i="1" s="1"/>
  <c r="R1300" i="1"/>
  <c r="P1300" i="1"/>
  <c r="O1300" i="1"/>
  <c r="N1300" i="1"/>
  <c r="M1300" i="1"/>
  <c r="J1300" i="1"/>
  <c r="K1300" i="1" s="1"/>
  <c r="L1300" i="1" s="1"/>
  <c r="H1300" i="1"/>
  <c r="D1300" i="1"/>
  <c r="E1300" i="1" s="1"/>
  <c r="F1300" i="1" s="1"/>
  <c r="G1300" i="1" s="1"/>
  <c r="B1300" i="1"/>
  <c r="C1300" i="1" s="1"/>
  <c r="AC1299" i="1"/>
  <c r="Z1299" i="1"/>
  <c r="X1299" i="1"/>
  <c r="W1299" i="1"/>
  <c r="S1299" i="1"/>
  <c r="T1299" i="1" s="1"/>
  <c r="R1299" i="1"/>
  <c r="P1299" i="1"/>
  <c r="O1299" i="1"/>
  <c r="N1299" i="1"/>
  <c r="M1299" i="1"/>
  <c r="J1299" i="1"/>
  <c r="K1299" i="1" s="1"/>
  <c r="L1299" i="1" s="1"/>
  <c r="H1299" i="1"/>
  <c r="D1299" i="1"/>
  <c r="E1299" i="1" s="1"/>
  <c r="F1299" i="1" s="1"/>
  <c r="G1299" i="1" s="1"/>
  <c r="B1299" i="1"/>
  <c r="C1299" i="1" s="1"/>
  <c r="AC1298" i="1"/>
  <c r="Z1298" i="1"/>
  <c r="X1298" i="1"/>
  <c r="W1298" i="1"/>
  <c r="S1298" i="1"/>
  <c r="T1298" i="1" s="1"/>
  <c r="R1298" i="1"/>
  <c r="P1298" i="1"/>
  <c r="O1298" i="1"/>
  <c r="N1298" i="1"/>
  <c r="M1298" i="1"/>
  <c r="J1298" i="1"/>
  <c r="K1298" i="1" s="1"/>
  <c r="L1298" i="1" s="1"/>
  <c r="H1298" i="1"/>
  <c r="D1298" i="1"/>
  <c r="E1298" i="1" s="1"/>
  <c r="F1298" i="1" s="1"/>
  <c r="G1298" i="1" s="1"/>
  <c r="B1298" i="1"/>
  <c r="C1298" i="1" s="1"/>
  <c r="AC1297" i="1"/>
  <c r="Z1297" i="1"/>
  <c r="X1297" i="1"/>
  <c r="W1297" i="1"/>
  <c r="S1297" i="1"/>
  <c r="T1297" i="1" s="1"/>
  <c r="R1297" i="1"/>
  <c r="P1297" i="1"/>
  <c r="O1297" i="1"/>
  <c r="N1297" i="1"/>
  <c r="M1297" i="1"/>
  <c r="J1297" i="1"/>
  <c r="K1297" i="1" s="1"/>
  <c r="L1297" i="1" s="1"/>
  <c r="H1297" i="1"/>
  <c r="D1297" i="1"/>
  <c r="E1297" i="1" s="1"/>
  <c r="F1297" i="1" s="1"/>
  <c r="G1297" i="1" s="1"/>
  <c r="B1297" i="1"/>
  <c r="C1297" i="1" s="1"/>
  <c r="AC1296" i="1"/>
  <c r="Z1296" i="1"/>
  <c r="X1296" i="1"/>
  <c r="W1296" i="1"/>
  <c r="S1296" i="1"/>
  <c r="T1296" i="1" s="1"/>
  <c r="R1296" i="1"/>
  <c r="P1296" i="1"/>
  <c r="O1296" i="1"/>
  <c r="N1296" i="1"/>
  <c r="M1296" i="1"/>
  <c r="J1296" i="1"/>
  <c r="K1296" i="1" s="1"/>
  <c r="L1296" i="1" s="1"/>
  <c r="H1296" i="1"/>
  <c r="D1296" i="1"/>
  <c r="E1296" i="1" s="1"/>
  <c r="F1296" i="1" s="1"/>
  <c r="G1296" i="1" s="1"/>
  <c r="B1296" i="1"/>
  <c r="C1296" i="1" s="1"/>
  <c r="AC1295" i="1"/>
  <c r="Z1295" i="1"/>
  <c r="X1295" i="1"/>
  <c r="W1295" i="1"/>
  <c r="S1295" i="1"/>
  <c r="T1295" i="1" s="1"/>
  <c r="R1295" i="1"/>
  <c r="P1295" i="1"/>
  <c r="O1295" i="1"/>
  <c r="N1295" i="1"/>
  <c r="M1295" i="1"/>
  <c r="J1295" i="1"/>
  <c r="K1295" i="1" s="1"/>
  <c r="L1295" i="1" s="1"/>
  <c r="H1295" i="1"/>
  <c r="D1295" i="1"/>
  <c r="E1295" i="1" s="1"/>
  <c r="F1295" i="1" s="1"/>
  <c r="G1295" i="1" s="1"/>
  <c r="B1295" i="1"/>
  <c r="C1295" i="1" s="1"/>
  <c r="AC1294" i="1"/>
  <c r="Z1294" i="1"/>
  <c r="X1294" i="1"/>
  <c r="W1294" i="1"/>
  <c r="S1294" i="1"/>
  <c r="T1294" i="1" s="1"/>
  <c r="R1294" i="1"/>
  <c r="P1294" i="1"/>
  <c r="O1294" i="1"/>
  <c r="N1294" i="1"/>
  <c r="M1294" i="1"/>
  <c r="J1294" i="1"/>
  <c r="K1294" i="1" s="1"/>
  <c r="L1294" i="1" s="1"/>
  <c r="H1294" i="1"/>
  <c r="D1294" i="1"/>
  <c r="E1294" i="1" s="1"/>
  <c r="F1294" i="1" s="1"/>
  <c r="G1294" i="1" s="1"/>
  <c r="B1294" i="1"/>
  <c r="C1294" i="1" s="1"/>
  <c r="AC1293" i="1"/>
  <c r="Z1293" i="1"/>
  <c r="X1293" i="1"/>
  <c r="W1293" i="1"/>
  <c r="S1293" i="1"/>
  <c r="T1293" i="1" s="1"/>
  <c r="R1293" i="1"/>
  <c r="P1293" i="1"/>
  <c r="O1293" i="1"/>
  <c r="N1293" i="1"/>
  <c r="M1293" i="1"/>
  <c r="J1293" i="1"/>
  <c r="K1293" i="1" s="1"/>
  <c r="L1293" i="1" s="1"/>
  <c r="H1293" i="1"/>
  <c r="D1293" i="1"/>
  <c r="E1293" i="1" s="1"/>
  <c r="B1293" i="1"/>
  <c r="C1293" i="1" s="1"/>
  <c r="N114" i="5" l="1"/>
  <c r="S114" i="5"/>
  <c r="P114" i="3"/>
  <c r="E114" i="5"/>
  <c r="AD115" i="3"/>
  <c r="AE1317" i="1"/>
  <c r="M113" i="3"/>
  <c r="R113" i="3"/>
  <c r="O113" i="3"/>
  <c r="I1309" i="1"/>
  <c r="I1313" i="1"/>
  <c r="H114" i="5"/>
  <c r="P113" i="3"/>
  <c r="C114" i="5"/>
  <c r="O114" i="5"/>
  <c r="R114" i="3"/>
  <c r="I1294" i="1"/>
  <c r="I1299" i="1"/>
  <c r="M114" i="5"/>
  <c r="R114" i="5"/>
  <c r="I1301" i="1"/>
  <c r="N113" i="3"/>
  <c r="C113" i="3"/>
  <c r="I1297" i="1"/>
  <c r="K114" i="5"/>
  <c r="M114" i="3"/>
  <c r="H113" i="3"/>
  <c r="L1302" i="1"/>
  <c r="L113" i="3" s="1"/>
  <c r="N114" i="3"/>
  <c r="I1314" i="1"/>
  <c r="F1293" i="1"/>
  <c r="E113" i="3"/>
  <c r="L114" i="3"/>
  <c r="T114" i="3"/>
  <c r="C114" i="3"/>
  <c r="E114" i="3"/>
  <c r="F1305" i="1"/>
  <c r="D114" i="3"/>
  <c r="D114" i="5"/>
  <c r="F1302" i="1"/>
  <c r="Q1307" i="1"/>
  <c r="Q1314" i="1"/>
  <c r="D113" i="3"/>
  <c r="I1295" i="1"/>
  <c r="Q1299" i="1"/>
  <c r="Q1301" i="1"/>
  <c r="I1303" i="1"/>
  <c r="I1306" i="1"/>
  <c r="I1307" i="1"/>
  <c r="I1310" i="1"/>
  <c r="B113" i="3"/>
  <c r="J114" i="3"/>
  <c r="J114" i="5"/>
  <c r="Q1298" i="1"/>
  <c r="K113" i="3"/>
  <c r="S113" i="3"/>
  <c r="H114" i="3"/>
  <c r="P114" i="5"/>
  <c r="Q1297" i="1"/>
  <c r="Q1294" i="1"/>
  <c r="T1302" i="1"/>
  <c r="T114" i="5" s="1"/>
  <c r="Q1303" i="1"/>
  <c r="Q1305" i="1"/>
  <c r="Q1310" i="1"/>
  <c r="Q1313" i="1"/>
  <c r="B114" i="3"/>
  <c r="J113" i="3"/>
  <c r="K114" i="3"/>
  <c r="O114" i="3"/>
  <c r="S114" i="3"/>
  <c r="B114" i="5"/>
  <c r="W113" i="3"/>
  <c r="Z114" i="5"/>
  <c r="X114" i="5"/>
  <c r="AC114" i="3"/>
  <c r="Z114" i="3"/>
  <c r="AC114" i="5"/>
  <c r="W114" i="3"/>
  <c r="W114" i="5"/>
  <c r="X114" i="3"/>
  <c r="Z113" i="3"/>
  <c r="AC113" i="3"/>
  <c r="X113" i="3"/>
  <c r="Q1306" i="1"/>
  <c r="U1306" i="1" s="1"/>
  <c r="Y1306" i="1" s="1"/>
  <c r="AA1306" i="1" s="1"/>
  <c r="AB1306" i="1" s="1"/>
  <c r="AD1306" i="1" s="1"/>
  <c r="AE1306" i="1" s="1"/>
  <c r="Q1293" i="1"/>
  <c r="Q1295" i="1"/>
  <c r="I1298" i="1"/>
  <c r="I1300" i="1"/>
  <c r="Q1304" i="1"/>
  <c r="Q1316" i="1"/>
  <c r="I1304" i="1"/>
  <c r="Q1308" i="1"/>
  <c r="Q1312" i="1"/>
  <c r="Q1315" i="1"/>
  <c r="Q1296" i="1"/>
  <c r="I1308" i="1"/>
  <c r="Q1309" i="1"/>
  <c r="Q1311" i="1"/>
  <c r="I1315" i="1"/>
  <c r="I1316" i="1"/>
  <c r="I1296" i="1"/>
  <c r="Q1300" i="1"/>
  <c r="I1311" i="1"/>
  <c r="I1312" i="1"/>
  <c r="N1292" i="1"/>
  <c r="M1292" i="1"/>
  <c r="B112" i="4"/>
  <c r="AE111" i="6"/>
  <c r="AD111" i="6"/>
  <c r="AC111" i="6"/>
  <c r="AB111" i="6"/>
  <c r="AA111" i="6"/>
  <c r="Z111" i="6"/>
  <c r="Y111" i="6"/>
  <c r="X111" i="6"/>
  <c r="W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E112" i="4"/>
  <c r="AD112" i="4"/>
  <c r="AC112" i="4"/>
  <c r="AB112" i="4"/>
  <c r="AA112" i="4"/>
  <c r="Z112" i="4"/>
  <c r="Y112" i="4"/>
  <c r="X112" i="4"/>
  <c r="W112" i="4"/>
  <c r="AE111" i="4"/>
  <c r="AD111" i="4"/>
  <c r="AC111" i="4"/>
  <c r="AB111" i="4"/>
  <c r="AA111" i="4"/>
  <c r="Z111" i="4"/>
  <c r="Y111" i="4"/>
  <c r="X111" i="4"/>
  <c r="W111" i="4"/>
  <c r="T112" i="4"/>
  <c r="S112" i="4"/>
  <c r="P112" i="4"/>
  <c r="O112" i="4"/>
  <c r="L112" i="4"/>
  <c r="K112" i="4"/>
  <c r="H112" i="4"/>
  <c r="G112" i="4"/>
  <c r="D112" i="4"/>
  <c r="C112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C1292" i="1"/>
  <c r="Z1292" i="1"/>
  <c r="X1292" i="1"/>
  <c r="W1292" i="1"/>
  <c r="S1292" i="1"/>
  <c r="T1292" i="1" s="1"/>
  <c r="P1292" i="1"/>
  <c r="O1292" i="1"/>
  <c r="J1292" i="1"/>
  <c r="K1292" i="1" s="1"/>
  <c r="L1292" i="1" s="1"/>
  <c r="H1292" i="1"/>
  <c r="D1292" i="1"/>
  <c r="B1292" i="1"/>
  <c r="C1292" i="1" s="1"/>
  <c r="AC1291" i="1"/>
  <c r="Z1291" i="1"/>
  <c r="X1291" i="1"/>
  <c r="W1291" i="1"/>
  <c r="S1291" i="1"/>
  <c r="T1291" i="1" s="1"/>
  <c r="R1291" i="1"/>
  <c r="P1291" i="1"/>
  <c r="O1291" i="1"/>
  <c r="N1291" i="1"/>
  <c r="M1291" i="1"/>
  <c r="J1291" i="1"/>
  <c r="K1291" i="1" s="1"/>
  <c r="L1291" i="1" s="1"/>
  <c r="H1291" i="1"/>
  <c r="D1291" i="1"/>
  <c r="E1291" i="1" s="1"/>
  <c r="F1291" i="1" s="1"/>
  <c r="G1291" i="1" s="1"/>
  <c r="B1291" i="1"/>
  <c r="C1291" i="1" s="1"/>
  <c r="AC1290" i="1"/>
  <c r="Z1290" i="1"/>
  <c r="X1290" i="1"/>
  <c r="W1290" i="1"/>
  <c r="S1290" i="1"/>
  <c r="R1290" i="1"/>
  <c r="P1290" i="1"/>
  <c r="O1290" i="1"/>
  <c r="N1290" i="1"/>
  <c r="M1290" i="1"/>
  <c r="J1290" i="1"/>
  <c r="H1290" i="1"/>
  <c r="D1290" i="1"/>
  <c r="B1290" i="1"/>
  <c r="AC1289" i="1"/>
  <c r="Z1289" i="1"/>
  <c r="X1289" i="1"/>
  <c r="W1289" i="1"/>
  <c r="S1289" i="1"/>
  <c r="T1289" i="1" s="1"/>
  <c r="R1289" i="1"/>
  <c r="P1289" i="1"/>
  <c r="O1289" i="1"/>
  <c r="N1289" i="1"/>
  <c r="M1289" i="1"/>
  <c r="J1289" i="1"/>
  <c r="K1289" i="1" s="1"/>
  <c r="L1289" i="1" s="1"/>
  <c r="H1289" i="1"/>
  <c r="D1289" i="1"/>
  <c r="E1289" i="1" s="1"/>
  <c r="F1289" i="1" s="1"/>
  <c r="G1289" i="1" s="1"/>
  <c r="B1289" i="1"/>
  <c r="C1289" i="1" s="1"/>
  <c r="AC1288" i="1"/>
  <c r="Z1288" i="1"/>
  <c r="X1288" i="1"/>
  <c r="W1288" i="1"/>
  <c r="S1288" i="1"/>
  <c r="T1288" i="1" s="1"/>
  <c r="R1288" i="1"/>
  <c r="P1288" i="1"/>
  <c r="O1288" i="1"/>
  <c r="N1288" i="1"/>
  <c r="M1288" i="1"/>
  <c r="J1288" i="1"/>
  <c r="K1288" i="1" s="1"/>
  <c r="L1288" i="1" s="1"/>
  <c r="H1288" i="1"/>
  <c r="D1288" i="1"/>
  <c r="E1288" i="1" s="1"/>
  <c r="F1288" i="1" s="1"/>
  <c r="G1288" i="1" s="1"/>
  <c r="B1288" i="1"/>
  <c r="C1288" i="1" s="1"/>
  <c r="AC1287" i="1"/>
  <c r="Z1287" i="1"/>
  <c r="X1287" i="1"/>
  <c r="W1287" i="1"/>
  <c r="S1287" i="1"/>
  <c r="T1287" i="1" s="1"/>
  <c r="R1287" i="1"/>
  <c r="P1287" i="1"/>
  <c r="O1287" i="1"/>
  <c r="N1287" i="1"/>
  <c r="M1287" i="1"/>
  <c r="J1287" i="1"/>
  <c r="K1287" i="1" s="1"/>
  <c r="L1287" i="1" s="1"/>
  <c r="H1287" i="1"/>
  <c r="D1287" i="1"/>
  <c r="E1287" i="1" s="1"/>
  <c r="F1287" i="1" s="1"/>
  <c r="G1287" i="1" s="1"/>
  <c r="B1287" i="1"/>
  <c r="C1287" i="1" s="1"/>
  <c r="AC1286" i="1"/>
  <c r="Z1286" i="1"/>
  <c r="X1286" i="1"/>
  <c r="W1286" i="1"/>
  <c r="S1286" i="1"/>
  <c r="T1286" i="1" s="1"/>
  <c r="R1286" i="1"/>
  <c r="P1286" i="1"/>
  <c r="O1286" i="1"/>
  <c r="N1286" i="1"/>
  <c r="M1286" i="1"/>
  <c r="J1286" i="1"/>
  <c r="K1286" i="1" s="1"/>
  <c r="L1286" i="1" s="1"/>
  <c r="H1286" i="1"/>
  <c r="D1286" i="1"/>
  <c r="E1286" i="1" s="1"/>
  <c r="F1286" i="1" s="1"/>
  <c r="G1286" i="1" s="1"/>
  <c r="B1286" i="1"/>
  <c r="C1286" i="1" s="1"/>
  <c r="AC1285" i="1"/>
  <c r="Z1285" i="1"/>
  <c r="X1285" i="1"/>
  <c r="W1285" i="1"/>
  <c r="S1285" i="1"/>
  <c r="T1285" i="1" s="1"/>
  <c r="R1285" i="1"/>
  <c r="P1285" i="1"/>
  <c r="O1285" i="1"/>
  <c r="N1285" i="1"/>
  <c r="M1285" i="1"/>
  <c r="J1285" i="1"/>
  <c r="K1285" i="1" s="1"/>
  <c r="L1285" i="1" s="1"/>
  <c r="H1285" i="1"/>
  <c r="D1285" i="1"/>
  <c r="E1285" i="1" s="1"/>
  <c r="F1285" i="1" s="1"/>
  <c r="G1285" i="1" s="1"/>
  <c r="B1285" i="1"/>
  <c r="C1285" i="1" s="1"/>
  <c r="AC1284" i="1"/>
  <c r="Z1284" i="1"/>
  <c r="X1284" i="1"/>
  <c r="W1284" i="1"/>
  <c r="S1284" i="1"/>
  <c r="T1284" i="1" s="1"/>
  <c r="R1284" i="1"/>
  <c r="P1284" i="1"/>
  <c r="O1284" i="1"/>
  <c r="N1284" i="1"/>
  <c r="M1284" i="1"/>
  <c r="J1284" i="1"/>
  <c r="K1284" i="1" s="1"/>
  <c r="L1284" i="1" s="1"/>
  <c r="H1284" i="1"/>
  <c r="D1284" i="1"/>
  <c r="E1284" i="1" s="1"/>
  <c r="F1284" i="1" s="1"/>
  <c r="G1284" i="1" s="1"/>
  <c r="B1284" i="1"/>
  <c r="C1284" i="1" s="1"/>
  <c r="AC1283" i="1"/>
  <c r="Z1283" i="1"/>
  <c r="X1283" i="1"/>
  <c r="W1283" i="1"/>
  <c r="S1283" i="1"/>
  <c r="T1283" i="1" s="1"/>
  <c r="R1283" i="1"/>
  <c r="P1283" i="1"/>
  <c r="O1283" i="1"/>
  <c r="N1283" i="1"/>
  <c r="M1283" i="1"/>
  <c r="J1283" i="1"/>
  <c r="K1283" i="1" s="1"/>
  <c r="L1283" i="1" s="1"/>
  <c r="H1283" i="1"/>
  <c r="D1283" i="1"/>
  <c r="E1283" i="1" s="1"/>
  <c r="F1283" i="1" s="1"/>
  <c r="G1283" i="1" s="1"/>
  <c r="B1283" i="1"/>
  <c r="C1283" i="1" s="1"/>
  <c r="AC1282" i="1"/>
  <c r="Z1282" i="1"/>
  <c r="X1282" i="1"/>
  <c r="W1282" i="1"/>
  <c r="S1282" i="1"/>
  <c r="T1282" i="1" s="1"/>
  <c r="R1282" i="1"/>
  <c r="P1282" i="1"/>
  <c r="O1282" i="1"/>
  <c r="N1282" i="1"/>
  <c r="M1282" i="1"/>
  <c r="J1282" i="1"/>
  <c r="K1282" i="1" s="1"/>
  <c r="L1282" i="1" s="1"/>
  <c r="H1282" i="1"/>
  <c r="D1282" i="1"/>
  <c r="E1282" i="1" s="1"/>
  <c r="F1282" i="1" s="1"/>
  <c r="G1282" i="1" s="1"/>
  <c r="B1282" i="1"/>
  <c r="C1282" i="1" s="1"/>
  <c r="AC1281" i="1"/>
  <c r="Z1281" i="1"/>
  <c r="X1281" i="1"/>
  <c r="W1281" i="1"/>
  <c r="S1281" i="1"/>
  <c r="R1281" i="1"/>
  <c r="P1281" i="1"/>
  <c r="O1281" i="1"/>
  <c r="N1281" i="1"/>
  <c r="M1281" i="1"/>
  <c r="J1281" i="1"/>
  <c r="H1281" i="1"/>
  <c r="D1281" i="1"/>
  <c r="B1281" i="1"/>
  <c r="AC1280" i="1"/>
  <c r="Z1280" i="1"/>
  <c r="X1280" i="1"/>
  <c r="W1280" i="1"/>
  <c r="S1280" i="1"/>
  <c r="T1280" i="1" s="1"/>
  <c r="R1280" i="1"/>
  <c r="P1280" i="1"/>
  <c r="O1280" i="1"/>
  <c r="N1280" i="1"/>
  <c r="M1280" i="1"/>
  <c r="J1280" i="1"/>
  <c r="H1280" i="1"/>
  <c r="D1280" i="1"/>
  <c r="E1280" i="1" s="1"/>
  <c r="F1280" i="1" s="1"/>
  <c r="G1280" i="1" s="1"/>
  <c r="B1280" i="1"/>
  <c r="C1280" i="1" s="1"/>
  <c r="AC1279" i="1"/>
  <c r="Z1279" i="1"/>
  <c r="X1279" i="1"/>
  <c r="W1279" i="1"/>
  <c r="S1279" i="1"/>
  <c r="T1279" i="1" s="1"/>
  <c r="R1279" i="1"/>
  <c r="P1279" i="1"/>
  <c r="O1279" i="1"/>
  <c r="N1279" i="1"/>
  <c r="M1279" i="1"/>
  <c r="J1279" i="1"/>
  <c r="K1279" i="1" s="1"/>
  <c r="L1279" i="1" s="1"/>
  <c r="H1279" i="1"/>
  <c r="D1279" i="1"/>
  <c r="E1279" i="1" s="1"/>
  <c r="F1279" i="1" s="1"/>
  <c r="G1279" i="1" s="1"/>
  <c r="B1279" i="1"/>
  <c r="C1279" i="1" s="1"/>
  <c r="AC1278" i="1"/>
  <c r="Z1278" i="1"/>
  <c r="X1278" i="1"/>
  <c r="W1278" i="1"/>
  <c r="S1278" i="1"/>
  <c r="R1278" i="1"/>
  <c r="P1278" i="1"/>
  <c r="O1278" i="1"/>
  <c r="N1278" i="1"/>
  <c r="M1278" i="1"/>
  <c r="J1278" i="1"/>
  <c r="K1278" i="1" s="1"/>
  <c r="L1278" i="1" s="1"/>
  <c r="H1278" i="1"/>
  <c r="D1278" i="1"/>
  <c r="E1278" i="1" s="1"/>
  <c r="F1278" i="1" s="1"/>
  <c r="B1278" i="1"/>
  <c r="C1278" i="1" s="1"/>
  <c r="AC1277" i="1"/>
  <c r="Z1277" i="1"/>
  <c r="X1277" i="1"/>
  <c r="W1277" i="1"/>
  <c r="S1277" i="1"/>
  <c r="T1277" i="1" s="1"/>
  <c r="R1277" i="1"/>
  <c r="P1277" i="1"/>
  <c r="O1277" i="1"/>
  <c r="N1277" i="1"/>
  <c r="M1277" i="1"/>
  <c r="J1277" i="1"/>
  <c r="K1277" i="1" s="1"/>
  <c r="L1277" i="1" s="1"/>
  <c r="H1277" i="1"/>
  <c r="D1277" i="1"/>
  <c r="E1277" i="1" s="1"/>
  <c r="F1277" i="1" s="1"/>
  <c r="G1277" i="1" s="1"/>
  <c r="B1277" i="1"/>
  <c r="C1277" i="1" s="1"/>
  <c r="AC1276" i="1"/>
  <c r="Z1276" i="1"/>
  <c r="X1276" i="1"/>
  <c r="W1276" i="1"/>
  <c r="S1276" i="1"/>
  <c r="T1276" i="1" s="1"/>
  <c r="R1276" i="1"/>
  <c r="P1276" i="1"/>
  <c r="O1276" i="1"/>
  <c r="N1276" i="1"/>
  <c r="M1276" i="1"/>
  <c r="J1276" i="1"/>
  <c r="K1276" i="1" s="1"/>
  <c r="L1276" i="1" s="1"/>
  <c r="H1276" i="1"/>
  <c r="D1276" i="1"/>
  <c r="E1276" i="1" s="1"/>
  <c r="F1276" i="1" s="1"/>
  <c r="G1276" i="1" s="1"/>
  <c r="B1276" i="1"/>
  <c r="C1276" i="1" s="1"/>
  <c r="AC1275" i="1"/>
  <c r="Z1275" i="1"/>
  <c r="X1275" i="1"/>
  <c r="W1275" i="1"/>
  <c r="S1275" i="1"/>
  <c r="T1275" i="1" s="1"/>
  <c r="R1275" i="1"/>
  <c r="P1275" i="1"/>
  <c r="O1275" i="1"/>
  <c r="N1275" i="1"/>
  <c r="M1275" i="1"/>
  <c r="J1275" i="1"/>
  <c r="K1275" i="1" s="1"/>
  <c r="L1275" i="1" s="1"/>
  <c r="H1275" i="1"/>
  <c r="D1275" i="1"/>
  <c r="E1275" i="1" s="1"/>
  <c r="F1275" i="1" s="1"/>
  <c r="G1275" i="1" s="1"/>
  <c r="B1275" i="1"/>
  <c r="C1275" i="1" s="1"/>
  <c r="AC1274" i="1"/>
  <c r="Z1274" i="1"/>
  <c r="X1274" i="1"/>
  <c r="W1274" i="1"/>
  <c r="S1274" i="1"/>
  <c r="T1274" i="1" s="1"/>
  <c r="R1274" i="1"/>
  <c r="P1274" i="1"/>
  <c r="O1274" i="1"/>
  <c r="N1274" i="1"/>
  <c r="M1274" i="1"/>
  <c r="J1274" i="1"/>
  <c r="K1274" i="1" s="1"/>
  <c r="L1274" i="1" s="1"/>
  <c r="H1274" i="1"/>
  <c r="D1274" i="1"/>
  <c r="E1274" i="1" s="1"/>
  <c r="F1274" i="1" s="1"/>
  <c r="G1274" i="1" s="1"/>
  <c r="B1274" i="1"/>
  <c r="C1274" i="1" s="1"/>
  <c r="AC1273" i="1"/>
  <c r="Z1273" i="1"/>
  <c r="X1273" i="1"/>
  <c r="W1273" i="1"/>
  <c r="S1273" i="1"/>
  <c r="T1273" i="1" s="1"/>
  <c r="R1273" i="1"/>
  <c r="P1273" i="1"/>
  <c r="O1273" i="1"/>
  <c r="N1273" i="1"/>
  <c r="M1273" i="1"/>
  <c r="J1273" i="1"/>
  <c r="K1273" i="1" s="1"/>
  <c r="L1273" i="1" s="1"/>
  <c r="H1273" i="1"/>
  <c r="D1273" i="1"/>
  <c r="E1273" i="1" s="1"/>
  <c r="F1273" i="1" s="1"/>
  <c r="G1273" i="1" s="1"/>
  <c r="B1273" i="1"/>
  <c r="C1273" i="1" s="1"/>
  <c r="AC1272" i="1"/>
  <c r="Z1272" i="1"/>
  <c r="X1272" i="1"/>
  <c r="W1272" i="1"/>
  <c r="S1272" i="1"/>
  <c r="T1272" i="1" s="1"/>
  <c r="R1272" i="1"/>
  <c r="P1272" i="1"/>
  <c r="O1272" i="1"/>
  <c r="N1272" i="1"/>
  <c r="M1272" i="1"/>
  <c r="J1272" i="1"/>
  <c r="K1272" i="1" s="1"/>
  <c r="L1272" i="1" s="1"/>
  <c r="H1272" i="1"/>
  <c r="D1272" i="1"/>
  <c r="E1272" i="1" s="1"/>
  <c r="F1272" i="1" s="1"/>
  <c r="G1272" i="1" s="1"/>
  <c r="B1272" i="1"/>
  <c r="C1272" i="1" s="1"/>
  <c r="AC1271" i="1"/>
  <c r="Z1271" i="1"/>
  <c r="X1271" i="1"/>
  <c r="W1271" i="1"/>
  <c r="S1271" i="1"/>
  <c r="T1271" i="1" s="1"/>
  <c r="R1271" i="1"/>
  <c r="P1271" i="1"/>
  <c r="O1271" i="1"/>
  <c r="N1271" i="1"/>
  <c r="M1271" i="1"/>
  <c r="J1271" i="1"/>
  <c r="K1271" i="1" s="1"/>
  <c r="L1271" i="1" s="1"/>
  <c r="H1271" i="1"/>
  <c r="D1271" i="1"/>
  <c r="E1271" i="1" s="1"/>
  <c r="F1271" i="1" s="1"/>
  <c r="G1271" i="1" s="1"/>
  <c r="B1271" i="1"/>
  <c r="C1271" i="1" s="1"/>
  <c r="AC1270" i="1"/>
  <c r="Z1270" i="1"/>
  <c r="X1270" i="1"/>
  <c r="W1270" i="1"/>
  <c r="S1270" i="1"/>
  <c r="T1270" i="1" s="1"/>
  <c r="R1270" i="1"/>
  <c r="P1270" i="1"/>
  <c r="O1270" i="1"/>
  <c r="N1270" i="1"/>
  <c r="M1270" i="1"/>
  <c r="J1270" i="1"/>
  <c r="K1270" i="1" s="1"/>
  <c r="L1270" i="1" s="1"/>
  <c r="H1270" i="1"/>
  <c r="D1270" i="1"/>
  <c r="E1270" i="1" s="1"/>
  <c r="F1270" i="1" s="1"/>
  <c r="G1270" i="1" s="1"/>
  <c r="B1270" i="1"/>
  <c r="C1270" i="1" s="1"/>
  <c r="AC1269" i="1"/>
  <c r="Z1269" i="1"/>
  <c r="X1269" i="1"/>
  <c r="W1269" i="1"/>
  <c r="S1269" i="1"/>
  <c r="R1269" i="1"/>
  <c r="P1269" i="1"/>
  <c r="O1269" i="1"/>
  <c r="N1269" i="1"/>
  <c r="M1269" i="1"/>
  <c r="J1269" i="1"/>
  <c r="H1269" i="1"/>
  <c r="D1269" i="1"/>
  <c r="B1269" i="1"/>
  <c r="U1297" i="1" l="1"/>
  <c r="Y1297" i="1" s="1"/>
  <c r="AA1297" i="1" s="1"/>
  <c r="AB1297" i="1" s="1"/>
  <c r="AD1297" i="1" s="1"/>
  <c r="AE1297" i="1" s="1"/>
  <c r="U1313" i="1"/>
  <c r="Y1313" i="1" s="1"/>
  <c r="AA1313" i="1" s="1"/>
  <c r="AB1313" i="1" s="1"/>
  <c r="AD1313" i="1" s="1"/>
  <c r="AE1313" i="1" s="1"/>
  <c r="U1299" i="1"/>
  <c r="Y1299" i="1" s="1"/>
  <c r="AA1299" i="1" s="1"/>
  <c r="AB1299" i="1" s="1"/>
  <c r="AD1299" i="1" s="1"/>
  <c r="AE1299" i="1" s="1"/>
  <c r="U1307" i="1"/>
  <c r="Y1307" i="1" s="1"/>
  <c r="AA1307" i="1" s="1"/>
  <c r="AB1307" i="1" s="1"/>
  <c r="AD1307" i="1" s="1"/>
  <c r="AE1307" i="1" s="1"/>
  <c r="U1316" i="1"/>
  <c r="Y1316" i="1" s="1"/>
  <c r="AA1316" i="1" s="1"/>
  <c r="AB1316" i="1" s="1"/>
  <c r="AD1316" i="1" s="1"/>
  <c r="AE1316" i="1" s="1"/>
  <c r="U1303" i="1"/>
  <c r="Y1303" i="1" s="1"/>
  <c r="AA1303" i="1" s="1"/>
  <c r="AB1303" i="1" s="1"/>
  <c r="AD1303" i="1" s="1"/>
  <c r="AE1303" i="1" s="1"/>
  <c r="L114" i="5"/>
  <c r="Q1302" i="1"/>
  <c r="U1309" i="1"/>
  <c r="Y1309" i="1" s="1"/>
  <c r="AA1309" i="1" s="1"/>
  <c r="AB1309" i="1" s="1"/>
  <c r="AD1309" i="1" s="1"/>
  <c r="AE1309" i="1" s="1"/>
  <c r="U1304" i="1"/>
  <c r="Y1304" i="1" s="1"/>
  <c r="AA1304" i="1" s="1"/>
  <c r="AB1304" i="1" s="1"/>
  <c r="AD1304" i="1" s="1"/>
  <c r="AE1304" i="1" s="1"/>
  <c r="U1295" i="1"/>
  <c r="Y1295" i="1" s="1"/>
  <c r="AA1295" i="1" s="1"/>
  <c r="AB1295" i="1" s="1"/>
  <c r="AD1295" i="1" s="1"/>
  <c r="AE1295" i="1" s="1"/>
  <c r="U1310" i="1"/>
  <c r="Y1310" i="1" s="1"/>
  <c r="AA1310" i="1" s="1"/>
  <c r="AB1310" i="1" s="1"/>
  <c r="AD1310" i="1" s="1"/>
  <c r="AE1310" i="1" s="1"/>
  <c r="U1314" i="1"/>
  <c r="Y1314" i="1" s="1"/>
  <c r="AA1314" i="1" s="1"/>
  <c r="AB1314" i="1" s="1"/>
  <c r="AD1314" i="1" s="1"/>
  <c r="AE1314" i="1" s="1"/>
  <c r="AE115" i="3"/>
  <c r="N113" i="5"/>
  <c r="U1312" i="1"/>
  <c r="Y1312" i="1" s="1"/>
  <c r="AA1312" i="1" s="1"/>
  <c r="AB1312" i="1" s="1"/>
  <c r="AD1312" i="1" s="1"/>
  <c r="AE1312" i="1" s="1"/>
  <c r="U1300" i="1"/>
  <c r="Y1300" i="1" s="1"/>
  <c r="AA1300" i="1" s="1"/>
  <c r="AB1300" i="1" s="1"/>
  <c r="AD1300" i="1" s="1"/>
  <c r="AE1300" i="1" s="1"/>
  <c r="U1296" i="1"/>
  <c r="Y1296" i="1" s="1"/>
  <c r="AA1296" i="1" s="1"/>
  <c r="AB1296" i="1" s="1"/>
  <c r="AD1296" i="1" s="1"/>
  <c r="AE1296" i="1" s="1"/>
  <c r="U1298" i="1"/>
  <c r="Y1298" i="1" s="1"/>
  <c r="AA1298" i="1" s="1"/>
  <c r="AB1298" i="1" s="1"/>
  <c r="AD1298" i="1" s="1"/>
  <c r="AE1298" i="1" s="1"/>
  <c r="P113" i="5"/>
  <c r="M113" i="5"/>
  <c r="U1311" i="1"/>
  <c r="Y1311" i="1" s="1"/>
  <c r="AA1311" i="1" s="1"/>
  <c r="AB1311" i="1" s="1"/>
  <c r="AD1311" i="1" s="1"/>
  <c r="AE1311" i="1" s="1"/>
  <c r="U1294" i="1"/>
  <c r="Y1294" i="1" s="1"/>
  <c r="AA1294" i="1" s="1"/>
  <c r="U1301" i="1"/>
  <c r="Y1301" i="1" s="1"/>
  <c r="AA1301" i="1" s="1"/>
  <c r="AB1301" i="1" s="1"/>
  <c r="AD1301" i="1" s="1"/>
  <c r="AE1301" i="1" s="1"/>
  <c r="C1290" i="1"/>
  <c r="C113" i="5" s="1"/>
  <c r="B113" i="5"/>
  <c r="Q114" i="5"/>
  <c r="E1290" i="1"/>
  <c r="D113" i="5"/>
  <c r="T1290" i="1"/>
  <c r="T113" i="5" s="1"/>
  <c r="S113" i="5"/>
  <c r="M112" i="5"/>
  <c r="R112" i="5"/>
  <c r="M112" i="3"/>
  <c r="H113" i="5"/>
  <c r="O113" i="5"/>
  <c r="U1308" i="1"/>
  <c r="Y1308" i="1" s="1"/>
  <c r="AA1308" i="1" s="1"/>
  <c r="AB1308" i="1" s="1"/>
  <c r="AD1308" i="1" s="1"/>
  <c r="AE1308" i="1" s="1"/>
  <c r="Q114" i="3"/>
  <c r="G1305" i="1"/>
  <c r="F114" i="3"/>
  <c r="K1290" i="1"/>
  <c r="J113" i="5"/>
  <c r="U1315" i="1"/>
  <c r="Y1315" i="1" s="1"/>
  <c r="AA1315" i="1" s="1"/>
  <c r="AB1315" i="1" s="1"/>
  <c r="AD1315" i="1" s="1"/>
  <c r="AE1315" i="1" s="1"/>
  <c r="Q113" i="3"/>
  <c r="G1302" i="1"/>
  <c r="F114" i="5"/>
  <c r="T113" i="3"/>
  <c r="G1293" i="1"/>
  <c r="F113" i="3"/>
  <c r="Z113" i="5"/>
  <c r="W113" i="5"/>
  <c r="X113" i="5"/>
  <c r="AC113" i="5"/>
  <c r="Z112" i="3"/>
  <c r="N111" i="3"/>
  <c r="AC111" i="3"/>
  <c r="I1289" i="1"/>
  <c r="Q1273" i="1"/>
  <c r="E1269" i="1"/>
  <c r="D111" i="3"/>
  <c r="T1269" i="1"/>
  <c r="S111" i="3"/>
  <c r="C1269" i="1"/>
  <c r="C111" i="3" s="1"/>
  <c r="B111" i="3"/>
  <c r="M111" i="3"/>
  <c r="R111" i="3"/>
  <c r="Z111" i="3"/>
  <c r="K1281" i="1"/>
  <c r="J112" i="3"/>
  <c r="P112" i="3"/>
  <c r="X112" i="3"/>
  <c r="I1282" i="1"/>
  <c r="I1277" i="1"/>
  <c r="H111" i="3"/>
  <c r="O111" i="3"/>
  <c r="W111" i="3"/>
  <c r="H112" i="5"/>
  <c r="E1281" i="1"/>
  <c r="D112" i="3"/>
  <c r="N112" i="3"/>
  <c r="T1281" i="1"/>
  <c r="S112" i="3"/>
  <c r="AC112" i="3"/>
  <c r="I1286" i="1"/>
  <c r="C1281" i="1"/>
  <c r="C112" i="3" s="1"/>
  <c r="B112" i="3"/>
  <c r="K1269" i="1"/>
  <c r="J111" i="3"/>
  <c r="P111" i="3"/>
  <c r="X111" i="3"/>
  <c r="H112" i="3"/>
  <c r="O112" i="3"/>
  <c r="W112" i="3"/>
  <c r="Q1286" i="1"/>
  <c r="X112" i="5"/>
  <c r="W112" i="5"/>
  <c r="AC112" i="5"/>
  <c r="Z112" i="5"/>
  <c r="E112" i="4"/>
  <c r="I112" i="4"/>
  <c r="M112" i="4"/>
  <c r="Q112" i="4"/>
  <c r="U112" i="4"/>
  <c r="E1292" i="1"/>
  <c r="F1292" i="1" s="1"/>
  <c r="G1292" i="1" s="1"/>
  <c r="I1292" i="1" s="1"/>
  <c r="R1292" i="1"/>
  <c r="R112" i="3" s="1"/>
  <c r="F112" i="4"/>
  <c r="J112" i="4"/>
  <c r="N112" i="4"/>
  <c r="R112" i="4"/>
  <c r="I1273" i="1"/>
  <c r="U1273" i="1" s="1"/>
  <c r="Y1273" i="1" s="1"/>
  <c r="AA1273" i="1" s="1"/>
  <c r="AB1273" i="1" s="1"/>
  <c r="AD1273" i="1" s="1"/>
  <c r="AE1273" i="1" s="1"/>
  <c r="O112" i="5"/>
  <c r="J112" i="5"/>
  <c r="K1280" i="1"/>
  <c r="L1280" i="1" s="1"/>
  <c r="Q1280" i="1" s="1"/>
  <c r="E112" i="5"/>
  <c r="Q1279" i="1"/>
  <c r="G1278" i="1"/>
  <c r="N112" i="5"/>
  <c r="S112" i="5"/>
  <c r="T1278" i="1"/>
  <c r="D112" i="5"/>
  <c r="P112" i="5"/>
  <c r="I1288" i="1"/>
  <c r="Q1287" i="1"/>
  <c r="Q1289" i="1"/>
  <c r="Q1275" i="1"/>
  <c r="Q1283" i="1"/>
  <c r="B112" i="5"/>
  <c r="Q1282" i="1"/>
  <c r="Q1270" i="1"/>
  <c r="Q1278" i="1"/>
  <c r="I1280" i="1"/>
  <c r="Q1291" i="1"/>
  <c r="Q1271" i="1"/>
  <c r="I1274" i="1"/>
  <c r="I1287" i="1"/>
  <c r="I1272" i="1"/>
  <c r="I1275" i="1"/>
  <c r="U1275" i="1" s="1"/>
  <c r="Y1275" i="1" s="1"/>
  <c r="AA1275" i="1" s="1"/>
  <c r="AB1275" i="1" s="1"/>
  <c r="AD1275" i="1" s="1"/>
  <c r="AE1275" i="1" s="1"/>
  <c r="I1283" i="1"/>
  <c r="I1291" i="1"/>
  <c r="I1285" i="1"/>
  <c r="I1279" i="1"/>
  <c r="I1270" i="1"/>
  <c r="I1271" i="1"/>
  <c r="Q1274" i="1"/>
  <c r="Q1276" i="1"/>
  <c r="Q1292" i="1"/>
  <c r="Q1272" i="1"/>
  <c r="Q1288" i="1"/>
  <c r="Q1284" i="1"/>
  <c r="I1276" i="1"/>
  <c r="Q1277" i="1"/>
  <c r="I1284" i="1"/>
  <c r="Q1285" i="1"/>
  <c r="AE110" i="6"/>
  <c r="AD110" i="6"/>
  <c r="AC110" i="6"/>
  <c r="AB110" i="6"/>
  <c r="AA110" i="6"/>
  <c r="Z110" i="6"/>
  <c r="Y110" i="6"/>
  <c r="X110" i="6"/>
  <c r="W110" i="6"/>
  <c r="AE109" i="6"/>
  <c r="AD109" i="6"/>
  <c r="AC109" i="6"/>
  <c r="AB109" i="6"/>
  <c r="AA109" i="6"/>
  <c r="Z109" i="6"/>
  <c r="Y109" i="6"/>
  <c r="X109" i="6"/>
  <c r="W109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10" i="6"/>
  <c r="B109" i="6"/>
  <c r="AE110" i="4"/>
  <c r="AD110" i="4"/>
  <c r="AC110" i="4"/>
  <c r="AB110" i="4"/>
  <c r="AA110" i="4"/>
  <c r="Z110" i="4"/>
  <c r="Y110" i="4"/>
  <c r="X110" i="4"/>
  <c r="W110" i="4"/>
  <c r="AE109" i="4"/>
  <c r="AD109" i="4"/>
  <c r="AC109" i="4"/>
  <c r="AB109" i="4"/>
  <c r="AA109" i="4"/>
  <c r="Z109" i="4"/>
  <c r="Y109" i="4"/>
  <c r="X109" i="4"/>
  <c r="W109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10" i="4"/>
  <c r="B109" i="4"/>
  <c r="AC1268" i="1"/>
  <c r="Z1268" i="1"/>
  <c r="X1268" i="1"/>
  <c r="W1268" i="1"/>
  <c r="S1268" i="1"/>
  <c r="T1268" i="1" s="1"/>
  <c r="R1268" i="1"/>
  <c r="P1268" i="1"/>
  <c r="O1268" i="1"/>
  <c r="N1268" i="1"/>
  <c r="M1268" i="1"/>
  <c r="J1268" i="1"/>
  <c r="K1268" i="1" s="1"/>
  <c r="L1268" i="1" s="1"/>
  <c r="H1268" i="1"/>
  <c r="D1268" i="1"/>
  <c r="E1268" i="1" s="1"/>
  <c r="F1268" i="1" s="1"/>
  <c r="G1268" i="1" s="1"/>
  <c r="B1268" i="1"/>
  <c r="C1268" i="1" s="1"/>
  <c r="AC1267" i="1"/>
  <c r="Z1267" i="1"/>
  <c r="X1267" i="1"/>
  <c r="W1267" i="1"/>
  <c r="S1267" i="1"/>
  <c r="T1267" i="1" s="1"/>
  <c r="R1267" i="1"/>
  <c r="P1267" i="1"/>
  <c r="O1267" i="1"/>
  <c r="N1267" i="1"/>
  <c r="M1267" i="1"/>
  <c r="J1267" i="1"/>
  <c r="K1267" i="1" s="1"/>
  <c r="L1267" i="1" s="1"/>
  <c r="H1267" i="1"/>
  <c r="D1267" i="1"/>
  <c r="E1267" i="1" s="1"/>
  <c r="F1267" i="1" s="1"/>
  <c r="G1267" i="1" s="1"/>
  <c r="B1267" i="1"/>
  <c r="C1267" i="1" s="1"/>
  <c r="AC1266" i="1"/>
  <c r="Z1266" i="1"/>
  <c r="X1266" i="1"/>
  <c r="W1266" i="1"/>
  <c r="S1266" i="1"/>
  <c r="R1266" i="1"/>
  <c r="P1266" i="1"/>
  <c r="O1266" i="1"/>
  <c r="N1266" i="1"/>
  <c r="M1266" i="1"/>
  <c r="J1266" i="1"/>
  <c r="H1266" i="1"/>
  <c r="D1266" i="1"/>
  <c r="B1266" i="1"/>
  <c r="AC1265" i="1"/>
  <c r="Z1265" i="1"/>
  <c r="X1265" i="1"/>
  <c r="W1265" i="1"/>
  <c r="S1265" i="1"/>
  <c r="T1265" i="1" s="1"/>
  <c r="R1265" i="1"/>
  <c r="P1265" i="1"/>
  <c r="O1265" i="1"/>
  <c r="N1265" i="1"/>
  <c r="M1265" i="1"/>
  <c r="J1265" i="1"/>
  <c r="K1265" i="1" s="1"/>
  <c r="L1265" i="1" s="1"/>
  <c r="H1265" i="1"/>
  <c r="D1265" i="1"/>
  <c r="E1265" i="1" s="1"/>
  <c r="F1265" i="1" s="1"/>
  <c r="G1265" i="1" s="1"/>
  <c r="B1265" i="1"/>
  <c r="C1265" i="1" s="1"/>
  <c r="AC1264" i="1"/>
  <c r="Z1264" i="1"/>
  <c r="X1264" i="1"/>
  <c r="W1264" i="1"/>
  <c r="S1264" i="1"/>
  <c r="T1264" i="1" s="1"/>
  <c r="R1264" i="1"/>
  <c r="P1264" i="1"/>
  <c r="O1264" i="1"/>
  <c r="N1264" i="1"/>
  <c r="M1264" i="1"/>
  <c r="J1264" i="1"/>
  <c r="K1264" i="1" s="1"/>
  <c r="L1264" i="1" s="1"/>
  <c r="H1264" i="1"/>
  <c r="D1264" i="1"/>
  <c r="E1264" i="1" s="1"/>
  <c r="F1264" i="1" s="1"/>
  <c r="G1264" i="1" s="1"/>
  <c r="B1264" i="1"/>
  <c r="C1264" i="1" s="1"/>
  <c r="AC1263" i="1"/>
  <c r="Z1263" i="1"/>
  <c r="X1263" i="1"/>
  <c r="W1263" i="1"/>
  <c r="S1263" i="1"/>
  <c r="T1263" i="1" s="1"/>
  <c r="R1263" i="1"/>
  <c r="P1263" i="1"/>
  <c r="O1263" i="1"/>
  <c r="N1263" i="1"/>
  <c r="M1263" i="1"/>
  <c r="J1263" i="1"/>
  <c r="K1263" i="1" s="1"/>
  <c r="L1263" i="1" s="1"/>
  <c r="H1263" i="1"/>
  <c r="D1263" i="1"/>
  <c r="E1263" i="1" s="1"/>
  <c r="F1263" i="1" s="1"/>
  <c r="G1263" i="1" s="1"/>
  <c r="B1263" i="1"/>
  <c r="C1263" i="1" s="1"/>
  <c r="AC1262" i="1"/>
  <c r="Z1262" i="1"/>
  <c r="X1262" i="1"/>
  <c r="W1262" i="1"/>
  <c r="S1262" i="1"/>
  <c r="T1262" i="1" s="1"/>
  <c r="R1262" i="1"/>
  <c r="P1262" i="1"/>
  <c r="O1262" i="1"/>
  <c r="N1262" i="1"/>
  <c r="M1262" i="1"/>
  <c r="J1262" i="1"/>
  <c r="K1262" i="1" s="1"/>
  <c r="L1262" i="1" s="1"/>
  <c r="H1262" i="1"/>
  <c r="D1262" i="1"/>
  <c r="E1262" i="1" s="1"/>
  <c r="F1262" i="1" s="1"/>
  <c r="G1262" i="1" s="1"/>
  <c r="B1262" i="1"/>
  <c r="C1262" i="1" s="1"/>
  <c r="AC1261" i="1"/>
  <c r="Z1261" i="1"/>
  <c r="X1261" i="1"/>
  <c r="W1261" i="1"/>
  <c r="S1261" i="1"/>
  <c r="T1261" i="1" s="1"/>
  <c r="R1261" i="1"/>
  <c r="P1261" i="1"/>
  <c r="O1261" i="1"/>
  <c r="N1261" i="1"/>
  <c r="M1261" i="1"/>
  <c r="J1261" i="1"/>
  <c r="K1261" i="1" s="1"/>
  <c r="L1261" i="1" s="1"/>
  <c r="H1261" i="1"/>
  <c r="D1261" i="1"/>
  <c r="E1261" i="1" s="1"/>
  <c r="F1261" i="1" s="1"/>
  <c r="G1261" i="1" s="1"/>
  <c r="B1261" i="1"/>
  <c r="C1261" i="1" s="1"/>
  <c r="AC1260" i="1"/>
  <c r="Z1260" i="1"/>
  <c r="X1260" i="1"/>
  <c r="W1260" i="1"/>
  <c r="S1260" i="1"/>
  <c r="T1260" i="1" s="1"/>
  <c r="R1260" i="1"/>
  <c r="P1260" i="1"/>
  <c r="O1260" i="1"/>
  <c r="N1260" i="1"/>
  <c r="M1260" i="1"/>
  <c r="J1260" i="1"/>
  <c r="K1260" i="1" s="1"/>
  <c r="L1260" i="1" s="1"/>
  <c r="H1260" i="1"/>
  <c r="D1260" i="1"/>
  <c r="E1260" i="1" s="1"/>
  <c r="F1260" i="1" s="1"/>
  <c r="G1260" i="1" s="1"/>
  <c r="B1260" i="1"/>
  <c r="C1260" i="1" s="1"/>
  <c r="AC1259" i="1"/>
  <c r="Z1259" i="1"/>
  <c r="X1259" i="1"/>
  <c r="W1259" i="1"/>
  <c r="S1259" i="1"/>
  <c r="T1259" i="1" s="1"/>
  <c r="R1259" i="1"/>
  <c r="P1259" i="1"/>
  <c r="O1259" i="1"/>
  <c r="N1259" i="1"/>
  <c r="M1259" i="1"/>
  <c r="J1259" i="1"/>
  <c r="K1259" i="1" s="1"/>
  <c r="L1259" i="1" s="1"/>
  <c r="H1259" i="1"/>
  <c r="D1259" i="1"/>
  <c r="E1259" i="1" s="1"/>
  <c r="F1259" i="1" s="1"/>
  <c r="G1259" i="1" s="1"/>
  <c r="B1259" i="1"/>
  <c r="C1259" i="1" s="1"/>
  <c r="AC1258" i="1"/>
  <c r="Z1258" i="1"/>
  <c r="X1258" i="1"/>
  <c r="W1258" i="1"/>
  <c r="S1258" i="1"/>
  <c r="T1258" i="1" s="1"/>
  <c r="R1258" i="1"/>
  <c r="P1258" i="1"/>
  <c r="O1258" i="1"/>
  <c r="N1258" i="1"/>
  <c r="M1258" i="1"/>
  <c r="J1258" i="1"/>
  <c r="K1258" i="1" s="1"/>
  <c r="L1258" i="1" s="1"/>
  <c r="H1258" i="1"/>
  <c r="D1258" i="1"/>
  <c r="E1258" i="1" s="1"/>
  <c r="F1258" i="1" s="1"/>
  <c r="G1258" i="1" s="1"/>
  <c r="B1258" i="1"/>
  <c r="C1258" i="1" s="1"/>
  <c r="AC1257" i="1"/>
  <c r="Z1257" i="1"/>
  <c r="X1257" i="1"/>
  <c r="W1257" i="1"/>
  <c r="S1257" i="1"/>
  <c r="R1257" i="1"/>
  <c r="P1257" i="1"/>
  <c r="O1257" i="1"/>
  <c r="N1257" i="1"/>
  <c r="M1257" i="1"/>
  <c r="J1257" i="1"/>
  <c r="K1257" i="1" s="1"/>
  <c r="L1257" i="1" s="1"/>
  <c r="H1257" i="1"/>
  <c r="D1257" i="1"/>
  <c r="E1257" i="1" s="1"/>
  <c r="F1257" i="1" s="1"/>
  <c r="G1257" i="1" s="1"/>
  <c r="B1257" i="1"/>
  <c r="C1257" i="1" s="1"/>
  <c r="AC1256" i="1"/>
  <c r="Z1256" i="1"/>
  <c r="X1256" i="1"/>
  <c r="W1256" i="1"/>
  <c r="S1256" i="1"/>
  <c r="T1256" i="1" s="1"/>
  <c r="R1256" i="1"/>
  <c r="P1256" i="1"/>
  <c r="O1256" i="1"/>
  <c r="N1256" i="1"/>
  <c r="M1256" i="1"/>
  <c r="J1256" i="1"/>
  <c r="K1256" i="1" s="1"/>
  <c r="L1256" i="1" s="1"/>
  <c r="H1256" i="1"/>
  <c r="D1256" i="1"/>
  <c r="E1256" i="1" s="1"/>
  <c r="F1256" i="1" s="1"/>
  <c r="G1256" i="1" s="1"/>
  <c r="B1256" i="1"/>
  <c r="C1256" i="1" s="1"/>
  <c r="AC1255" i="1"/>
  <c r="Z1255" i="1"/>
  <c r="X1255" i="1"/>
  <c r="W1255" i="1"/>
  <c r="S1255" i="1"/>
  <c r="T1255" i="1" s="1"/>
  <c r="R1255" i="1"/>
  <c r="P1255" i="1"/>
  <c r="O1255" i="1"/>
  <c r="N1255" i="1"/>
  <c r="M1255" i="1"/>
  <c r="J1255" i="1"/>
  <c r="K1255" i="1" s="1"/>
  <c r="L1255" i="1" s="1"/>
  <c r="H1255" i="1"/>
  <c r="D1255" i="1"/>
  <c r="E1255" i="1" s="1"/>
  <c r="F1255" i="1" s="1"/>
  <c r="G1255" i="1" s="1"/>
  <c r="B1255" i="1"/>
  <c r="C1255" i="1" s="1"/>
  <c r="AC1254" i="1"/>
  <c r="Z1254" i="1"/>
  <c r="X1254" i="1"/>
  <c r="W1254" i="1"/>
  <c r="S1254" i="1"/>
  <c r="T1254" i="1" s="1"/>
  <c r="R1254" i="1"/>
  <c r="P1254" i="1"/>
  <c r="O1254" i="1"/>
  <c r="N1254" i="1"/>
  <c r="M1254" i="1"/>
  <c r="J1254" i="1"/>
  <c r="H1254" i="1"/>
  <c r="D1254" i="1"/>
  <c r="E1254" i="1" s="1"/>
  <c r="F1254" i="1" s="1"/>
  <c r="G1254" i="1" s="1"/>
  <c r="B1254" i="1"/>
  <c r="C1254" i="1" s="1"/>
  <c r="AC1253" i="1"/>
  <c r="Z1253" i="1"/>
  <c r="X1253" i="1"/>
  <c r="W1253" i="1"/>
  <c r="S1253" i="1"/>
  <c r="T1253" i="1" s="1"/>
  <c r="R1253" i="1"/>
  <c r="P1253" i="1"/>
  <c r="O1253" i="1"/>
  <c r="N1253" i="1"/>
  <c r="M1253" i="1"/>
  <c r="J1253" i="1"/>
  <c r="K1253" i="1" s="1"/>
  <c r="L1253" i="1" s="1"/>
  <c r="H1253" i="1"/>
  <c r="D1253" i="1"/>
  <c r="E1253" i="1" s="1"/>
  <c r="F1253" i="1" s="1"/>
  <c r="G1253" i="1" s="1"/>
  <c r="B1253" i="1"/>
  <c r="C1253" i="1" s="1"/>
  <c r="AC1252" i="1"/>
  <c r="Z1252" i="1"/>
  <c r="X1252" i="1"/>
  <c r="W1252" i="1"/>
  <c r="S1252" i="1"/>
  <c r="T1252" i="1" s="1"/>
  <c r="R1252" i="1"/>
  <c r="P1252" i="1"/>
  <c r="O1252" i="1"/>
  <c r="N1252" i="1"/>
  <c r="M1252" i="1"/>
  <c r="J1252" i="1"/>
  <c r="K1252" i="1" s="1"/>
  <c r="L1252" i="1" s="1"/>
  <c r="H1252" i="1"/>
  <c r="D1252" i="1"/>
  <c r="E1252" i="1" s="1"/>
  <c r="F1252" i="1" s="1"/>
  <c r="G1252" i="1" s="1"/>
  <c r="B1252" i="1"/>
  <c r="C1252" i="1" s="1"/>
  <c r="AC1251" i="1"/>
  <c r="Z1251" i="1"/>
  <c r="X1251" i="1"/>
  <c r="W1251" i="1"/>
  <c r="S1251" i="1"/>
  <c r="T1251" i="1" s="1"/>
  <c r="R1251" i="1"/>
  <c r="P1251" i="1"/>
  <c r="O1251" i="1"/>
  <c r="N1251" i="1"/>
  <c r="M1251" i="1"/>
  <c r="J1251" i="1"/>
  <c r="K1251" i="1" s="1"/>
  <c r="L1251" i="1" s="1"/>
  <c r="H1251" i="1"/>
  <c r="D1251" i="1"/>
  <c r="E1251" i="1" s="1"/>
  <c r="F1251" i="1" s="1"/>
  <c r="G1251" i="1" s="1"/>
  <c r="B1251" i="1"/>
  <c r="C1251" i="1" s="1"/>
  <c r="AC1250" i="1"/>
  <c r="Z1250" i="1"/>
  <c r="X1250" i="1"/>
  <c r="W1250" i="1"/>
  <c r="S1250" i="1"/>
  <c r="T1250" i="1" s="1"/>
  <c r="R1250" i="1"/>
  <c r="P1250" i="1"/>
  <c r="O1250" i="1"/>
  <c r="N1250" i="1"/>
  <c r="M1250" i="1"/>
  <c r="J1250" i="1"/>
  <c r="K1250" i="1" s="1"/>
  <c r="L1250" i="1" s="1"/>
  <c r="H1250" i="1"/>
  <c r="D1250" i="1"/>
  <c r="E1250" i="1" s="1"/>
  <c r="F1250" i="1" s="1"/>
  <c r="G1250" i="1" s="1"/>
  <c r="B1250" i="1"/>
  <c r="C1250" i="1" s="1"/>
  <c r="AC1249" i="1"/>
  <c r="Z1249" i="1"/>
  <c r="X1249" i="1"/>
  <c r="W1249" i="1"/>
  <c r="S1249" i="1"/>
  <c r="T1249" i="1" s="1"/>
  <c r="R1249" i="1"/>
  <c r="P1249" i="1"/>
  <c r="O1249" i="1"/>
  <c r="N1249" i="1"/>
  <c r="M1249" i="1"/>
  <c r="J1249" i="1"/>
  <c r="K1249" i="1" s="1"/>
  <c r="L1249" i="1" s="1"/>
  <c r="H1249" i="1"/>
  <c r="D1249" i="1"/>
  <c r="E1249" i="1" s="1"/>
  <c r="F1249" i="1" s="1"/>
  <c r="G1249" i="1" s="1"/>
  <c r="B1249" i="1"/>
  <c r="C1249" i="1" s="1"/>
  <c r="AC1248" i="1"/>
  <c r="Z1248" i="1"/>
  <c r="X1248" i="1"/>
  <c r="W1248" i="1"/>
  <c r="S1248" i="1"/>
  <c r="T1248" i="1" s="1"/>
  <c r="R1248" i="1"/>
  <c r="P1248" i="1"/>
  <c r="O1248" i="1"/>
  <c r="N1248" i="1"/>
  <c r="M1248" i="1"/>
  <c r="J1248" i="1"/>
  <c r="K1248" i="1" s="1"/>
  <c r="L1248" i="1" s="1"/>
  <c r="H1248" i="1"/>
  <c r="D1248" i="1"/>
  <c r="E1248" i="1" s="1"/>
  <c r="F1248" i="1" s="1"/>
  <c r="G1248" i="1" s="1"/>
  <c r="B1248" i="1"/>
  <c r="C1248" i="1" s="1"/>
  <c r="AC1247" i="1"/>
  <c r="Z1247" i="1"/>
  <c r="X1247" i="1"/>
  <c r="W1247" i="1"/>
  <c r="S1247" i="1"/>
  <c r="T1247" i="1" s="1"/>
  <c r="R1247" i="1"/>
  <c r="P1247" i="1"/>
  <c r="O1247" i="1"/>
  <c r="N1247" i="1"/>
  <c r="M1247" i="1"/>
  <c r="J1247" i="1"/>
  <c r="K1247" i="1" s="1"/>
  <c r="L1247" i="1" s="1"/>
  <c r="H1247" i="1"/>
  <c r="D1247" i="1"/>
  <c r="E1247" i="1" s="1"/>
  <c r="F1247" i="1" s="1"/>
  <c r="G1247" i="1" s="1"/>
  <c r="B1247" i="1"/>
  <c r="C1247" i="1" s="1"/>
  <c r="AC1246" i="1"/>
  <c r="Z1246" i="1"/>
  <c r="X1246" i="1"/>
  <c r="W1246" i="1"/>
  <c r="S1246" i="1"/>
  <c r="T1246" i="1" s="1"/>
  <c r="R1246" i="1"/>
  <c r="P1246" i="1"/>
  <c r="O1246" i="1"/>
  <c r="N1246" i="1"/>
  <c r="M1246" i="1"/>
  <c r="J1246" i="1"/>
  <c r="K1246" i="1" s="1"/>
  <c r="L1246" i="1" s="1"/>
  <c r="H1246" i="1"/>
  <c r="D1246" i="1"/>
  <c r="E1246" i="1" s="1"/>
  <c r="F1246" i="1" s="1"/>
  <c r="G1246" i="1" s="1"/>
  <c r="B1246" i="1"/>
  <c r="C1246" i="1" s="1"/>
  <c r="AC1245" i="1"/>
  <c r="Z1245" i="1"/>
  <c r="X1245" i="1"/>
  <c r="W1245" i="1"/>
  <c r="S1245" i="1"/>
  <c r="R1245" i="1"/>
  <c r="P1245" i="1"/>
  <c r="O1245" i="1"/>
  <c r="N1245" i="1"/>
  <c r="M1245" i="1"/>
  <c r="J1245" i="1"/>
  <c r="H1245" i="1"/>
  <c r="D1245" i="1"/>
  <c r="B1245" i="1"/>
  <c r="T112" i="3" l="1"/>
  <c r="U1288" i="1"/>
  <c r="Y1288" i="1" s="1"/>
  <c r="AA1288" i="1" s="1"/>
  <c r="AB1288" i="1" s="1"/>
  <c r="AD1288" i="1" s="1"/>
  <c r="AE1288" i="1" s="1"/>
  <c r="U1289" i="1"/>
  <c r="Y1289" i="1" s="1"/>
  <c r="AA1289" i="1" s="1"/>
  <c r="AB1289" i="1" s="1"/>
  <c r="AD1289" i="1" s="1"/>
  <c r="AE1289" i="1" s="1"/>
  <c r="U1286" i="1"/>
  <c r="Y1286" i="1" s="1"/>
  <c r="AA1286" i="1" s="1"/>
  <c r="AB1286" i="1" s="1"/>
  <c r="AD1286" i="1" s="1"/>
  <c r="AE1286" i="1" s="1"/>
  <c r="I1305" i="1"/>
  <c r="G114" i="3"/>
  <c r="G114" i="5"/>
  <c r="I1302" i="1"/>
  <c r="R113" i="5"/>
  <c r="I1293" i="1"/>
  <c r="G113" i="3"/>
  <c r="L1290" i="1"/>
  <c r="K113" i="5"/>
  <c r="U1280" i="1"/>
  <c r="Y1280" i="1" s="1"/>
  <c r="AA1280" i="1" s="1"/>
  <c r="AB1280" i="1" s="1"/>
  <c r="AD1280" i="1" s="1"/>
  <c r="AE1280" i="1" s="1"/>
  <c r="F1290" i="1"/>
  <c r="E113" i="5"/>
  <c r="AB1294" i="1"/>
  <c r="U1277" i="1"/>
  <c r="Y1277" i="1" s="1"/>
  <c r="AA1277" i="1" s="1"/>
  <c r="AB1277" i="1" s="1"/>
  <c r="AD1277" i="1" s="1"/>
  <c r="AE1277" i="1" s="1"/>
  <c r="U1287" i="1"/>
  <c r="Y1287" i="1" s="1"/>
  <c r="AA1287" i="1" s="1"/>
  <c r="AB1287" i="1" s="1"/>
  <c r="AD1287" i="1" s="1"/>
  <c r="AE1287" i="1" s="1"/>
  <c r="U1282" i="1"/>
  <c r="Y1282" i="1" s="1"/>
  <c r="AA1282" i="1" s="1"/>
  <c r="AB1282" i="1" s="1"/>
  <c r="AD1282" i="1" s="1"/>
  <c r="AE1282" i="1" s="1"/>
  <c r="U1276" i="1"/>
  <c r="Y1276" i="1" s="1"/>
  <c r="AA1276" i="1" s="1"/>
  <c r="AB1276" i="1" s="1"/>
  <c r="AD1276" i="1" s="1"/>
  <c r="AE1276" i="1" s="1"/>
  <c r="U1279" i="1"/>
  <c r="Y1279" i="1" s="1"/>
  <c r="AA1279" i="1" s="1"/>
  <c r="AB1279" i="1" s="1"/>
  <c r="AD1279" i="1" s="1"/>
  <c r="AE1279" i="1" s="1"/>
  <c r="K112" i="5"/>
  <c r="U1283" i="1"/>
  <c r="Y1283" i="1" s="1"/>
  <c r="AA1283" i="1" s="1"/>
  <c r="AB1283" i="1" s="1"/>
  <c r="AD1283" i="1" s="1"/>
  <c r="AE1283" i="1" s="1"/>
  <c r="L1281" i="1"/>
  <c r="K112" i="3"/>
  <c r="T111" i="3"/>
  <c r="H111" i="5"/>
  <c r="O111" i="5"/>
  <c r="U1285" i="1"/>
  <c r="Y1285" i="1" s="1"/>
  <c r="AA1285" i="1" s="1"/>
  <c r="AB1285" i="1" s="1"/>
  <c r="AD1285" i="1" s="1"/>
  <c r="AE1285" i="1" s="1"/>
  <c r="U1272" i="1"/>
  <c r="Y1272" i="1" s="1"/>
  <c r="AA1272" i="1" s="1"/>
  <c r="AB1272" i="1" s="1"/>
  <c r="AD1272" i="1" s="1"/>
  <c r="AE1272" i="1" s="1"/>
  <c r="T112" i="5"/>
  <c r="C112" i="5"/>
  <c r="L1269" i="1"/>
  <c r="K111" i="3"/>
  <c r="P111" i="5"/>
  <c r="U1270" i="1"/>
  <c r="Y1270" i="1" s="1"/>
  <c r="AA1270" i="1" s="1"/>
  <c r="AB1270" i="1" s="1"/>
  <c r="AD1270" i="1" s="1"/>
  <c r="AE1270" i="1" s="1"/>
  <c r="U1291" i="1"/>
  <c r="Y1291" i="1" s="1"/>
  <c r="AA1291" i="1" s="1"/>
  <c r="AB1291" i="1" s="1"/>
  <c r="AD1291" i="1" s="1"/>
  <c r="AE1291" i="1" s="1"/>
  <c r="F1281" i="1"/>
  <c r="E112" i="3"/>
  <c r="F1269" i="1"/>
  <c r="E111" i="3"/>
  <c r="W111" i="5"/>
  <c r="X111" i="5"/>
  <c r="Z111" i="5"/>
  <c r="AC111" i="5"/>
  <c r="U1292" i="1"/>
  <c r="Y1292" i="1" s="1"/>
  <c r="AA1292" i="1" s="1"/>
  <c r="AB1292" i="1" s="1"/>
  <c r="AD1292" i="1" s="1"/>
  <c r="AE1292" i="1" s="1"/>
  <c r="K1266" i="1"/>
  <c r="K110" i="3" s="1"/>
  <c r="J111" i="5"/>
  <c r="C1266" i="1"/>
  <c r="C111" i="5" s="1"/>
  <c r="B111" i="5"/>
  <c r="M111" i="5"/>
  <c r="R111" i="5"/>
  <c r="U1284" i="1"/>
  <c r="Y1284" i="1" s="1"/>
  <c r="AA1284" i="1" s="1"/>
  <c r="AB1284" i="1" s="1"/>
  <c r="AD1284" i="1" s="1"/>
  <c r="AE1284" i="1" s="1"/>
  <c r="U1271" i="1"/>
  <c r="Y1271" i="1" s="1"/>
  <c r="AA1271" i="1" s="1"/>
  <c r="AB1271" i="1" s="1"/>
  <c r="AD1271" i="1" s="1"/>
  <c r="AE1271" i="1" s="1"/>
  <c r="I1278" i="1"/>
  <c r="E1266" i="1"/>
  <c r="E110" i="3" s="1"/>
  <c r="D111" i="5"/>
  <c r="N111" i="5"/>
  <c r="T1266" i="1"/>
  <c r="T111" i="5" s="1"/>
  <c r="S111" i="5"/>
  <c r="U1274" i="1"/>
  <c r="Y1274" i="1" s="1"/>
  <c r="AA1274" i="1" s="1"/>
  <c r="AB1274" i="1" s="1"/>
  <c r="AD1274" i="1" s="1"/>
  <c r="AE1274" i="1" s="1"/>
  <c r="N110" i="5"/>
  <c r="R109" i="3"/>
  <c r="P110" i="3"/>
  <c r="P109" i="3"/>
  <c r="M110" i="5"/>
  <c r="R110" i="5"/>
  <c r="N109" i="3"/>
  <c r="H110" i="5"/>
  <c r="H109" i="3"/>
  <c r="J110" i="5"/>
  <c r="P110" i="5"/>
  <c r="N110" i="3"/>
  <c r="S110" i="3"/>
  <c r="H110" i="3"/>
  <c r="M110" i="3"/>
  <c r="O110" i="3"/>
  <c r="W110" i="5"/>
  <c r="Z110" i="5"/>
  <c r="W110" i="3"/>
  <c r="Z109" i="3"/>
  <c r="X110" i="5"/>
  <c r="X110" i="3"/>
  <c r="AC110" i="3"/>
  <c r="AC110" i="5"/>
  <c r="Z110" i="3"/>
  <c r="W109" i="3"/>
  <c r="D110" i="5"/>
  <c r="C110" i="3"/>
  <c r="R110" i="3"/>
  <c r="T1257" i="1"/>
  <c r="S110" i="5"/>
  <c r="M109" i="3"/>
  <c r="O109" i="3"/>
  <c r="C110" i="5"/>
  <c r="D110" i="3"/>
  <c r="C1245" i="1"/>
  <c r="C109" i="3" s="1"/>
  <c r="B109" i="3"/>
  <c r="E1245" i="1"/>
  <c r="E109" i="3" s="1"/>
  <c r="D109" i="3"/>
  <c r="K1245" i="1"/>
  <c r="L1245" i="1" s="1"/>
  <c r="Q1245" i="1" s="1"/>
  <c r="J109" i="3"/>
  <c r="T1245" i="1"/>
  <c r="T109" i="3" s="1"/>
  <c r="S109" i="3"/>
  <c r="Q1248" i="1"/>
  <c r="X109" i="3"/>
  <c r="AC109" i="3"/>
  <c r="I1247" i="1"/>
  <c r="I1250" i="1"/>
  <c r="Q1250" i="1"/>
  <c r="I1252" i="1"/>
  <c r="Q1252" i="1"/>
  <c r="I1254" i="1"/>
  <c r="I1256" i="1"/>
  <c r="Q1256" i="1"/>
  <c r="I1258" i="1"/>
  <c r="Q1258" i="1"/>
  <c r="I1260" i="1"/>
  <c r="Q1260" i="1"/>
  <c r="I1262" i="1"/>
  <c r="Q1262" i="1"/>
  <c r="I1264" i="1"/>
  <c r="Q1264" i="1"/>
  <c r="I1268" i="1"/>
  <c r="Q1268" i="1"/>
  <c r="J110" i="3"/>
  <c r="B110" i="5"/>
  <c r="E110" i="5"/>
  <c r="G110" i="5"/>
  <c r="O110" i="5"/>
  <c r="K1254" i="1"/>
  <c r="B110" i="3"/>
  <c r="F110" i="5"/>
  <c r="I1246" i="1"/>
  <c r="Q1247" i="1"/>
  <c r="Q1249" i="1"/>
  <c r="Q1251" i="1"/>
  <c r="Q1253" i="1"/>
  <c r="Q1255" i="1"/>
  <c r="Q1257" i="1"/>
  <c r="Q1259" i="1"/>
  <c r="Q1261" i="1"/>
  <c r="Q1263" i="1"/>
  <c r="Q1265" i="1"/>
  <c r="Q1267" i="1"/>
  <c r="Q1246" i="1"/>
  <c r="I1248" i="1"/>
  <c r="I1249" i="1"/>
  <c r="I1251" i="1"/>
  <c r="I1253" i="1"/>
  <c r="I1255" i="1"/>
  <c r="I1257" i="1"/>
  <c r="I1259" i="1"/>
  <c r="I1261" i="1"/>
  <c r="I1263" i="1"/>
  <c r="I1265" i="1"/>
  <c r="I1267" i="1"/>
  <c r="L113" i="5" l="1"/>
  <c r="Q1290" i="1"/>
  <c r="I114" i="5"/>
  <c r="U1302" i="1"/>
  <c r="G1290" i="1"/>
  <c r="F113" i="5"/>
  <c r="I113" i="3"/>
  <c r="U1293" i="1"/>
  <c r="I114" i="3"/>
  <c r="U1305" i="1"/>
  <c r="AD1294" i="1"/>
  <c r="U1247" i="1"/>
  <c r="Y1247" i="1" s="1"/>
  <c r="AA1247" i="1" s="1"/>
  <c r="AB1247" i="1" s="1"/>
  <c r="AD1247" i="1" s="1"/>
  <c r="AE1247" i="1" s="1"/>
  <c r="G1269" i="1"/>
  <c r="F111" i="3"/>
  <c r="L111" i="3"/>
  <c r="Q1269" i="1"/>
  <c r="L112" i="3"/>
  <c r="L112" i="5"/>
  <c r="Q1281" i="1"/>
  <c r="G1281" i="1"/>
  <c r="F112" i="3"/>
  <c r="F112" i="5"/>
  <c r="L1266" i="1"/>
  <c r="K111" i="5"/>
  <c r="T110" i="3"/>
  <c r="F1266" i="1"/>
  <c r="E111" i="5"/>
  <c r="U1278" i="1"/>
  <c r="U1262" i="1"/>
  <c r="Y1262" i="1" s="1"/>
  <c r="AA1262" i="1" s="1"/>
  <c r="AB1262" i="1" s="1"/>
  <c r="AD1262" i="1" s="1"/>
  <c r="AE1262" i="1" s="1"/>
  <c r="U1248" i="1"/>
  <c r="Y1248" i="1" s="1"/>
  <c r="AA1248" i="1" s="1"/>
  <c r="AB1248" i="1" s="1"/>
  <c r="AD1248" i="1" s="1"/>
  <c r="AE1248" i="1" s="1"/>
  <c r="F1245" i="1"/>
  <c r="F109" i="3" s="1"/>
  <c r="U1258" i="1"/>
  <c r="Y1258" i="1" s="1"/>
  <c r="AA1258" i="1" s="1"/>
  <c r="AB1258" i="1" s="1"/>
  <c r="AD1258" i="1" s="1"/>
  <c r="AE1258" i="1" s="1"/>
  <c r="U1250" i="1"/>
  <c r="Y1250" i="1" s="1"/>
  <c r="AA1250" i="1" s="1"/>
  <c r="AB1250" i="1" s="1"/>
  <c r="AD1250" i="1" s="1"/>
  <c r="AE1250" i="1" s="1"/>
  <c r="U1265" i="1"/>
  <c r="Y1265" i="1" s="1"/>
  <c r="AA1265" i="1" s="1"/>
  <c r="AB1265" i="1" s="1"/>
  <c r="AD1265" i="1" s="1"/>
  <c r="AE1265" i="1" s="1"/>
  <c r="U1257" i="1"/>
  <c r="U1253" i="1"/>
  <c r="Y1253" i="1" s="1"/>
  <c r="AA1253" i="1" s="1"/>
  <c r="AB1253" i="1" s="1"/>
  <c r="AD1253" i="1" s="1"/>
  <c r="AE1253" i="1" s="1"/>
  <c r="U1249" i="1"/>
  <c r="Y1249" i="1" s="1"/>
  <c r="AA1249" i="1" s="1"/>
  <c r="AB1249" i="1" s="1"/>
  <c r="AD1249" i="1" s="1"/>
  <c r="AE1249" i="1" s="1"/>
  <c r="U1268" i="1"/>
  <c r="Y1268" i="1" s="1"/>
  <c r="AA1268" i="1" s="1"/>
  <c r="AB1268" i="1" s="1"/>
  <c r="AD1268" i="1" s="1"/>
  <c r="AE1268" i="1" s="1"/>
  <c r="U1264" i="1"/>
  <c r="Y1264" i="1" s="1"/>
  <c r="AA1264" i="1" s="1"/>
  <c r="AB1264" i="1" s="1"/>
  <c r="AD1264" i="1" s="1"/>
  <c r="AE1264" i="1" s="1"/>
  <c r="U1260" i="1"/>
  <c r="Y1260" i="1" s="1"/>
  <c r="AA1260" i="1" s="1"/>
  <c r="AB1260" i="1" s="1"/>
  <c r="AD1260" i="1" s="1"/>
  <c r="AE1260" i="1" s="1"/>
  <c r="U1256" i="1"/>
  <c r="Y1256" i="1" s="1"/>
  <c r="AA1256" i="1" s="1"/>
  <c r="AB1256" i="1" s="1"/>
  <c r="AD1256" i="1" s="1"/>
  <c r="AE1256" i="1" s="1"/>
  <c r="U1261" i="1"/>
  <c r="Y1261" i="1" s="1"/>
  <c r="AA1261" i="1" s="1"/>
  <c r="AB1261" i="1" s="1"/>
  <c r="AD1261" i="1" s="1"/>
  <c r="AE1261" i="1" s="1"/>
  <c r="U1246" i="1"/>
  <c r="Y1246" i="1" s="1"/>
  <c r="AA1246" i="1" s="1"/>
  <c r="AB1246" i="1" s="1"/>
  <c r="AD1246" i="1" s="1"/>
  <c r="AE1246" i="1" s="1"/>
  <c r="T110" i="5"/>
  <c r="U1267" i="1"/>
  <c r="Y1267" i="1" s="1"/>
  <c r="AA1267" i="1" s="1"/>
  <c r="AB1267" i="1" s="1"/>
  <c r="AD1267" i="1" s="1"/>
  <c r="AE1267" i="1" s="1"/>
  <c r="U1259" i="1"/>
  <c r="Y1259" i="1" s="1"/>
  <c r="AA1259" i="1" s="1"/>
  <c r="AB1259" i="1" s="1"/>
  <c r="AD1259" i="1" s="1"/>
  <c r="AE1259" i="1" s="1"/>
  <c r="U1252" i="1"/>
  <c r="Y1252" i="1" s="1"/>
  <c r="AA1252" i="1" s="1"/>
  <c r="AB1252" i="1" s="1"/>
  <c r="AD1252" i="1" s="1"/>
  <c r="AE1252" i="1" s="1"/>
  <c r="U1263" i="1"/>
  <c r="Y1263" i="1" s="1"/>
  <c r="AA1263" i="1" s="1"/>
  <c r="AB1263" i="1" s="1"/>
  <c r="AD1263" i="1" s="1"/>
  <c r="AE1263" i="1" s="1"/>
  <c r="U1255" i="1"/>
  <c r="Y1255" i="1" s="1"/>
  <c r="AA1255" i="1" s="1"/>
  <c r="AB1255" i="1" s="1"/>
  <c r="AD1255" i="1" s="1"/>
  <c r="AE1255" i="1" s="1"/>
  <c r="U1251" i="1"/>
  <c r="Y1251" i="1" s="1"/>
  <c r="AA1251" i="1" s="1"/>
  <c r="AB1251" i="1" s="1"/>
  <c r="AD1251" i="1" s="1"/>
  <c r="AE1251" i="1" s="1"/>
  <c r="Y1257" i="1"/>
  <c r="L1254" i="1"/>
  <c r="L109" i="3" s="1"/>
  <c r="K110" i="5"/>
  <c r="I110" i="5"/>
  <c r="K109" i="3"/>
  <c r="G1245" i="1" l="1"/>
  <c r="G109" i="3" s="1"/>
  <c r="Y1293" i="1"/>
  <c r="U113" i="3"/>
  <c r="Y1305" i="1"/>
  <c r="U114" i="3"/>
  <c r="Q113" i="5"/>
  <c r="Y1302" i="1"/>
  <c r="U114" i="5"/>
  <c r="G113" i="5"/>
  <c r="I1290" i="1"/>
  <c r="I113" i="5" s="1"/>
  <c r="AE1294" i="1"/>
  <c r="Q112" i="3"/>
  <c r="Q112" i="5"/>
  <c r="I1269" i="1"/>
  <c r="I111" i="3" s="1"/>
  <c r="G111" i="3"/>
  <c r="G112" i="3"/>
  <c r="I1281" i="1"/>
  <c r="G112" i="5"/>
  <c r="Q111" i="3"/>
  <c r="L111" i="5"/>
  <c r="L110" i="3"/>
  <c r="Q1266" i="1"/>
  <c r="G1266" i="1"/>
  <c r="F111" i="5"/>
  <c r="F110" i="3"/>
  <c r="Y1278" i="1"/>
  <c r="L110" i="5"/>
  <c r="Q1254" i="1"/>
  <c r="AA1257" i="1"/>
  <c r="I1245" i="1" l="1"/>
  <c r="I109" i="3" s="1"/>
  <c r="U1290" i="1"/>
  <c r="Y1290" i="1" s="1"/>
  <c r="AA1302" i="1"/>
  <c r="Y114" i="5"/>
  <c r="AA1305" i="1"/>
  <c r="Y114" i="3"/>
  <c r="U1269" i="1"/>
  <c r="U111" i="3" s="1"/>
  <c r="AA1293" i="1"/>
  <c r="Y113" i="3"/>
  <c r="I112" i="3"/>
  <c r="I112" i="5"/>
  <c r="U1281" i="1"/>
  <c r="Q111" i="5"/>
  <c r="Q110" i="3"/>
  <c r="AA1278" i="1"/>
  <c r="G111" i="5"/>
  <c r="G110" i="3"/>
  <c r="I1266" i="1"/>
  <c r="U1266" i="1" s="1"/>
  <c r="Q110" i="5"/>
  <c r="U1254" i="1"/>
  <c r="Q109" i="3"/>
  <c r="AB1257" i="1"/>
  <c r="U1245" i="1" l="1"/>
  <c r="U109" i="3" s="1"/>
  <c r="Y1269" i="1"/>
  <c r="AA1269" i="1" s="1"/>
  <c r="U113" i="5"/>
  <c r="AB1293" i="1"/>
  <c r="AA113" i="3"/>
  <c r="AB1305" i="1"/>
  <c r="AA114" i="3"/>
  <c r="AA1290" i="1"/>
  <c r="Y113" i="5"/>
  <c r="AB1302" i="1"/>
  <c r="AA114" i="5"/>
  <c r="Y1281" i="1"/>
  <c r="U112" i="3"/>
  <c r="U112" i="5"/>
  <c r="Y1266" i="1"/>
  <c r="U111" i="5"/>
  <c r="U110" i="3"/>
  <c r="I111" i="5"/>
  <c r="I110" i="3"/>
  <c r="AB1278" i="1"/>
  <c r="AD1257" i="1"/>
  <c r="U110" i="5"/>
  <c r="Y1254" i="1"/>
  <c r="Y1245" i="1"/>
  <c r="Y111" i="3" l="1"/>
  <c r="AB114" i="5"/>
  <c r="AD1302" i="1"/>
  <c r="AD1305" i="1"/>
  <c r="AB114" i="3"/>
  <c r="AB1290" i="1"/>
  <c r="AA113" i="5"/>
  <c r="AD1293" i="1"/>
  <c r="AB113" i="3"/>
  <c r="AA1281" i="1"/>
  <c r="Y112" i="3"/>
  <c r="Y112" i="5"/>
  <c r="AB1269" i="1"/>
  <c r="AA111" i="3"/>
  <c r="AD1278" i="1"/>
  <c r="AA1266" i="1"/>
  <c r="Y111" i="5"/>
  <c r="Y110" i="3"/>
  <c r="Y109" i="3"/>
  <c r="Y110" i="5"/>
  <c r="AA1254" i="1"/>
  <c r="AE1257" i="1"/>
  <c r="AA1245" i="1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E106" i="6"/>
  <c r="AD106" i="6"/>
  <c r="AC106" i="6"/>
  <c r="AB106" i="6"/>
  <c r="AA106" i="6"/>
  <c r="Z106" i="6"/>
  <c r="Y106" i="6"/>
  <c r="X106" i="6"/>
  <c r="W106" i="6"/>
  <c r="AC1244" i="1"/>
  <c r="Z1244" i="1"/>
  <c r="X1244" i="1"/>
  <c r="W1244" i="1"/>
  <c r="S1244" i="1"/>
  <c r="T1244" i="1" s="1"/>
  <c r="R1244" i="1"/>
  <c r="P1244" i="1"/>
  <c r="O1244" i="1"/>
  <c r="N1244" i="1"/>
  <c r="M1244" i="1"/>
  <c r="J1244" i="1"/>
  <c r="K1244" i="1" s="1"/>
  <c r="L1244" i="1" s="1"/>
  <c r="H1244" i="1"/>
  <c r="D1244" i="1"/>
  <c r="E1244" i="1" s="1"/>
  <c r="F1244" i="1" s="1"/>
  <c r="G1244" i="1" s="1"/>
  <c r="B1244" i="1"/>
  <c r="C1244" i="1" s="1"/>
  <c r="AC1243" i="1"/>
  <c r="Z1243" i="1"/>
  <c r="X1243" i="1"/>
  <c r="W1243" i="1"/>
  <c r="S1243" i="1"/>
  <c r="T1243" i="1" s="1"/>
  <c r="R1243" i="1"/>
  <c r="P1243" i="1"/>
  <c r="O1243" i="1"/>
  <c r="N1243" i="1"/>
  <c r="M1243" i="1"/>
  <c r="J1243" i="1"/>
  <c r="K1243" i="1" s="1"/>
  <c r="L1243" i="1" s="1"/>
  <c r="H1243" i="1"/>
  <c r="D1243" i="1"/>
  <c r="E1243" i="1" s="1"/>
  <c r="F1243" i="1" s="1"/>
  <c r="G1243" i="1" s="1"/>
  <c r="B1243" i="1"/>
  <c r="C1243" i="1" s="1"/>
  <c r="AC1242" i="1"/>
  <c r="Z1242" i="1"/>
  <c r="X1242" i="1"/>
  <c r="W1242" i="1"/>
  <c r="S1242" i="1"/>
  <c r="R1242" i="1"/>
  <c r="P1242" i="1"/>
  <c r="O1242" i="1"/>
  <c r="N1242" i="1"/>
  <c r="M1242" i="1"/>
  <c r="J1242" i="1"/>
  <c r="H1242" i="1"/>
  <c r="D1242" i="1"/>
  <c r="B1242" i="1"/>
  <c r="AC1241" i="1"/>
  <c r="Z1241" i="1"/>
  <c r="X1241" i="1"/>
  <c r="W1241" i="1"/>
  <c r="S1241" i="1"/>
  <c r="T1241" i="1" s="1"/>
  <c r="R1241" i="1"/>
  <c r="P1241" i="1"/>
  <c r="O1241" i="1"/>
  <c r="N1241" i="1"/>
  <c r="M1241" i="1"/>
  <c r="J1241" i="1"/>
  <c r="K1241" i="1" s="1"/>
  <c r="L1241" i="1" s="1"/>
  <c r="H1241" i="1"/>
  <c r="D1241" i="1"/>
  <c r="E1241" i="1" s="1"/>
  <c r="F1241" i="1" s="1"/>
  <c r="G1241" i="1" s="1"/>
  <c r="B1241" i="1"/>
  <c r="C1241" i="1" s="1"/>
  <c r="AC1240" i="1"/>
  <c r="Z1240" i="1"/>
  <c r="X1240" i="1"/>
  <c r="W1240" i="1"/>
  <c r="S1240" i="1"/>
  <c r="T1240" i="1" s="1"/>
  <c r="R1240" i="1"/>
  <c r="P1240" i="1"/>
  <c r="O1240" i="1"/>
  <c r="N1240" i="1"/>
  <c r="M1240" i="1"/>
  <c r="J1240" i="1"/>
  <c r="K1240" i="1" s="1"/>
  <c r="L1240" i="1" s="1"/>
  <c r="H1240" i="1"/>
  <c r="D1240" i="1"/>
  <c r="E1240" i="1" s="1"/>
  <c r="F1240" i="1" s="1"/>
  <c r="G1240" i="1" s="1"/>
  <c r="B1240" i="1"/>
  <c r="C1240" i="1" s="1"/>
  <c r="AC1239" i="1"/>
  <c r="Z1239" i="1"/>
  <c r="X1239" i="1"/>
  <c r="W1239" i="1"/>
  <c r="S1239" i="1"/>
  <c r="T1239" i="1" s="1"/>
  <c r="R1239" i="1"/>
  <c r="P1239" i="1"/>
  <c r="O1239" i="1"/>
  <c r="N1239" i="1"/>
  <c r="M1239" i="1"/>
  <c r="J1239" i="1"/>
  <c r="K1239" i="1" s="1"/>
  <c r="L1239" i="1" s="1"/>
  <c r="H1239" i="1"/>
  <c r="D1239" i="1"/>
  <c r="E1239" i="1" s="1"/>
  <c r="F1239" i="1" s="1"/>
  <c r="G1239" i="1" s="1"/>
  <c r="B1239" i="1"/>
  <c r="C1239" i="1" s="1"/>
  <c r="AC1238" i="1"/>
  <c r="Z1238" i="1"/>
  <c r="X1238" i="1"/>
  <c r="W1238" i="1"/>
  <c r="S1238" i="1"/>
  <c r="T1238" i="1" s="1"/>
  <c r="R1238" i="1"/>
  <c r="P1238" i="1"/>
  <c r="O1238" i="1"/>
  <c r="N1238" i="1"/>
  <c r="M1238" i="1"/>
  <c r="J1238" i="1"/>
  <c r="K1238" i="1" s="1"/>
  <c r="L1238" i="1" s="1"/>
  <c r="H1238" i="1"/>
  <c r="D1238" i="1"/>
  <c r="E1238" i="1" s="1"/>
  <c r="F1238" i="1" s="1"/>
  <c r="G1238" i="1" s="1"/>
  <c r="B1238" i="1"/>
  <c r="C1238" i="1" s="1"/>
  <c r="AC1237" i="1"/>
  <c r="Z1237" i="1"/>
  <c r="X1237" i="1"/>
  <c r="W1237" i="1"/>
  <c r="S1237" i="1"/>
  <c r="T1237" i="1" s="1"/>
  <c r="R1237" i="1"/>
  <c r="P1237" i="1"/>
  <c r="O1237" i="1"/>
  <c r="N1237" i="1"/>
  <c r="M1237" i="1"/>
  <c r="J1237" i="1"/>
  <c r="K1237" i="1" s="1"/>
  <c r="L1237" i="1" s="1"/>
  <c r="H1237" i="1"/>
  <c r="D1237" i="1"/>
  <c r="E1237" i="1" s="1"/>
  <c r="F1237" i="1" s="1"/>
  <c r="G1237" i="1" s="1"/>
  <c r="B1237" i="1"/>
  <c r="C1237" i="1" s="1"/>
  <c r="AC1236" i="1"/>
  <c r="Z1236" i="1"/>
  <c r="X1236" i="1"/>
  <c r="W1236" i="1"/>
  <c r="S1236" i="1"/>
  <c r="T1236" i="1" s="1"/>
  <c r="R1236" i="1"/>
  <c r="P1236" i="1"/>
  <c r="O1236" i="1"/>
  <c r="N1236" i="1"/>
  <c r="M1236" i="1"/>
  <c r="J1236" i="1"/>
  <c r="K1236" i="1" s="1"/>
  <c r="L1236" i="1" s="1"/>
  <c r="H1236" i="1"/>
  <c r="D1236" i="1"/>
  <c r="E1236" i="1" s="1"/>
  <c r="F1236" i="1" s="1"/>
  <c r="G1236" i="1" s="1"/>
  <c r="B1236" i="1"/>
  <c r="C1236" i="1" s="1"/>
  <c r="AC1235" i="1"/>
  <c r="Z1235" i="1"/>
  <c r="X1235" i="1"/>
  <c r="W1235" i="1"/>
  <c r="S1235" i="1"/>
  <c r="T1235" i="1" s="1"/>
  <c r="R1235" i="1"/>
  <c r="P1235" i="1"/>
  <c r="O1235" i="1"/>
  <c r="N1235" i="1"/>
  <c r="M1235" i="1"/>
  <c r="J1235" i="1"/>
  <c r="K1235" i="1" s="1"/>
  <c r="L1235" i="1" s="1"/>
  <c r="H1235" i="1"/>
  <c r="D1235" i="1"/>
  <c r="E1235" i="1" s="1"/>
  <c r="F1235" i="1" s="1"/>
  <c r="G1235" i="1" s="1"/>
  <c r="B1235" i="1"/>
  <c r="C1235" i="1" s="1"/>
  <c r="AC1234" i="1"/>
  <c r="Z1234" i="1"/>
  <c r="X1234" i="1"/>
  <c r="W1234" i="1"/>
  <c r="S1234" i="1"/>
  <c r="T1234" i="1" s="1"/>
  <c r="R1234" i="1"/>
  <c r="P1234" i="1"/>
  <c r="O1234" i="1"/>
  <c r="N1234" i="1"/>
  <c r="M1234" i="1"/>
  <c r="J1234" i="1"/>
  <c r="K1234" i="1" s="1"/>
  <c r="L1234" i="1" s="1"/>
  <c r="H1234" i="1"/>
  <c r="D1234" i="1"/>
  <c r="E1234" i="1" s="1"/>
  <c r="F1234" i="1" s="1"/>
  <c r="G1234" i="1" s="1"/>
  <c r="B1234" i="1"/>
  <c r="C1234" i="1" s="1"/>
  <c r="AC1233" i="1"/>
  <c r="Z1233" i="1"/>
  <c r="X1233" i="1"/>
  <c r="W1233" i="1"/>
  <c r="S1233" i="1"/>
  <c r="T1233" i="1" s="1"/>
  <c r="R1233" i="1"/>
  <c r="P1233" i="1"/>
  <c r="O1233" i="1"/>
  <c r="N1233" i="1"/>
  <c r="M1233" i="1"/>
  <c r="J1233" i="1"/>
  <c r="K1233" i="1" s="1"/>
  <c r="L1233" i="1" s="1"/>
  <c r="H1233" i="1"/>
  <c r="D1233" i="1"/>
  <c r="E1233" i="1" s="1"/>
  <c r="F1233" i="1" s="1"/>
  <c r="G1233" i="1" s="1"/>
  <c r="B1233" i="1"/>
  <c r="C1233" i="1" s="1"/>
  <c r="AE108" i="4"/>
  <c r="AD108" i="4"/>
  <c r="AC108" i="4"/>
  <c r="AB108" i="4"/>
  <c r="AA108" i="4"/>
  <c r="Z108" i="4"/>
  <c r="Y108" i="4"/>
  <c r="X108" i="4"/>
  <c r="W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E108" i="6"/>
  <c r="AD108" i="6"/>
  <c r="AC108" i="6"/>
  <c r="AB108" i="6"/>
  <c r="AA108" i="6"/>
  <c r="Z108" i="6"/>
  <c r="Y108" i="6"/>
  <c r="X108" i="6"/>
  <c r="W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E107" i="6"/>
  <c r="AD107" i="6"/>
  <c r="AC107" i="6"/>
  <c r="AB107" i="6"/>
  <c r="AA107" i="6"/>
  <c r="Z107" i="6"/>
  <c r="Y107" i="6"/>
  <c r="X107" i="6"/>
  <c r="W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E107" i="4"/>
  <c r="AD107" i="4"/>
  <c r="AC107" i="4"/>
  <c r="AB107" i="4"/>
  <c r="AA107" i="4"/>
  <c r="Z107" i="4"/>
  <c r="Y107" i="4"/>
  <c r="X107" i="4"/>
  <c r="W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S1218" i="1"/>
  <c r="T1218" i="1" s="1"/>
  <c r="R1218" i="1"/>
  <c r="P1218" i="1"/>
  <c r="O1218" i="1"/>
  <c r="N1218" i="1"/>
  <c r="M1218" i="1"/>
  <c r="J1218" i="1"/>
  <c r="K1218" i="1" s="1"/>
  <c r="L1218" i="1" s="1"/>
  <c r="H1218" i="1"/>
  <c r="D1218" i="1"/>
  <c r="E1218" i="1" s="1"/>
  <c r="F1218" i="1" s="1"/>
  <c r="G1218" i="1" s="1"/>
  <c r="B1218" i="1"/>
  <c r="C1218" i="1" s="1"/>
  <c r="X1218" i="1"/>
  <c r="W1218" i="1"/>
  <c r="Z1218" i="1"/>
  <c r="AC1218" i="1"/>
  <c r="S1219" i="1"/>
  <c r="R1219" i="1"/>
  <c r="P1219" i="1"/>
  <c r="O1219" i="1"/>
  <c r="N1219" i="1"/>
  <c r="M1219" i="1"/>
  <c r="J1219" i="1"/>
  <c r="K1219" i="1" s="1"/>
  <c r="L1219" i="1" s="1"/>
  <c r="H1219" i="1"/>
  <c r="D1219" i="1"/>
  <c r="B1219" i="1"/>
  <c r="C1219" i="1" s="1"/>
  <c r="X1219" i="1"/>
  <c r="W1219" i="1"/>
  <c r="Z1219" i="1"/>
  <c r="AC1219" i="1"/>
  <c r="S1220" i="1"/>
  <c r="T1220" i="1" s="1"/>
  <c r="R1220" i="1"/>
  <c r="P1220" i="1"/>
  <c r="O1220" i="1"/>
  <c r="N1220" i="1"/>
  <c r="M1220" i="1"/>
  <c r="J1220" i="1"/>
  <c r="K1220" i="1" s="1"/>
  <c r="L1220" i="1" s="1"/>
  <c r="H1220" i="1"/>
  <c r="D1220" i="1"/>
  <c r="E1220" i="1" s="1"/>
  <c r="F1220" i="1" s="1"/>
  <c r="G1220" i="1" s="1"/>
  <c r="B1220" i="1"/>
  <c r="C1220" i="1" s="1"/>
  <c r="X1220" i="1"/>
  <c r="W1220" i="1"/>
  <c r="Z1220" i="1"/>
  <c r="AC1220" i="1"/>
  <c r="S1221" i="1"/>
  <c r="T1221" i="1" s="1"/>
  <c r="R1221" i="1"/>
  <c r="P1221" i="1"/>
  <c r="O1221" i="1"/>
  <c r="N1221" i="1"/>
  <c r="M1221" i="1"/>
  <c r="J1221" i="1"/>
  <c r="K1221" i="1" s="1"/>
  <c r="L1221" i="1" s="1"/>
  <c r="H1221" i="1"/>
  <c r="D1221" i="1"/>
  <c r="E1221" i="1" s="1"/>
  <c r="F1221" i="1" s="1"/>
  <c r="G1221" i="1" s="1"/>
  <c r="B1221" i="1"/>
  <c r="X1221" i="1"/>
  <c r="W1221" i="1"/>
  <c r="Z1221" i="1"/>
  <c r="AC1221" i="1"/>
  <c r="S1222" i="1"/>
  <c r="T1222" i="1" s="1"/>
  <c r="R1222" i="1"/>
  <c r="P1222" i="1"/>
  <c r="O1222" i="1"/>
  <c r="N1222" i="1"/>
  <c r="M1222" i="1"/>
  <c r="J1222" i="1"/>
  <c r="K1222" i="1" s="1"/>
  <c r="L1222" i="1" s="1"/>
  <c r="H1222" i="1"/>
  <c r="D1222" i="1"/>
  <c r="E1222" i="1" s="1"/>
  <c r="F1222" i="1" s="1"/>
  <c r="G1222" i="1" s="1"/>
  <c r="B1222" i="1"/>
  <c r="C1222" i="1" s="1"/>
  <c r="X1222" i="1"/>
  <c r="W1222" i="1"/>
  <c r="Z1222" i="1"/>
  <c r="AC1222" i="1"/>
  <c r="S1223" i="1"/>
  <c r="T1223" i="1" s="1"/>
  <c r="R1223" i="1"/>
  <c r="P1223" i="1"/>
  <c r="O1223" i="1"/>
  <c r="N1223" i="1"/>
  <c r="M1223" i="1"/>
  <c r="J1223" i="1"/>
  <c r="K1223" i="1" s="1"/>
  <c r="L1223" i="1" s="1"/>
  <c r="H1223" i="1"/>
  <c r="D1223" i="1"/>
  <c r="E1223" i="1" s="1"/>
  <c r="F1223" i="1" s="1"/>
  <c r="G1223" i="1" s="1"/>
  <c r="B1223" i="1"/>
  <c r="C1223" i="1" s="1"/>
  <c r="X1223" i="1"/>
  <c r="W1223" i="1"/>
  <c r="Z1223" i="1"/>
  <c r="AC1223" i="1"/>
  <c r="S1224" i="1"/>
  <c r="T1224" i="1" s="1"/>
  <c r="R1224" i="1"/>
  <c r="P1224" i="1"/>
  <c r="O1224" i="1"/>
  <c r="N1224" i="1"/>
  <c r="M1224" i="1"/>
  <c r="J1224" i="1"/>
  <c r="K1224" i="1" s="1"/>
  <c r="L1224" i="1" s="1"/>
  <c r="H1224" i="1"/>
  <c r="D1224" i="1"/>
  <c r="E1224" i="1" s="1"/>
  <c r="F1224" i="1" s="1"/>
  <c r="G1224" i="1" s="1"/>
  <c r="B1224" i="1"/>
  <c r="C1224" i="1" s="1"/>
  <c r="X1224" i="1"/>
  <c r="W1224" i="1"/>
  <c r="Z1224" i="1"/>
  <c r="AC1224" i="1"/>
  <c r="S1225" i="1"/>
  <c r="T1225" i="1" s="1"/>
  <c r="R1225" i="1"/>
  <c r="P1225" i="1"/>
  <c r="O1225" i="1"/>
  <c r="N1225" i="1"/>
  <c r="M1225" i="1"/>
  <c r="J1225" i="1"/>
  <c r="K1225" i="1" s="1"/>
  <c r="L1225" i="1" s="1"/>
  <c r="H1225" i="1"/>
  <c r="D1225" i="1"/>
  <c r="E1225" i="1" s="1"/>
  <c r="F1225" i="1" s="1"/>
  <c r="G1225" i="1" s="1"/>
  <c r="B1225" i="1"/>
  <c r="C1225" i="1" s="1"/>
  <c r="X1225" i="1"/>
  <c r="W1225" i="1"/>
  <c r="Z1225" i="1"/>
  <c r="AC1225" i="1"/>
  <c r="S1226" i="1"/>
  <c r="T1226" i="1" s="1"/>
  <c r="R1226" i="1"/>
  <c r="P1226" i="1"/>
  <c r="O1226" i="1"/>
  <c r="N1226" i="1"/>
  <c r="M1226" i="1"/>
  <c r="J1226" i="1"/>
  <c r="K1226" i="1" s="1"/>
  <c r="L1226" i="1" s="1"/>
  <c r="H1226" i="1"/>
  <c r="D1226" i="1"/>
  <c r="E1226" i="1" s="1"/>
  <c r="F1226" i="1" s="1"/>
  <c r="G1226" i="1" s="1"/>
  <c r="B1226" i="1"/>
  <c r="C1226" i="1" s="1"/>
  <c r="X1226" i="1"/>
  <c r="W1226" i="1"/>
  <c r="Z1226" i="1"/>
  <c r="AC1226" i="1"/>
  <c r="S1227" i="1"/>
  <c r="T1227" i="1" s="1"/>
  <c r="R1227" i="1"/>
  <c r="P1227" i="1"/>
  <c r="O1227" i="1"/>
  <c r="N1227" i="1"/>
  <c r="M1227" i="1"/>
  <c r="J1227" i="1"/>
  <c r="K1227" i="1" s="1"/>
  <c r="L1227" i="1" s="1"/>
  <c r="H1227" i="1"/>
  <c r="D1227" i="1"/>
  <c r="E1227" i="1" s="1"/>
  <c r="F1227" i="1" s="1"/>
  <c r="G1227" i="1" s="1"/>
  <c r="B1227" i="1"/>
  <c r="C1227" i="1" s="1"/>
  <c r="X1227" i="1"/>
  <c r="W1227" i="1"/>
  <c r="Z1227" i="1"/>
  <c r="AC1227" i="1"/>
  <c r="S1228" i="1"/>
  <c r="T1228" i="1" s="1"/>
  <c r="R1228" i="1"/>
  <c r="P1228" i="1"/>
  <c r="O1228" i="1"/>
  <c r="N1228" i="1"/>
  <c r="M1228" i="1"/>
  <c r="J1228" i="1"/>
  <c r="K1228" i="1" s="1"/>
  <c r="L1228" i="1" s="1"/>
  <c r="H1228" i="1"/>
  <c r="D1228" i="1"/>
  <c r="E1228" i="1" s="1"/>
  <c r="F1228" i="1" s="1"/>
  <c r="G1228" i="1" s="1"/>
  <c r="B1228" i="1"/>
  <c r="C1228" i="1" s="1"/>
  <c r="X1228" i="1"/>
  <c r="W1228" i="1"/>
  <c r="Z1228" i="1"/>
  <c r="AC1228" i="1"/>
  <c r="S1229" i="1"/>
  <c r="T1229" i="1" s="1"/>
  <c r="R1229" i="1"/>
  <c r="P1229" i="1"/>
  <c r="O1229" i="1"/>
  <c r="N1229" i="1"/>
  <c r="M1229" i="1"/>
  <c r="J1229" i="1"/>
  <c r="K1229" i="1" s="1"/>
  <c r="L1229" i="1" s="1"/>
  <c r="H1229" i="1"/>
  <c r="D1229" i="1"/>
  <c r="E1229" i="1" s="1"/>
  <c r="F1229" i="1" s="1"/>
  <c r="G1229" i="1" s="1"/>
  <c r="B1229" i="1"/>
  <c r="C1229" i="1" s="1"/>
  <c r="X1229" i="1"/>
  <c r="W1229" i="1"/>
  <c r="Z1229" i="1"/>
  <c r="AC1229" i="1"/>
  <c r="S789" i="1"/>
  <c r="R789" i="1"/>
  <c r="P789" i="1"/>
  <c r="O789" i="1"/>
  <c r="N789" i="1"/>
  <c r="M789" i="1"/>
  <c r="J789" i="1"/>
  <c r="H789" i="1"/>
  <c r="D789" i="1"/>
  <c r="B789" i="1"/>
  <c r="X789" i="1"/>
  <c r="W789" i="1"/>
  <c r="Z789" i="1"/>
  <c r="AC789" i="1"/>
  <c r="S790" i="1"/>
  <c r="R790" i="1"/>
  <c r="P790" i="1"/>
  <c r="O790" i="1"/>
  <c r="N790" i="1"/>
  <c r="M790" i="1"/>
  <c r="J790" i="1"/>
  <c r="K790" i="1" s="1"/>
  <c r="L790" i="1" s="1"/>
  <c r="H790" i="1"/>
  <c r="D790" i="1"/>
  <c r="B790" i="1"/>
  <c r="C790" i="1" s="1"/>
  <c r="X790" i="1"/>
  <c r="W790" i="1"/>
  <c r="Z790" i="1"/>
  <c r="AC790" i="1"/>
  <c r="S791" i="1"/>
  <c r="T791" i="1" s="1"/>
  <c r="R791" i="1"/>
  <c r="P791" i="1"/>
  <c r="O791" i="1"/>
  <c r="N791" i="1"/>
  <c r="M791" i="1"/>
  <c r="J791" i="1"/>
  <c r="K791" i="1" s="1"/>
  <c r="L791" i="1" s="1"/>
  <c r="H791" i="1"/>
  <c r="D791" i="1"/>
  <c r="E791" i="1" s="1"/>
  <c r="F791" i="1" s="1"/>
  <c r="G791" i="1" s="1"/>
  <c r="B791" i="1"/>
  <c r="C791" i="1" s="1"/>
  <c r="X791" i="1"/>
  <c r="W791" i="1"/>
  <c r="Z791" i="1"/>
  <c r="AC791" i="1"/>
  <c r="S792" i="1"/>
  <c r="T792" i="1" s="1"/>
  <c r="R792" i="1"/>
  <c r="P792" i="1"/>
  <c r="O792" i="1"/>
  <c r="N792" i="1"/>
  <c r="M792" i="1"/>
  <c r="J792" i="1"/>
  <c r="K792" i="1" s="1"/>
  <c r="L792" i="1" s="1"/>
  <c r="H792" i="1"/>
  <c r="D792" i="1"/>
  <c r="E792" i="1" s="1"/>
  <c r="F792" i="1" s="1"/>
  <c r="G792" i="1" s="1"/>
  <c r="B792" i="1"/>
  <c r="C792" i="1" s="1"/>
  <c r="X792" i="1"/>
  <c r="W792" i="1"/>
  <c r="Z792" i="1"/>
  <c r="AC792" i="1"/>
  <c r="S793" i="1"/>
  <c r="T793" i="1" s="1"/>
  <c r="R793" i="1"/>
  <c r="P793" i="1"/>
  <c r="O793" i="1"/>
  <c r="N793" i="1"/>
  <c r="M793" i="1"/>
  <c r="J793" i="1"/>
  <c r="K793" i="1" s="1"/>
  <c r="L793" i="1" s="1"/>
  <c r="H793" i="1"/>
  <c r="D793" i="1"/>
  <c r="E793" i="1" s="1"/>
  <c r="F793" i="1" s="1"/>
  <c r="G793" i="1" s="1"/>
  <c r="B793" i="1"/>
  <c r="C793" i="1" s="1"/>
  <c r="X793" i="1"/>
  <c r="W793" i="1"/>
  <c r="Z793" i="1"/>
  <c r="AC793" i="1"/>
  <c r="S794" i="1"/>
  <c r="T794" i="1" s="1"/>
  <c r="R794" i="1"/>
  <c r="P794" i="1"/>
  <c r="O794" i="1"/>
  <c r="N794" i="1"/>
  <c r="M794" i="1"/>
  <c r="J794" i="1"/>
  <c r="K794" i="1" s="1"/>
  <c r="L794" i="1" s="1"/>
  <c r="H794" i="1"/>
  <c r="D794" i="1"/>
  <c r="E794" i="1" s="1"/>
  <c r="F794" i="1" s="1"/>
  <c r="G794" i="1" s="1"/>
  <c r="B794" i="1"/>
  <c r="C794" i="1" s="1"/>
  <c r="X794" i="1"/>
  <c r="W794" i="1"/>
  <c r="Z794" i="1"/>
  <c r="AC794" i="1"/>
  <c r="S795" i="1"/>
  <c r="T795" i="1" s="1"/>
  <c r="R795" i="1"/>
  <c r="P795" i="1"/>
  <c r="O795" i="1"/>
  <c r="N795" i="1"/>
  <c r="M795" i="1"/>
  <c r="J795" i="1"/>
  <c r="K795" i="1" s="1"/>
  <c r="L795" i="1" s="1"/>
  <c r="H795" i="1"/>
  <c r="D795" i="1"/>
  <c r="E795" i="1" s="1"/>
  <c r="F795" i="1" s="1"/>
  <c r="G795" i="1" s="1"/>
  <c r="B795" i="1"/>
  <c r="C795" i="1" s="1"/>
  <c r="X795" i="1"/>
  <c r="W795" i="1"/>
  <c r="Z795" i="1"/>
  <c r="AC795" i="1"/>
  <c r="S796" i="1"/>
  <c r="T796" i="1" s="1"/>
  <c r="R796" i="1"/>
  <c r="P796" i="1"/>
  <c r="O796" i="1"/>
  <c r="N796" i="1"/>
  <c r="M796" i="1"/>
  <c r="J796" i="1"/>
  <c r="K796" i="1" s="1"/>
  <c r="L796" i="1" s="1"/>
  <c r="H796" i="1"/>
  <c r="D796" i="1"/>
  <c r="E796" i="1" s="1"/>
  <c r="F796" i="1" s="1"/>
  <c r="G796" i="1" s="1"/>
  <c r="B796" i="1"/>
  <c r="C796" i="1" s="1"/>
  <c r="X796" i="1"/>
  <c r="W796" i="1"/>
  <c r="Z796" i="1"/>
  <c r="AC796" i="1"/>
  <c r="S797" i="1"/>
  <c r="T797" i="1" s="1"/>
  <c r="R797" i="1"/>
  <c r="P797" i="1"/>
  <c r="O797" i="1"/>
  <c r="N797" i="1"/>
  <c r="M797" i="1"/>
  <c r="J797" i="1"/>
  <c r="K797" i="1" s="1"/>
  <c r="L797" i="1" s="1"/>
  <c r="H797" i="1"/>
  <c r="D797" i="1"/>
  <c r="E797" i="1" s="1"/>
  <c r="F797" i="1" s="1"/>
  <c r="G797" i="1" s="1"/>
  <c r="B797" i="1"/>
  <c r="C797" i="1" s="1"/>
  <c r="X797" i="1"/>
  <c r="W797" i="1"/>
  <c r="Z797" i="1"/>
  <c r="AC797" i="1"/>
  <c r="S798" i="1"/>
  <c r="R798" i="1"/>
  <c r="P798" i="1"/>
  <c r="O798" i="1"/>
  <c r="N798" i="1"/>
  <c r="M798" i="1"/>
  <c r="J798" i="1"/>
  <c r="K798" i="1" s="1"/>
  <c r="H798" i="1"/>
  <c r="D798" i="1"/>
  <c r="B798" i="1"/>
  <c r="C798" i="1" s="1"/>
  <c r="X798" i="1"/>
  <c r="W798" i="1"/>
  <c r="Z798" i="1"/>
  <c r="AC798" i="1"/>
  <c r="S799" i="1"/>
  <c r="T799" i="1" s="1"/>
  <c r="R799" i="1"/>
  <c r="P799" i="1"/>
  <c r="O799" i="1"/>
  <c r="N799" i="1"/>
  <c r="M799" i="1"/>
  <c r="J799" i="1"/>
  <c r="H799" i="1"/>
  <c r="D799" i="1"/>
  <c r="E799" i="1" s="1"/>
  <c r="F799" i="1" s="1"/>
  <c r="G799" i="1" s="1"/>
  <c r="B799" i="1"/>
  <c r="C799" i="1" s="1"/>
  <c r="X799" i="1"/>
  <c r="W799" i="1"/>
  <c r="Z799" i="1"/>
  <c r="AC799" i="1"/>
  <c r="S800" i="1"/>
  <c r="T800" i="1" s="1"/>
  <c r="R800" i="1"/>
  <c r="P800" i="1"/>
  <c r="O800" i="1"/>
  <c r="N800" i="1"/>
  <c r="M800" i="1"/>
  <c r="J800" i="1"/>
  <c r="K800" i="1" s="1"/>
  <c r="L800" i="1" s="1"/>
  <c r="H800" i="1"/>
  <c r="D800" i="1"/>
  <c r="E800" i="1" s="1"/>
  <c r="F800" i="1" s="1"/>
  <c r="G800" i="1" s="1"/>
  <c r="B800" i="1"/>
  <c r="C800" i="1" s="1"/>
  <c r="X800" i="1"/>
  <c r="W800" i="1"/>
  <c r="Z800" i="1"/>
  <c r="AC800" i="1"/>
  <c r="S801" i="1"/>
  <c r="T801" i="1" s="1"/>
  <c r="R801" i="1"/>
  <c r="P801" i="1"/>
  <c r="O801" i="1"/>
  <c r="N801" i="1"/>
  <c r="M801" i="1"/>
  <c r="J801" i="1"/>
  <c r="H801" i="1"/>
  <c r="D801" i="1"/>
  <c r="E801" i="1" s="1"/>
  <c r="F801" i="1" s="1"/>
  <c r="G801" i="1" s="1"/>
  <c r="B801" i="1"/>
  <c r="X801" i="1"/>
  <c r="W801" i="1"/>
  <c r="Z801" i="1"/>
  <c r="AC801" i="1"/>
  <c r="S802" i="1"/>
  <c r="R802" i="1"/>
  <c r="P802" i="1"/>
  <c r="O802" i="1"/>
  <c r="N802" i="1"/>
  <c r="M802" i="1"/>
  <c r="J802" i="1"/>
  <c r="K802" i="1" s="1"/>
  <c r="H802" i="1"/>
  <c r="D802" i="1"/>
  <c r="B802" i="1"/>
  <c r="C802" i="1" s="1"/>
  <c r="X802" i="1"/>
  <c r="W802" i="1"/>
  <c r="Z802" i="1"/>
  <c r="AC802" i="1"/>
  <c r="S803" i="1"/>
  <c r="T803" i="1" s="1"/>
  <c r="R803" i="1"/>
  <c r="P803" i="1"/>
  <c r="O803" i="1"/>
  <c r="N803" i="1"/>
  <c r="M803" i="1"/>
  <c r="J803" i="1"/>
  <c r="K803" i="1" s="1"/>
  <c r="L803" i="1" s="1"/>
  <c r="H803" i="1"/>
  <c r="D803" i="1"/>
  <c r="E803" i="1" s="1"/>
  <c r="F803" i="1" s="1"/>
  <c r="G803" i="1" s="1"/>
  <c r="B803" i="1"/>
  <c r="C803" i="1" s="1"/>
  <c r="X803" i="1"/>
  <c r="W803" i="1"/>
  <c r="Z803" i="1"/>
  <c r="AC803" i="1"/>
  <c r="S804" i="1"/>
  <c r="T804" i="1" s="1"/>
  <c r="R804" i="1"/>
  <c r="P804" i="1"/>
  <c r="O804" i="1"/>
  <c r="N804" i="1"/>
  <c r="M804" i="1"/>
  <c r="J804" i="1"/>
  <c r="K804" i="1" s="1"/>
  <c r="L804" i="1" s="1"/>
  <c r="H804" i="1"/>
  <c r="D804" i="1"/>
  <c r="E804" i="1" s="1"/>
  <c r="F804" i="1" s="1"/>
  <c r="G804" i="1" s="1"/>
  <c r="B804" i="1"/>
  <c r="C804" i="1" s="1"/>
  <c r="X804" i="1"/>
  <c r="W804" i="1"/>
  <c r="Z804" i="1"/>
  <c r="AC804" i="1"/>
  <c r="S805" i="1"/>
  <c r="T805" i="1" s="1"/>
  <c r="R805" i="1"/>
  <c r="P805" i="1"/>
  <c r="O805" i="1"/>
  <c r="N805" i="1"/>
  <c r="M805" i="1"/>
  <c r="J805" i="1"/>
  <c r="K805" i="1" s="1"/>
  <c r="L805" i="1" s="1"/>
  <c r="H805" i="1"/>
  <c r="D805" i="1"/>
  <c r="E805" i="1" s="1"/>
  <c r="F805" i="1" s="1"/>
  <c r="G805" i="1" s="1"/>
  <c r="B805" i="1"/>
  <c r="C805" i="1" s="1"/>
  <c r="X805" i="1"/>
  <c r="W805" i="1"/>
  <c r="Z805" i="1"/>
  <c r="AC805" i="1"/>
  <c r="S806" i="1"/>
  <c r="T806" i="1" s="1"/>
  <c r="R806" i="1"/>
  <c r="P806" i="1"/>
  <c r="O806" i="1"/>
  <c r="N806" i="1"/>
  <c r="M806" i="1"/>
  <c r="J806" i="1"/>
  <c r="K806" i="1" s="1"/>
  <c r="L806" i="1" s="1"/>
  <c r="H806" i="1"/>
  <c r="D806" i="1"/>
  <c r="E806" i="1" s="1"/>
  <c r="F806" i="1" s="1"/>
  <c r="G806" i="1" s="1"/>
  <c r="B806" i="1"/>
  <c r="C806" i="1" s="1"/>
  <c r="X806" i="1"/>
  <c r="W806" i="1"/>
  <c r="Z806" i="1"/>
  <c r="AC806" i="1"/>
  <c r="S807" i="1"/>
  <c r="T807" i="1" s="1"/>
  <c r="R807" i="1"/>
  <c r="P807" i="1"/>
  <c r="O807" i="1"/>
  <c r="N807" i="1"/>
  <c r="M807" i="1"/>
  <c r="J807" i="1"/>
  <c r="K807" i="1" s="1"/>
  <c r="L807" i="1" s="1"/>
  <c r="H807" i="1"/>
  <c r="D807" i="1"/>
  <c r="E807" i="1" s="1"/>
  <c r="F807" i="1" s="1"/>
  <c r="G807" i="1" s="1"/>
  <c r="B807" i="1"/>
  <c r="C807" i="1" s="1"/>
  <c r="X807" i="1"/>
  <c r="W807" i="1"/>
  <c r="Z807" i="1"/>
  <c r="AC807" i="1"/>
  <c r="S808" i="1"/>
  <c r="T808" i="1" s="1"/>
  <c r="R808" i="1"/>
  <c r="P808" i="1"/>
  <c r="O808" i="1"/>
  <c r="N808" i="1"/>
  <c r="M808" i="1"/>
  <c r="J808" i="1"/>
  <c r="K808" i="1" s="1"/>
  <c r="L808" i="1" s="1"/>
  <c r="H808" i="1"/>
  <c r="D808" i="1"/>
  <c r="E808" i="1" s="1"/>
  <c r="F808" i="1" s="1"/>
  <c r="G808" i="1" s="1"/>
  <c r="B808" i="1"/>
  <c r="C808" i="1" s="1"/>
  <c r="X808" i="1"/>
  <c r="W808" i="1"/>
  <c r="Z808" i="1"/>
  <c r="AC808" i="1"/>
  <c r="S809" i="1"/>
  <c r="T809" i="1" s="1"/>
  <c r="R809" i="1"/>
  <c r="P809" i="1"/>
  <c r="O809" i="1"/>
  <c r="N809" i="1"/>
  <c r="M809" i="1"/>
  <c r="J809" i="1"/>
  <c r="K809" i="1" s="1"/>
  <c r="L809" i="1" s="1"/>
  <c r="H809" i="1"/>
  <c r="D809" i="1"/>
  <c r="E809" i="1" s="1"/>
  <c r="F809" i="1" s="1"/>
  <c r="G809" i="1" s="1"/>
  <c r="B809" i="1"/>
  <c r="C809" i="1" s="1"/>
  <c r="X809" i="1"/>
  <c r="W809" i="1"/>
  <c r="Z809" i="1"/>
  <c r="AC809" i="1"/>
  <c r="S810" i="1"/>
  <c r="R810" i="1"/>
  <c r="P810" i="1"/>
  <c r="O810" i="1"/>
  <c r="N810" i="1"/>
  <c r="M810" i="1"/>
  <c r="J810" i="1"/>
  <c r="K810" i="1" s="1"/>
  <c r="L810" i="1" s="1"/>
  <c r="H810" i="1"/>
  <c r="D810" i="1"/>
  <c r="B810" i="1"/>
  <c r="C810" i="1" s="1"/>
  <c r="X810" i="1"/>
  <c r="W810" i="1"/>
  <c r="Z810" i="1"/>
  <c r="AC810" i="1"/>
  <c r="S811" i="1"/>
  <c r="T811" i="1" s="1"/>
  <c r="R811" i="1"/>
  <c r="P811" i="1"/>
  <c r="O811" i="1"/>
  <c r="N811" i="1"/>
  <c r="M811" i="1"/>
  <c r="J811" i="1"/>
  <c r="H811" i="1"/>
  <c r="D811" i="1"/>
  <c r="E811" i="1" s="1"/>
  <c r="B811" i="1"/>
  <c r="X811" i="1"/>
  <c r="W811" i="1"/>
  <c r="Z811" i="1"/>
  <c r="AC811" i="1"/>
  <c r="S812" i="1"/>
  <c r="T812" i="1" s="1"/>
  <c r="R812" i="1"/>
  <c r="P812" i="1"/>
  <c r="O812" i="1"/>
  <c r="N812" i="1"/>
  <c r="M812" i="1"/>
  <c r="J812" i="1"/>
  <c r="K812" i="1" s="1"/>
  <c r="L812" i="1" s="1"/>
  <c r="H812" i="1"/>
  <c r="D812" i="1"/>
  <c r="E812" i="1" s="1"/>
  <c r="F812" i="1" s="1"/>
  <c r="G812" i="1" s="1"/>
  <c r="B812" i="1"/>
  <c r="C812" i="1" s="1"/>
  <c r="X812" i="1"/>
  <c r="W812" i="1"/>
  <c r="Z812" i="1"/>
  <c r="AC812" i="1"/>
  <c r="S813" i="1"/>
  <c r="T813" i="1" s="1"/>
  <c r="R813" i="1"/>
  <c r="P813" i="1"/>
  <c r="O813" i="1"/>
  <c r="N813" i="1"/>
  <c r="M813" i="1"/>
  <c r="J813" i="1"/>
  <c r="H813" i="1"/>
  <c r="D813" i="1"/>
  <c r="E813" i="1" s="1"/>
  <c r="F813" i="1" s="1"/>
  <c r="G813" i="1" s="1"/>
  <c r="B813" i="1"/>
  <c r="X813" i="1"/>
  <c r="W813" i="1"/>
  <c r="Z813" i="1"/>
  <c r="AC813" i="1"/>
  <c r="S814" i="1"/>
  <c r="R814" i="1"/>
  <c r="P814" i="1"/>
  <c r="O814" i="1"/>
  <c r="N814" i="1"/>
  <c r="M814" i="1"/>
  <c r="J814" i="1"/>
  <c r="K814" i="1" s="1"/>
  <c r="L814" i="1" s="1"/>
  <c r="H814" i="1"/>
  <c r="D814" i="1"/>
  <c r="B814" i="1"/>
  <c r="C814" i="1" s="1"/>
  <c r="X814" i="1"/>
  <c r="W814" i="1"/>
  <c r="Z814" i="1"/>
  <c r="AC814" i="1"/>
  <c r="S815" i="1"/>
  <c r="T815" i="1" s="1"/>
  <c r="R815" i="1"/>
  <c r="P815" i="1"/>
  <c r="O815" i="1"/>
  <c r="N815" i="1"/>
  <c r="M815" i="1"/>
  <c r="J815" i="1"/>
  <c r="K815" i="1" s="1"/>
  <c r="L815" i="1" s="1"/>
  <c r="H815" i="1"/>
  <c r="D815" i="1"/>
  <c r="E815" i="1" s="1"/>
  <c r="F815" i="1" s="1"/>
  <c r="G815" i="1" s="1"/>
  <c r="B815" i="1"/>
  <c r="C815" i="1" s="1"/>
  <c r="X815" i="1"/>
  <c r="W815" i="1"/>
  <c r="Z815" i="1"/>
  <c r="AC815" i="1"/>
  <c r="S816" i="1"/>
  <c r="T816" i="1" s="1"/>
  <c r="R816" i="1"/>
  <c r="P816" i="1"/>
  <c r="O816" i="1"/>
  <c r="N816" i="1"/>
  <c r="M816" i="1"/>
  <c r="J816" i="1"/>
  <c r="K816" i="1" s="1"/>
  <c r="L816" i="1" s="1"/>
  <c r="H816" i="1"/>
  <c r="D816" i="1"/>
  <c r="E816" i="1" s="1"/>
  <c r="F816" i="1" s="1"/>
  <c r="G816" i="1" s="1"/>
  <c r="B816" i="1"/>
  <c r="C816" i="1" s="1"/>
  <c r="X816" i="1"/>
  <c r="W816" i="1"/>
  <c r="Z816" i="1"/>
  <c r="AC816" i="1"/>
  <c r="S817" i="1"/>
  <c r="T817" i="1" s="1"/>
  <c r="R817" i="1"/>
  <c r="P817" i="1"/>
  <c r="O817" i="1"/>
  <c r="N817" i="1"/>
  <c r="M817" i="1"/>
  <c r="J817" i="1"/>
  <c r="K817" i="1" s="1"/>
  <c r="L817" i="1" s="1"/>
  <c r="H817" i="1"/>
  <c r="D817" i="1"/>
  <c r="E817" i="1" s="1"/>
  <c r="F817" i="1" s="1"/>
  <c r="G817" i="1" s="1"/>
  <c r="B817" i="1"/>
  <c r="C817" i="1" s="1"/>
  <c r="X817" i="1"/>
  <c r="W817" i="1"/>
  <c r="Z817" i="1"/>
  <c r="AC817" i="1"/>
  <c r="S818" i="1"/>
  <c r="T818" i="1" s="1"/>
  <c r="R818" i="1"/>
  <c r="P818" i="1"/>
  <c r="O818" i="1"/>
  <c r="N818" i="1"/>
  <c r="M818" i="1"/>
  <c r="J818" i="1"/>
  <c r="K818" i="1" s="1"/>
  <c r="L818" i="1" s="1"/>
  <c r="H818" i="1"/>
  <c r="D818" i="1"/>
  <c r="E818" i="1" s="1"/>
  <c r="F818" i="1" s="1"/>
  <c r="B818" i="1"/>
  <c r="C818" i="1" s="1"/>
  <c r="X818" i="1"/>
  <c r="W818" i="1"/>
  <c r="Z818" i="1"/>
  <c r="AC818" i="1"/>
  <c r="S819" i="1"/>
  <c r="T819" i="1" s="1"/>
  <c r="R819" i="1"/>
  <c r="P819" i="1"/>
  <c r="O819" i="1"/>
  <c r="N819" i="1"/>
  <c r="M819" i="1"/>
  <c r="J819" i="1"/>
  <c r="K819" i="1" s="1"/>
  <c r="L819" i="1" s="1"/>
  <c r="H819" i="1"/>
  <c r="D819" i="1"/>
  <c r="E819" i="1" s="1"/>
  <c r="F819" i="1" s="1"/>
  <c r="G819" i="1" s="1"/>
  <c r="B819" i="1"/>
  <c r="C819" i="1" s="1"/>
  <c r="X819" i="1"/>
  <c r="W819" i="1"/>
  <c r="Z819" i="1"/>
  <c r="AC819" i="1"/>
  <c r="S820" i="1"/>
  <c r="T820" i="1" s="1"/>
  <c r="R820" i="1"/>
  <c r="P820" i="1"/>
  <c r="O820" i="1"/>
  <c r="N820" i="1"/>
  <c r="M820" i="1"/>
  <c r="J820" i="1"/>
  <c r="K820" i="1" s="1"/>
  <c r="L820" i="1" s="1"/>
  <c r="H820" i="1"/>
  <c r="D820" i="1"/>
  <c r="E820" i="1" s="1"/>
  <c r="F820" i="1" s="1"/>
  <c r="G820" i="1" s="1"/>
  <c r="B820" i="1"/>
  <c r="C820" i="1" s="1"/>
  <c r="X820" i="1"/>
  <c r="W820" i="1"/>
  <c r="Z820" i="1"/>
  <c r="AC820" i="1"/>
  <c r="S821" i="1"/>
  <c r="T821" i="1" s="1"/>
  <c r="R821" i="1"/>
  <c r="P821" i="1"/>
  <c r="O821" i="1"/>
  <c r="N821" i="1"/>
  <c r="M821" i="1"/>
  <c r="J821" i="1"/>
  <c r="K821" i="1" s="1"/>
  <c r="L821" i="1" s="1"/>
  <c r="H821" i="1"/>
  <c r="D821" i="1"/>
  <c r="E821" i="1" s="1"/>
  <c r="F821" i="1" s="1"/>
  <c r="G821" i="1" s="1"/>
  <c r="B821" i="1"/>
  <c r="C821" i="1" s="1"/>
  <c r="X821" i="1"/>
  <c r="W821" i="1"/>
  <c r="Z821" i="1"/>
  <c r="AC821" i="1"/>
  <c r="S822" i="1"/>
  <c r="T822" i="1" s="1"/>
  <c r="R822" i="1"/>
  <c r="P822" i="1"/>
  <c r="O822" i="1"/>
  <c r="N822" i="1"/>
  <c r="M822" i="1"/>
  <c r="J822" i="1"/>
  <c r="K822" i="1" s="1"/>
  <c r="L822" i="1" s="1"/>
  <c r="H822" i="1"/>
  <c r="D822" i="1"/>
  <c r="B822" i="1"/>
  <c r="C822" i="1" s="1"/>
  <c r="X822" i="1"/>
  <c r="W822" i="1"/>
  <c r="Z822" i="1"/>
  <c r="AC822" i="1"/>
  <c r="S823" i="1"/>
  <c r="T823" i="1" s="1"/>
  <c r="R823" i="1"/>
  <c r="P823" i="1"/>
  <c r="O823" i="1"/>
  <c r="N823" i="1"/>
  <c r="M823" i="1"/>
  <c r="J823" i="1"/>
  <c r="K823" i="1" s="1"/>
  <c r="H823" i="1"/>
  <c r="D823" i="1"/>
  <c r="E823" i="1" s="1"/>
  <c r="F823" i="1" s="1"/>
  <c r="G823" i="1" s="1"/>
  <c r="B823" i="1"/>
  <c r="X823" i="1"/>
  <c r="W823" i="1"/>
  <c r="Z823" i="1"/>
  <c r="AC823" i="1"/>
  <c r="S824" i="1"/>
  <c r="T824" i="1" s="1"/>
  <c r="R824" i="1"/>
  <c r="P824" i="1"/>
  <c r="O824" i="1"/>
  <c r="N824" i="1"/>
  <c r="M824" i="1"/>
  <c r="J824" i="1"/>
  <c r="K824" i="1" s="1"/>
  <c r="L824" i="1" s="1"/>
  <c r="H824" i="1"/>
  <c r="D824" i="1"/>
  <c r="E824" i="1" s="1"/>
  <c r="F824" i="1" s="1"/>
  <c r="G824" i="1" s="1"/>
  <c r="B824" i="1"/>
  <c r="C824" i="1" s="1"/>
  <c r="X824" i="1"/>
  <c r="W824" i="1"/>
  <c r="Z824" i="1"/>
  <c r="AC824" i="1"/>
  <c r="S825" i="1"/>
  <c r="T825" i="1" s="1"/>
  <c r="R825" i="1"/>
  <c r="P825" i="1"/>
  <c r="O825" i="1"/>
  <c r="N825" i="1"/>
  <c r="M825" i="1"/>
  <c r="J825" i="1"/>
  <c r="H825" i="1"/>
  <c r="D825" i="1"/>
  <c r="E825" i="1" s="1"/>
  <c r="F825" i="1" s="1"/>
  <c r="G825" i="1" s="1"/>
  <c r="B825" i="1"/>
  <c r="X825" i="1"/>
  <c r="W825" i="1"/>
  <c r="Z825" i="1"/>
  <c r="AC825" i="1"/>
  <c r="S826" i="1"/>
  <c r="R826" i="1"/>
  <c r="P826" i="1"/>
  <c r="O826" i="1"/>
  <c r="N826" i="1"/>
  <c r="M826" i="1"/>
  <c r="J826" i="1"/>
  <c r="K826" i="1" s="1"/>
  <c r="L826" i="1" s="1"/>
  <c r="H826" i="1"/>
  <c r="D826" i="1"/>
  <c r="B826" i="1"/>
  <c r="C826" i="1" s="1"/>
  <c r="X826" i="1"/>
  <c r="W826" i="1"/>
  <c r="Z826" i="1"/>
  <c r="AC826" i="1"/>
  <c r="S827" i="1"/>
  <c r="T827" i="1" s="1"/>
  <c r="R827" i="1"/>
  <c r="P827" i="1"/>
  <c r="O827" i="1"/>
  <c r="N827" i="1"/>
  <c r="M827" i="1"/>
  <c r="J827" i="1"/>
  <c r="K827" i="1" s="1"/>
  <c r="L827" i="1" s="1"/>
  <c r="H827" i="1"/>
  <c r="D827" i="1"/>
  <c r="E827" i="1" s="1"/>
  <c r="F827" i="1" s="1"/>
  <c r="G827" i="1" s="1"/>
  <c r="B827" i="1"/>
  <c r="C827" i="1" s="1"/>
  <c r="X827" i="1"/>
  <c r="W827" i="1"/>
  <c r="Z827" i="1"/>
  <c r="AC827" i="1"/>
  <c r="S828" i="1"/>
  <c r="T828" i="1" s="1"/>
  <c r="R828" i="1"/>
  <c r="P828" i="1"/>
  <c r="O828" i="1"/>
  <c r="N828" i="1"/>
  <c r="M828" i="1"/>
  <c r="J828" i="1"/>
  <c r="K828" i="1" s="1"/>
  <c r="L828" i="1" s="1"/>
  <c r="H828" i="1"/>
  <c r="D828" i="1"/>
  <c r="E828" i="1" s="1"/>
  <c r="F828" i="1" s="1"/>
  <c r="G828" i="1" s="1"/>
  <c r="B828" i="1"/>
  <c r="C828" i="1" s="1"/>
  <c r="X828" i="1"/>
  <c r="W828" i="1"/>
  <c r="Z828" i="1"/>
  <c r="AC828" i="1"/>
  <c r="S829" i="1"/>
  <c r="T829" i="1" s="1"/>
  <c r="R829" i="1"/>
  <c r="P829" i="1"/>
  <c r="O829" i="1"/>
  <c r="N829" i="1"/>
  <c r="M829" i="1"/>
  <c r="J829" i="1"/>
  <c r="K829" i="1" s="1"/>
  <c r="L829" i="1" s="1"/>
  <c r="H829" i="1"/>
  <c r="D829" i="1"/>
  <c r="E829" i="1" s="1"/>
  <c r="F829" i="1" s="1"/>
  <c r="G829" i="1" s="1"/>
  <c r="B829" i="1"/>
  <c r="C829" i="1" s="1"/>
  <c r="X829" i="1"/>
  <c r="W829" i="1"/>
  <c r="Z829" i="1"/>
  <c r="AC829" i="1"/>
  <c r="S830" i="1"/>
  <c r="T830" i="1" s="1"/>
  <c r="R830" i="1"/>
  <c r="P830" i="1"/>
  <c r="O830" i="1"/>
  <c r="N830" i="1"/>
  <c r="M830" i="1"/>
  <c r="J830" i="1"/>
  <c r="K830" i="1" s="1"/>
  <c r="L830" i="1" s="1"/>
  <c r="H830" i="1"/>
  <c r="D830" i="1"/>
  <c r="E830" i="1" s="1"/>
  <c r="F830" i="1" s="1"/>
  <c r="G830" i="1" s="1"/>
  <c r="B830" i="1"/>
  <c r="C830" i="1" s="1"/>
  <c r="X830" i="1"/>
  <c r="W830" i="1"/>
  <c r="Z830" i="1"/>
  <c r="AC830" i="1"/>
  <c r="S831" i="1"/>
  <c r="T831" i="1" s="1"/>
  <c r="R831" i="1"/>
  <c r="P831" i="1"/>
  <c r="O831" i="1"/>
  <c r="N831" i="1"/>
  <c r="M831" i="1"/>
  <c r="J831" i="1"/>
  <c r="K831" i="1" s="1"/>
  <c r="L831" i="1" s="1"/>
  <c r="H831" i="1"/>
  <c r="D831" i="1"/>
  <c r="E831" i="1" s="1"/>
  <c r="F831" i="1" s="1"/>
  <c r="G831" i="1" s="1"/>
  <c r="B831" i="1"/>
  <c r="C831" i="1" s="1"/>
  <c r="X831" i="1"/>
  <c r="W831" i="1"/>
  <c r="Z831" i="1"/>
  <c r="AC831" i="1"/>
  <c r="S832" i="1"/>
  <c r="T832" i="1" s="1"/>
  <c r="R832" i="1"/>
  <c r="P832" i="1"/>
  <c r="O832" i="1"/>
  <c r="N832" i="1"/>
  <c r="M832" i="1"/>
  <c r="J832" i="1"/>
  <c r="K832" i="1" s="1"/>
  <c r="L832" i="1" s="1"/>
  <c r="H832" i="1"/>
  <c r="D832" i="1"/>
  <c r="E832" i="1" s="1"/>
  <c r="F832" i="1" s="1"/>
  <c r="G832" i="1" s="1"/>
  <c r="B832" i="1"/>
  <c r="C832" i="1" s="1"/>
  <c r="X832" i="1"/>
  <c r="W832" i="1"/>
  <c r="Z832" i="1"/>
  <c r="AC832" i="1"/>
  <c r="S833" i="1"/>
  <c r="T833" i="1" s="1"/>
  <c r="R833" i="1"/>
  <c r="P833" i="1"/>
  <c r="O833" i="1"/>
  <c r="N833" i="1"/>
  <c r="M833" i="1"/>
  <c r="J833" i="1"/>
  <c r="K833" i="1" s="1"/>
  <c r="L833" i="1" s="1"/>
  <c r="H833" i="1"/>
  <c r="D833" i="1"/>
  <c r="E833" i="1" s="1"/>
  <c r="F833" i="1" s="1"/>
  <c r="G833" i="1" s="1"/>
  <c r="B833" i="1"/>
  <c r="C833" i="1" s="1"/>
  <c r="X833" i="1"/>
  <c r="W833" i="1"/>
  <c r="Z833" i="1"/>
  <c r="AC833" i="1"/>
  <c r="S834" i="1"/>
  <c r="R834" i="1"/>
  <c r="P834" i="1"/>
  <c r="O834" i="1"/>
  <c r="N834" i="1"/>
  <c r="M834" i="1"/>
  <c r="J834" i="1"/>
  <c r="K834" i="1" s="1"/>
  <c r="L834" i="1" s="1"/>
  <c r="H834" i="1"/>
  <c r="D834" i="1"/>
  <c r="B834" i="1"/>
  <c r="C834" i="1" s="1"/>
  <c r="X834" i="1"/>
  <c r="W834" i="1"/>
  <c r="Z834" i="1"/>
  <c r="AC834" i="1"/>
  <c r="S835" i="1"/>
  <c r="T835" i="1" s="1"/>
  <c r="R835" i="1"/>
  <c r="P835" i="1"/>
  <c r="O835" i="1"/>
  <c r="N835" i="1"/>
  <c r="M835" i="1"/>
  <c r="J835" i="1"/>
  <c r="H835" i="1"/>
  <c r="D835" i="1"/>
  <c r="E835" i="1" s="1"/>
  <c r="F835" i="1" s="1"/>
  <c r="G835" i="1" s="1"/>
  <c r="B835" i="1"/>
  <c r="C835" i="1" s="1"/>
  <c r="X835" i="1"/>
  <c r="W835" i="1"/>
  <c r="Z835" i="1"/>
  <c r="AC835" i="1"/>
  <c r="S836" i="1"/>
  <c r="T836" i="1" s="1"/>
  <c r="R836" i="1"/>
  <c r="P836" i="1"/>
  <c r="O836" i="1"/>
  <c r="N836" i="1"/>
  <c r="M836" i="1"/>
  <c r="J836" i="1"/>
  <c r="K836" i="1" s="1"/>
  <c r="L836" i="1" s="1"/>
  <c r="H836" i="1"/>
  <c r="D836" i="1"/>
  <c r="E836" i="1" s="1"/>
  <c r="F836" i="1" s="1"/>
  <c r="G836" i="1" s="1"/>
  <c r="B836" i="1"/>
  <c r="C836" i="1" s="1"/>
  <c r="X836" i="1"/>
  <c r="W836" i="1"/>
  <c r="Z836" i="1"/>
  <c r="AC836" i="1"/>
  <c r="S837" i="1"/>
  <c r="T837" i="1" s="1"/>
  <c r="R837" i="1"/>
  <c r="P837" i="1"/>
  <c r="O837" i="1"/>
  <c r="N837" i="1"/>
  <c r="M837" i="1"/>
  <c r="J837" i="1"/>
  <c r="H837" i="1"/>
  <c r="D837" i="1"/>
  <c r="E837" i="1" s="1"/>
  <c r="F837" i="1" s="1"/>
  <c r="G837" i="1" s="1"/>
  <c r="B837" i="1"/>
  <c r="X837" i="1"/>
  <c r="W837" i="1"/>
  <c r="Z837" i="1"/>
  <c r="AC837" i="1"/>
  <c r="S838" i="1"/>
  <c r="R838" i="1"/>
  <c r="P838" i="1"/>
  <c r="O838" i="1"/>
  <c r="N838" i="1"/>
  <c r="M838" i="1"/>
  <c r="J838" i="1"/>
  <c r="K838" i="1" s="1"/>
  <c r="H838" i="1"/>
  <c r="D838" i="1"/>
  <c r="B838" i="1"/>
  <c r="C838" i="1" s="1"/>
  <c r="X838" i="1"/>
  <c r="W838" i="1"/>
  <c r="Z838" i="1"/>
  <c r="AC838" i="1"/>
  <c r="S839" i="1"/>
  <c r="T839" i="1" s="1"/>
  <c r="R839" i="1"/>
  <c r="P839" i="1"/>
  <c r="O839" i="1"/>
  <c r="N839" i="1"/>
  <c r="M839" i="1"/>
  <c r="J839" i="1"/>
  <c r="K839" i="1" s="1"/>
  <c r="L839" i="1" s="1"/>
  <c r="H839" i="1"/>
  <c r="D839" i="1"/>
  <c r="E839" i="1" s="1"/>
  <c r="F839" i="1" s="1"/>
  <c r="G839" i="1" s="1"/>
  <c r="B839" i="1"/>
  <c r="C839" i="1" s="1"/>
  <c r="X839" i="1"/>
  <c r="W839" i="1"/>
  <c r="Z839" i="1"/>
  <c r="AC839" i="1"/>
  <c r="S840" i="1"/>
  <c r="T840" i="1" s="1"/>
  <c r="R840" i="1"/>
  <c r="P840" i="1"/>
  <c r="O840" i="1"/>
  <c r="N840" i="1"/>
  <c r="M840" i="1"/>
  <c r="J840" i="1"/>
  <c r="K840" i="1" s="1"/>
  <c r="L840" i="1" s="1"/>
  <c r="H840" i="1"/>
  <c r="D840" i="1"/>
  <c r="E840" i="1" s="1"/>
  <c r="F840" i="1" s="1"/>
  <c r="G840" i="1" s="1"/>
  <c r="B840" i="1"/>
  <c r="C840" i="1" s="1"/>
  <c r="X840" i="1"/>
  <c r="W840" i="1"/>
  <c r="Z840" i="1"/>
  <c r="AC840" i="1"/>
  <c r="S841" i="1"/>
  <c r="T841" i="1" s="1"/>
  <c r="R841" i="1"/>
  <c r="P841" i="1"/>
  <c r="O841" i="1"/>
  <c r="N841" i="1"/>
  <c r="M841" i="1"/>
  <c r="J841" i="1"/>
  <c r="K841" i="1" s="1"/>
  <c r="L841" i="1" s="1"/>
  <c r="H841" i="1"/>
  <c r="D841" i="1"/>
  <c r="E841" i="1" s="1"/>
  <c r="F841" i="1" s="1"/>
  <c r="G841" i="1" s="1"/>
  <c r="B841" i="1"/>
  <c r="C841" i="1" s="1"/>
  <c r="X841" i="1"/>
  <c r="W841" i="1"/>
  <c r="Z841" i="1"/>
  <c r="AC841" i="1"/>
  <c r="S842" i="1"/>
  <c r="T842" i="1" s="1"/>
  <c r="R842" i="1"/>
  <c r="P842" i="1"/>
  <c r="O842" i="1"/>
  <c r="N842" i="1"/>
  <c r="M842" i="1"/>
  <c r="J842" i="1"/>
  <c r="K842" i="1" s="1"/>
  <c r="L842" i="1" s="1"/>
  <c r="H842" i="1"/>
  <c r="D842" i="1"/>
  <c r="E842" i="1" s="1"/>
  <c r="F842" i="1" s="1"/>
  <c r="B842" i="1"/>
  <c r="C842" i="1" s="1"/>
  <c r="X842" i="1"/>
  <c r="W842" i="1"/>
  <c r="Z842" i="1"/>
  <c r="AC842" i="1"/>
  <c r="S843" i="1"/>
  <c r="T843" i="1" s="1"/>
  <c r="R843" i="1"/>
  <c r="P843" i="1"/>
  <c r="O843" i="1"/>
  <c r="N843" i="1"/>
  <c r="M843" i="1"/>
  <c r="J843" i="1"/>
  <c r="K843" i="1" s="1"/>
  <c r="L843" i="1" s="1"/>
  <c r="H843" i="1"/>
  <c r="D843" i="1"/>
  <c r="E843" i="1" s="1"/>
  <c r="F843" i="1" s="1"/>
  <c r="G843" i="1" s="1"/>
  <c r="B843" i="1"/>
  <c r="C843" i="1" s="1"/>
  <c r="X843" i="1"/>
  <c r="W843" i="1"/>
  <c r="Z843" i="1"/>
  <c r="AC843" i="1"/>
  <c r="S844" i="1"/>
  <c r="T844" i="1" s="1"/>
  <c r="R844" i="1"/>
  <c r="P844" i="1"/>
  <c r="O844" i="1"/>
  <c r="N844" i="1"/>
  <c r="M844" i="1"/>
  <c r="J844" i="1"/>
  <c r="K844" i="1" s="1"/>
  <c r="L844" i="1" s="1"/>
  <c r="H844" i="1"/>
  <c r="D844" i="1"/>
  <c r="E844" i="1" s="1"/>
  <c r="F844" i="1" s="1"/>
  <c r="G844" i="1" s="1"/>
  <c r="B844" i="1"/>
  <c r="C844" i="1" s="1"/>
  <c r="X844" i="1"/>
  <c r="W844" i="1"/>
  <c r="Z844" i="1"/>
  <c r="AC844" i="1"/>
  <c r="S845" i="1"/>
  <c r="T845" i="1" s="1"/>
  <c r="R845" i="1"/>
  <c r="P845" i="1"/>
  <c r="O845" i="1"/>
  <c r="N845" i="1"/>
  <c r="M845" i="1"/>
  <c r="J845" i="1"/>
  <c r="K845" i="1" s="1"/>
  <c r="L845" i="1" s="1"/>
  <c r="H845" i="1"/>
  <c r="D845" i="1"/>
  <c r="E845" i="1" s="1"/>
  <c r="F845" i="1" s="1"/>
  <c r="G845" i="1" s="1"/>
  <c r="B845" i="1"/>
  <c r="C845" i="1" s="1"/>
  <c r="X845" i="1"/>
  <c r="W845" i="1"/>
  <c r="Z845" i="1"/>
  <c r="AC845" i="1"/>
  <c r="S846" i="1"/>
  <c r="R846" i="1"/>
  <c r="P846" i="1"/>
  <c r="O846" i="1"/>
  <c r="N846" i="1"/>
  <c r="M846" i="1"/>
  <c r="J846" i="1"/>
  <c r="K846" i="1" s="1"/>
  <c r="L846" i="1" s="1"/>
  <c r="H846" i="1"/>
  <c r="D846" i="1"/>
  <c r="E846" i="1" s="1"/>
  <c r="F846" i="1" s="1"/>
  <c r="B846" i="1"/>
  <c r="C846" i="1" s="1"/>
  <c r="X846" i="1"/>
  <c r="W846" i="1"/>
  <c r="Z846" i="1"/>
  <c r="AC846" i="1"/>
  <c r="S847" i="1"/>
  <c r="T847" i="1" s="1"/>
  <c r="R847" i="1"/>
  <c r="P847" i="1"/>
  <c r="O847" i="1"/>
  <c r="N847" i="1"/>
  <c r="M847" i="1"/>
  <c r="J847" i="1"/>
  <c r="H847" i="1"/>
  <c r="D847" i="1"/>
  <c r="E847" i="1" s="1"/>
  <c r="F847" i="1" s="1"/>
  <c r="G847" i="1" s="1"/>
  <c r="B847" i="1"/>
  <c r="X847" i="1"/>
  <c r="W847" i="1"/>
  <c r="Z847" i="1"/>
  <c r="AC847" i="1"/>
  <c r="S848" i="1"/>
  <c r="T848" i="1" s="1"/>
  <c r="R848" i="1"/>
  <c r="P848" i="1"/>
  <c r="O848" i="1"/>
  <c r="N848" i="1"/>
  <c r="M848" i="1"/>
  <c r="J848" i="1"/>
  <c r="K848" i="1" s="1"/>
  <c r="H848" i="1"/>
  <c r="D848" i="1"/>
  <c r="E848" i="1" s="1"/>
  <c r="F848" i="1" s="1"/>
  <c r="G848" i="1" s="1"/>
  <c r="B848" i="1"/>
  <c r="C848" i="1" s="1"/>
  <c r="X848" i="1"/>
  <c r="W848" i="1"/>
  <c r="Z848" i="1"/>
  <c r="AC848" i="1"/>
  <c r="S849" i="1"/>
  <c r="T849" i="1" s="1"/>
  <c r="R849" i="1"/>
  <c r="P849" i="1"/>
  <c r="O849" i="1"/>
  <c r="N849" i="1"/>
  <c r="M849" i="1"/>
  <c r="J849" i="1"/>
  <c r="H849" i="1"/>
  <c r="D849" i="1"/>
  <c r="E849" i="1" s="1"/>
  <c r="F849" i="1" s="1"/>
  <c r="G849" i="1" s="1"/>
  <c r="B849" i="1"/>
  <c r="X849" i="1"/>
  <c r="W849" i="1"/>
  <c r="Z849" i="1"/>
  <c r="AC849" i="1"/>
  <c r="S850" i="1"/>
  <c r="R850" i="1"/>
  <c r="P850" i="1"/>
  <c r="O850" i="1"/>
  <c r="N850" i="1"/>
  <c r="M850" i="1"/>
  <c r="J850" i="1"/>
  <c r="K850" i="1" s="1"/>
  <c r="L850" i="1" s="1"/>
  <c r="H850" i="1"/>
  <c r="D850" i="1"/>
  <c r="B850" i="1"/>
  <c r="C850" i="1" s="1"/>
  <c r="X850" i="1"/>
  <c r="W850" i="1"/>
  <c r="Z850" i="1"/>
  <c r="AC850" i="1"/>
  <c r="S851" i="1"/>
  <c r="T851" i="1" s="1"/>
  <c r="R851" i="1"/>
  <c r="P851" i="1"/>
  <c r="O851" i="1"/>
  <c r="N851" i="1"/>
  <c r="M851" i="1"/>
  <c r="J851" i="1"/>
  <c r="K851" i="1" s="1"/>
  <c r="L851" i="1" s="1"/>
  <c r="H851" i="1"/>
  <c r="D851" i="1"/>
  <c r="E851" i="1" s="1"/>
  <c r="F851" i="1" s="1"/>
  <c r="G851" i="1" s="1"/>
  <c r="B851" i="1"/>
  <c r="C851" i="1" s="1"/>
  <c r="X851" i="1"/>
  <c r="W851" i="1"/>
  <c r="Z851" i="1"/>
  <c r="AC851" i="1"/>
  <c r="S852" i="1"/>
  <c r="T852" i="1" s="1"/>
  <c r="R852" i="1"/>
  <c r="P852" i="1"/>
  <c r="O852" i="1"/>
  <c r="N852" i="1"/>
  <c r="M852" i="1"/>
  <c r="J852" i="1"/>
  <c r="K852" i="1" s="1"/>
  <c r="H852" i="1"/>
  <c r="D852" i="1"/>
  <c r="E852" i="1" s="1"/>
  <c r="F852" i="1" s="1"/>
  <c r="G852" i="1" s="1"/>
  <c r="B852" i="1"/>
  <c r="C852" i="1" s="1"/>
  <c r="X852" i="1"/>
  <c r="W852" i="1"/>
  <c r="Z852" i="1"/>
  <c r="AC852" i="1"/>
  <c r="S853" i="1"/>
  <c r="T853" i="1" s="1"/>
  <c r="R853" i="1"/>
  <c r="P853" i="1"/>
  <c r="O853" i="1"/>
  <c r="N853" i="1"/>
  <c r="M853" i="1"/>
  <c r="J853" i="1"/>
  <c r="K853" i="1" s="1"/>
  <c r="L853" i="1" s="1"/>
  <c r="H853" i="1"/>
  <c r="D853" i="1"/>
  <c r="E853" i="1" s="1"/>
  <c r="F853" i="1" s="1"/>
  <c r="G853" i="1" s="1"/>
  <c r="B853" i="1"/>
  <c r="C853" i="1" s="1"/>
  <c r="X853" i="1"/>
  <c r="W853" i="1"/>
  <c r="Z853" i="1"/>
  <c r="AC853" i="1"/>
  <c r="S854" i="1"/>
  <c r="T854" i="1" s="1"/>
  <c r="R854" i="1"/>
  <c r="P854" i="1"/>
  <c r="O854" i="1"/>
  <c r="N854" i="1"/>
  <c r="M854" i="1"/>
  <c r="J854" i="1"/>
  <c r="K854" i="1" s="1"/>
  <c r="L854" i="1" s="1"/>
  <c r="H854" i="1"/>
  <c r="D854" i="1"/>
  <c r="E854" i="1" s="1"/>
  <c r="F854" i="1" s="1"/>
  <c r="G854" i="1" s="1"/>
  <c r="B854" i="1"/>
  <c r="C854" i="1" s="1"/>
  <c r="X854" i="1"/>
  <c r="W854" i="1"/>
  <c r="Z854" i="1"/>
  <c r="AC854" i="1"/>
  <c r="S855" i="1"/>
  <c r="T855" i="1" s="1"/>
  <c r="R855" i="1"/>
  <c r="P855" i="1"/>
  <c r="O855" i="1"/>
  <c r="N855" i="1"/>
  <c r="M855" i="1"/>
  <c r="J855" i="1"/>
  <c r="K855" i="1" s="1"/>
  <c r="L855" i="1" s="1"/>
  <c r="H855" i="1"/>
  <c r="D855" i="1"/>
  <c r="E855" i="1" s="1"/>
  <c r="F855" i="1" s="1"/>
  <c r="G855" i="1" s="1"/>
  <c r="B855" i="1"/>
  <c r="C855" i="1" s="1"/>
  <c r="X855" i="1"/>
  <c r="W855" i="1"/>
  <c r="Z855" i="1"/>
  <c r="AC855" i="1"/>
  <c r="S856" i="1"/>
  <c r="T856" i="1" s="1"/>
  <c r="R856" i="1"/>
  <c r="P856" i="1"/>
  <c r="O856" i="1"/>
  <c r="N856" i="1"/>
  <c r="M856" i="1"/>
  <c r="J856" i="1"/>
  <c r="K856" i="1" s="1"/>
  <c r="L856" i="1" s="1"/>
  <c r="H856" i="1"/>
  <c r="D856" i="1"/>
  <c r="E856" i="1" s="1"/>
  <c r="F856" i="1" s="1"/>
  <c r="G856" i="1" s="1"/>
  <c r="B856" i="1"/>
  <c r="C856" i="1" s="1"/>
  <c r="X856" i="1"/>
  <c r="W856" i="1"/>
  <c r="Z856" i="1"/>
  <c r="AC856" i="1"/>
  <c r="S857" i="1"/>
  <c r="T857" i="1" s="1"/>
  <c r="R857" i="1"/>
  <c r="P857" i="1"/>
  <c r="O857" i="1"/>
  <c r="N857" i="1"/>
  <c r="M857" i="1"/>
  <c r="J857" i="1"/>
  <c r="K857" i="1" s="1"/>
  <c r="L857" i="1" s="1"/>
  <c r="H857" i="1"/>
  <c r="D857" i="1"/>
  <c r="E857" i="1" s="1"/>
  <c r="F857" i="1" s="1"/>
  <c r="G857" i="1" s="1"/>
  <c r="B857" i="1"/>
  <c r="C857" i="1" s="1"/>
  <c r="X857" i="1"/>
  <c r="W857" i="1"/>
  <c r="Z857" i="1"/>
  <c r="AC857" i="1"/>
  <c r="S858" i="1"/>
  <c r="R858" i="1"/>
  <c r="P858" i="1"/>
  <c r="O858" i="1"/>
  <c r="N858" i="1"/>
  <c r="M858" i="1"/>
  <c r="J858" i="1"/>
  <c r="K858" i="1" s="1"/>
  <c r="L858" i="1" s="1"/>
  <c r="H858" i="1"/>
  <c r="D858" i="1"/>
  <c r="B858" i="1"/>
  <c r="C858" i="1" s="1"/>
  <c r="X858" i="1"/>
  <c r="W858" i="1"/>
  <c r="Z858" i="1"/>
  <c r="AC858" i="1"/>
  <c r="S859" i="1"/>
  <c r="T859" i="1" s="1"/>
  <c r="R859" i="1"/>
  <c r="P859" i="1"/>
  <c r="O859" i="1"/>
  <c r="N859" i="1"/>
  <c r="M859" i="1"/>
  <c r="J859" i="1"/>
  <c r="K859" i="1" s="1"/>
  <c r="H859" i="1"/>
  <c r="D859" i="1"/>
  <c r="E859" i="1" s="1"/>
  <c r="F859" i="1" s="1"/>
  <c r="G859" i="1" s="1"/>
  <c r="B859" i="1"/>
  <c r="X859" i="1"/>
  <c r="W859" i="1"/>
  <c r="Z859" i="1"/>
  <c r="AC859" i="1"/>
  <c r="S860" i="1"/>
  <c r="T860" i="1" s="1"/>
  <c r="R860" i="1"/>
  <c r="P860" i="1"/>
  <c r="O860" i="1"/>
  <c r="N860" i="1"/>
  <c r="M860" i="1"/>
  <c r="J860" i="1"/>
  <c r="K860" i="1" s="1"/>
  <c r="L860" i="1" s="1"/>
  <c r="H860" i="1"/>
  <c r="D860" i="1"/>
  <c r="E860" i="1" s="1"/>
  <c r="F860" i="1" s="1"/>
  <c r="G860" i="1" s="1"/>
  <c r="B860" i="1"/>
  <c r="C860" i="1" s="1"/>
  <c r="X860" i="1"/>
  <c r="W860" i="1"/>
  <c r="Z860" i="1"/>
  <c r="AC860" i="1"/>
  <c r="S861" i="1"/>
  <c r="T861" i="1" s="1"/>
  <c r="R861" i="1"/>
  <c r="P861" i="1"/>
  <c r="O861" i="1"/>
  <c r="N861" i="1"/>
  <c r="M861" i="1"/>
  <c r="J861" i="1"/>
  <c r="H861" i="1"/>
  <c r="D861" i="1"/>
  <c r="E861" i="1" s="1"/>
  <c r="B861" i="1"/>
  <c r="X861" i="1"/>
  <c r="W861" i="1"/>
  <c r="Z861" i="1"/>
  <c r="AC861" i="1"/>
  <c r="S862" i="1"/>
  <c r="R862" i="1"/>
  <c r="P862" i="1"/>
  <c r="O862" i="1"/>
  <c r="N862" i="1"/>
  <c r="M862" i="1"/>
  <c r="J862" i="1"/>
  <c r="K862" i="1" s="1"/>
  <c r="L862" i="1" s="1"/>
  <c r="H862" i="1"/>
  <c r="D862" i="1"/>
  <c r="B862" i="1"/>
  <c r="C862" i="1" s="1"/>
  <c r="X862" i="1"/>
  <c r="W862" i="1"/>
  <c r="Z862" i="1"/>
  <c r="AC862" i="1"/>
  <c r="S863" i="1"/>
  <c r="T863" i="1" s="1"/>
  <c r="R863" i="1"/>
  <c r="P863" i="1"/>
  <c r="O863" i="1"/>
  <c r="N863" i="1"/>
  <c r="M863" i="1"/>
  <c r="J863" i="1"/>
  <c r="K863" i="1" s="1"/>
  <c r="L863" i="1" s="1"/>
  <c r="H863" i="1"/>
  <c r="D863" i="1"/>
  <c r="E863" i="1" s="1"/>
  <c r="F863" i="1" s="1"/>
  <c r="G863" i="1" s="1"/>
  <c r="B863" i="1"/>
  <c r="C863" i="1" s="1"/>
  <c r="X863" i="1"/>
  <c r="W863" i="1"/>
  <c r="Z863" i="1"/>
  <c r="AC863" i="1"/>
  <c r="S864" i="1"/>
  <c r="T864" i="1" s="1"/>
  <c r="R864" i="1"/>
  <c r="P864" i="1"/>
  <c r="O864" i="1"/>
  <c r="N864" i="1"/>
  <c r="M864" i="1"/>
  <c r="J864" i="1"/>
  <c r="K864" i="1" s="1"/>
  <c r="L864" i="1" s="1"/>
  <c r="H864" i="1"/>
  <c r="D864" i="1"/>
  <c r="E864" i="1" s="1"/>
  <c r="F864" i="1" s="1"/>
  <c r="G864" i="1" s="1"/>
  <c r="B864" i="1"/>
  <c r="C864" i="1" s="1"/>
  <c r="X864" i="1"/>
  <c r="W864" i="1"/>
  <c r="Z864" i="1"/>
  <c r="AC864" i="1"/>
  <c r="S865" i="1"/>
  <c r="T865" i="1" s="1"/>
  <c r="R865" i="1"/>
  <c r="P865" i="1"/>
  <c r="O865" i="1"/>
  <c r="N865" i="1"/>
  <c r="M865" i="1"/>
  <c r="J865" i="1"/>
  <c r="K865" i="1" s="1"/>
  <c r="L865" i="1" s="1"/>
  <c r="H865" i="1"/>
  <c r="D865" i="1"/>
  <c r="E865" i="1" s="1"/>
  <c r="F865" i="1" s="1"/>
  <c r="G865" i="1" s="1"/>
  <c r="B865" i="1"/>
  <c r="C865" i="1" s="1"/>
  <c r="X865" i="1"/>
  <c r="W865" i="1"/>
  <c r="Z865" i="1"/>
  <c r="AC865" i="1"/>
  <c r="S866" i="1"/>
  <c r="T866" i="1" s="1"/>
  <c r="R866" i="1"/>
  <c r="P866" i="1"/>
  <c r="O866" i="1"/>
  <c r="N866" i="1"/>
  <c r="M866" i="1"/>
  <c r="J866" i="1"/>
  <c r="K866" i="1" s="1"/>
  <c r="L866" i="1" s="1"/>
  <c r="H866" i="1"/>
  <c r="D866" i="1"/>
  <c r="E866" i="1" s="1"/>
  <c r="F866" i="1" s="1"/>
  <c r="G866" i="1" s="1"/>
  <c r="B866" i="1"/>
  <c r="C866" i="1" s="1"/>
  <c r="X866" i="1"/>
  <c r="W866" i="1"/>
  <c r="Z866" i="1"/>
  <c r="AC866" i="1"/>
  <c r="S867" i="1"/>
  <c r="T867" i="1" s="1"/>
  <c r="R867" i="1"/>
  <c r="P867" i="1"/>
  <c r="O867" i="1"/>
  <c r="N867" i="1"/>
  <c r="M867" i="1"/>
  <c r="J867" i="1"/>
  <c r="K867" i="1" s="1"/>
  <c r="L867" i="1" s="1"/>
  <c r="H867" i="1"/>
  <c r="D867" i="1"/>
  <c r="E867" i="1" s="1"/>
  <c r="F867" i="1" s="1"/>
  <c r="G867" i="1" s="1"/>
  <c r="B867" i="1"/>
  <c r="C867" i="1" s="1"/>
  <c r="X867" i="1"/>
  <c r="W867" i="1"/>
  <c r="Z867" i="1"/>
  <c r="AC867" i="1"/>
  <c r="S868" i="1"/>
  <c r="T868" i="1" s="1"/>
  <c r="R868" i="1"/>
  <c r="P868" i="1"/>
  <c r="O868" i="1"/>
  <c r="N868" i="1"/>
  <c r="M868" i="1"/>
  <c r="J868" i="1"/>
  <c r="K868" i="1" s="1"/>
  <c r="L868" i="1" s="1"/>
  <c r="H868" i="1"/>
  <c r="D868" i="1"/>
  <c r="E868" i="1" s="1"/>
  <c r="F868" i="1" s="1"/>
  <c r="G868" i="1" s="1"/>
  <c r="B868" i="1"/>
  <c r="C868" i="1" s="1"/>
  <c r="X868" i="1"/>
  <c r="W868" i="1"/>
  <c r="Z868" i="1"/>
  <c r="AC868" i="1"/>
  <c r="S869" i="1"/>
  <c r="T869" i="1" s="1"/>
  <c r="R869" i="1"/>
  <c r="P869" i="1"/>
  <c r="O869" i="1"/>
  <c r="N869" i="1"/>
  <c r="M869" i="1"/>
  <c r="J869" i="1"/>
  <c r="K869" i="1" s="1"/>
  <c r="L869" i="1" s="1"/>
  <c r="H869" i="1"/>
  <c r="D869" i="1"/>
  <c r="E869" i="1" s="1"/>
  <c r="B869" i="1"/>
  <c r="C869" i="1" s="1"/>
  <c r="X869" i="1"/>
  <c r="W869" i="1"/>
  <c r="Z869" i="1"/>
  <c r="AC869" i="1"/>
  <c r="S870" i="1"/>
  <c r="T870" i="1" s="1"/>
  <c r="R870" i="1"/>
  <c r="P870" i="1"/>
  <c r="O870" i="1"/>
  <c r="N870" i="1"/>
  <c r="M870" i="1"/>
  <c r="J870" i="1"/>
  <c r="K870" i="1" s="1"/>
  <c r="L870" i="1" s="1"/>
  <c r="H870" i="1"/>
  <c r="D870" i="1"/>
  <c r="B870" i="1"/>
  <c r="C870" i="1" s="1"/>
  <c r="X870" i="1"/>
  <c r="W870" i="1"/>
  <c r="Z870" i="1"/>
  <c r="AC870" i="1"/>
  <c r="S871" i="1"/>
  <c r="T871" i="1" s="1"/>
  <c r="R871" i="1"/>
  <c r="P871" i="1"/>
  <c r="O871" i="1"/>
  <c r="N871" i="1"/>
  <c r="M871" i="1"/>
  <c r="J871" i="1"/>
  <c r="H871" i="1"/>
  <c r="D871" i="1"/>
  <c r="E871" i="1" s="1"/>
  <c r="F871" i="1" s="1"/>
  <c r="G871" i="1" s="1"/>
  <c r="B871" i="1"/>
  <c r="X871" i="1"/>
  <c r="W871" i="1"/>
  <c r="Z871" i="1"/>
  <c r="AC871" i="1"/>
  <c r="S872" i="1"/>
  <c r="T872" i="1" s="1"/>
  <c r="R872" i="1"/>
  <c r="P872" i="1"/>
  <c r="O872" i="1"/>
  <c r="N872" i="1"/>
  <c r="M872" i="1"/>
  <c r="J872" i="1"/>
  <c r="K872" i="1" s="1"/>
  <c r="L872" i="1" s="1"/>
  <c r="H872" i="1"/>
  <c r="D872" i="1"/>
  <c r="E872" i="1" s="1"/>
  <c r="F872" i="1" s="1"/>
  <c r="G872" i="1" s="1"/>
  <c r="B872" i="1"/>
  <c r="C872" i="1" s="1"/>
  <c r="X872" i="1"/>
  <c r="W872" i="1"/>
  <c r="Z872" i="1"/>
  <c r="AC872" i="1"/>
  <c r="S873" i="1"/>
  <c r="T873" i="1" s="1"/>
  <c r="R873" i="1"/>
  <c r="P873" i="1"/>
  <c r="O873" i="1"/>
  <c r="N873" i="1"/>
  <c r="M873" i="1"/>
  <c r="J873" i="1"/>
  <c r="H873" i="1"/>
  <c r="D873" i="1"/>
  <c r="E873" i="1" s="1"/>
  <c r="B873" i="1"/>
  <c r="X873" i="1"/>
  <c r="W873" i="1"/>
  <c r="Z873" i="1"/>
  <c r="AC873" i="1"/>
  <c r="S874" i="1"/>
  <c r="R874" i="1"/>
  <c r="P874" i="1"/>
  <c r="O874" i="1"/>
  <c r="N874" i="1"/>
  <c r="M874" i="1"/>
  <c r="J874" i="1"/>
  <c r="K874" i="1" s="1"/>
  <c r="L874" i="1" s="1"/>
  <c r="H874" i="1"/>
  <c r="D874" i="1"/>
  <c r="B874" i="1"/>
  <c r="C874" i="1" s="1"/>
  <c r="X874" i="1"/>
  <c r="W874" i="1"/>
  <c r="Z874" i="1"/>
  <c r="AC874" i="1"/>
  <c r="S875" i="1"/>
  <c r="T875" i="1" s="1"/>
  <c r="R875" i="1"/>
  <c r="P875" i="1"/>
  <c r="O875" i="1"/>
  <c r="N875" i="1"/>
  <c r="M875" i="1"/>
  <c r="J875" i="1"/>
  <c r="K875" i="1" s="1"/>
  <c r="L875" i="1" s="1"/>
  <c r="H875" i="1"/>
  <c r="D875" i="1"/>
  <c r="E875" i="1" s="1"/>
  <c r="F875" i="1" s="1"/>
  <c r="G875" i="1" s="1"/>
  <c r="B875" i="1"/>
  <c r="C875" i="1" s="1"/>
  <c r="X875" i="1"/>
  <c r="W875" i="1"/>
  <c r="Z875" i="1"/>
  <c r="AC875" i="1"/>
  <c r="S876" i="1"/>
  <c r="T876" i="1" s="1"/>
  <c r="R876" i="1"/>
  <c r="P876" i="1"/>
  <c r="O876" i="1"/>
  <c r="N876" i="1"/>
  <c r="M876" i="1"/>
  <c r="J876" i="1"/>
  <c r="K876" i="1" s="1"/>
  <c r="L876" i="1" s="1"/>
  <c r="H876" i="1"/>
  <c r="D876" i="1"/>
  <c r="E876" i="1" s="1"/>
  <c r="F876" i="1" s="1"/>
  <c r="G876" i="1" s="1"/>
  <c r="B876" i="1"/>
  <c r="C876" i="1" s="1"/>
  <c r="X876" i="1"/>
  <c r="W876" i="1"/>
  <c r="Z876" i="1"/>
  <c r="AC876" i="1"/>
  <c r="S877" i="1"/>
  <c r="T877" i="1" s="1"/>
  <c r="R877" i="1"/>
  <c r="P877" i="1"/>
  <c r="O877" i="1"/>
  <c r="N877" i="1"/>
  <c r="M877" i="1"/>
  <c r="J877" i="1"/>
  <c r="K877" i="1" s="1"/>
  <c r="H877" i="1"/>
  <c r="D877" i="1"/>
  <c r="E877" i="1" s="1"/>
  <c r="F877" i="1" s="1"/>
  <c r="G877" i="1" s="1"/>
  <c r="B877" i="1"/>
  <c r="C877" i="1" s="1"/>
  <c r="X877" i="1"/>
  <c r="W877" i="1"/>
  <c r="Z877" i="1"/>
  <c r="AC877" i="1"/>
  <c r="S878" i="1"/>
  <c r="T878" i="1" s="1"/>
  <c r="R878" i="1"/>
  <c r="P878" i="1"/>
  <c r="O878" i="1"/>
  <c r="N878" i="1"/>
  <c r="M878" i="1"/>
  <c r="J878" i="1"/>
  <c r="K878" i="1" s="1"/>
  <c r="L878" i="1" s="1"/>
  <c r="H878" i="1"/>
  <c r="D878" i="1"/>
  <c r="E878" i="1" s="1"/>
  <c r="F878" i="1" s="1"/>
  <c r="G878" i="1" s="1"/>
  <c r="B878" i="1"/>
  <c r="C878" i="1" s="1"/>
  <c r="X878" i="1"/>
  <c r="W878" i="1"/>
  <c r="Z878" i="1"/>
  <c r="AC878" i="1"/>
  <c r="S879" i="1"/>
  <c r="T879" i="1" s="1"/>
  <c r="R879" i="1"/>
  <c r="P879" i="1"/>
  <c r="O879" i="1"/>
  <c r="N879" i="1"/>
  <c r="M879" i="1"/>
  <c r="J879" i="1"/>
  <c r="K879" i="1" s="1"/>
  <c r="L879" i="1" s="1"/>
  <c r="H879" i="1"/>
  <c r="D879" i="1"/>
  <c r="E879" i="1" s="1"/>
  <c r="F879" i="1" s="1"/>
  <c r="G879" i="1" s="1"/>
  <c r="B879" i="1"/>
  <c r="C879" i="1" s="1"/>
  <c r="X879" i="1"/>
  <c r="W879" i="1"/>
  <c r="Z879" i="1"/>
  <c r="AC879" i="1"/>
  <c r="S880" i="1"/>
  <c r="T880" i="1" s="1"/>
  <c r="R880" i="1"/>
  <c r="P880" i="1"/>
  <c r="O880" i="1"/>
  <c r="N880" i="1"/>
  <c r="M880" i="1"/>
  <c r="J880" i="1"/>
  <c r="K880" i="1" s="1"/>
  <c r="L880" i="1" s="1"/>
  <c r="H880" i="1"/>
  <c r="D880" i="1"/>
  <c r="E880" i="1" s="1"/>
  <c r="F880" i="1" s="1"/>
  <c r="G880" i="1" s="1"/>
  <c r="B880" i="1"/>
  <c r="C880" i="1" s="1"/>
  <c r="X880" i="1"/>
  <c r="W880" i="1"/>
  <c r="Z880" i="1"/>
  <c r="AC880" i="1"/>
  <c r="S881" i="1"/>
  <c r="T881" i="1" s="1"/>
  <c r="R881" i="1"/>
  <c r="P881" i="1"/>
  <c r="O881" i="1"/>
  <c r="N881" i="1"/>
  <c r="M881" i="1"/>
  <c r="J881" i="1"/>
  <c r="K881" i="1" s="1"/>
  <c r="L881" i="1" s="1"/>
  <c r="H881" i="1"/>
  <c r="D881" i="1"/>
  <c r="E881" i="1" s="1"/>
  <c r="F881" i="1" s="1"/>
  <c r="G881" i="1" s="1"/>
  <c r="B881" i="1"/>
  <c r="C881" i="1" s="1"/>
  <c r="X881" i="1"/>
  <c r="W881" i="1"/>
  <c r="Z881" i="1"/>
  <c r="AC881" i="1"/>
  <c r="S882" i="1"/>
  <c r="R882" i="1"/>
  <c r="P882" i="1"/>
  <c r="O882" i="1"/>
  <c r="N882" i="1"/>
  <c r="M882" i="1"/>
  <c r="J882" i="1"/>
  <c r="K882" i="1" s="1"/>
  <c r="L882" i="1" s="1"/>
  <c r="H882" i="1"/>
  <c r="D882" i="1"/>
  <c r="E882" i="1" s="1"/>
  <c r="F882" i="1" s="1"/>
  <c r="G882" i="1" s="1"/>
  <c r="B882" i="1"/>
  <c r="C882" i="1" s="1"/>
  <c r="X882" i="1"/>
  <c r="W882" i="1"/>
  <c r="Z882" i="1"/>
  <c r="AC882" i="1"/>
  <c r="S883" i="1"/>
  <c r="T883" i="1" s="1"/>
  <c r="R883" i="1"/>
  <c r="P883" i="1"/>
  <c r="O883" i="1"/>
  <c r="N883" i="1"/>
  <c r="M883" i="1"/>
  <c r="J883" i="1"/>
  <c r="H883" i="1"/>
  <c r="D883" i="1"/>
  <c r="E883" i="1" s="1"/>
  <c r="F883" i="1" s="1"/>
  <c r="G883" i="1" s="1"/>
  <c r="B883" i="1"/>
  <c r="X883" i="1"/>
  <c r="W883" i="1"/>
  <c r="Z883" i="1"/>
  <c r="AC883" i="1"/>
  <c r="S884" i="1"/>
  <c r="T884" i="1" s="1"/>
  <c r="R884" i="1"/>
  <c r="P884" i="1"/>
  <c r="O884" i="1"/>
  <c r="N884" i="1"/>
  <c r="M884" i="1"/>
  <c r="J884" i="1"/>
  <c r="K884" i="1" s="1"/>
  <c r="L884" i="1" s="1"/>
  <c r="H884" i="1"/>
  <c r="D884" i="1"/>
  <c r="E884" i="1" s="1"/>
  <c r="F884" i="1" s="1"/>
  <c r="G884" i="1" s="1"/>
  <c r="B884" i="1"/>
  <c r="C884" i="1" s="1"/>
  <c r="X884" i="1"/>
  <c r="W884" i="1"/>
  <c r="Z884" i="1"/>
  <c r="AC884" i="1"/>
  <c r="S885" i="1"/>
  <c r="T885" i="1" s="1"/>
  <c r="R885" i="1"/>
  <c r="P885" i="1"/>
  <c r="O885" i="1"/>
  <c r="N885" i="1"/>
  <c r="M885" i="1"/>
  <c r="J885" i="1"/>
  <c r="H885" i="1"/>
  <c r="D885" i="1"/>
  <c r="E885" i="1" s="1"/>
  <c r="B885" i="1"/>
  <c r="X885" i="1"/>
  <c r="W885" i="1"/>
  <c r="Z885" i="1"/>
  <c r="AC885" i="1"/>
  <c r="S886" i="1"/>
  <c r="R886" i="1"/>
  <c r="P886" i="1"/>
  <c r="O886" i="1"/>
  <c r="N886" i="1"/>
  <c r="M886" i="1"/>
  <c r="J886" i="1"/>
  <c r="K886" i="1" s="1"/>
  <c r="L886" i="1" s="1"/>
  <c r="H886" i="1"/>
  <c r="D886" i="1"/>
  <c r="B886" i="1"/>
  <c r="C886" i="1" s="1"/>
  <c r="X886" i="1"/>
  <c r="W886" i="1"/>
  <c r="Z886" i="1"/>
  <c r="AC886" i="1"/>
  <c r="S887" i="1"/>
  <c r="T887" i="1" s="1"/>
  <c r="R887" i="1"/>
  <c r="P887" i="1"/>
  <c r="O887" i="1"/>
  <c r="N887" i="1"/>
  <c r="M887" i="1"/>
  <c r="J887" i="1"/>
  <c r="K887" i="1" s="1"/>
  <c r="L887" i="1" s="1"/>
  <c r="H887" i="1"/>
  <c r="D887" i="1"/>
  <c r="E887" i="1" s="1"/>
  <c r="F887" i="1" s="1"/>
  <c r="G887" i="1" s="1"/>
  <c r="B887" i="1"/>
  <c r="C887" i="1" s="1"/>
  <c r="X887" i="1"/>
  <c r="W887" i="1"/>
  <c r="Z887" i="1"/>
  <c r="AC887" i="1"/>
  <c r="S888" i="1"/>
  <c r="T888" i="1" s="1"/>
  <c r="R888" i="1"/>
  <c r="P888" i="1"/>
  <c r="O888" i="1"/>
  <c r="N888" i="1"/>
  <c r="M888" i="1"/>
  <c r="J888" i="1"/>
  <c r="K888" i="1" s="1"/>
  <c r="L888" i="1" s="1"/>
  <c r="H888" i="1"/>
  <c r="D888" i="1"/>
  <c r="E888" i="1" s="1"/>
  <c r="F888" i="1" s="1"/>
  <c r="G888" i="1" s="1"/>
  <c r="B888" i="1"/>
  <c r="C888" i="1" s="1"/>
  <c r="X888" i="1"/>
  <c r="W888" i="1"/>
  <c r="Z888" i="1"/>
  <c r="AC888" i="1"/>
  <c r="S889" i="1"/>
  <c r="T889" i="1" s="1"/>
  <c r="R889" i="1"/>
  <c r="P889" i="1"/>
  <c r="O889" i="1"/>
  <c r="N889" i="1"/>
  <c r="M889" i="1"/>
  <c r="J889" i="1"/>
  <c r="K889" i="1" s="1"/>
  <c r="L889" i="1" s="1"/>
  <c r="H889" i="1"/>
  <c r="D889" i="1"/>
  <c r="E889" i="1" s="1"/>
  <c r="B889" i="1"/>
  <c r="C889" i="1" s="1"/>
  <c r="X889" i="1"/>
  <c r="W889" i="1"/>
  <c r="Z889" i="1"/>
  <c r="AC889" i="1"/>
  <c r="S890" i="1"/>
  <c r="T890" i="1" s="1"/>
  <c r="R890" i="1"/>
  <c r="P890" i="1"/>
  <c r="O890" i="1"/>
  <c r="N890" i="1"/>
  <c r="M890" i="1"/>
  <c r="J890" i="1"/>
  <c r="K890" i="1" s="1"/>
  <c r="L890" i="1" s="1"/>
  <c r="H890" i="1"/>
  <c r="D890" i="1"/>
  <c r="E890" i="1" s="1"/>
  <c r="F890" i="1" s="1"/>
  <c r="G890" i="1" s="1"/>
  <c r="B890" i="1"/>
  <c r="C890" i="1" s="1"/>
  <c r="X890" i="1"/>
  <c r="W890" i="1"/>
  <c r="Z890" i="1"/>
  <c r="AC890" i="1"/>
  <c r="S891" i="1"/>
  <c r="T891" i="1" s="1"/>
  <c r="R891" i="1"/>
  <c r="P891" i="1"/>
  <c r="O891" i="1"/>
  <c r="N891" i="1"/>
  <c r="M891" i="1"/>
  <c r="J891" i="1"/>
  <c r="K891" i="1" s="1"/>
  <c r="L891" i="1" s="1"/>
  <c r="H891" i="1"/>
  <c r="D891" i="1"/>
  <c r="E891" i="1" s="1"/>
  <c r="F891" i="1" s="1"/>
  <c r="G891" i="1" s="1"/>
  <c r="B891" i="1"/>
  <c r="C891" i="1" s="1"/>
  <c r="X891" i="1"/>
  <c r="W891" i="1"/>
  <c r="Z891" i="1"/>
  <c r="AC891" i="1"/>
  <c r="S892" i="1"/>
  <c r="T892" i="1" s="1"/>
  <c r="R892" i="1"/>
  <c r="P892" i="1"/>
  <c r="O892" i="1"/>
  <c r="N892" i="1"/>
  <c r="M892" i="1"/>
  <c r="J892" i="1"/>
  <c r="K892" i="1" s="1"/>
  <c r="L892" i="1" s="1"/>
  <c r="H892" i="1"/>
  <c r="D892" i="1"/>
  <c r="E892" i="1" s="1"/>
  <c r="F892" i="1" s="1"/>
  <c r="G892" i="1" s="1"/>
  <c r="B892" i="1"/>
  <c r="C892" i="1" s="1"/>
  <c r="X892" i="1"/>
  <c r="W892" i="1"/>
  <c r="Z892" i="1"/>
  <c r="AC892" i="1"/>
  <c r="S893" i="1"/>
  <c r="T893" i="1" s="1"/>
  <c r="R893" i="1"/>
  <c r="P893" i="1"/>
  <c r="O893" i="1"/>
  <c r="N893" i="1"/>
  <c r="M893" i="1"/>
  <c r="J893" i="1"/>
  <c r="K893" i="1" s="1"/>
  <c r="L893" i="1" s="1"/>
  <c r="H893" i="1"/>
  <c r="D893" i="1"/>
  <c r="E893" i="1" s="1"/>
  <c r="F893" i="1" s="1"/>
  <c r="G893" i="1" s="1"/>
  <c r="B893" i="1"/>
  <c r="C893" i="1" s="1"/>
  <c r="X893" i="1"/>
  <c r="W893" i="1"/>
  <c r="Z893" i="1"/>
  <c r="AC893" i="1"/>
  <c r="S894" i="1"/>
  <c r="R894" i="1"/>
  <c r="P894" i="1"/>
  <c r="O894" i="1"/>
  <c r="N894" i="1"/>
  <c r="M894" i="1"/>
  <c r="J894" i="1"/>
  <c r="K894" i="1" s="1"/>
  <c r="L894" i="1" s="1"/>
  <c r="H894" i="1"/>
  <c r="D894" i="1"/>
  <c r="B894" i="1"/>
  <c r="C894" i="1" s="1"/>
  <c r="X894" i="1"/>
  <c r="W894" i="1"/>
  <c r="Z894" i="1"/>
  <c r="AC894" i="1"/>
  <c r="S895" i="1"/>
  <c r="T895" i="1" s="1"/>
  <c r="R895" i="1"/>
  <c r="P895" i="1"/>
  <c r="O895" i="1"/>
  <c r="N895" i="1"/>
  <c r="M895" i="1"/>
  <c r="J895" i="1"/>
  <c r="H895" i="1"/>
  <c r="D895" i="1"/>
  <c r="E895" i="1" s="1"/>
  <c r="F895" i="1" s="1"/>
  <c r="G895" i="1" s="1"/>
  <c r="B895" i="1"/>
  <c r="C895" i="1" s="1"/>
  <c r="X895" i="1"/>
  <c r="W895" i="1"/>
  <c r="Z895" i="1"/>
  <c r="AC895" i="1"/>
  <c r="S896" i="1"/>
  <c r="T896" i="1" s="1"/>
  <c r="R896" i="1"/>
  <c r="P896" i="1"/>
  <c r="O896" i="1"/>
  <c r="N896" i="1"/>
  <c r="M896" i="1"/>
  <c r="J896" i="1"/>
  <c r="K896" i="1" s="1"/>
  <c r="L896" i="1" s="1"/>
  <c r="H896" i="1"/>
  <c r="D896" i="1"/>
  <c r="E896" i="1" s="1"/>
  <c r="F896" i="1" s="1"/>
  <c r="G896" i="1" s="1"/>
  <c r="B896" i="1"/>
  <c r="C896" i="1" s="1"/>
  <c r="X896" i="1"/>
  <c r="W896" i="1"/>
  <c r="Z896" i="1"/>
  <c r="AC896" i="1"/>
  <c r="S897" i="1"/>
  <c r="T897" i="1" s="1"/>
  <c r="R897" i="1"/>
  <c r="P897" i="1"/>
  <c r="O897" i="1"/>
  <c r="N897" i="1"/>
  <c r="M897" i="1"/>
  <c r="J897" i="1"/>
  <c r="H897" i="1"/>
  <c r="D897" i="1"/>
  <c r="E897" i="1" s="1"/>
  <c r="F897" i="1" s="1"/>
  <c r="G897" i="1" s="1"/>
  <c r="B897" i="1"/>
  <c r="X897" i="1"/>
  <c r="W897" i="1"/>
  <c r="Z897" i="1"/>
  <c r="AC897" i="1"/>
  <c r="S898" i="1"/>
  <c r="R898" i="1"/>
  <c r="P898" i="1"/>
  <c r="O898" i="1"/>
  <c r="N898" i="1"/>
  <c r="M898" i="1"/>
  <c r="J898" i="1"/>
  <c r="K898" i="1" s="1"/>
  <c r="L898" i="1" s="1"/>
  <c r="H898" i="1"/>
  <c r="D898" i="1"/>
  <c r="B898" i="1"/>
  <c r="C898" i="1" s="1"/>
  <c r="X898" i="1"/>
  <c r="W898" i="1"/>
  <c r="Z898" i="1"/>
  <c r="AC898" i="1"/>
  <c r="S899" i="1"/>
  <c r="T899" i="1" s="1"/>
  <c r="R899" i="1"/>
  <c r="P899" i="1"/>
  <c r="O899" i="1"/>
  <c r="N899" i="1"/>
  <c r="M899" i="1"/>
  <c r="J899" i="1"/>
  <c r="K899" i="1" s="1"/>
  <c r="L899" i="1" s="1"/>
  <c r="H899" i="1"/>
  <c r="D899" i="1"/>
  <c r="E899" i="1" s="1"/>
  <c r="F899" i="1" s="1"/>
  <c r="G899" i="1" s="1"/>
  <c r="B899" i="1"/>
  <c r="C899" i="1" s="1"/>
  <c r="X899" i="1"/>
  <c r="W899" i="1"/>
  <c r="Z899" i="1"/>
  <c r="AC899" i="1"/>
  <c r="S900" i="1"/>
  <c r="T900" i="1" s="1"/>
  <c r="R900" i="1"/>
  <c r="P900" i="1"/>
  <c r="O900" i="1"/>
  <c r="N900" i="1"/>
  <c r="M900" i="1"/>
  <c r="J900" i="1"/>
  <c r="K900" i="1" s="1"/>
  <c r="L900" i="1" s="1"/>
  <c r="H900" i="1"/>
  <c r="D900" i="1"/>
  <c r="E900" i="1" s="1"/>
  <c r="F900" i="1" s="1"/>
  <c r="G900" i="1" s="1"/>
  <c r="B900" i="1"/>
  <c r="C900" i="1" s="1"/>
  <c r="X900" i="1"/>
  <c r="W900" i="1"/>
  <c r="Z900" i="1"/>
  <c r="AC900" i="1"/>
  <c r="S901" i="1"/>
  <c r="T901" i="1" s="1"/>
  <c r="R901" i="1"/>
  <c r="P901" i="1"/>
  <c r="O901" i="1"/>
  <c r="N901" i="1"/>
  <c r="M901" i="1"/>
  <c r="J901" i="1"/>
  <c r="K901" i="1" s="1"/>
  <c r="L901" i="1" s="1"/>
  <c r="H901" i="1"/>
  <c r="D901" i="1"/>
  <c r="E901" i="1" s="1"/>
  <c r="F901" i="1" s="1"/>
  <c r="G901" i="1" s="1"/>
  <c r="B901" i="1"/>
  <c r="C901" i="1" s="1"/>
  <c r="X901" i="1"/>
  <c r="W901" i="1"/>
  <c r="Z901" i="1"/>
  <c r="AC901" i="1"/>
  <c r="S902" i="1"/>
  <c r="T902" i="1" s="1"/>
  <c r="R902" i="1"/>
  <c r="P902" i="1"/>
  <c r="O902" i="1"/>
  <c r="N902" i="1"/>
  <c r="M902" i="1"/>
  <c r="J902" i="1"/>
  <c r="K902" i="1" s="1"/>
  <c r="L902" i="1" s="1"/>
  <c r="H902" i="1"/>
  <c r="D902" i="1"/>
  <c r="E902" i="1" s="1"/>
  <c r="F902" i="1" s="1"/>
  <c r="G902" i="1" s="1"/>
  <c r="B902" i="1"/>
  <c r="C902" i="1" s="1"/>
  <c r="X902" i="1"/>
  <c r="W902" i="1"/>
  <c r="Z902" i="1"/>
  <c r="AC902" i="1"/>
  <c r="S903" i="1"/>
  <c r="T903" i="1" s="1"/>
  <c r="R903" i="1"/>
  <c r="P903" i="1"/>
  <c r="O903" i="1"/>
  <c r="N903" i="1"/>
  <c r="M903" i="1"/>
  <c r="J903" i="1"/>
  <c r="K903" i="1" s="1"/>
  <c r="L903" i="1" s="1"/>
  <c r="H903" i="1"/>
  <c r="D903" i="1"/>
  <c r="E903" i="1" s="1"/>
  <c r="F903" i="1" s="1"/>
  <c r="G903" i="1" s="1"/>
  <c r="B903" i="1"/>
  <c r="C903" i="1" s="1"/>
  <c r="X903" i="1"/>
  <c r="W903" i="1"/>
  <c r="Z903" i="1"/>
  <c r="AC903" i="1"/>
  <c r="S904" i="1"/>
  <c r="T904" i="1" s="1"/>
  <c r="R904" i="1"/>
  <c r="P904" i="1"/>
  <c r="O904" i="1"/>
  <c r="N904" i="1"/>
  <c r="M904" i="1"/>
  <c r="J904" i="1"/>
  <c r="K904" i="1" s="1"/>
  <c r="L904" i="1" s="1"/>
  <c r="H904" i="1"/>
  <c r="D904" i="1"/>
  <c r="E904" i="1" s="1"/>
  <c r="F904" i="1" s="1"/>
  <c r="G904" i="1" s="1"/>
  <c r="B904" i="1"/>
  <c r="C904" i="1" s="1"/>
  <c r="X904" i="1"/>
  <c r="W904" i="1"/>
  <c r="Z904" i="1"/>
  <c r="AC904" i="1"/>
  <c r="S905" i="1"/>
  <c r="T905" i="1" s="1"/>
  <c r="R905" i="1"/>
  <c r="P905" i="1"/>
  <c r="O905" i="1"/>
  <c r="N905" i="1"/>
  <c r="M905" i="1"/>
  <c r="J905" i="1"/>
  <c r="K905" i="1" s="1"/>
  <c r="L905" i="1" s="1"/>
  <c r="H905" i="1"/>
  <c r="D905" i="1"/>
  <c r="E905" i="1" s="1"/>
  <c r="F905" i="1" s="1"/>
  <c r="G905" i="1" s="1"/>
  <c r="B905" i="1"/>
  <c r="C905" i="1" s="1"/>
  <c r="X905" i="1"/>
  <c r="W905" i="1"/>
  <c r="Z905" i="1"/>
  <c r="AC905" i="1"/>
  <c r="S906" i="1"/>
  <c r="R906" i="1"/>
  <c r="P906" i="1"/>
  <c r="O906" i="1"/>
  <c r="N906" i="1"/>
  <c r="M906" i="1"/>
  <c r="J906" i="1"/>
  <c r="K906" i="1" s="1"/>
  <c r="L906" i="1" s="1"/>
  <c r="H906" i="1"/>
  <c r="D906" i="1"/>
  <c r="B906" i="1"/>
  <c r="C906" i="1" s="1"/>
  <c r="X906" i="1"/>
  <c r="W906" i="1"/>
  <c r="Z906" i="1"/>
  <c r="AC906" i="1"/>
  <c r="S907" i="1"/>
  <c r="T907" i="1" s="1"/>
  <c r="R907" i="1"/>
  <c r="P907" i="1"/>
  <c r="O907" i="1"/>
  <c r="N907" i="1"/>
  <c r="M907" i="1"/>
  <c r="J907" i="1"/>
  <c r="H907" i="1"/>
  <c r="D907" i="1"/>
  <c r="E907" i="1" s="1"/>
  <c r="F907" i="1" s="1"/>
  <c r="G907" i="1" s="1"/>
  <c r="B907" i="1"/>
  <c r="X907" i="1"/>
  <c r="W907" i="1"/>
  <c r="Z907" i="1"/>
  <c r="AC907" i="1"/>
  <c r="S908" i="1"/>
  <c r="T908" i="1" s="1"/>
  <c r="R908" i="1"/>
  <c r="P908" i="1"/>
  <c r="O908" i="1"/>
  <c r="N908" i="1"/>
  <c r="M908" i="1"/>
  <c r="J908" i="1"/>
  <c r="K908" i="1" s="1"/>
  <c r="L908" i="1" s="1"/>
  <c r="H908" i="1"/>
  <c r="D908" i="1"/>
  <c r="E908" i="1" s="1"/>
  <c r="F908" i="1" s="1"/>
  <c r="G908" i="1" s="1"/>
  <c r="B908" i="1"/>
  <c r="C908" i="1" s="1"/>
  <c r="X908" i="1"/>
  <c r="W908" i="1"/>
  <c r="Z908" i="1"/>
  <c r="AC908" i="1"/>
  <c r="S909" i="1"/>
  <c r="T909" i="1" s="1"/>
  <c r="R909" i="1"/>
  <c r="P909" i="1"/>
  <c r="O909" i="1"/>
  <c r="N909" i="1"/>
  <c r="M909" i="1"/>
  <c r="J909" i="1"/>
  <c r="H909" i="1"/>
  <c r="D909" i="1"/>
  <c r="E909" i="1" s="1"/>
  <c r="F909" i="1" s="1"/>
  <c r="G909" i="1" s="1"/>
  <c r="B909" i="1"/>
  <c r="X909" i="1"/>
  <c r="W909" i="1"/>
  <c r="Z909" i="1"/>
  <c r="AC909" i="1"/>
  <c r="S910" i="1"/>
  <c r="R910" i="1"/>
  <c r="P910" i="1"/>
  <c r="O910" i="1"/>
  <c r="N910" i="1"/>
  <c r="M910" i="1"/>
  <c r="J910" i="1"/>
  <c r="K910" i="1" s="1"/>
  <c r="L910" i="1" s="1"/>
  <c r="H910" i="1"/>
  <c r="D910" i="1"/>
  <c r="B910" i="1"/>
  <c r="C910" i="1" s="1"/>
  <c r="X910" i="1"/>
  <c r="W910" i="1"/>
  <c r="Z910" i="1"/>
  <c r="AC910" i="1"/>
  <c r="S911" i="1"/>
  <c r="T911" i="1" s="1"/>
  <c r="R911" i="1"/>
  <c r="P911" i="1"/>
  <c r="O911" i="1"/>
  <c r="N911" i="1"/>
  <c r="M911" i="1"/>
  <c r="J911" i="1"/>
  <c r="K911" i="1" s="1"/>
  <c r="L911" i="1" s="1"/>
  <c r="H911" i="1"/>
  <c r="D911" i="1"/>
  <c r="E911" i="1" s="1"/>
  <c r="F911" i="1" s="1"/>
  <c r="G911" i="1" s="1"/>
  <c r="B911" i="1"/>
  <c r="C911" i="1" s="1"/>
  <c r="X911" i="1"/>
  <c r="W911" i="1"/>
  <c r="Z911" i="1"/>
  <c r="AC911" i="1"/>
  <c r="S912" i="1"/>
  <c r="T912" i="1" s="1"/>
  <c r="R912" i="1"/>
  <c r="P912" i="1"/>
  <c r="O912" i="1"/>
  <c r="N912" i="1"/>
  <c r="M912" i="1"/>
  <c r="J912" i="1"/>
  <c r="K912" i="1" s="1"/>
  <c r="L912" i="1" s="1"/>
  <c r="H912" i="1"/>
  <c r="D912" i="1"/>
  <c r="E912" i="1" s="1"/>
  <c r="F912" i="1" s="1"/>
  <c r="G912" i="1" s="1"/>
  <c r="B912" i="1"/>
  <c r="C912" i="1" s="1"/>
  <c r="X912" i="1"/>
  <c r="W912" i="1"/>
  <c r="Z912" i="1"/>
  <c r="AC912" i="1"/>
  <c r="S913" i="1"/>
  <c r="T913" i="1" s="1"/>
  <c r="R913" i="1"/>
  <c r="P913" i="1"/>
  <c r="O913" i="1"/>
  <c r="N913" i="1"/>
  <c r="M913" i="1"/>
  <c r="J913" i="1"/>
  <c r="K913" i="1" s="1"/>
  <c r="L913" i="1" s="1"/>
  <c r="H913" i="1"/>
  <c r="D913" i="1"/>
  <c r="E913" i="1" s="1"/>
  <c r="F913" i="1" s="1"/>
  <c r="G913" i="1" s="1"/>
  <c r="B913" i="1"/>
  <c r="C913" i="1" s="1"/>
  <c r="X913" i="1"/>
  <c r="W913" i="1"/>
  <c r="Z913" i="1"/>
  <c r="AC913" i="1"/>
  <c r="S914" i="1"/>
  <c r="T914" i="1" s="1"/>
  <c r="R914" i="1"/>
  <c r="P914" i="1"/>
  <c r="O914" i="1"/>
  <c r="N914" i="1"/>
  <c r="M914" i="1"/>
  <c r="J914" i="1"/>
  <c r="K914" i="1" s="1"/>
  <c r="L914" i="1" s="1"/>
  <c r="H914" i="1"/>
  <c r="D914" i="1"/>
  <c r="E914" i="1" s="1"/>
  <c r="F914" i="1" s="1"/>
  <c r="G914" i="1" s="1"/>
  <c r="B914" i="1"/>
  <c r="C914" i="1" s="1"/>
  <c r="X914" i="1"/>
  <c r="W914" i="1"/>
  <c r="Z914" i="1"/>
  <c r="AC914" i="1"/>
  <c r="S915" i="1"/>
  <c r="T915" i="1" s="1"/>
  <c r="R915" i="1"/>
  <c r="P915" i="1"/>
  <c r="O915" i="1"/>
  <c r="N915" i="1"/>
  <c r="M915" i="1"/>
  <c r="J915" i="1"/>
  <c r="K915" i="1" s="1"/>
  <c r="L915" i="1" s="1"/>
  <c r="H915" i="1"/>
  <c r="D915" i="1"/>
  <c r="E915" i="1" s="1"/>
  <c r="F915" i="1" s="1"/>
  <c r="G915" i="1" s="1"/>
  <c r="B915" i="1"/>
  <c r="C915" i="1" s="1"/>
  <c r="X915" i="1"/>
  <c r="W915" i="1"/>
  <c r="Z915" i="1"/>
  <c r="AC915" i="1"/>
  <c r="S916" i="1"/>
  <c r="T916" i="1" s="1"/>
  <c r="R916" i="1"/>
  <c r="P916" i="1"/>
  <c r="O916" i="1"/>
  <c r="N916" i="1"/>
  <c r="M916" i="1"/>
  <c r="J916" i="1"/>
  <c r="K916" i="1" s="1"/>
  <c r="L916" i="1" s="1"/>
  <c r="H916" i="1"/>
  <c r="D916" i="1"/>
  <c r="E916" i="1" s="1"/>
  <c r="F916" i="1" s="1"/>
  <c r="G916" i="1" s="1"/>
  <c r="B916" i="1"/>
  <c r="C916" i="1" s="1"/>
  <c r="X916" i="1"/>
  <c r="W916" i="1"/>
  <c r="Z916" i="1"/>
  <c r="AC916" i="1"/>
  <c r="S917" i="1"/>
  <c r="T917" i="1" s="1"/>
  <c r="R917" i="1"/>
  <c r="P917" i="1"/>
  <c r="O917" i="1"/>
  <c r="N917" i="1"/>
  <c r="M917" i="1"/>
  <c r="J917" i="1"/>
  <c r="K917" i="1" s="1"/>
  <c r="L917" i="1" s="1"/>
  <c r="H917" i="1"/>
  <c r="D917" i="1"/>
  <c r="E917" i="1" s="1"/>
  <c r="F917" i="1" s="1"/>
  <c r="G917" i="1" s="1"/>
  <c r="B917" i="1"/>
  <c r="C917" i="1" s="1"/>
  <c r="X917" i="1"/>
  <c r="W917" i="1"/>
  <c r="Z917" i="1"/>
  <c r="AC917" i="1"/>
  <c r="S918" i="1"/>
  <c r="R918" i="1"/>
  <c r="P918" i="1"/>
  <c r="O918" i="1"/>
  <c r="N918" i="1"/>
  <c r="M918" i="1"/>
  <c r="J918" i="1"/>
  <c r="K918" i="1" s="1"/>
  <c r="L918" i="1" s="1"/>
  <c r="H918" i="1"/>
  <c r="D918" i="1"/>
  <c r="B918" i="1"/>
  <c r="C918" i="1" s="1"/>
  <c r="X918" i="1"/>
  <c r="W918" i="1"/>
  <c r="Z918" i="1"/>
  <c r="AC918" i="1"/>
  <c r="S919" i="1"/>
  <c r="T919" i="1" s="1"/>
  <c r="R919" i="1"/>
  <c r="P919" i="1"/>
  <c r="O919" i="1"/>
  <c r="N919" i="1"/>
  <c r="M919" i="1"/>
  <c r="J919" i="1"/>
  <c r="H919" i="1"/>
  <c r="D919" i="1"/>
  <c r="E919" i="1" s="1"/>
  <c r="F919" i="1" s="1"/>
  <c r="G919" i="1" s="1"/>
  <c r="B919" i="1"/>
  <c r="X919" i="1"/>
  <c r="W919" i="1"/>
  <c r="Z919" i="1"/>
  <c r="AC919" i="1"/>
  <c r="S920" i="1"/>
  <c r="T920" i="1" s="1"/>
  <c r="R920" i="1"/>
  <c r="P920" i="1"/>
  <c r="O920" i="1"/>
  <c r="N920" i="1"/>
  <c r="M920" i="1"/>
  <c r="J920" i="1"/>
  <c r="K920" i="1" s="1"/>
  <c r="L920" i="1" s="1"/>
  <c r="H920" i="1"/>
  <c r="D920" i="1"/>
  <c r="E920" i="1" s="1"/>
  <c r="F920" i="1" s="1"/>
  <c r="G920" i="1" s="1"/>
  <c r="B920" i="1"/>
  <c r="C920" i="1" s="1"/>
  <c r="X920" i="1"/>
  <c r="W920" i="1"/>
  <c r="Z920" i="1"/>
  <c r="AC920" i="1"/>
  <c r="S921" i="1"/>
  <c r="T921" i="1" s="1"/>
  <c r="R921" i="1"/>
  <c r="P921" i="1"/>
  <c r="O921" i="1"/>
  <c r="N921" i="1"/>
  <c r="M921" i="1"/>
  <c r="J921" i="1"/>
  <c r="H921" i="1"/>
  <c r="D921" i="1"/>
  <c r="E921" i="1" s="1"/>
  <c r="F921" i="1" s="1"/>
  <c r="G921" i="1" s="1"/>
  <c r="B921" i="1"/>
  <c r="X921" i="1"/>
  <c r="W921" i="1"/>
  <c r="Z921" i="1"/>
  <c r="AC921" i="1"/>
  <c r="S922" i="1"/>
  <c r="R922" i="1"/>
  <c r="P922" i="1"/>
  <c r="O922" i="1"/>
  <c r="N922" i="1"/>
  <c r="M922" i="1"/>
  <c r="J922" i="1"/>
  <c r="K922" i="1" s="1"/>
  <c r="L922" i="1" s="1"/>
  <c r="H922" i="1"/>
  <c r="D922" i="1"/>
  <c r="B922" i="1"/>
  <c r="C922" i="1" s="1"/>
  <c r="X922" i="1"/>
  <c r="W922" i="1"/>
  <c r="Z922" i="1"/>
  <c r="AC922" i="1"/>
  <c r="S923" i="1"/>
  <c r="T923" i="1" s="1"/>
  <c r="R923" i="1"/>
  <c r="P923" i="1"/>
  <c r="O923" i="1"/>
  <c r="N923" i="1"/>
  <c r="M923" i="1"/>
  <c r="J923" i="1"/>
  <c r="K923" i="1" s="1"/>
  <c r="L923" i="1" s="1"/>
  <c r="H923" i="1"/>
  <c r="D923" i="1"/>
  <c r="E923" i="1" s="1"/>
  <c r="F923" i="1" s="1"/>
  <c r="G923" i="1" s="1"/>
  <c r="B923" i="1"/>
  <c r="C923" i="1" s="1"/>
  <c r="X923" i="1"/>
  <c r="W923" i="1"/>
  <c r="Z923" i="1"/>
  <c r="AC923" i="1"/>
  <c r="S924" i="1"/>
  <c r="T924" i="1" s="1"/>
  <c r="R924" i="1"/>
  <c r="P924" i="1"/>
  <c r="O924" i="1"/>
  <c r="N924" i="1"/>
  <c r="M924" i="1"/>
  <c r="J924" i="1"/>
  <c r="K924" i="1" s="1"/>
  <c r="L924" i="1" s="1"/>
  <c r="H924" i="1"/>
  <c r="D924" i="1"/>
  <c r="E924" i="1" s="1"/>
  <c r="F924" i="1" s="1"/>
  <c r="G924" i="1" s="1"/>
  <c r="B924" i="1"/>
  <c r="C924" i="1" s="1"/>
  <c r="X924" i="1"/>
  <c r="W924" i="1"/>
  <c r="Z924" i="1"/>
  <c r="AC924" i="1"/>
  <c r="S925" i="1"/>
  <c r="T925" i="1" s="1"/>
  <c r="R925" i="1"/>
  <c r="P925" i="1"/>
  <c r="O925" i="1"/>
  <c r="N925" i="1"/>
  <c r="M925" i="1"/>
  <c r="J925" i="1"/>
  <c r="K925" i="1" s="1"/>
  <c r="L925" i="1" s="1"/>
  <c r="H925" i="1"/>
  <c r="D925" i="1"/>
  <c r="E925" i="1" s="1"/>
  <c r="F925" i="1" s="1"/>
  <c r="G925" i="1" s="1"/>
  <c r="B925" i="1"/>
  <c r="C925" i="1" s="1"/>
  <c r="X925" i="1"/>
  <c r="W925" i="1"/>
  <c r="Z925" i="1"/>
  <c r="AC925" i="1"/>
  <c r="S926" i="1"/>
  <c r="T926" i="1" s="1"/>
  <c r="R926" i="1"/>
  <c r="P926" i="1"/>
  <c r="O926" i="1"/>
  <c r="N926" i="1"/>
  <c r="M926" i="1"/>
  <c r="J926" i="1"/>
  <c r="K926" i="1" s="1"/>
  <c r="L926" i="1" s="1"/>
  <c r="H926" i="1"/>
  <c r="D926" i="1"/>
  <c r="E926" i="1" s="1"/>
  <c r="F926" i="1" s="1"/>
  <c r="G926" i="1" s="1"/>
  <c r="B926" i="1"/>
  <c r="C926" i="1" s="1"/>
  <c r="X926" i="1"/>
  <c r="W926" i="1"/>
  <c r="Z926" i="1"/>
  <c r="AC926" i="1"/>
  <c r="S927" i="1"/>
  <c r="T927" i="1" s="1"/>
  <c r="R927" i="1"/>
  <c r="P927" i="1"/>
  <c r="O927" i="1"/>
  <c r="N927" i="1"/>
  <c r="M927" i="1"/>
  <c r="J927" i="1"/>
  <c r="K927" i="1" s="1"/>
  <c r="L927" i="1" s="1"/>
  <c r="H927" i="1"/>
  <c r="D927" i="1"/>
  <c r="E927" i="1" s="1"/>
  <c r="F927" i="1" s="1"/>
  <c r="G927" i="1" s="1"/>
  <c r="B927" i="1"/>
  <c r="C927" i="1" s="1"/>
  <c r="X927" i="1"/>
  <c r="W927" i="1"/>
  <c r="Z927" i="1"/>
  <c r="AC927" i="1"/>
  <c r="S928" i="1"/>
  <c r="T928" i="1" s="1"/>
  <c r="R928" i="1"/>
  <c r="P928" i="1"/>
  <c r="O928" i="1"/>
  <c r="N928" i="1"/>
  <c r="M928" i="1"/>
  <c r="J928" i="1"/>
  <c r="K928" i="1" s="1"/>
  <c r="L928" i="1" s="1"/>
  <c r="H928" i="1"/>
  <c r="D928" i="1"/>
  <c r="E928" i="1" s="1"/>
  <c r="F928" i="1" s="1"/>
  <c r="G928" i="1" s="1"/>
  <c r="B928" i="1"/>
  <c r="C928" i="1" s="1"/>
  <c r="X928" i="1"/>
  <c r="W928" i="1"/>
  <c r="Z928" i="1"/>
  <c r="AC928" i="1"/>
  <c r="S929" i="1"/>
  <c r="T929" i="1" s="1"/>
  <c r="R929" i="1"/>
  <c r="P929" i="1"/>
  <c r="O929" i="1"/>
  <c r="N929" i="1"/>
  <c r="M929" i="1"/>
  <c r="J929" i="1"/>
  <c r="K929" i="1" s="1"/>
  <c r="L929" i="1" s="1"/>
  <c r="H929" i="1"/>
  <c r="D929" i="1"/>
  <c r="E929" i="1" s="1"/>
  <c r="F929" i="1" s="1"/>
  <c r="G929" i="1" s="1"/>
  <c r="B929" i="1"/>
  <c r="C929" i="1" s="1"/>
  <c r="X929" i="1"/>
  <c r="W929" i="1"/>
  <c r="Z929" i="1"/>
  <c r="AC929" i="1"/>
  <c r="S930" i="1"/>
  <c r="R930" i="1"/>
  <c r="P930" i="1"/>
  <c r="O930" i="1"/>
  <c r="N930" i="1"/>
  <c r="M930" i="1"/>
  <c r="J930" i="1"/>
  <c r="K930" i="1" s="1"/>
  <c r="L930" i="1" s="1"/>
  <c r="H930" i="1"/>
  <c r="D930" i="1"/>
  <c r="B930" i="1"/>
  <c r="C930" i="1" s="1"/>
  <c r="X930" i="1"/>
  <c r="W930" i="1"/>
  <c r="Z930" i="1"/>
  <c r="AC930" i="1"/>
  <c r="S931" i="1"/>
  <c r="T931" i="1" s="1"/>
  <c r="R931" i="1"/>
  <c r="P931" i="1"/>
  <c r="O931" i="1"/>
  <c r="N931" i="1"/>
  <c r="M931" i="1"/>
  <c r="J931" i="1"/>
  <c r="H931" i="1"/>
  <c r="D931" i="1"/>
  <c r="E931" i="1" s="1"/>
  <c r="F931" i="1" s="1"/>
  <c r="G931" i="1" s="1"/>
  <c r="B931" i="1"/>
  <c r="C931" i="1" s="1"/>
  <c r="X931" i="1"/>
  <c r="W931" i="1"/>
  <c r="Z931" i="1"/>
  <c r="AC931" i="1"/>
  <c r="S932" i="1"/>
  <c r="T932" i="1" s="1"/>
  <c r="R932" i="1"/>
  <c r="P932" i="1"/>
  <c r="O932" i="1"/>
  <c r="N932" i="1"/>
  <c r="M932" i="1"/>
  <c r="J932" i="1"/>
  <c r="K932" i="1" s="1"/>
  <c r="L932" i="1" s="1"/>
  <c r="H932" i="1"/>
  <c r="D932" i="1"/>
  <c r="E932" i="1" s="1"/>
  <c r="F932" i="1" s="1"/>
  <c r="G932" i="1" s="1"/>
  <c r="B932" i="1"/>
  <c r="C932" i="1" s="1"/>
  <c r="X932" i="1"/>
  <c r="W932" i="1"/>
  <c r="Z932" i="1"/>
  <c r="AC932" i="1"/>
  <c r="S933" i="1"/>
  <c r="T933" i="1" s="1"/>
  <c r="R933" i="1"/>
  <c r="P933" i="1"/>
  <c r="O933" i="1"/>
  <c r="N933" i="1"/>
  <c r="M933" i="1"/>
  <c r="J933" i="1"/>
  <c r="H933" i="1"/>
  <c r="D933" i="1"/>
  <c r="E933" i="1" s="1"/>
  <c r="F933" i="1" s="1"/>
  <c r="G933" i="1" s="1"/>
  <c r="B933" i="1"/>
  <c r="X933" i="1"/>
  <c r="W933" i="1"/>
  <c r="Z933" i="1"/>
  <c r="AC933" i="1"/>
  <c r="S934" i="1"/>
  <c r="T934" i="1" s="1"/>
  <c r="R934" i="1"/>
  <c r="P934" i="1"/>
  <c r="O934" i="1"/>
  <c r="N934" i="1"/>
  <c r="M934" i="1"/>
  <c r="J934" i="1"/>
  <c r="K934" i="1" s="1"/>
  <c r="L934" i="1" s="1"/>
  <c r="H934" i="1"/>
  <c r="D934" i="1"/>
  <c r="B934" i="1"/>
  <c r="C934" i="1" s="1"/>
  <c r="X934" i="1"/>
  <c r="W934" i="1"/>
  <c r="Z934" i="1"/>
  <c r="AC934" i="1"/>
  <c r="S935" i="1"/>
  <c r="T935" i="1" s="1"/>
  <c r="R935" i="1"/>
  <c r="P935" i="1"/>
  <c r="O935" i="1"/>
  <c r="N935" i="1"/>
  <c r="M935" i="1"/>
  <c r="J935" i="1"/>
  <c r="K935" i="1" s="1"/>
  <c r="L935" i="1" s="1"/>
  <c r="H935" i="1"/>
  <c r="D935" i="1"/>
  <c r="E935" i="1" s="1"/>
  <c r="F935" i="1" s="1"/>
  <c r="G935" i="1" s="1"/>
  <c r="B935" i="1"/>
  <c r="C935" i="1" s="1"/>
  <c r="X935" i="1"/>
  <c r="W935" i="1"/>
  <c r="Z935" i="1"/>
  <c r="AC935" i="1"/>
  <c r="S936" i="1"/>
  <c r="T936" i="1" s="1"/>
  <c r="R936" i="1"/>
  <c r="P936" i="1"/>
  <c r="O936" i="1"/>
  <c r="N936" i="1"/>
  <c r="M936" i="1"/>
  <c r="J936" i="1"/>
  <c r="K936" i="1" s="1"/>
  <c r="L936" i="1" s="1"/>
  <c r="H936" i="1"/>
  <c r="D936" i="1"/>
  <c r="E936" i="1" s="1"/>
  <c r="F936" i="1" s="1"/>
  <c r="G936" i="1" s="1"/>
  <c r="B936" i="1"/>
  <c r="C936" i="1" s="1"/>
  <c r="X936" i="1"/>
  <c r="W936" i="1"/>
  <c r="Z936" i="1"/>
  <c r="AC936" i="1"/>
  <c r="S937" i="1"/>
  <c r="T937" i="1" s="1"/>
  <c r="R937" i="1"/>
  <c r="P937" i="1"/>
  <c r="O937" i="1"/>
  <c r="N937" i="1"/>
  <c r="M937" i="1"/>
  <c r="J937" i="1"/>
  <c r="K937" i="1" s="1"/>
  <c r="L937" i="1" s="1"/>
  <c r="H937" i="1"/>
  <c r="D937" i="1"/>
  <c r="E937" i="1" s="1"/>
  <c r="F937" i="1" s="1"/>
  <c r="G937" i="1" s="1"/>
  <c r="B937" i="1"/>
  <c r="C937" i="1" s="1"/>
  <c r="X937" i="1"/>
  <c r="W937" i="1"/>
  <c r="Z937" i="1"/>
  <c r="AC937" i="1"/>
  <c r="S938" i="1"/>
  <c r="T938" i="1" s="1"/>
  <c r="R938" i="1"/>
  <c r="P938" i="1"/>
  <c r="O938" i="1"/>
  <c r="N938" i="1"/>
  <c r="M938" i="1"/>
  <c r="J938" i="1"/>
  <c r="K938" i="1" s="1"/>
  <c r="L938" i="1" s="1"/>
  <c r="H938" i="1"/>
  <c r="D938" i="1"/>
  <c r="E938" i="1" s="1"/>
  <c r="F938" i="1" s="1"/>
  <c r="G938" i="1" s="1"/>
  <c r="B938" i="1"/>
  <c r="C938" i="1" s="1"/>
  <c r="X938" i="1"/>
  <c r="W938" i="1"/>
  <c r="Z938" i="1"/>
  <c r="AC938" i="1"/>
  <c r="S939" i="1"/>
  <c r="T939" i="1" s="1"/>
  <c r="R939" i="1"/>
  <c r="P939" i="1"/>
  <c r="O939" i="1"/>
  <c r="N939" i="1"/>
  <c r="M939" i="1"/>
  <c r="J939" i="1"/>
  <c r="K939" i="1" s="1"/>
  <c r="L939" i="1" s="1"/>
  <c r="H939" i="1"/>
  <c r="D939" i="1"/>
  <c r="E939" i="1" s="1"/>
  <c r="F939" i="1" s="1"/>
  <c r="G939" i="1" s="1"/>
  <c r="B939" i="1"/>
  <c r="C939" i="1" s="1"/>
  <c r="X939" i="1"/>
  <c r="W939" i="1"/>
  <c r="Z939" i="1"/>
  <c r="AC939" i="1"/>
  <c r="S940" i="1"/>
  <c r="T940" i="1" s="1"/>
  <c r="R940" i="1"/>
  <c r="P940" i="1"/>
  <c r="O940" i="1"/>
  <c r="N940" i="1"/>
  <c r="M940" i="1"/>
  <c r="J940" i="1"/>
  <c r="K940" i="1" s="1"/>
  <c r="L940" i="1" s="1"/>
  <c r="H940" i="1"/>
  <c r="D940" i="1"/>
  <c r="E940" i="1" s="1"/>
  <c r="F940" i="1" s="1"/>
  <c r="G940" i="1" s="1"/>
  <c r="B940" i="1"/>
  <c r="C940" i="1" s="1"/>
  <c r="X940" i="1"/>
  <c r="W940" i="1"/>
  <c r="Z940" i="1"/>
  <c r="AC940" i="1"/>
  <c r="S941" i="1"/>
  <c r="T941" i="1" s="1"/>
  <c r="R941" i="1"/>
  <c r="P941" i="1"/>
  <c r="O941" i="1"/>
  <c r="N941" i="1"/>
  <c r="M941" i="1"/>
  <c r="J941" i="1"/>
  <c r="K941" i="1" s="1"/>
  <c r="L941" i="1" s="1"/>
  <c r="H941" i="1"/>
  <c r="D941" i="1"/>
  <c r="E941" i="1" s="1"/>
  <c r="F941" i="1" s="1"/>
  <c r="G941" i="1" s="1"/>
  <c r="B941" i="1"/>
  <c r="C941" i="1" s="1"/>
  <c r="X941" i="1"/>
  <c r="W941" i="1"/>
  <c r="Z941" i="1"/>
  <c r="AC941" i="1"/>
  <c r="S942" i="1"/>
  <c r="R942" i="1"/>
  <c r="P942" i="1"/>
  <c r="O942" i="1"/>
  <c r="N942" i="1"/>
  <c r="M942" i="1"/>
  <c r="J942" i="1"/>
  <c r="K942" i="1" s="1"/>
  <c r="L942" i="1" s="1"/>
  <c r="H942" i="1"/>
  <c r="D942" i="1"/>
  <c r="B942" i="1"/>
  <c r="C942" i="1" s="1"/>
  <c r="X942" i="1"/>
  <c r="W942" i="1"/>
  <c r="Z942" i="1"/>
  <c r="AC942" i="1"/>
  <c r="S943" i="1"/>
  <c r="T943" i="1" s="1"/>
  <c r="R943" i="1"/>
  <c r="P943" i="1"/>
  <c r="O943" i="1"/>
  <c r="N943" i="1"/>
  <c r="M943" i="1"/>
  <c r="J943" i="1"/>
  <c r="H943" i="1"/>
  <c r="D943" i="1"/>
  <c r="E943" i="1" s="1"/>
  <c r="F943" i="1" s="1"/>
  <c r="G943" i="1" s="1"/>
  <c r="B943" i="1"/>
  <c r="X943" i="1"/>
  <c r="W943" i="1"/>
  <c r="Z943" i="1"/>
  <c r="AC943" i="1"/>
  <c r="S944" i="1"/>
  <c r="T944" i="1" s="1"/>
  <c r="R944" i="1"/>
  <c r="P944" i="1"/>
  <c r="O944" i="1"/>
  <c r="N944" i="1"/>
  <c r="M944" i="1"/>
  <c r="J944" i="1"/>
  <c r="K944" i="1" s="1"/>
  <c r="L944" i="1" s="1"/>
  <c r="H944" i="1"/>
  <c r="D944" i="1"/>
  <c r="E944" i="1" s="1"/>
  <c r="F944" i="1" s="1"/>
  <c r="G944" i="1" s="1"/>
  <c r="B944" i="1"/>
  <c r="C944" i="1" s="1"/>
  <c r="X944" i="1"/>
  <c r="W944" i="1"/>
  <c r="Z944" i="1"/>
  <c r="AC944" i="1"/>
  <c r="S945" i="1"/>
  <c r="T945" i="1" s="1"/>
  <c r="R945" i="1"/>
  <c r="P945" i="1"/>
  <c r="O945" i="1"/>
  <c r="N945" i="1"/>
  <c r="M945" i="1"/>
  <c r="J945" i="1"/>
  <c r="K945" i="1" s="1"/>
  <c r="H945" i="1"/>
  <c r="D945" i="1"/>
  <c r="E945" i="1" s="1"/>
  <c r="F945" i="1" s="1"/>
  <c r="G945" i="1" s="1"/>
  <c r="B945" i="1"/>
  <c r="C945" i="1" s="1"/>
  <c r="X945" i="1"/>
  <c r="W945" i="1"/>
  <c r="Z945" i="1"/>
  <c r="AC945" i="1"/>
  <c r="S946" i="1"/>
  <c r="R946" i="1"/>
  <c r="P946" i="1"/>
  <c r="O946" i="1"/>
  <c r="N946" i="1"/>
  <c r="M946" i="1"/>
  <c r="J946" i="1"/>
  <c r="K946" i="1" s="1"/>
  <c r="L946" i="1" s="1"/>
  <c r="H946" i="1"/>
  <c r="D946" i="1"/>
  <c r="B946" i="1"/>
  <c r="C946" i="1" s="1"/>
  <c r="X946" i="1"/>
  <c r="W946" i="1"/>
  <c r="Z946" i="1"/>
  <c r="AC946" i="1"/>
  <c r="S947" i="1"/>
  <c r="T947" i="1" s="1"/>
  <c r="R947" i="1"/>
  <c r="P947" i="1"/>
  <c r="O947" i="1"/>
  <c r="N947" i="1"/>
  <c r="M947" i="1"/>
  <c r="J947" i="1"/>
  <c r="K947" i="1" s="1"/>
  <c r="L947" i="1" s="1"/>
  <c r="H947" i="1"/>
  <c r="D947" i="1"/>
  <c r="E947" i="1" s="1"/>
  <c r="F947" i="1" s="1"/>
  <c r="G947" i="1" s="1"/>
  <c r="B947" i="1"/>
  <c r="C947" i="1" s="1"/>
  <c r="X947" i="1"/>
  <c r="W947" i="1"/>
  <c r="Z947" i="1"/>
  <c r="AC947" i="1"/>
  <c r="S948" i="1"/>
  <c r="T948" i="1" s="1"/>
  <c r="R948" i="1"/>
  <c r="P948" i="1"/>
  <c r="O948" i="1"/>
  <c r="N948" i="1"/>
  <c r="M948" i="1"/>
  <c r="J948" i="1"/>
  <c r="K948" i="1" s="1"/>
  <c r="L948" i="1" s="1"/>
  <c r="H948" i="1"/>
  <c r="D948" i="1"/>
  <c r="E948" i="1" s="1"/>
  <c r="F948" i="1" s="1"/>
  <c r="G948" i="1" s="1"/>
  <c r="B948" i="1"/>
  <c r="C948" i="1" s="1"/>
  <c r="X948" i="1"/>
  <c r="W948" i="1"/>
  <c r="Z948" i="1"/>
  <c r="AC948" i="1"/>
  <c r="S949" i="1"/>
  <c r="T949" i="1" s="1"/>
  <c r="R949" i="1"/>
  <c r="P949" i="1"/>
  <c r="O949" i="1"/>
  <c r="N949" i="1"/>
  <c r="M949" i="1"/>
  <c r="J949" i="1"/>
  <c r="K949" i="1" s="1"/>
  <c r="L949" i="1" s="1"/>
  <c r="H949" i="1"/>
  <c r="D949" i="1"/>
  <c r="E949" i="1" s="1"/>
  <c r="F949" i="1" s="1"/>
  <c r="G949" i="1" s="1"/>
  <c r="B949" i="1"/>
  <c r="C949" i="1" s="1"/>
  <c r="X949" i="1"/>
  <c r="W949" i="1"/>
  <c r="Z949" i="1"/>
  <c r="AC949" i="1"/>
  <c r="S950" i="1"/>
  <c r="T950" i="1" s="1"/>
  <c r="R950" i="1"/>
  <c r="P950" i="1"/>
  <c r="O950" i="1"/>
  <c r="N950" i="1"/>
  <c r="M950" i="1"/>
  <c r="J950" i="1"/>
  <c r="K950" i="1" s="1"/>
  <c r="L950" i="1" s="1"/>
  <c r="H950" i="1"/>
  <c r="D950" i="1"/>
  <c r="E950" i="1" s="1"/>
  <c r="B950" i="1"/>
  <c r="C950" i="1" s="1"/>
  <c r="X950" i="1"/>
  <c r="W950" i="1"/>
  <c r="Z950" i="1"/>
  <c r="AC950" i="1"/>
  <c r="S951" i="1"/>
  <c r="T951" i="1" s="1"/>
  <c r="R951" i="1"/>
  <c r="P951" i="1"/>
  <c r="O951" i="1"/>
  <c r="N951" i="1"/>
  <c r="M951" i="1"/>
  <c r="J951" i="1"/>
  <c r="K951" i="1" s="1"/>
  <c r="L951" i="1" s="1"/>
  <c r="H951" i="1"/>
  <c r="D951" i="1"/>
  <c r="E951" i="1" s="1"/>
  <c r="F951" i="1" s="1"/>
  <c r="G951" i="1" s="1"/>
  <c r="B951" i="1"/>
  <c r="C951" i="1" s="1"/>
  <c r="X951" i="1"/>
  <c r="W951" i="1"/>
  <c r="Z951" i="1"/>
  <c r="AC951" i="1"/>
  <c r="S952" i="1"/>
  <c r="T952" i="1" s="1"/>
  <c r="R952" i="1"/>
  <c r="P952" i="1"/>
  <c r="O952" i="1"/>
  <c r="N952" i="1"/>
  <c r="M952" i="1"/>
  <c r="J952" i="1"/>
  <c r="K952" i="1" s="1"/>
  <c r="L952" i="1" s="1"/>
  <c r="H952" i="1"/>
  <c r="D952" i="1"/>
  <c r="E952" i="1" s="1"/>
  <c r="F952" i="1" s="1"/>
  <c r="G952" i="1" s="1"/>
  <c r="B952" i="1"/>
  <c r="C952" i="1" s="1"/>
  <c r="X952" i="1"/>
  <c r="W952" i="1"/>
  <c r="Z952" i="1"/>
  <c r="AC952" i="1"/>
  <c r="S953" i="1"/>
  <c r="T953" i="1" s="1"/>
  <c r="R953" i="1"/>
  <c r="P953" i="1"/>
  <c r="O953" i="1"/>
  <c r="N953" i="1"/>
  <c r="M953" i="1"/>
  <c r="J953" i="1"/>
  <c r="K953" i="1" s="1"/>
  <c r="L953" i="1" s="1"/>
  <c r="H953" i="1"/>
  <c r="D953" i="1"/>
  <c r="E953" i="1" s="1"/>
  <c r="F953" i="1" s="1"/>
  <c r="G953" i="1" s="1"/>
  <c r="B953" i="1"/>
  <c r="C953" i="1" s="1"/>
  <c r="X953" i="1"/>
  <c r="W953" i="1"/>
  <c r="Z953" i="1"/>
  <c r="AC953" i="1"/>
  <c r="S954" i="1"/>
  <c r="R954" i="1"/>
  <c r="P954" i="1"/>
  <c r="O954" i="1"/>
  <c r="N954" i="1"/>
  <c r="M954" i="1"/>
  <c r="J954" i="1"/>
  <c r="K954" i="1" s="1"/>
  <c r="H954" i="1"/>
  <c r="D954" i="1"/>
  <c r="B954" i="1"/>
  <c r="C954" i="1" s="1"/>
  <c r="X954" i="1"/>
  <c r="W954" i="1"/>
  <c r="Z954" i="1"/>
  <c r="AC954" i="1"/>
  <c r="S955" i="1"/>
  <c r="T955" i="1" s="1"/>
  <c r="R955" i="1"/>
  <c r="P955" i="1"/>
  <c r="O955" i="1"/>
  <c r="N955" i="1"/>
  <c r="M955" i="1"/>
  <c r="J955" i="1"/>
  <c r="H955" i="1"/>
  <c r="D955" i="1"/>
  <c r="E955" i="1" s="1"/>
  <c r="F955" i="1" s="1"/>
  <c r="G955" i="1" s="1"/>
  <c r="B955" i="1"/>
  <c r="X955" i="1"/>
  <c r="W955" i="1"/>
  <c r="Z955" i="1"/>
  <c r="AC955" i="1"/>
  <c r="S956" i="1"/>
  <c r="T956" i="1" s="1"/>
  <c r="R956" i="1"/>
  <c r="P956" i="1"/>
  <c r="O956" i="1"/>
  <c r="N956" i="1"/>
  <c r="M956" i="1"/>
  <c r="J956" i="1"/>
  <c r="K956" i="1" s="1"/>
  <c r="L956" i="1" s="1"/>
  <c r="H956" i="1"/>
  <c r="D956" i="1"/>
  <c r="E956" i="1" s="1"/>
  <c r="F956" i="1" s="1"/>
  <c r="G956" i="1" s="1"/>
  <c r="B956" i="1"/>
  <c r="C956" i="1" s="1"/>
  <c r="X956" i="1"/>
  <c r="W956" i="1"/>
  <c r="Z956" i="1"/>
  <c r="AC956" i="1"/>
  <c r="S957" i="1"/>
  <c r="T957" i="1" s="1"/>
  <c r="R957" i="1"/>
  <c r="P957" i="1"/>
  <c r="O957" i="1"/>
  <c r="N957" i="1"/>
  <c r="M957" i="1"/>
  <c r="J957" i="1"/>
  <c r="H957" i="1"/>
  <c r="D957" i="1"/>
  <c r="E957" i="1" s="1"/>
  <c r="F957" i="1" s="1"/>
  <c r="G957" i="1" s="1"/>
  <c r="B957" i="1"/>
  <c r="X957" i="1"/>
  <c r="W957" i="1"/>
  <c r="Z957" i="1"/>
  <c r="AC957" i="1"/>
  <c r="S958" i="1"/>
  <c r="R958" i="1"/>
  <c r="P958" i="1"/>
  <c r="O958" i="1"/>
  <c r="N958" i="1"/>
  <c r="M958" i="1"/>
  <c r="J958" i="1"/>
  <c r="K958" i="1" s="1"/>
  <c r="L958" i="1" s="1"/>
  <c r="H958" i="1"/>
  <c r="D958" i="1"/>
  <c r="E958" i="1" s="1"/>
  <c r="B958" i="1"/>
  <c r="C958" i="1" s="1"/>
  <c r="X958" i="1"/>
  <c r="W958" i="1"/>
  <c r="Z958" i="1"/>
  <c r="AC958" i="1"/>
  <c r="S959" i="1"/>
  <c r="T959" i="1" s="1"/>
  <c r="R959" i="1"/>
  <c r="P959" i="1"/>
  <c r="O959" i="1"/>
  <c r="N959" i="1"/>
  <c r="M959" i="1"/>
  <c r="J959" i="1"/>
  <c r="K959" i="1" s="1"/>
  <c r="L959" i="1" s="1"/>
  <c r="H959" i="1"/>
  <c r="D959" i="1"/>
  <c r="E959" i="1" s="1"/>
  <c r="F959" i="1" s="1"/>
  <c r="G959" i="1" s="1"/>
  <c r="B959" i="1"/>
  <c r="C959" i="1" s="1"/>
  <c r="X959" i="1"/>
  <c r="W959" i="1"/>
  <c r="Z959" i="1"/>
  <c r="AC959" i="1"/>
  <c r="S960" i="1"/>
  <c r="T960" i="1" s="1"/>
  <c r="R960" i="1"/>
  <c r="P960" i="1"/>
  <c r="O960" i="1"/>
  <c r="N960" i="1"/>
  <c r="M960" i="1"/>
  <c r="J960" i="1"/>
  <c r="K960" i="1" s="1"/>
  <c r="L960" i="1" s="1"/>
  <c r="H960" i="1"/>
  <c r="D960" i="1"/>
  <c r="E960" i="1" s="1"/>
  <c r="F960" i="1" s="1"/>
  <c r="G960" i="1" s="1"/>
  <c r="B960" i="1"/>
  <c r="C960" i="1" s="1"/>
  <c r="X960" i="1"/>
  <c r="W960" i="1"/>
  <c r="Z960" i="1"/>
  <c r="AC960" i="1"/>
  <c r="S961" i="1"/>
  <c r="T961" i="1" s="1"/>
  <c r="R961" i="1"/>
  <c r="P961" i="1"/>
  <c r="O961" i="1"/>
  <c r="N961" i="1"/>
  <c r="M961" i="1"/>
  <c r="J961" i="1"/>
  <c r="K961" i="1" s="1"/>
  <c r="L961" i="1" s="1"/>
  <c r="H961" i="1"/>
  <c r="D961" i="1"/>
  <c r="E961" i="1" s="1"/>
  <c r="F961" i="1" s="1"/>
  <c r="G961" i="1" s="1"/>
  <c r="B961" i="1"/>
  <c r="C961" i="1" s="1"/>
  <c r="X961" i="1"/>
  <c r="W961" i="1"/>
  <c r="Z961" i="1"/>
  <c r="AC961" i="1"/>
  <c r="S962" i="1"/>
  <c r="T962" i="1" s="1"/>
  <c r="R962" i="1"/>
  <c r="P962" i="1"/>
  <c r="O962" i="1"/>
  <c r="N962" i="1"/>
  <c r="M962" i="1"/>
  <c r="J962" i="1"/>
  <c r="K962" i="1" s="1"/>
  <c r="L962" i="1" s="1"/>
  <c r="H962" i="1"/>
  <c r="D962" i="1"/>
  <c r="E962" i="1" s="1"/>
  <c r="F962" i="1" s="1"/>
  <c r="G962" i="1" s="1"/>
  <c r="B962" i="1"/>
  <c r="C962" i="1" s="1"/>
  <c r="X962" i="1"/>
  <c r="W962" i="1"/>
  <c r="Z962" i="1"/>
  <c r="AC962" i="1"/>
  <c r="S963" i="1"/>
  <c r="T963" i="1" s="1"/>
  <c r="R963" i="1"/>
  <c r="P963" i="1"/>
  <c r="O963" i="1"/>
  <c r="N963" i="1"/>
  <c r="M963" i="1"/>
  <c r="J963" i="1"/>
  <c r="K963" i="1" s="1"/>
  <c r="L963" i="1" s="1"/>
  <c r="H963" i="1"/>
  <c r="D963" i="1"/>
  <c r="E963" i="1" s="1"/>
  <c r="F963" i="1" s="1"/>
  <c r="G963" i="1" s="1"/>
  <c r="B963" i="1"/>
  <c r="C963" i="1" s="1"/>
  <c r="X963" i="1"/>
  <c r="W963" i="1"/>
  <c r="Z963" i="1"/>
  <c r="AC963" i="1"/>
  <c r="S964" i="1"/>
  <c r="T964" i="1" s="1"/>
  <c r="R964" i="1"/>
  <c r="P964" i="1"/>
  <c r="O964" i="1"/>
  <c r="N964" i="1"/>
  <c r="M964" i="1"/>
  <c r="J964" i="1"/>
  <c r="K964" i="1" s="1"/>
  <c r="L964" i="1" s="1"/>
  <c r="H964" i="1"/>
  <c r="D964" i="1"/>
  <c r="E964" i="1" s="1"/>
  <c r="F964" i="1" s="1"/>
  <c r="G964" i="1" s="1"/>
  <c r="B964" i="1"/>
  <c r="C964" i="1" s="1"/>
  <c r="X964" i="1"/>
  <c r="W964" i="1"/>
  <c r="Z964" i="1"/>
  <c r="AC964" i="1"/>
  <c r="S965" i="1"/>
  <c r="T965" i="1" s="1"/>
  <c r="R965" i="1"/>
  <c r="P965" i="1"/>
  <c r="O965" i="1"/>
  <c r="N965" i="1"/>
  <c r="M965" i="1"/>
  <c r="J965" i="1"/>
  <c r="K965" i="1" s="1"/>
  <c r="L965" i="1" s="1"/>
  <c r="H965" i="1"/>
  <c r="D965" i="1"/>
  <c r="E965" i="1" s="1"/>
  <c r="F965" i="1" s="1"/>
  <c r="G965" i="1" s="1"/>
  <c r="B965" i="1"/>
  <c r="C965" i="1" s="1"/>
  <c r="X965" i="1"/>
  <c r="W965" i="1"/>
  <c r="Z965" i="1"/>
  <c r="AC965" i="1"/>
  <c r="S966" i="1"/>
  <c r="R966" i="1"/>
  <c r="P966" i="1"/>
  <c r="O966" i="1"/>
  <c r="N966" i="1"/>
  <c r="M966" i="1"/>
  <c r="J966" i="1"/>
  <c r="K966" i="1" s="1"/>
  <c r="L966" i="1" s="1"/>
  <c r="H966" i="1"/>
  <c r="D966" i="1"/>
  <c r="B966" i="1"/>
  <c r="C966" i="1" s="1"/>
  <c r="X966" i="1"/>
  <c r="W966" i="1"/>
  <c r="Z966" i="1"/>
  <c r="AC966" i="1"/>
  <c r="S967" i="1"/>
  <c r="T967" i="1" s="1"/>
  <c r="R967" i="1"/>
  <c r="P967" i="1"/>
  <c r="O967" i="1"/>
  <c r="N967" i="1"/>
  <c r="M967" i="1"/>
  <c r="J967" i="1"/>
  <c r="H967" i="1"/>
  <c r="D967" i="1"/>
  <c r="E967" i="1" s="1"/>
  <c r="F967" i="1" s="1"/>
  <c r="G967" i="1" s="1"/>
  <c r="B967" i="1"/>
  <c r="X967" i="1"/>
  <c r="W967" i="1"/>
  <c r="Z967" i="1"/>
  <c r="AC967" i="1"/>
  <c r="S968" i="1"/>
  <c r="T968" i="1" s="1"/>
  <c r="R968" i="1"/>
  <c r="P968" i="1"/>
  <c r="O968" i="1"/>
  <c r="N968" i="1"/>
  <c r="M968" i="1"/>
  <c r="J968" i="1"/>
  <c r="K968" i="1" s="1"/>
  <c r="H968" i="1"/>
  <c r="D968" i="1"/>
  <c r="E968" i="1" s="1"/>
  <c r="F968" i="1" s="1"/>
  <c r="G968" i="1" s="1"/>
  <c r="B968" i="1"/>
  <c r="C968" i="1" s="1"/>
  <c r="X968" i="1"/>
  <c r="W968" i="1"/>
  <c r="Z968" i="1"/>
  <c r="AC968" i="1"/>
  <c r="S969" i="1"/>
  <c r="T969" i="1" s="1"/>
  <c r="R969" i="1"/>
  <c r="P969" i="1"/>
  <c r="O969" i="1"/>
  <c r="N969" i="1"/>
  <c r="M969" i="1"/>
  <c r="J969" i="1"/>
  <c r="H969" i="1"/>
  <c r="D969" i="1"/>
  <c r="E969" i="1" s="1"/>
  <c r="F969" i="1" s="1"/>
  <c r="G969" i="1" s="1"/>
  <c r="B969" i="1"/>
  <c r="X969" i="1"/>
  <c r="W969" i="1"/>
  <c r="Z969" i="1"/>
  <c r="AC969" i="1"/>
  <c r="S970" i="1"/>
  <c r="R970" i="1"/>
  <c r="P970" i="1"/>
  <c r="O970" i="1"/>
  <c r="N970" i="1"/>
  <c r="M970" i="1"/>
  <c r="J970" i="1"/>
  <c r="K970" i="1" s="1"/>
  <c r="H970" i="1"/>
  <c r="D970" i="1"/>
  <c r="B970" i="1"/>
  <c r="C970" i="1" s="1"/>
  <c r="X970" i="1"/>
  <c r="W970" i="1"/>
  <c r="Z970" i="1"/>
  <c r="AC970" i="1"/>
  <c r="S971" i="1"/>
  <c r="T971" i="1" s="1"/>
  <c r="R971" i="1"/>
  <c r="P971" i="1"/>
  <c r="O971" i="1"/>
  <c r="N971" i="1"/>
  <c r="M971" i="1"/>
  <c r="J971" i="1"/>
  <c r="K971" i="1" s="1"/>
  <c r="L971" i="1" s="1"/>
  <c r="H971" i="1"/>
  <c r="D971" i="1"/>
  <c r="E971" i="1" s="1"/>
  <c r="F971" i="1" s="1"/>
  <c r="G971" i="1" s="1"/>
  <c r="B971" i="1"/>
  <c r="C971" i="1" s="1"/>
  <c r="X971" i="1"/>
  <c r="W971" i="1"/>
  <c r="Z971" i="1"/>
  <c r="AC971" i="1"/>
  <c r="S972" i="1"/>
  <c r="T972" i="1" s="1"/>
  <c r="R972" i="1"/>
  <c r="P972" i="1"/>
  <c r="O972" i="1"/>
  <c r="N972" i="1"/>
  <c r="M972" i="1"/>
  <c r="J972" i="1"/>
  <c r="K972" i="1" s="1"/>
  <c r="L972" i="1" s="1"/>
  <c r="H972" i="1"/>
  <c r="D972" i="1"/>
  <c r="E972" i="1" s="1"/>
  <c r="F972" i="1" s="1"/>
  <c r="G972" i="1" s="1"/>
  <c r="B972" i="1"/>
  <c r="C972" i="1" s="1"/>
  <c r="X972" i="1"/>
  <c r="W972" i="1"/>
  <c r="Z972" i="1"/>
  <c r="AC972" i="1"/>
  <c r="S973" i="1"/>
  <c r="T973" i="1" s="1"/>
  <c r="R973" i="1"/>
  <c r="P973" i="1"/>
  <c r="O973" i="1"/>
  <c r="N973" i="1"/>
  <c r="M973" i="1"/>
  <c r="J973" i="1"/>
  <c r="K973" i="1" s="1"/>
  <c r="L973" i="1" s="1"/>
  <c r="H973" i="1"/>
  <c r="D973" i="1"/>
  <c r="E973" i="1" s="1"/>
  <c r="F973" i="1" s="1"/>
  <c r="G973" i="1" s="1"/>
  <c r="B973" i="1"/>
  <c r="C973" i="1" s="1"/>
  <c r="X973" i="1"/>
  <c r="W973" i="1"/>
  <c r="Z973" i="1"/>
  <c r="AC973" i="1"/>
  <c r="S974" i="1"/>
  <c r="T974" i="1" s="1"/>
  <c r="R974" i="1"/>
  <c r="P974" i="1"/>
  <c r="O974" i="1"/>
  <c r="N974" i="1"/>
  <c r="M974" i="1"/>
  <c r="J974" i="1"/>
  <c r="K974" i="1" s="1"/>
  <c r="L974" i="1" s="1"/>
  <c r="H974" i="1"/>
  <c r="D974" i="1"/>
  <c r="E974" i="1" s="1"/>
  <c r="F974" i="1" s="1"/>
  <c r="G974" i="1" s="1"/>
  <c r="B974" i="1"/>
  <c r="C974" i="1" s="1"/>
  <c r="X974" i="1"/>
  <c r="W974" i="1"/>
  <c r="Z974" i="1"/>
  <c r="AC974" i="1"/>
  <c r="S975" i="1"/>
  <c r="T975" i="1" s="1"/>
  <c r="R975" i="1"/>
  <c r="P975" i="1"/>
  <c r="O975" i="1"/>
  <c r="N975" i="1"/>
  <c r="M975" i="1"/>
  <c r="J975" i="1"/>
  <c r="K975" i="1" s="1"/>
  <c r="L975" i="1" s="1"/>
  <c r="H975" i="1"/>
  <c r="D975" i="1"/>
  <c r="E975" i="1" s="1"/>
  <c r="F975" i="1" s="1"/>
  <c r="G975" i="1" s="1"/>
  <c r="B975" i="1"/>
  <c r="C975" i="1" s="1"/>
  <c r="X975" i="1"/>
  <c r="W975" i="1"/>
  <c r="Z975" i="1"/>
  <c r="AC975" i="1"/>
  <c r="S976" i="1"/>
  <c r="T976" i="1" s="1"/>
  <c r="R976" i="1"/>
  <c r="P976" i="1"/>
  <c r="O976" i="1"/>
  <c r="N976" i="1"/>
  <c r="M976" i="1"/>
  <c r="J976" i="1"/>
  <c r="K976" i="1" s="1"/>
  <c r="L976" i="1" s="1"/>
  <c r="H976" i="1"/>
  <c r="D976" i="1"/>
  <c r="E976" i="1" s="1"/>
  <c r="F976" i="1" s="1"/>
  <c r="G976" i="1" s="1"/>
  <c r="B976" i="1"/>
  <c r="C976" i="1" s="1"/>
  <c r="X976" i="1"/>
  <c r="W976" i="1"/>
  <c r="Z976" i="1"/>
  <c r="AC976" i="1"/>
  <c r="S977" i="1"/>
  <c r="T977" i="1" s="1"/>
  <c r="R977" i="1"/>
  <c r="P977" i="1"/>
  <c r="O977" i="1"/>
  <c r="N977" i="1"/>
  <c r="M977" i="1"/>
  <c r="J977" i="1"/>
  <c r="K977" i="1" s="1"/>
  <c r="L977" i="1" s="1"/>
  <c r="H977" i="1"/>
  <c r="D977" i="1"/>
  <c r="E977" i="1" s="1"/>
  <c r="F977" i="1" s="1"/>
  <c r="G977" i="1" s="1"/>
  <c r="B977" i="1"/>
  <c r="C977" i="1" s="1"/>
  <c r="X977" i="1"/>
  <c r="W977" i="1"/>
  <c r="Z977" i="1"/>
  <c r="AC977" i="1"/>
  <c r="S978" i="1"/>
  <c r="R978" i="1"/>
  <c r="P978" i="1"/>
  <c r="O978" i="1"/>
  <c r="N978" i="1"/>
  <c r="M978" i="1"/>
  <c r="J978" i="1"/>
  <c r="K978" i="1" s="1"/>
  <c r="L978" i="1" s="1"/>
  <c r="H978" i="1"/>
  <c r="D978" i="1"/>
  <c r="B978" i="1"/>
  <c r="C978" i="1" s="1"/>
  <c r="X978" i="1"/>
  <c r="W978" i="1"/>
  <c r="Z978" i="1"/>
  <c r="AC978" i="1"/>
  <c r="S979" i="1"/>
  <c r="T979" i="1" s="1"/>
  <c r="R979" i="1"/>
  <c r="P979" i="1"/>
  <c r="O979" i="1"/>
  <c r="N979" i="1"/>
  <c r="M979" i="1"/>
  <c r="J979" i="1"/>
  <c r="H979" i="1"/>
  <c r="D979" i="1"/>
  <c r="E979" i="1" s="1"/>
  <c r="F979" i="1" s="1"/>
  <c r="G979" i="1" s="1"/>
  <c r="B979" i="1"/>
  <c r="X979" i="1"/>
  <c r="W979" i="1"/>
  <c r="Z979" i="1"/>
  <c r="AC979" i="1"/>
  <c r="S980" i="1"/>
  <c r="T980" i="1" s="1"/>
  <c r="R980" i="1"/>
  <c r="P980" i="1"/>
  <c r="O980" i="1"/>
  <c r="N980" i="1"/>
  <c r="M980" i="1"/>
  <c r="J980" i="1"/>
  <c r="K980" i="1" s="1"/>
  <c r="L980" i="1" s="1"/>
  <c r="H980" i="1"/>
  <c r="D980" i="1"/>
  <c r="E980" i="1" s="1"/>
  <c r="F980" i="1" s="1"/>
  <c r="G980" i="1" s="1"/>
  <c r="B980" i="1"/>
  <c r="C980" i="1" s="1"/>
  <c r="X980" i="1"/>
  <c r="W980" i="1"/>
  <c r="Z980" i="1"/>
  <c r="AC980" i="1"/>
  <c r="S981" i="1"/>
  <c r="T981" i="1" s="1"/>
  <c r="R981" i="1"/>
  <c r="P981" i="1"/>
  <c r="O981" i="1"/>
  <c r="N981" i="1"/>
  <c r="M981" i="1"/>
  <c r="J981" i="1"/>
  <c r="H981" i="1"/>
  <c r="D981" i="1"/>
  <c r="E981" i="1" s="1"/>
  <c r="F981" i="1" s="1"/>
  <c r="G981" i="1" s="1"/>
  <c r="B981" i="1"/>
  <c r="X981" i="1"/>
  <c r="W981" i="1"/>
  <c r="Z981" i="1"/>
  <c r="AC981" i="1"/>
  <c r="S982" i="1"/>
  <c r="R982" i="1"/>
  <c r="P982" i="1"/>
  <c r="O982" i="1"/>
  <c r="N982" i="1"/>
  <c r="M982" i="1"/>
  <c r="J982" i="1"/>
  <c r="K982" i="1" s="1"/>
  <c r="L982" i="1" s="1"/>
  <c r="H982" i="1"/>
  <c r="D982" i="1"/>
  <c r="B982" i="1"/>
  <c r="C982" i="1" s="1"/>
  <c r="X982" i="1"/>
  <c r="W982" i="1"/>
  <c r="Z982" i="1"/>
  <c r="AC982" i="1"/>
  <c r="S983" i="1"/>
  <c r="T983" i="1" s="1"/>
  <c r="R983" i="1"/>
  <c r="P983" i="1"/>
  <c r="O983" i="1"/>
  <c r="N983" i="1"/>
  <c r="M983" i="1"/>
  <c r="J983" i="1"/>
  <c r="K983" i="1" s="1"/>
  <c r="L983" i="1" s="1"/>
  <c r="H983" i="1"/>
  <c r="D983" i="1"/>
  <c r="E983" i="1" s="1"/>
  <c r="F983" i="1" s="1"/>
  <c r="G983" i="1" s="1"/>
  <c r="B983" i="1"/>
  <c r="C983" i="1" s="1"/>
  <c r="X983" i="1"/>
  <c r="W983" i="1"/>
  <c r="Z983" i="1"/>
  <c r="AC983" i="1"/>
  <c r="S984" i="1"/>
  <c r="T984" i="1" s="1"/>
  <c r="R984" i="1"/>
  <c r="P984" i="1"/>
  <c r="O984" i="1"/>
  <c r="N984" i="1"/>
  <c r="M984" i="1"/>
  <c r="J984" i="1"/>
  <c r="K984" i="1" s="1"/>
  <c r="L984" i="1" s="1"/>
  <c r="H984" i="1"/>
  <c r="D984" i="1"/>
  <c r="E984" i="1" s="1"/>
  <c r="F984" i="1" s="1"/>
  <c r="G984" i="1" s="1"/>
  <c r="B984" i="1"/>
  <c r="C984" i="1" s="1"/>
  <c r="X984" i="1"/>
  <c r="W984" i="1"/>
  <c r="Z984" i="1"/>
  <c r="AC984" i="1"/>
  <c r="S985" i="1"/>
  <c r="T985" i="1" s="1"/>
  <c r="R985" i="1"/>
  <c r="P985" i="1"/>
  <c r="O985" i="1"/>
  <c r="N985" i="1"/>
  <c r="M985" i="1"/>
  <c r="J985" i="1"/>
  <c r="K985" i="1" s="1"/>
  <c r="L985" i="1" s="1"/>
  <c r="H985" i="1"/>
  <c r="D985" i="1"/>
  <c r="E985" i="1" s="1"/>
  <c r="F985" i="1" s="1"/>
  <c r="G985" i="1" s="1"/>
  <c r="B985" i="1"/>
  <c r="C985" i="1" s="1"/>
  <c r="X985" i="1"/>
  <c r="W985" i="1"/>
  <c r="Z985" i="1"/>
  <c r="AC985" i="1"/>
  <c r="S986" i="1"/>
  <c r="T986" i="1" s="1"/>
  <c r="R986" i="1"/>
  <c r="P986" i="1"/>
  <c r="O986" i="1"/>
  <c r="N986" i="1"/>
  <c r="M986" i="1"/>
  <c r="J986" i="1"/>
  <c r="K986" i="1" s="1"/>
  <c r="L986" i="1" s="1"/>
  <c r="H986" i="1"/>
  <c r="D986" i="1"/>
  <c r="E986" i="1" s="1"/>
  <c r="F986" i="1" s="1"/>
  <c r="G986" i="1" s="1"/>
  <c r="B986" i="1"/>
  <c r="C986" i="1" s="1"/>
  <c r="X986" i="1"/>
  <c r="W986" i="1"/>
  <c r="Z986" i="1"/>
  <c r="AC986" i="1"/>
  <c r="S987" i="1"/>
  <c r="T987" i="1" s="1"/>
  <c r="R987" i="1"/>
  <c r="P987" i="1"/>
  <c r="O987" i="1"/>
  <c r="N987" i="1"/>
  <c r="M987" i="1"/>
  <c r="J987" i="1"/>
  <c r="K987" i="1" s="1"/>
  <c r="L987" i="1" s="1"/>
  <c r="H987" i="1"/>
  <c r="D987" i="1"/>
  <c r="E987" i="1" s="1"/>
  <c r="F987" i="1" s="1"/>
  <c r="G987" i="1" s="1"/>
  <c r="B987" i="1"/>
  <c r="C987" i="1" s="1"/>
  <c r="X987" i="1"/>
  <c r="W987" i="1"/>
  <c r="Z987" i="1"/>
  <c r="AC987" i="1"/>
  <c r="S988" i="1"/>
  <c r="T988" i="1" s="1"/>
  <c r="R988" i="1"/>
  <c r="P988" i="1"/>
  <c r="O988" i="1"/>
  <c r="N988" i="1"/>
  <c r="M988" i="1"/>
  <c r="J988" i="1"/>
  <c r="K988" i="1" s="1"/>
  <c r="L988" i="1" s="1"/>
  <c r="H988" i="1"/>
  <c r="D988" i="1"/>
  <c r="E988" i="1" s="1"/>
  <c r="F988" i="1" s="1"/>
  <c r="G988" i="1" s="1"/>
  <c r="B988" i="1"/>
  <c r="C988" i="1" s="1"/>
  <c r="X988" i="1"/>
  <c r="W988" i="1"/>
  <c r="Z988" i="1"/>
  <c r="AC988" i="1"/>
  <c r="S989" i="1"/>
  <c r="T989" i="1" s="1"/>
  <c r="R989" i="1"/>
  <c r="P989" i="1"/>
  <c r="O989" i="1"/>
  <c r="N989" i="1"/>
  <c r="M989" i="1"/>
  <c r="J989" i="1"/>
  <c r="K989" i="1" s="1"/>
  <c r="L989" i="1" s="1"/>
  <c r="H989" i="1"/>
  <c r="D989" i="1"/>
  <c r="E989" i="1" s="1"/>
  <c r="F989" i="1" s="1"/>
  <c r="G989" i="1" s="1"/>
  <c r="B989" i="1"/>
  <c r="C989" i="1" s="1"/>
  <c r="X989" i="1"/>
  <c r="W989" i="1"/>
  <c r="Z989" i="1"/>
  <c r="AC989" i="1"/>
  <c r="S990" i="1"/>
  <c r="R990" i="1"/>
  <c r="P990" i="1"/>
  <c r="O990" i="1"/>
  <c r="N990" i="1"/>
  <c r="M990" i="1"/>
  <c r="J990" i="1"/>
  <c r="K990" i="1" s="1"/>
  <c r="H990" i="1"/>
  <c r="D990" i="1"/>
  <c r="B990" i="1"/>
  <c r="C990" i="1" s="1"/>
  <c r="X990" i="1"/>
  <c r="W990" i="1"/>
  <c r="Z990" i="1"/>
  <c r="AC990" i="1"/>
  <c r="S991" i="1"/>
  <c r="T991" i="1" s="1"/>
  <c r="R991" i="1"/>
  <c r="P991" i="1"/>
  <c r="O991" i="1"/>
  <c r="N991" i="1"/>
  <c r="M991" i="1"/>
  <c r="J991" i="1"/>
  <c r="H991" i="1"/>
  <c r="D991" i="1"/>
  <c r="E991" i="1" s="1"/>
  <c r="F991" i="1" s="1"/>
  <c r="G991" i="1" s="1"/>
  <c r="B991" i="1"/>
  <c r="C991" i="1" s="1"/>
  <c r="X991" i="1"/>
  <c r="W991" i="1"/>
  <c r="Z991" i="1"/>
  <c r="AC991" i="1"/>
  <c r="S992" i="1"/>
  <c r="T992" i="1" s="1"/>
  <c r="R992" i="1"/>
  <c r="P992" i="1"/>
  <c r="O992" i="1"/>
  <c r="N992" i="1"/>
  <c r="M992" i="1"/>
  <c r="J992" i="1"/>
  <c r="K992" i="1" s="1"/>
  <c r="L992" i="1" s="1"/>
  <c r="H992" i="1"/>
  <c r="D992" i="1"/>
  <c r="E992" i="1" s="1"/>
  <c r="F992" i="1" s="1"/>
  <c r="G992" i="1" s="1"/>
  <c r="B992" i="1"/>
  <c r="C992" i="1" s="1"/>
  <c r="X992" i="1"/>
  <c r="W992" i="1"/>
  <c r="Z992" i="1"/>
  <c r="AC992" i="1"/>
  <c r="S993" i="1"/>
  <c r="T993" i="1" s="1"/>
  <c r="R993" i="1"/>
  <c r="P993" i="1"/>
  <c r="O993" i="1"/>
  <c r="N993" i="1"/>
  <c r="M993" i="1"/>
  <c r="J993" i="1"/>
  <c r="K993" i="1" s="1"/>
  <c r="L993" i="1" s="1"/>
  <c r="H993" i="1"/>
  <c r="D993" i="1"/>
  <c r="E993" i="1" s="1"/>
  <c r="F993" i="1" s="1"/>
  <c r="G993" i="1" s="1"/>
  <c r="B993" i="1"/>
  <c r="X993" i="1"/>
  <c r="W993" i="1"/>
  <c r="Z993" i="1"/>
  <c r="AC993" i="1"/>
  <c r="S994" i="1"/>
  <c r="R994" i="1"/>
  <c r="P994" i="1"/>
  <c r="O994" i="1"/>
  <c r="N994" i="1"/>
  <c r="M994" i="1"/>
  <c r="J994" i="1"/>
  <c r="K994" i="1" s="1"/>
  <c r="H994" i="1"/>
  <c r="D994" i="1"/>
  <c r="B994" i="1"/>
  <c r="C994" i="1" s="1"/>
  <c r="X994" i="1"/>
  <c r="W994" i="1"/>
  <c r="Z994" i="1"/>
  <c r="AC994" i="1"/>
  <c r="S995" i="1"/>
  <c r="T995" i="1" s="1"/>
  <c r="R995" i="1"/>
  <c r="P995" i="1"/>
  <c r="O995" i="1"/>
  <c r="N995" i="1"/>
  <c r="M995" i="1"/>
  <c r="J995" i="1"/>
  <c r="K995" i="1" s="1"/>
  <c r="L995" i="1" s="1"/>
  <c r="H995" i="1"/>
  <c r="D995" i="1"/>
  <c r="E995" i="1" s="1"/>
  <c r="F995" i="1" s="1"/>
  <c r="G995" i="1" s="1"/>
  <c r="B995" i="1"/>
  <c r="C995" i="1" s="1"/>
  <c r="X995" i="1"/>
  <c r="W995" i="1"/>
  <c r="Z995" i="1"/>
  <c r="AC995" i="1"/>
  <c r="S996" i="1"/>
  <c r="T996" i="1" s="1"/>
  <c r="R996" i="1"/>
  <c r="P996" i="1"/>
  <c r="O996" i="1"/>
  <c r="N996" i="1"/>
  <c r="M996" i="1"/>
  <c r="J996" i="1"/>
  <c r="K996" i="1" s="1"/>
  <c r="L996" i="1" s="1"/>
  <c r="H996" i="1"/>
  <c r="D996" i="1"/>
  <c r="E996" i="1" s="1"/>
  <c r="F996" i="1" s="1"/>
  <c r="G996" i="1" s="1"/>
  <c r="B996" i="1"/>
  <c r="C996" i="1" s="1"/>
  <c r="X996" i="1"/>
  <c r="W996" i="1"/>
  <c r="Z996" i="1"/>
  <c r="AC996" i="1"/>
  <c r="S997" i="1"/>
  <c r="T997" i="1" s="1"/>
  <c r="R997" i="1"/>
  <c r="P997" i="1"/>
  <c r="O997" i="1"/>
  <c r="N997" i="1"/>
  <c r="M997" i="1"/>
  <c r="J997" i="1"/>
  <c r="K997" i="1" s="1"/>
  <c r="L997" i="1" s="1"/>
  <c r="H997" i="1"/>
  <c r="D997" i="1"/>
  <c r="E997" i="1" s="1"/>
  <c r="F997" i="1" s="1"/>
  <c r="G997" i="1" s="1"/>
  <c r="B997" i="1"/>
  <c r="C997" i="1" s="1"/>
  <c r="X997" i="1"/>
  <c r="W997" i="1"/>
  <c r="Z997" i="1"/>
  <c r="AC997" i="1"/>
  <c r="S998" i="1"/>
  <c r="T998" i="1" s="1"/>
  <c r="R998" i="1"/>
  <c r="P998" i="1"/>
  <c r="O998" i="1"/>
  <c r="N998" i="1"/>
  <c r="M998" i="1"/>
  <c r="J998" i="1"/>
  <c r="K998" i="1" s="1"/>
  <c r="L998" i="1" s="1"/>
  <c r="H998" i="1"/>
  <c r="D998" i="1"/>
  <c r="E998" i="1" s="1"/>
  <c r="F998" i="1" s="1"/>
  <c r="G998" i="1" s="1"/>
  <c r="B998" i="1"/>
  <c r="C998" i="1" s="1"/>
  <c r="X998" i="1"/>
  <c r="W998" i="1"/>
  <c r="Z998" i="1"/>
  <c r="AC998" i="1"/>
  <c r="S999" i="1"/>
  <c r="T999" i="1" s="1"/>
  <c r="R999" i="1"/>
  <c r="P999" i="1"/>
  <c r="O999" i="1"/>
  <c r="N999" i="1"/>
  <c r="M999" i="1"/>
  <c r="J999" i="1"/>
  <c r="K999" i="1" s="1"/>
  <c r="L999" i="1" s="1"/>
  <c r="H999" i="1"/>
  <c r="D999" i="1"/>
  <c r="E999" i="1" s="1"/>
  <c r="F999" i="1" s="1"/>
  <c r="G999" i="1" s="1"/>
  <c r="B999" i="1"/>
  <c r="C999" i="1" s="1"/>
  <c r="X999" i="1"/>
  <c r="W999" i="1"/>
  <c r="Z999" i="1"/>
  <c r="AC999" i="1"/>
  <c r="S1000" i="1"/>
  <c r="T1000" i="1" s="1"/>
  <c r="R1000" i="1"/>
  <c r="P1000" i="1"/>
  <c r="O1000" i="1"/>
  <c r="N1000" i="1"/>
  <c r="M1000" i="1"/>
  <c r="J1000" i="1"/>
  <c r="K1000" i="1" s="1"/>
  <c r="L1000" i="1" s="1"/>
  <c r="H1000" i="1"/>
  <c r="D1000" i="1"/>
  <c r="E1000" i="1" s="1"/>
  <c r="F1000" i="1" s="1"/>
  <c r="G1000" i="1" s="1"/>
  <c r="B1000" i="1"/>
  <c r="C1000" i="1" s="1"/>
  <c r="X1000" i="1"/>
  <c r="W1000" i="1"/>
  <c r="Z1000" i="1"/>
  <c r="AC1000" i="1"/>
  <c r="S1001" i="1"/>
  <c r="T1001" i="1" s="1"/>
  <c r="R1001" i="1"/>
  <c r="P1001" i="1"/>
  <c r="O1001" i="1"/>
  <c r="N1001" i="1"/>
  <c r="M1001" i="1"/>
  <c r="J1001" i="1"/>
  <c r="K1001" i="1" s="1"/>
  <c r="L1001" i="1" s="1"/>
  <c r="H1001" i="1"/>
  <c r="D1001" i="1"/>
  <c r="E1001" i="1" s="1"/>
  <c r="F1001" i="1" s="1"/>
  <c r="G1001" i="1" s="1"/>
  <c r="B1001" i="1"/>
  <c r="C1001" i="1" s="1"/>
  <c r="X1001" i="1"/>
  <c r="W1001" i="1"/>
  <c r="Z1001" i="1"/>
  <c r="AC1001" i="1"/>
  <c r="S1002" i="1"/>
  <c r="R1002" i="1"/>
  <c r="P1002" i="1"/>
  <c r="O1002" i="1"/>
  <c r="N1002" i="1"/>
  <c r="M1002" i="1"/>
  <c r="J1002" i="1"/>
  <c r="K1002" i="1" s="1"/>
  <c r="L1002" i="1" s="1"/>
  <c r="H1002" i="1"/>
  <c r="D1002" i="1"/>
  <c r="B1002" i="1"/>
  <c r="C1002" i="1" s="1"/>
  <c r="X1002" i="1"/>
  <c r="W1002" i="1"/>
  <c r="Z1002" i="1"/>
  <c r="AC1002" i="1"/>
  <c r="S1003" i="1"/>
  <c r="T1003" i="1" s="1"/>
  <c r="R1003" i="1"/>
  <c r="P1003" i="1"/>
  <c r="O1003" i="1"/>
  <c r="N1003" i="1"/>
  <c r="M1003" i="1"/>
  <c r="J1003" i="1"/>
  <c r="H1003" i="1"/>
  <c r="D1003" i="1"/>
  <c r="E1003" i="1" s="1"/>
  <c r="F1003" i="1" s="1"/>
  <c r="G1003" i="1" s="1"/>
  <c r="B1003" i="1"/>
  <c r="X1003" i="1"/>
  <c r="W1003" i="1"/>
  <c r="Z1003" i="1"/>
  <c r="AC1003" i="1"/>
  <c r="S1004" i="1"/>
  <c r="T1004" i="1" s="1"/>
  <c r="R1004" i="1"/>
  <c r="P1004" i="1"/>
  <c r="O1004" i="1"/>
  <c r="N1004" i="1"/>
  <c r="M1004" i="1"/>
  <c r="J1004" i="1"/>
  <c r="K1004" i="1" s="1"/>
  <c r="L1004" i="1" s="1"/>
  <c r="H1004" i="1"/>
  <c r="D1004" i="1"/>
  <c r="E1004" i="1" s="1"/>
  <c r="F1004" i="1" s="1"/>
  <c r="G1004" i="1" s="1"/>
  <c r="B1004" i="1"/>
  <c r="C1004" i="1" s="1"/>
  <c r="X1004" i="1"/>
  <c r="W1004" i="1"/>
  <c r="Z1004" i="1"/>
  <c r="AC1004" i="1"/>
  <c r="S1005" i="1"/>
  <c r="T1005" i="1" s="1"/>
  <c r="R1005" i="1"/>
  <c r="P1005" i="1"/>
  <c r="O1005" i="1"/>
  <c r="N1005" i="1"/>
  <c r="M1005" i="1"/>
  <c r="J1005" i="1"/>
  <c r="K1005" i="1" s="1"/>
  <c r="L1005" i="1" s="1"/>
  <c r="H1005" i="1"/>
  <c r="D1005" i="1"/>
  <c r="E1005" i="1" s="1"/>
  <c r="F1005" i="1" s="1"/>
  <c r="G1005" i="1" s="1"/>
  <c r="B1005" i="1"/>
  <c r="X1005" i="1"/>
  <c r="W1005" i="1"/>
  <c r="Z1005" i="1"/>
  <c r="AC1005" i="1"/>
  <c r="S1006" i="1"/>
  <c r="T1006" i="1" s="1"/>
  <c r="R1006" i="1"/>
  <c r="P1006" i="1"/>
  <c r="O1006" i="1"/>
  <c r="N1006" i="1"/>
  <c r="M1006" i="1"/>
  <c r="J1006" i="1"/>
  <c r="K1006" i="1" s="1"/>
  <c r="L1006" i="1" s="1"/>
  <c r="H1006" i="1"/>
  <c r="D1006" i="1"/>
  <c r="E1006" i="1" s="1"/>
  <c r="F1006" i="1" s="1"/>
  <c r="G1006" i="1" s="1"/>
  <c r="B1006" i="1"/>
  <c r="C1006" i="1" s="1"/>
  <c r="X1006" i="1"/>
  <c r="W1006" i="1"/>
  <c r="Z1006" i="1"/>
  <c r="AC1006" i="1"/>
  <c r="S1007" i="1"/>
  <c r="T1007" i="1" s="1"/>
  <c r="R1007" i="1"/>
  <c r="P1007" i="1"/>
  <c r="O1007" i="1"/>
  <c r="N1007" i="1"/>
  <c r="M1007" i="1"/>
  <c r="J1007" i="1"/>
  <c r="K1007" i="1" s="1"/>
  <c r="L1007" i="1" s="1"/>
  <c r="H1007" i="1"/>
  <c r="D1007" i="1"/>
  <c r="E1007" i="1" s="1"/>
  <c r="F1007" i="1" s="1"/>
  <c r="G1007" i="1" s="1"/>
  <c r="B1007" i="1"/>
  <c r="C1007" i="1" s="1"/>
  <c r="X1007" i="1"/>
  <c r="W1007" i="1"/>
  <c r="Z1007" i="1"/>
  <c r="AC1007" i="1"/>
  <c r="S1008" i="1"/>
  <c r="T1008" i="1" s="1"/>
  <c r="R1008" i="1"/>
  <c r="P1008" i="1"/>
  <c r="O1008" i="1"/>
  <c r="N1008" i="1"/>
  <c r="M1008" i="1"/>
  <c r="J1008" i="1"/>
  <c r="K1008" i="1" s="1"/>
  <c r="L1008" i="1" s="1"/>
  <c r="H1008" i="1"/>
  <c r="D1008" i="1"/>
  <c r="E1008" i="1" s="1"/>
  <c r="F1008" i="1" s="1"/>
  <c r="G1008" i="1" s="1"/>
  <c r="B1008" i="1"/>
  <c r="C1008" i="1" s="1"/>
  <c r="X1008" i="1"/>
  <c r="W1008" i="1"/>
  <c r="Z1008" i="1"/>
  <c r="AC1008" i="1"/>
  <c r="S1009" i="1"/>
  <c r="T1009" i="1" s="1"/>
  <c r="R1009" i="1"/>
  <c r="P1009" i="1"/>
  <c r="O1009" i="1"/>
  <c r="N1009" i="1"/>
  <c r="M1009" i="1"/>
  <c r="J1009" i="1"/>
  <c r="K1009" i="1" s="1"/>
  <c r="L1009" i="1" s="1"/>
  <c r="H1009" i="1"/>
  <c r="D1009" i="1"/>
  <c r="E1009" i="1" s="1"/>
  <c r="F1009" i="1" s="1"/>
  <c r="G1009" i="1" s="1"/>
  <c r="B1009" i="1"/>
  <c r="C1009" i="1" s="1"/>
  <c r="X1009" i="1"/>
  <c r="W1009" i="1"/>
  <c r="Z1009" i="1"/>
  <c r="AC1009" i="1"/>
  <c r="S1010" i="1"/>
  <c r="T1010" i="1" s="1"/>
  <c r="R1010" i="1"/>
  <c r="P1010" i="1"/>
  <c r="O1010" i="1"/>
  <c r="N1010" i="1"/>
  <c r="M1010" i="1"/>
  <c r="J1010" i="1"/>
  <c r="K1010" i="1" s="1"/>
  <c r="L1010" i="1" s="1"/>
  <c r="H1010" i="1"/>
  <c r="D1010" i="1"/>
  <c r="E1010" i="1" s="1"/>
  <c r="F1010" i="1" s="1"/>
  <c r="G1010" i="1" s="1"/>
  <c r="B1010" i="1"/>
  <c r="C1010" i="1" s="1"/>
  <c r="X1010" i="1"/>
  <c r="W1010" i="1"/>
  <c r="Z1010" i="1"/>
  <c r="AC1010" i="1"/>
  <c r="S1011" i="1"/>
  <c r="T1011" i="1" s="1"/>
  <c r="R1011" i="1"/>
  <c r="P1011" i="1"/>
  <c r="O1011" i="1"/>
  <c r="N1011" i="1"/>
  <c r="M1011" i="1"/>
  <c r="J1011" i="1"/>
  <c r="K1011" i="1" s="1"/>
  <c r="L1011" i="1" s="1"/>
  <c r="H1011" i="1"/>
  <c r="D1011" i="1"/>
  <c r="E1011" i="1" s="1"/>
  <c r="F1011" i="1" s="1"/>
  <c r="G1011" i="1" s="1"/>
  <c r="B1011" i="1"/>
  <c r="C1011" i="1" s="1"/>
  <c r="X1011" i="1"/>
  <c r="W1011" i="1"/>
  <c r="Z1011" i="1"/>
  <c r="AC1011" i="1"/>
  <c r="S1012" i="1"/>
  <c r="T1012" i="1" s="1"/>
  <c r="R1012" i="1"/>
  <c r="P1012" i="1"/>
  <c r="O1012" i="1"/>
  <c r="N1012" i="1"/>
  <c r="M1012" i="1"/>
  <c r="J1012" i="1"/>
  <c r="K1012" i="1" s="1"/>
  <c r="L1012" i="1" s="1"/>
  <c r="H1012" i="1"/>
  <c r="D1012" i="1"/>
  <c r="E1012" i="1" s="1"/>
  <c r="F1012" i="1" s="1"/>
  <c r="G1012" i="1" s="1"/>
  <c r="B1012" i="1"/>
  <c r="C1012" i="1" s="1"/>
  <c r="X1012" i="1"/>
  <c r="W1012" i="1"/>
  <c r="Z1012" i="1"/>
  <c r="AC1012" i="1"/>
  <c r="S1013" i="1"/>
  <c r="T1013" i="1" s="1"/>
  <c r="R1013" i="1"/>
  <c r="P1013" i="1"/>
  <c r="O1013" i="1"/>
  <c r="N1013" i="1"/>
  <c r="M1013" i="1"/>
  <c r="J1013" i="1"/>
  <c r="K1013" i="1" s="1"/>
  <c r="L1013" i="1" s="1"/>
  <c r="H1013" i="1"/>
  <c r="D1013" i="1"/>
  <c r="E1013" i="1" s="1"/>
  <c r="F1013" i="1" s="1"/>
  <c r="G1013" i="1" s="1"/>
  <c r="B1013" i="1"/>
  <c r="C1013" i="1" s="1"/>
  <c r="X1013" i="1"/>
  <c r="W1013" i="1"/>
  <c r="Z1013" i="1"/>
  <c r="AC1013" i="1"/>
  <c r="S1014" i="1"/>
  <c r="R1014" i="1"/>
  <c r="P1014" i="1"/>
  <c r="O1014" i="1"/>
  <c r="N1014" i="1"/>
  <c r="M1014" i="1"/>
  <c r="J1014" i="1"/>
  <c r="K1014" i="1" s="1"/>
  <c r="H1014" i="1"/>
  <c r="D1014" i="1"/>
  <c r="B1014" i="1"/>
  <c r="C1014" i="1" s="1"/>
  <c r="X1014" i="1"/>
  <c r="W1014" i="1"/>
  <c r="Z1014" i="1"/>
  <c r="AC1014" i="1"/>
  <c r="S1015" i="1"/>
  <c r="T1015" i="1" s="1"/>
  <c r="R1015" i="1"/>
  <c r="P1015" i="1"/>
  <c r="O1015" i="1"/>
  <c r="N1015" i="1"/>
  <c r="M1015" i="1"/>
  <c r="J1015" i="1"/>
  <c r="K1015" i="1" s="1"/>
  <c r="L1015" i="1" s="1"/>
  <c r="H1015" i="1"/>
  <c r="D1015" i="1"/>
  <c r="E1015" i="1" s="1"/>
  <c r="F1015" i="1" s="1"/>
  <c r="G1015" i="1" s="1"/>
  <c r="B1015" i="1"/>
  <c r="X1015" i="1"/>
  <c r="W1015" i="1"/>
  <c r="Z1015" i="1"/>
  <c r="AC1015" i="1"/>
  <c r="S1016" i="1"/>
  <c r="T1016" i="1" s="1"/>
  <c r="R1016" i="1"/>
  <c r="P1016" i="1"/>
  <c r="O1016" i="1"/>
  <c r="N1016" i="1"/>
  <c r="M1016" i="1"/>
  <c r="J1016" i="1"/>
  <c r="K1016" i="1" s="1"/>
  <c r="L1016" i="1" s="1"/>
  <c r="H1016" i="1"/>
  <c r="D1016" i="1"/>
  <c r="E1016" i="1" s="1"/>
  <c r="F1016" i="1" s="1"/>
  <c r="G1016" i="1" s="1"/>
  <c r="B1016" i="1"/>
  <c r="C1016" i="1" s="1"/>
  <c r="X1016" i="1"/>
  <c r="W1016" i="1"/>
  <c r="Z1016" i="1"/>
  <c r="AC1016" i="1"/>
  <c r="S1017" i="1"/>
  <c r="T1017" i="1" s="1"/>
  <c r="R1017" i="1"/>
  <c r="P1017" i="1"/>
  <c r="O1017" i="1"/>
  <c r="N1017" i="1"/>
  <c r="M1017" i="1"/>
  <c r="J1017" i="1"/>
  <c r="H1017" i="1"/>
  <c r="D1017" i="1"/>
  <c r="E1017" i="1" s="1"/>
  <c r="F1017" i="1" s="1"/>
  <c r="G1017" i="1" s="1"/>
  <c r="B1017" i="1"/>
  <c r="X1017" i="1"/>
  <c r="W1017" i="1"/>
  <c r="Z1017" i="1"/>
  <c r="AC1017" i="1"/>
  <c r="S1018" i="1"/>
  <c r="T1018" i="1" s="1"/>
  <c r="R1018" i="1"/>
  <c r="P1018" i="1"/>
  <c r="O1018" i="1"/>
  <c r="N1018" i="1"/>
  <c r="M1018" i="1"/>
  <c r="J1018" i="1"/>
  <c r="K1018" i="1" s="1"/>
  <c r="H1018" i="1"/>
  <c r="D1018" i="1"/>
  <c r="E1018" i="1" s="1"/>
  <c r="F1018" i="1" s="1"/>
  <c r="G1018" i="1" s="1"/>
  <c r="B1018" i="1"/>
  <c r="C1018" i="1" s="1"/>
  <c r="X1018" i="1"/>
  <c r="W1018" i="1"/>
  <c r="Z1018" i="1"/>
  <c r="AC1018" i="1"/>
  <c r="S1019" i="1"/>
  <c r="T1019" i="1" s="1"/>
  <c r="R1019" i="1"/>
  <c r="P1019" i="1"/>
  <c r="O1019" i="1"/>
  <c r="N1019" i="1"/>
  <c r="M1019" i="1"/>
  <c r="J1019" i="1"/>
  <c r="K1019" i="1" s="1"/>
  <c r="L1019" i="1" s="1"/>
  <c r="H1019" i="1"/>
  <c r="D1019" i="1"/>
  <c r="E1019" i="1" s="1"/>
  <c r="F1019" i="1" s="1"/>
  <c r="G1019" i="1" s="1"/>
  <c r="B1019" i="1"/>
  <c r="C1019" i="1" s="1"/>
  <c r="X1019" i="1"/>
  <c r="W1019" i="1"/>
  <c r="Z1019" i="1"/>
  <c r="AC1019" i="1"/>
  <c r="S1020" i="1"/>
  <c r="T1020" i="1" s="1"/>
  <c r="R1020" i="1"/>
  <c r="P1020" i="1"/>
  <c r="O1020" i="1"/>
  <c r="N1020" i="1"/>
  <c r="M1020" i="1"/>
  <c r="J1020" i="1"/>
  <c r="K1020" i="1" s="1"/>
  <c r="L1020" i="1" s="1"/>
  <c r="H1020" i="1"/>
  <c r="D1020" i="1"/>
  <c r="E1020" i="1" s="1"/>
  <c r="F1020" i="1" s="1"/>
  <c r="G1020" i="1" s="1"/>
  <c r="B1020" i="1"/>
  <c r="C1020" i="1" s="1"/>
  <c r="X1020" i="1"/>
  <c r="W1020" i="1"/>
  <c r="Z1020" i="1"/>
  <c r="AC1020" i="1"/>
  <c r="S1021" i="1"/>
  <c r="T1021" i="1" s="1"/>
  <c r="R1021" i="1"/>
  <c r="P1021" i="1"/>
  <c r="O1021" i="1"/>
  <c r="N1021" i="1"/>
  <c r="M1021" i="1"/>
  <c r="J1021" i="1"/>
  <c r="K1021" i="1" s="1"/>
  <c r="L1021" i="1" s="1"/>
  <c r="H1021" i="1"/>
  <c r="D1021" i="1"/>
  <c r="E1021" i="1" s="1"/>
  <c r="F1021" i="1" s="1"/>
  <c r="G1021" i="1" s="1"/>
  <c r="B1021" i="1"/>
  <c r="C1021" i="1" s="1"/>
  <c r="X1021" i="1"/>
  <c r="W1021" i="1"/>
  <c r="Z1021" i="1"/>
  <c r="AC1021" i="1"/>
  <c r="S1022" i="1"/>
  <c r="T1022" i="1" s="1"/>
  <c r="R1022" i="1"/>
  <c r="P1022" i="1"/>
  <c r="O1022" i="1"/>
  <c r="N1022" i="1"/>
  <c r="M1022" i="1"/>
  <c r="J1022" i="1"/>
  <c r="K1022" i="1" s="1"/>
  <c r="L1022" i="1" s="1"/>
  <c r="H1022" i="1"/>
  <c r="D1022" i="1"/>
  <c r="E1022" i="1" s="1"/>
  <c r="F1022" i="1" s="1"/>
  <c r="G1022" i="1" s="1"/>
  <c r="B1022" i="1"/>
  <c r="C1022" i="1" s="1"/>
  <c r="X1022" i="1"/>
  <c r="W1022" i="1"/>
  <c r="Z1022" i="1"/>
  <c r="AC1022" i="1"/>
  <c r="S1023" i="1"/>
  <c r="T1023" i="1" s="1"/>
  <c r="R1023" i="1"/>
  <c r="P1023" i="1"/>
  <c r="O1023" i="1"/>
  <c r="N1023" i="1"/>
  <c r="M1023" i="1"/>
  <c r="J1023" i="1"/>
  <c r="K1023" i="1" s="1"/>
  <c r="L1023" i="1" s="1"/>
  <c r="H1023" i="1"/>
  <c r="D1023" i="1"/>
  <c r="E1023" i="1" s="1"/>
  <c r="B1023" i="1"/>
  <c r="C1023" i="1" s="1"/>
  <c r="X1023" i="1"/>
  <c r="W1023" i="1"/>
  <c r="Z1023" i="1"/>
  <c r="AC1023" i="1"/>
  <c r="S1024" i="1"/>
  <c r="T1024" i="1" s="1"/>
  <c r="R1024" i="1"/>
  <c r="P1024" i="1"/>
  <c r="O1024" i="1"/>
  <c r="N1024" i="1"/>
  <c r="M1024" i="1"/>
  <c r="J1024" i="1"/>
  <c r="K1024" i="1" s="1"/>
  <c r="L1024" i="1" s="1"/>
  <c r="H1024" i="1"/>
  <c r="D1024" i="1"/>
  <c r="E1024" i="1" s="1"/>
  <c r="F1024" i="1" s="1"/>
  <c r="G1024" i="1" s="1"/>
  <c r="B1024" i="1"/>
  <c r="C1024" i="1" s="1"/>
  <c r="X1024" i="1"/>
  <c r="W1024" i="1"/>
  <c r="Z1024" i="1"/>
  <c r="AC1024" i="1"/>
  <c r="S1025" i="1"/>
  <c r="T1025" i="1" s="1"/>
  <c r="R1025" i="1"/>
  <c r="P1025" i="1"/>
  <c r="O1025" i="1"/>
  <c r="N1025" i="1"/>
  <c r="M1025" i="1"/>
  <c r="J1025" i="1"/>
  <c r="K1025" i="1" s="1"/>
  <c r="L1025" i="1" s="1"/>
  <c r="H1025" i="1"/>
  <c r="D1025" i="1"/>
  <c r="E1025" i="1" s="1"/>
  <c r="F1025" i="1" s="1"/>
  <c r="G1025" i="1" s="1"/>
  <c r="B1025" i="1"/>
  <c r="C1025" i="1" s="1"/>
  <c r="X1025" i="1"/>
  <c r="W1025" i="1"/>
  <c r="Z1025" i="1"/>
  <c r="AC1025" i="1"/>
  <c r="S1026" i="1"/>
  <c r="R1026" i="1"/>
  <c r="P1026" i="1"/>
  <c r="O1026" i="1"/>
  <c r="N1026" i="1"/>
  <c r="M1026" i="1"/>
  <c r="J1026" i="1"/>
  <c r="K1026" i="1" s="1"/>
  <c r="L1026" i="1" s="1"/>
  <c r="H1026" i="1"/>
  <c r="D1026" i="1"/>
  <c r="B1026" i="1"/>
  <c r="C1026" i="1" s="1"/>
  <c r="X1026" i="1"/>
  <c r="W1026" i="1"/>
  <c r="Z1026" i="1"/>
  <c r="AC1026" i="1"/>
  <c r="S1027" i="1"/>
  <c r="T1027" i="1" s="1"/>
  <c r="R1027" i="1"/>
  <c r="P1027" i="1"/>
  <c r="O1027" i="1"/>
  <c r="N1027" i="1"/>
  <c r="M1027" i="1"/>
  <c r="J1027" i="1"/>
  <c r="H1027" i="1"/>
  <c r="D1027" i="1"/>
  <c r="E1027" i="1" s="1"/>
  <c r="F1027" i="1" s="1"/>
  <c r="G1027" i="1" s="1"/>
  <c r="B1027" i="1"/>
  <c r="C1027" i="1" s="1"/>
  <c r="X1027" i="1"/>
  <c r="W1027" i="1"/>
  <c r="Z1027" i="1"/>
  <c r="AC1027" i="1"/>
  <c r="S1028" i="1"/>
  <c r="T1028" i="1" s="1"/>
  <c r="R1028" i="1"/>
  <c r="P1028" i="1"/>
  <c r="O1028" i="1"/>
  <c r="N1028" i="1"/>
  <c r="M1028" i="1"/>
  <c r="J1028" i="1"/>
  <c r="K1028" i="1" s="1"/>
  <c r="L1028" i="1" s="1"/>
  <c r="H1028" i="1"/>
  <c r="D1028" i="1"/>
  <c r="E1028" i="1" s="1"/>
  <c r="F1028" i="1" s="1"/>
  <c r="G1028" i="1" s="1"/>
  <c r="B1028" i="1"/>
  <c r="C1028" i="1" s="1"/>
  <c r="X1028" i="1"/>
  <c r="W1028" i="1"/>
  <c r="Z1028" i="1"/>
  <c r="AC1028" i="1"/>
  <c r="S1029" i="1"/>
  <c r="T1029" i="1" s="1"/>
  <c r="R1029" i="1"/>
  <c r="P1029" i="1"/>
  <c r="O1029" i="1"/>
  <c r="N1029" i="1"/>
  <c r="M1029" i="1"/>
  <c r="J1029" i="1"/>
  <c r="K1029" i="1" s="1"/>
  <c r="L1029" i="1" s="1"/>
  <c r="H1029" i="1"/>
  <c r="D1029" i="1"/>
  <c r="E1029" i="1" s="1"/>
  <c r="F1029" i="1" s="1"/>
  <c r="G1029" i="1" s="1"/>
  <c r="B1029" i="1"/>
  <c r="X1029" i="1"/>
  <c r="W1029" i="1"/>
  <c r="Z1029" i="1"/>
  <c r="AC1029" i="1"/>
  <c r="S1030" i="1"/>
  <c r="R1030" i="1"/>
  <c r="P1030" i="1"/>
  <c r="O1030" i="1"/>
  <c r="N1030" i="1"/>
  <c r="M1030" i="1"/>
  <c r="J1030" i="1"/>
  <c r="K1030" i="1" s="1"/>
  <c r="L1030" i="1" s="1"/>
  <c r="H1030" i="1"/>
  <c r="D1030" i="1"/>
  <c r="E1030" i="1" s="1"/>
  <c r="F1030" i="1" s="1"/>
  <c r="G1030" i="1" s="1"/>
  <c r="B1030" i="1"/>
  <c r="C1030" i="1" s="1"/>
  <c r="X1030" i="1"/>
  <c r="W1030" i="1"/>
  <c r="Z1030" i="1"/>
  <c r="AC1030" i="1"/>
  <c r="S1031" i="1"/>
  <c r="T1031" i="1" s="1"/>
  <c r="R1031" i="1"/>
  <c r="P1031" i="1"/>
  <c r="O1031" i="1"/>
  <c r="N1031" i="1"/>
  <c r="M1031" i="1"/>
  <c r="J1031" i="1"/>
  <c r="K1031" i="1" s="1"/>
  <c r="H1031" i="1"/>
  <c r="D1031" i="1"/>
  <c r="E1031" i="1" s="1"/>
  <c r="F1031" i="1" s="1"/>
  <c r="G1031" i="1" s="1"/>
  <c r="B1031" i="1"/>
  <c r="C1031" i="1" s="1"/>
  <c r="X1031" i="1"/>
  <c r="W1031" i="1"/>
  <c r="Z1031" i="1"/>
  <c r="AC1031" i="1"/>
  <c r="S1032" i="1"/>
  <c r="T1032" i="1" s="1"/>
  <c r="R1032" i="1"/>
  <c r="P1032" i="1"/>
  <c r="O1032" i="1"/>
  <c r="N1032" i="1"/>
  <c r="M1032" i="1"/>
  <c r="J1032" i="1"/>
  <c r="K1032" i="1" s="1"/>
  <c r="L1032" i="1" s="1"/>
  <c r="H1032" i="1"/>
  <c r="D1032" i="1"/>
  <c r="E1032" i="1" s="1"/>
  <c r="F1032" i="1" s="1"/>
  <c r="G1032" i="1" s="1"/>
  <c r="B1032" i="1"/>
  <c r="C1032" i="1" s="1"/>
  <c r="X1032" i="1"/>
  <c r="W1032" i="1"/>
  <c r="Z1032" i="1"/>
  <c r="AC1032" i="1"/>
  <c r="S1033" i="1"/>
  <c r="T1033" i="1" s="1"/>
  <c r="R1033" i="1"/>
  <c r="P1033" i="1"/>
  <c r="O1033" i="1"/>
  <c r="N1033" i="1"/>
  <c r="M1033" i="1"/>
  <c r="J1033" i="1"/>
  <c r="K1033" i="1" s="1"/>
  <c r="L1033" i="1" s="1"/>
  <c r="H1033" i="1"/>
  <c r="D1033" i="1"/>
  <c r="E1033" i="1" s="1"/>
  <c r="F1033" i="1" s="1"/>
  <c r="B1033" i="1"/>
  <c r="C1033" i="1" s="1"/>
  <c r="X1033" i="1"/>
  <c r="W1033" i="1"/>
  <c r="Z1033" i="1"/>
  <c r="AC1033" i="1"/>
  <c r="S1034" i="1"/>
  <c r="T1034" i="1" s="1"/>
  <c r="R1034" i="1"/>
  <c r="P1034" i="1"/>
  <c r="O1034" i="1"/>
  <c r="N1034" i="1"/>
  <c r="M1034" i="1"/>
  <c r="J1034" i="1"/>
  <c r="K1034" i="1" s="1"/>
  <c r="L1034" i="1" s="1"/>
  <c r="H1034" i="1"/>
  <c r="D1034" i="1"/>
  <c r="E1034" i="1" s="1"/>
  <c r="F1034" i="1" s="1"/>
  <c r="G1034" i="1" s="1"/>
  <c r="B1034" i="1"/>
  <c r="C1034" i="1" s="1"/>
  <c r="X1034" i="1"/>
  <c r="W1034" i="1"/>
  <c r="Z1034" i="1"/>
  <c r="AC1034" i="1"/>
  <c r="S1035" i="1"/>
  <c r="T1035" i="1" s="1"/>
  <c r="R1035" i="1"/>
  <c r="P1035" i="1"/>
  <c r="O1035" i="1"/>
  <c r="N1035" i="1"/>
  <c r="M1035" i="1"/>
  <c r="J1035" i="1"/>
  <c r="K1035" i="1" s="1"/>
  <c r="L1035" i="1" s="1"/>
  <c r="H1035" i="1"/>
  <c r="D1035" i="1"/>
  <c r="E1035" i="1" s="1"/>
  <c r="F1035" i="1" s="1"/>
  <c r="G1035" i="1" s="1"/>
  <c r="B1035" i="1"/>
  <c r="C1035" i="1" s="1"/>
  <c r="X1035" i="1"/>
  <c r="W1035" i="1"/>
  <c r="Z1035" i="1"/>
  <c r="AC1035" i="1"/>
  <c r="S1036" i="1"/>
  <c r="T1036" i="1" s="1"/>
  <c r="R1036" i="1"/>
  <c r="P1036" i="1"/>
  <c r="O1036" i="1"/>
  <c r="N1036" i="1"/>
  <c r="M1036" i="1"/>
  <c r="J1036" i="1"/>
  <c r="K1036" i="1" s="1"/>
  <c r="L1036" i="1" s="1"/>
  <c r="H1036" i="1"/>
  <c r="D1036" i="1"/>
  <c r="E1036" i="1" s="1"/>
  <c r="F1036" i="1" s="1"/>
  <c r="G1036" i="1" s="1"/>
  <c r="B1036" i="1"/>
  <c r="C1036" i="1" s="1"/>
  <c r="X1036" i="1"/>
  <c r="W1036" i="1"/>
  <c r="Z1036" i="1"/>
  <c r="AC1036" i="1"/>
  <c r="S1037" i="1"/>
  <c r="T1037" i="1" s="1"/>
  <c r="R1037" i="1"/>
  <c r="P1037" i="1"/>
  <c r="O1037" i="1"/>
  <c r="N1037" i="1"/>
  <c r="M1037" i="1"/>
  <c r="J1037" i="1"/>
  <c r="K1037" i="1" s="1"/>
  <c r="L1037" i="1" s="1"/>
  <c r="H1037" i="1"/>
  <c r="D1037" i="1"/>
  <c r="E1037" i="1" s="1"/>
  <c r="F1037" i="1" s="1"/>
  <c r="G1037" i="1" s="1"/>
  <c r="B1037" i="1"/>
  <c r="C1037" i="1" s="1"/>
  <c r="X1037" i="1"/>
  <c r="W1037" i="1"/>
  <c r="Z1037" i="1"/>
  <c r="AC1037" i="1"/>
  <c r="S1038" i="1"/>
  <c r="R1038" i="1"/>
  <c r="P1038" i="1"/>
  <c r="O1038" i="1"/>
  <c r="N1038" i="1"/>
  <c r="M1038" i="1"/>
  <c r="J1038" i="1"/>
  <c r="K1038" i="1" s="1"/>
  <c r="L1038" i="1" s="1"/>
  <c r="H1038" i="1"/>
  <c r="D1038" i="1"/>
  <c r="E1038" i="1" s="1"/>
  <c r="B1038" i="1"/>
  <c r="C1038" i="1" s="1"/>
  <c r="X1038" i="1"/>
  <c r="W1038" i="1"/>
  <c r="Z1038" i="1"/>
  <c r="AC1038" i="1"/>
  <c r="S1039" i="1"/>
  <c r="T1039" i="1" s="1"/>
  <c r="R1039" i="1"/>
  <c r="P1039" i="1"/>
  <c r="O1039" i="1"/>
  <c r="N1039" i="1"/>
  <c r="M1039" i="1"/>
  <c r="J1039" i="1"/>
  <c r="H1039" i="1"/>
  <c r="D1039" i="1"/>
  <c r="E1039" i="1" s="1"/>
  <c r="F1039" i="1" s="1"/>
  <c r="G1039" i="1" s="1"/>
  <c r="B1039" i="1"/>
  <c r="X1039" i="1"/>
  <c r="W1039" i="1"/>
  <c r="Z1039" i="1"/>
  <c r="AC1039" i="1"/>
  <c r="S1040" i="1"/>
  <c r="T1040" i="1" s="1"/>
  <c r="R1040" i="1"/>
  <c r="P1040" i="1"/>
  <c r="O1040" i="1"/>
  <c r="N1040" i="1"/>
  <c r="M1040" i="1"/>
  <c r="J1040" i="1"/>
  <c r="K1040" i="1" s="1"/>
  <c r="L1040" i="1" s="1"/>
  <c r="H1040" i="1"/>
  <c r="D1040" i="1"/>
  <c r="E1040" i="1" s="1"/>
  <c r="F1040" i="1" s="1"/>
  <c r="G1040" i="1" s="1"/>
  <c r="B1040" i="1"/>
  <c r="C1040" i="1" s="1"/>
  <c r="X1040" i="1"/>
  <c r="W1040" i="1"/>
  <c r="Z1040" i="1"/>
  <c r="AC1040" i="1"/>
  <c r="S1041" i="1"/>
  <c r="T1041" i="1" s="1"/>
  <c r="R1041" i="1"/>
  <c r="P1041" i="1"/>
  <c r="O1041" i="1"/>
  <c r="N1041" i="1"/>
  <c r="M1041" i="1"/>
  <c r="J1041" i="1"/>
  <c r="H1041" i="1"/>
  <c r="D1041" i="1"/>
  <c r="E1041" i="1" s="1"/>
  <c r="F1041" i="1" s="1"/>
  <c r="G1041" i="1" s="1"/>
  <c r="B1041" i="1"/>
  <c r="X1041" i="1"/>
  <c r="W1041" i="1"/>
  <c r="Z1041" i="1"/>
  <c r="AC1041" i="1"/>
  <c r="S1042" i="1"/>
  <c r="T1042" i="1" s="1"/>
  <c r="R1042" i="1"/>
  <c r="P1042" i="1"/>
  <c r="O1042" i="1"/>
  <c r="N1042" i="1"/>
  <c r="M1042" i="1"/>
  <c r="J1042" i="1"/>
  <c r="K1042" i="1" s="1"/>
  <c r="L1042" i="1" s="1"/>
  <c r="H1042" i="1"/>
  <c r="D1042" i="1"/>
  <c r="B1042" i="1"/>
  <c r="C1042" i="1" s="1"/>
  <c r="X1042" i="1"/>
  <c r="W1042" i="1"/>
  <c r="Z1042" i="1"/>
  <c r="AC1042" i="1"/>
  <c r="S1043" i="1"/>
  <c r="T1043" i="1" s="1"/>
  <c r="R1043" i="1"/>
  <c r="P1043" i="1"/>
  <c r="O1043" i="1"/>
  <c r="N1043" i="1"/>
  <c r="M1043" i="1"/>
  <c r="J1043" i="1"/>
  <c r="K1043" i="1" s="1"/>
  <c r="L1043" i="1" s="1"/>
  <c r="H1043" i="1"/>
  <c r="D1043" i="1"/>
  <c r="E1043" i="1" s="1"/>
  <c r="F1043" i="1" s="1"/>
  <c r="G1043" i="1" s="1"/>
  <c r="B1043" i="1"/>
  <c r="C1043" i="1" s="1"/>
  <c r="X1043" i="1"/>
  <c r="W1043" i="1"/>
  <c r="Z1043" i="1"/>
  <c r="AC1043" i="1"/>
  <c r="S1044" i="1"/>
  <c r="T1044" i="1" s="1"/>
  <c r="R1044" i="1"/>
  <c r="P1044" i="1"/>
  <c r="O1044" i="1"/>
  <c r="N1044" i="1"/>
  <c r="M1044" i="1"/>
  <c r="J1044" i="1"/>
  <c r="K1044" i="1" s="1"/>
  <c r="L1044" i="1" s="1"/>
  <c r="H1044" i="1"/>
  <c r="D1044" i="1"/>
  <c r="E1044" i="1" s="1"/>
  <c r="F1044" i="1" s="1"/>
  <c r="G1044" i="1" s="1"/>
  <c r="B1044" i="1"/>
  <c r="C1044" i="1" s="1"/>
  <c r="X1044" i="1"/>
  <c r="W1044" i="1"/>
  <c r="Z1044" i="1"/>
  <c r="AC1044" i="1"/>
  <c r="S1045" i="1"/>
  <c r="T1045" i="1" s="1"/>
  <c r="R1045" i="1"/>
  <c r="P1045" i="1"/>
  <c r="O1045" i="1"/>
  <c r="N1045" i="1"/>
  <c r="M1045" i="1"/>
  <c r="J1045" i="1"/>
  <c r="K1045" i="1" s="1"/>
  <c r="L1045" i="1" s="1"/>
  <c r="H1045" i="1"/>
  <c r="D1045" i="1"/>
  <c r="E1045" i="1" s="1"/>
  <c r="F1045" i="1" s="1"/>
  <c r="G1045" i="1" s="1"/>
  <c r="B1045" i="1"/>
  <c r="C1045" i="1" s="1"/>
  <c r="X1045" i="1"/>
  <c r="W1045" i="1"/>
  <c r="Z1045" i="1"/>
  <c r="AC1045" i="1"/>
  <c r="S1046" i="1"/>
  <c r="T1046" i="1" s="1"/>
  <c r="R1046" i="1"/>
  <c r="P1046" i="1"/>
  <c r="O1046" i="1"/>
  <c r="N1046" i="1"/>
  <c r="M1046" i="1"/>
  <c r="J1046" i="1"/>
  <c r="K1046" i="1" s="1"/>
  <c r="L1046" i="1" s="1"/>
  <c r="H1046" i="1"/>
  <c r="D1046" i="1"/>
  <c r="E1046" i="1" s="1"/>
  <c r="F1046" i="1" s="1"/>
  <c r="G1046" i="1" s="1"/>
  <c r="B1046" i="1"/>
  <c r="C1046" i="1" s="1"/>
  <c r="X1046" i="1"/>
  <c r="W1046" i="1"/>
  <c r="Z1046" i="1"/>
  <c r="AC1046" i="1"/>
  <c r="S1047" i="1"/>
  <c r="T1047" i="1" s="1"/>
  <c r="R1047" i="1"/>
  <c r="P1047" i="1"/>
  <c r="O1047" i="1"/>
  <c r="N1047" i="1"/>
  <c r="M1047" i="1"/>
  <c r="J1047" i="1"/>
  <c r="K1047" i="1" s="1"/>
  <c r="L1047" i="1" s="1"/>
  <c r="H1047" i="1"/>
  <c r="D1047" i="1"/>
  <c r="E1047" i="1" s="1"/>
  <c r="F1047" i="1" s="1"/>
  <c r="G1047" i="1" s="1"/>
  <c r="B1047" i="1"/>
  <c r="C1047" i="1" s="1"/>
  <c r="X1047" i="1"/>
  <c r="W1047" i="1"/>
  <c r="Z1047" i="1"/>
  <c r="AC1047" i="1"/>
  <c r="S1048" i="1"/>
  <c r="T1048" i="1" s="1"/>
  <c r="R1048" i="1"/>
  <c r="P1048" i="1"/>
  <c r="O1048" i="1"/>
  <c r="N1048" i="1"/>
  <c r="M1048" i="1"/>
  <c r="J1048" i="1"/>
  <c r="K1048" i="1" s="1"/>
  <c r="L1048" i="1" s="1"/>
  <c r="H1048" i="1"/>
  <c r="D1048" i="1"/>
  <c r="E1048" i="1" s="1"/>
  <c r="F1048" i="1" s="1"/>
  <c r="G1048" i="1" s="1"/>
  <c r="B1048" i="1"/>
  <c r="C1048" i="1" s="1"/>
  <c r="X1048" i="1"/>
  <c r="W1048" i="1"/>
  <c r="Z1048" i="1"/>
  <c r="AC1048" i="1"/>
  <c r="S1049" i="1"/>
  <c r="T1049" i="1" s="1"/>
  <c r="R1049" i="1"/>
  <c r="P1049" i="1"/>
  <c r="O1049" i="1"/>
  <c r="N1049" i="1"/>
  <c r="M1049" i="1"/>
  <c r="J1049" i="1"/>
  <c r="K1049" i="1" s="1"/>
  <c r="L1049" i="1" s="1"/>
  <c r="H1049" i="1"/>
  <c r="D1049" i="1"/>
  <c r="E1049" i="1" s="1"/>
  <c r="F1049" i="1" s="1"/>
  <c r="G1049" i="1" s="1"/>
  <c r="B1049" i="1"/>
  <c r="C1049" i="1" s="1"/>
  <c r="X1049" i="1"/>
  <c r="W1049" i="1"/>
  <c r="Z1049" i="1"/>
  <c r="AC1049" i="1"/>
  <c r="S1050" i="1"/>
  <c r="R1050" i="1"/>
  <c r="P1050" i="1"/>
  <c r="O1050" i="1"/>
  <c r="N1050" i="1"/>
  <c r="M1050" i="1"/>
  <c r="J1050" i="1"/>
  <c r="K1050" i="1" s="1"/>
  <c r="L1050" i="1" s="1"/>
  <c r="H1050" i="1"/>
  <c r="D1050" i="1"/>
  <c r="B1050" i="1"/>
  <c r="C1050" i="1" s="1"/>
  <c r="X1050" i="1"/>
  <c r="W1050" i="1"/>
  <c r="Z1050" i="1"/>
  <c r="AC1050" i="1"/>
  <c r="S1051" i="1"/>
  <c r="T1051" i="1" s="1"/>
  <c r="R1051" i="1"/>
  <c r="P1051" i="1"/>
  <c r="O1051" i="1"/>
  <c r="N1051" i="1"/>
  <c r="M1051" i="1"/>
  <c r="J1051" i="1"/>
  <c r="K1051" i="1" s="1"/>
  <c r="L1051" i="1" s="1"/>
  <c r="H1051" i="1"/>
  <c r="D1051" i="1"/>
  <c r="E1051" i="1" s="1"/>
  <c r="F1051" i="1" s="1"/>
  <c r="G1051" i="1" s="1"/>
  <c r="B1051" i="1"/>
  <c r="X1051" i="1"/>
  <c r="W1051" i="1"/>
  <c r="Z1051" i="1"/>
  <c r="AC1051" i="1"/>
  <c r="S1052" i="1"/>
  <c r="T1052" i="1" s="1"/>
  <c r="R1052" i="1"/>
  <c r="P1052" i="1"/>
  <c r="O1052" i="1"/>
  <c r="N1052" i="1"/>
  <c r="M1052" i="1"/>
  <c r="J1052" i="1"/>
  <c r="K1052" i="1" s="1"/>
  <c r="L1052" i="1" s="1"/>
  <c r="H1052" i="1"/>
  <c r="D1052" i="1"/>
  <c r="E1052" i="1" s="1"/>
  <c r="F1052" i="1" s="1"/>
  <c r="B1052" i="1"/>
  <c r="C1052" i="1" s="1"/>
  <c r="X1052" i="1"/>
  <c r="W1052" i="1"/>
  <c r="Z1052" i="1"/>
  <c r="AC1052" i="1"/>
  <c r="S1053" i="1"/>
  <c r="T1053" i="1" s="1"/>
  <c r="R1053" i="1"/>
  <c r="P1053" i="1"/>
  <c r="O1053" i="1"/>
  <c r="N1053" i="1"/>
  <c r="M1053" i="1"/>
  <c r="J1053" i="1"/>
  <c r="K1053" i="1" s="1"/>
  <c r="L1053" i="1" s="1"/>
  <c r="H1053" i="1"/>
  <c r="D1053" i="1"/>
  <c r="E1053" i="1" s="1"/>
  <c r="F1053" i="1" s="1"/>
  <c r="G1053" i="1" s="1"/>
  <c r="B1053" i="1"/>
  <c r="X1053" i="1"/>
  <c r="W1053" i="1"/>
  <c r="Z1053" i="1"/>
  <c r="AC1053" i="1"/>
  <c r="S1054" i="1"/>
  <c r="R1054" i="1"/>
  <c r="P1054" i="1"/>
  <c r="O1054" i="1"/>
  <c r="N1054" i="1"/>
  <c r="M1054" i="1"/>
  <c r="J1054" i="1"/>
  <c r="K1054" i="1" s="1"/>
  <c r="L1054" i="1" s="1"/>
  <c r="H1054" i="1"/>
  <c r="D1054" i="1"/>
  <c r="E1054" i="1" s="1"/>
  <c r="B1054" i="1"/>
  <c r="C1054" i="1" s="1"/>
  <c r="X1054" i="1"/>
  <c r="W1054" i="1"/>
  <c r="Z1054" i="1"/>
  <c r="AC1054" i="1"/>
  <c r="S1055" i="1"/>
  <c r="T1055" i="1" s="1"/>
  <c r="R1055" i="1"/>
  <c r="P1055" i="1"/>
  <c r="O1055" i="1"/>
  <c r="N1055" i="1"/>
  <c r="M1055" i="1"/>
  <c r="J1055" i="1"/>
  <c r="K1055" i="1" s="1"/>
  <c r="L1055" i="1" s="1"/>
  <c r="H1055" i="1"/>
  <c r="D1055" i="1"/>
  <c r="E1055" i="1" s="1"/>
  <c r="F1055" i="1" s="1"/>
  <c r="G1055" i="1" s="1"/>
  <c r="B1055" i="1"/>
  <c r="C1055" i="1" s="1"/>
  <c r="X1055" i="1"/>
  <c r="W1055" i="1"/>
  <c r="Z1055" i="1"/>
  <c r="AC1055" i="1"/>
  <c r="S1056" i="1"/>
  <c r="T1056" i="1" s="1"/>
  <c r="R1056" i="1"/>
  <c r="P1056" i="1"/>
  <c r="O1056" i="1"/>
  <c r="N1056" i="1"/>
  <c r="M1056" i="1"/>
  <c r="J1056" i="1"/>
  <c r="K1056" i="1" s="1"/>
  <c r="L1056" i="1" s="1"/>
  <c r="H1056" i="1"/>
  <c r="D1056" i="1"/>
  <c r="E1056" i="1" s="1"/>
  <c r="F1056" i="1" s="1"/>
  <c r="G1056" i="1" s="1"/>
  <c r="B1056" i="1"/>
  <c r="C1056" i="1" s="1"/>
  <c r="X1056" i="1"/>
  <c r="W1056" i="1"/>
  <c r="Z1056" i="1"/>
  <c r="AC1056" i="1"/>
  <c r="S1057" i="1"/>
  <c r="T1057" i="1" s="1"/>
  <c r="R1057" i="1"/>
  <c r="P1057" i="1"/>
  <c r="O1057" i="1"/>
  <c r="N1057" i="1"/>
  <c r="M1057" i="1"/>
  <c r="J1057" i="1"/>
  <c r="K1057" i="1" s="1"/>
  <c r="L1057" i="1" s="1"/>
  <c r="H1057" i="1"/>
  <c r="D1057" i="1"/>
  <c r="E1057" i="1" s="1"/>
  <c r="F1057" i="1" s="1"/>
  <c r="G1057" i="1" s="1"/>
  <c r="B1057" i="1"/>
  <c r="C1057" i="1" s="1"/>
  <c r="X1057" i="1"/>
  <c r="W1057" i="1"/>
  <c r="Z1057" i="1"/>
  <c r="AC1057" i="1"/>
  <c r="S1058" i="1"/>
  <c r="T1058" i="1" s="1"/>
  <c r="R1058" i="1"/>
  <c r="P1058" i="1"/>
  <c r="O1058" i="1"/>
  <c r="N1058" i="1"/>
  <c r="M1058" i="1"/>
  <c r="J1058" i="1"/>
  <c r="K1058" i="1" s="1"/>
  <c r="L1058" i="1" s="1"/>
  <c r="H1058" i="1"/>
  <c r="D1058" i="1"/>
  <c r="E1058" i="1" s="1"/>
  <c r="F1058" i="1" s="1"/>
  <c r="G1058" i="1" s="1"/>
  <c r="B1058" i="1"/>
  <c r="C1058" i="1" s="1"/>
  <c r="X1058" i="1"/>
  <c r="W1058" i="1"/>
  <c r="Z1058" i="1"/>
  <c r="AC1058" i="1"/>
  <c r="S1059" i="1"/>
  <c r="T1059" i="1" s="1"/>
  <c r="R1059" i="1"/>
  <c r="P1059" i="1"/>
  <c r="O1059" i="1"/>
  <c r="N1059" i="1"/>
  <c r="M1059" i="1"/>
  <c r="J1059" i="1"/>
  <c r="K1059" i="1" s="1"/>
  <c r="L1059" i="1" s="1"/>
  <c r="H1059" i="1"/>
  <c r="D1059" i="1"/>
  <c r="E1059" i="1" s="1"/>
  <c r="F1059" i="1" s="1"/>
  <c r="G1059" i="1" s="1"/>
  <c r="B1059" i="1"/>
  <c r="C1059" i="1" s="1"/>
  <c r="X1059" i="1"/>
  <c r="W1059" i="1"/>
  <c r="Z1059" i="1"/>
  <c r="AC1059" i="1"/>
  <c r="S1060" i="1"/>
  <c r="T1060" i="1" s="1"/>
  <c r="R1060" i="1"/>
  <c r="P1060" i="1"/>
  <c r="O1060" i="1"/>
  <c r="N1060" i="1"/>
  <c r="M1060" i="1"/>
  <c r="J1060" i="1"/>
  <c r="K1060" i="1" s="1"/>
  <c r="L1060" i="1" s="1"/>
  <c r="H1060" i="1"/>
  <c r="D1060" i="1"/>
  <c r="E1060" i="1" s="1"/>
  <c r="F1060" i="1" s="1"/>
  <c r="G1060" i="1" s="1"/>
  <c r="B1060" i="1"/>
  <c r="C1060" i="1" s="1"/>
  <c r="X1060" i="1"/>
  <c r="W1060" i="1"/>
  <c r="Z1060" i="1"/>
  <c r="AC1060" i="1"/>
  <c r="S1061" i="1"/>
  <c r="T1061" i="1" s="1"/>
  <c r="R1061" i="1"/>
  <c r="P1061" i="1"/>
  <c r="O1061" i="1"/>
  <c r="N1061" i="1"/>
  <c r="M1061" i="1"/>
  <c r="J1061" i="1"/>
  <c r="K1061" i="1" s="1"/>
  <c r="L1061" i="1" s="1"/>
  <c r="H1061" i="1"/>
  <c r="D1061" i="1"/>
  <c r="E1061" i="1" s="1"/>
  <c r="F1061" i="1" s="1"/>
  <c r="G1061" i="1" s="1"/>
  <c r="B1061" i="1"/>
  <c r="C1061" i="1" s="1"/>
  <c r="X1061" i="1"/>
  <c r="W1061" i="1"/>
  <c r="Z1061" i="1"/>
  <c r="AC1061" i="1"/>
  <c r="S1062" i="1"/>
  <c r="R1062" i="1"/>
  <c r="P1062" i="1"/>
  <c r="O1062" i="1"/>
  <c r="N1062" i="1"/>
  <c r="M1062" i="1"/>
  <c r="J1062" i="1"/>
  <c r="K1062" i="1" s="1"/>
  <c r="L1062" i="1" s="1"/>
  <c r="H1062" i="1"/>
  <c r="D1062" i="1"/>
  <c r="B1062" i="1"/>
  <c r="C1062" i="1" s="1"/>
  <c r="X1062" i="1"/>
  <c r="W1062" i="1"/>
  <c r="Z1062" i="1"/>
  <c r="AC1062" i="1"/>
  <c r="S1063" i="1"/>
  <c r="T1063" i="1" s="1"/>
  <c r="R1063" i="1"/>
  <c r="P1063" i="1"/>
  <c r="O1063" i="1"/>
  <c r="N1063" i="1"/>
  <c r="M1063" i="1"/>
  <c r="J1063" i="1"/>
  <c r="H1063" i="1"/>
  <c r="D1063" i="1"/>
  <c r="E1063" i="1" s="1"/>
  <c r="F1063" i="1" s="1"/>
  <c r="G1063" i="1" s="1"/>
  <c r="B1063" i="1"/>
  <c r="X1063" i="1"/>
  <c r="W1063" i="1"/>
  <c r="Z1063" i="1"/>
  <c r="AC1063" i="1"/>
  <c r="S1064" i="1"/>
  <c r="T1064" i="1" s="1"/>
  <c r="R1064" i="1"/>
  <c r="P1064" i="1"/>
  <c r="O1064" i="1"/>
  <c r="N1064" i="1"/>
  <c r="M1064" i="1"/>
  <c r="J1064" i="1"/>
  <c r="K1064" i="1" s="1"/>
  <c r="L1064" i="1" s="1"/>
  <c r="H1064" i="1"/>
  <c r="D1064" i="1"/>
  <c r="E1064" i="1" s="1"/>
  <c r="F1064" i="1" s="1"/>
  <c r="G1064" i="1" s="1"/>
  <c r="B1064" i="1"/>
  <c r="C1064" i="1" s="1"/>
  <c r="X1064" i="1"/>
  <c r="W1064" i="1"/>
  <c r="Z1064" i="1"/>
  <c r="AC1064" i="1"/>
  <c r="S1065" i="1"/>
  <c r="T1065" i="1" s="1"/>
  <c r="R1065" i="1"/>
  <c r="P1065" i="1"/>
  <c r="O1065" i="1"/>
  <c r="N1065" i="1"/>
  <c r="M1065" i="1"/>
  <c r="J1065" i="1"/>
  <c r="H1065" i="1"/>
  <c r="D1065" i="1"/>
  <c r="E1065" i="1" s="1"/>
  <c r="F1065" i="1" s="1"/>
  <c r="G1065" i="1" s="1"/>
  <c r="B1065" i="1"/>
  <c r="X1065" i="1"/>
  <c r="W1065" i="1"/>
  <c r="Z1065" i="1"/>
  <c r="AC1065" i="1"/>
  <c r="S1066" i="1"/>
  <c r="T1066" i="1" s="1"/>
  <c r="R1066" i="1"/>
  <c r="P1066" i="1"/>
  <c r="O1066" i="1"/>
  <c r="N1066" i="1"/>
  <c r="M1066" i="1"/>
  <c r="J1066" i="1"/>
  <c r="K1066" i="1" s="1"/>
  <c r="L1066" i="1" s="1"/>
  <c r="H1066" i="1"/>
  <c r="D1066" i="1"/>
  <c r="B1066" i="1"/>
  <c r="C1066" i="1" s="1"/>
  <c r="X1066" i="1"/>
  <c r="W1066" i="1"/>
  <c r="Z1066" i="1"/>
  <c r="AC1066" i="1"/>
  <c r="S1067" i="1"/>
  <c r="T1067" i="1" s="1"/>
  <c r="R1067" i="1"/>
  <c r="P1067" i="1"/>
  <c r="O1067" i="1"/>
  <c r="N1067" i="1"/>
  <c r="M1067" i="1"/>
  <c r="J1067" i="1"/>
  <c r="K1067" i="1" s="1"/>
  <c r="L1067" i="1" s="1"/>
  <c r="H1067" i="1"/>
  <c r="D1067" i="1"/>
  <c r="E1067" i="1" s="1"/>
  <c r="F1067" i="1" s="1"/>
  <c r="G1067" i="1" s="1"/>
  <c r="B1067" i="1"/>
  <c r="C1067" i="1" s="1"/>
  <c r="X1067" i="1"/>
  <c r="W1067" i="1"/>
  <c r="Z1067" i="1"/>
  <c r="AC1067" i="1"/>
  <c r="S1068" i="1"/>
  <c r="T1068" i="1" s="1"/>
  <c r="R1068" i="1"/>
  <c r="P1068" i="1"/>
  <c r="O1068" i="1"/>
  <c r="N1068" i="1"/>
  <c r="M1068" i="1"/>
  <c r="J1068" i="1"/>
  <c r="K1068" i="1" s="1"/>
  <c r="L1068" i="1" s="1"/>
  <c r="H1068" i="1"/>
  <c r="D1068" i="1"/>
  <c r="E1068" i="1" s="1"/>
  <c r="F1068" i="1" s="1"/>
  <c r="G1068" i="1" s="1"/>
  <c r="B1068" i="1"/>
  <c r="C1068" i="1" s="1"/>
  <c r="X1068" i="1"/>
  <c r="W1068" i="1"/>
  <c r="Z1068" i="1"/>
  <c r="AC1068" i="1"/>
  <c r="S1069" i="1"/>
  <c r="T1069" i="1" s="1"/>
  <c r="R1069" i="1"/>
  <c r="P1069" i="1"/>
  <c r="O1069" i="1"/>
  <c r="N1069" i="1"/>
  <c r="M1069" i="1"/>
  <c r="J1069" i="1"/>
  <c r="K1069" i="1" s="1"/>
  <c r="L1069" i="1" s="1"/>
  <c r="H1069" i="1"/>
  <c r="D1069" i="1"/>
  <c r="E1069" i="1" s="1"/>
  <c r="F1069" i="1" s="1"/>
  <c r="G1069" i="1" s="1"/>
  <c r="B1069" i="1"/>
  <c r="C1069" i="1" s="1"/>
  <c r="X1069" i="1"/>
  <c r="W1069" i="1"/>
  <c r="Z1069" i="1"/>
  <c r="AC1069" i="1"/>
  <c r="S1070" i="1"/>
  <c r="T1070" i="1" s="1"/>
  <c r="R1070" i="1"/>
  <c r="P1070" i="1"/>
  <c r="O1070" i="1"/>
  <c r="N1070" i="1"/>
  <c r="M1070" i="1"/>
  <c r="J1070" i="1"/>
  <c r="K1070" i="1" s="1"/>
  <c r="L1070" i="1" s="1"/>
  <c r="H1070" i="1"/>
  <c r="D1070" i="1"/>
  <c r="E1070" i="1" s="1"/>
  <c r="F1070" i="1" s="1"/>
  <c r="G1070" i="1" s="1"/>
  <c r="B1070" i="1"/>
  <c r="C1070" i="1" s="1"/>
  <c r="X1070" i="1"/>
  <c r="W1070" i="1"/>
  <c r="Z1070" i="1"/>
  <c r="AC1070" i="1"/>
  <c r="S1071" i="1"/>
  <c r="T1071" i="1" s="1"/>
  <c r="R1071" i="1"/>
  <c r="P1071" i="1"/>
  <c r="O1071" i="1"/>
  <c r="N1071" i="1"/>
  <c r="M1071" i="1"/>
  <c r="J1071" i="1"/>
  <c r="K1071" i="1" s="1"/>
  <c r="L1071" i="1" s="1"/>
  <c r="H1071" i="1"/>
  <c r="D1071" i="1"/>
  <c r="E1071" i="1" s="1"/>
  <c r="F1071" i="1" s="1"/>
  <c r="G1071" i="1" s="1"/>
  <c r="B1071" i="1"/>
  <c r="C1071" i="1" s="1"/>
  <c r="X1071" i="1"/>
  <c r="W1071" i="1"/>
  <c r="Z1071" i="1"/>
  <c r="AC1071" i="1"/>
  <c r="S1072" i="1"/>
  <c r="T1072" i="1" s="1"/>
  <c r="R1072" i="1"/>
  <c r="P1072" i="1"/>
  <c r="O1072" i="1"/>
  <c r="N1072" i="1"/>
  <c r="M1072" i="1"/>
  <c r="J1072" i="1"/>
  <c r="K1072" i="1" s="1"/>
  <c r="L1072" i="1" s="1"/>
  <c r="H1072" i="1"/>
  <c r="D1072" i="1"/>
  <c r="E1072" i="1" s="1"/>
  <c r="F1072" i="1" s="1"/>
  <c r="G1072" i="1" s="1"/>
  <c r="B1072" i="1"/>
  <c r="C1072" i="1" s="1"/>
  <c r="X1072" i="1"/>
  <c r="W1072" i="1"/>
  <c r="Z1072" i="1"/>
  <c r="AC1072" i="1"/>
  <c r="S1073" i="1"/>
  <c r="T1073" i="1" s="1"/>
  <c r="R1073" i="1"/>
  <c r="P1073" i="1"/>
  <c r="O1073" i="1"/>
  <c r="N1073" i="1"/>
  <c r="M1073" i="1"/>
  <c r="J1073" i="1"/>
  <c r="K1073" i="1" s="1"/>
  <c r="L1073" i="1" s="1"/>
  <c r="H1073" i="1"/>
  <c r="D1073" i="1"/>
  <c r="E1073" i="1" s="1"/>
  <c r="F1073" i="1" s="1"/>
  <c r="G1073" i="1" s="1"/>
  <c r="B1073" i="1"/>
  <c r="C1073" i="1" s="1"/>
  <c r="X1073" i="1"/>
  <c r="W1073" i="1"/>
  <c r="Z1073" i="1"/>
  <c r="AC1073" i="1"/>
  <c r="S1074" i="1"/>
  <c r="T1074" i="1" s="1"/>
  <c r="R1074" i="1"/>
  <c r="P1074" i="1"/>
  <c r="O1074" i="1"/>
  <c r="N1074" i="1"/>
  <c r="M1074" i="1"/>
  <c r="J1074" i="1"/>
  <c r="K1074" i="1" s="1"/>
  <c r="L1074" i="1" s="1"/>
  <c r="H1074" i="1"/>
  <c r="D1074" i="1"/>
  <c r="E1074" i="1" s="1"/>
  <c r="B1074" i="1"/>
  <c r="C1074" i="1" s="1"/>
  <c r="X1074" i="1"/>
  <c r="W1074" i="1"/>
  <c r="Z1074" i="1"/>
  <c r="AC1074" i="1"/>
  <c r="S1075" i="1"/>
  <c r="T1075" i="1" s="1"/>
  <c r="R1075" i="1"/>
  <c r="P1075" i="1"/>
  <c r="O1075" i="1"/>
  <c r="N1075" i="1"/>
  <c r="M1075" i="1"/>
  <c r="J1075" i="1"/>
  <c r="H1075" i="1"/>
  <c r="D1075" i="1"/>
  <c r="E1075" i="1" s="1"/>
  <c r="F1075" i="1" s="1"/>
  <c r="G1075" i="1" s="1"/>
  <c r="B1075" i="1"/>
  <c r="X1075" i="1"/>
  <c r="W1075" i="1"/>
  <c r="Z1075" i="1"/>
  <c r="AC1075" i="1"/>
  <c r="S1076" i="1"/>
  <c r="T1076" i="1" s="1"/>
  <c r="R1076" i="1"/>
  <c r="P1076" i="1"/>
  <c r="O1076" i="1"/>
  <c r="N1076" i="1"/>
  <c r="M1076" i="1"/>
  <c r="J1076" i="1"/>
  <c r="K1076" i="1" s="1"/>
  <c r="L1076" i="1" s="1"/>
  <c r="H1076" i="1"/>
  <c r="D1076" i="1"/>
  <c r="E1076" i="1" s="1"/>
  <c r="F1076" i="1" s="1"/>
  <c r="G1076" i="1" s="1"/>
  <c r="B1076" i="1"/>
  <c r="C1076" i="1" s="1"/>
  <c r="X1076" i="1"/>
  <c r="W1076" i="1"/>
  <c r="Z1076" i="1"/>
  <c r="AC1076" i="1"/>
  <c r="S1077" i="1"/>
  <c r="T1077" i="1" s="1"/>
  <c r="R1077" i="1"/>
  <c r="P1077" i="1"/>
  <c r="O1077" i="1"/>
  <c r="N1077" i="1"/>
  <c r="M1077" i="1"/>
  <c r="J1077" i="1"/>
  <c r="K1077" i="1" s="1"/>
  <c r="H1077" i="1"/>
  <c r="D1077" i="1"/>
  <c r="E1077" i="1" s="1"/>
  <c r="F1077" i="1" s="1"/>
  <c r="G1077" i="1" s="1"/>
  <c r="B1077" i="1"/>
  <c r="X1077" i="1"/>
  <c r="W1077" i="1"/>
  <c r="Z1077" i="1"/>
  <c r="AC1077" i="1"/>
  <c r="S1078" i="1"/>
  <c r="T1078" i="1" s="1"/>
  <c r="R1078" i="1"/>
  <c r="P1078" i="1"/>
  <c r="O1078" i="1"/>
  <c r="N1078" i="1"/>
  <c r="M1078" i="1"/>
  <c r="J1078" i="1"/>
  <c r="K1078" i="1" s="1"/>
  <c r="L1078" i="1" s="1"/>
  <c r="H1078" i="1"/>
  <c r="D1078" i="1"/>
  <c r="E1078" i="1" s="1"/>
  <c r="F1078" i="1" s="1"/>
  <c r="G1078" i="1" s="1"/>
  <c r="B1078" i="1"/>
  <c r="C1078" i="1" s="1"/>
  <c r="X1078" i="1"/>
  <c r="W1078" i="1"/>
  <c r="Z1078" i="1"/>
  <c r="AC1078" i="1"/>
  <c r="S1079" i="1"/>
  <c r="T1079" i="1" s="1"/>
  <c r="R1079" i="1"/>
  <c r="P1079" i="1"/>
  <c r="O1079" i="1"/>
  <c r="N1079" i="1"/>
  <c r="M1079" i="1"/>
  <c r="J1079" i="1"/>
  <c r="K1079" i="1" s="1"/>
  <c r="L1079" i="1" s="1"/>
  <c r="H1079" i="1"/>
  <c r="D1079" i="1"/>
  <c r="E1079" i="1" s="1"/>
  <c r="F1079" i="1" s="1"/>
  <c r="G1079" i="1" s="1"/>
  <c r="B1079" i="1"/>
  <c r="C1079" i="1" s="1"/>
  <c r="X1079" i="1"/>
  <c r="W1079" i="1"/>
  <c r="Z1079" i="1"/>
  <c r="AC1079" i="1"/>
  <c r="S1080" i="1"/>
  <c r="T1080" i="1" s="1"/>
  <c r="R1080" i="1"/>
  <c r="P1080" i="1"/>
  <c r="O1080" i="1"/>
  <c r="N1080" i="1"/>
  <c r="M1080" i="1"/>
  <c r="J1080" i="1"/>
  <c r="K1080" i="1" s="1"/>
  <c r="L1080" i="1" s="1"/>
  <c r="H1080" i="1"/>
  <c r="D1080" i="1"/>
  <c r="E1080" i="1" s="1"/>
  <c r="F1080" i="1" s="1"/>
  <c r="G1080" i="1" s="1"/>
  <c r="B1080" i="1"/>
  <c r="C1080" i="1" s="1"/>
  <c r="X1080" i="1"/>
  <c r="W1080" i="1"/>
  <c r="Z1080" i="1"/>
  <c r="AC1080" i="1"/>
  <c r="S1081" i="1"/>
  <c r="T1081" i="1" s="1"/>
  <c r="R1081" i="1"/>
  <c r="P1081" i="1"/>
  <c r="O1081" i="1"/>
  <c r="N1081" i="1"/>
  <c r="M1081" i="1"/>
  <c r="J1081" i="1"/>
  <c r="K1081" i="1" s="1"/>
  <c r="L1081" i="1" s="1"/>
  <c r="H1081" i="1"/>
  <c r="D1081" i="1"/>
  <c r="E1081" i="1" s="1"/>
  <c r="F1081" i="1" s="1"/>
  <c r="G1081" i="1" s="1"/>
  <c r="B1081" i="1"/>
  <c r="C1081" i="1" s="1"/>
  <c r="X1081" i="1"/>
  <c r="W1081" i="1"/>
  <c r="Z1081" i="1"/>
  <c r="AC1081" i="1"/>
  <c r="S1082" i="1"/>
  <c r="T1082" i="1" s="1"/>
  <c r="R1082" i="1"/>
  <c r="P1082" i="1"/>
  <c r="O1082" i="1"/>
  <c r="N1082" i="1"/>
  <c r="M1082" i="1"/>
  <c r="J1082" i="1"/>
  <c r="K1082" i="1" s="1"/>
  <c r="L1082" i="1" s="1"/>
  <c r="H1082" i="1"/>
  <c r="D1082" i="1"/>
  <c r="E1082" i="1" s="1"/>
  <c r="F1082" i="1" s="1"/>
  <c r="G1082" i="1" s="1"/>
  <c r="B1082" i="1"/>
  <c r="C1082" i="1" s="1"/>
  <c r="X1082" i="1"/>
  <c r="W1082" i="1"/>
  <c r="Z1082" i="1"/>
  <c r="AC1082" i="1"/>
  <c r="S1083" i="1"/>
  <c r="T1083" i="1" s="1"/>
  <c r="R1083" i="1"/>
  <c r="P1083" i="1"/>
  <c r="O1083" i="1"/>
  <c r="N1083" i="1"/>
  <c r="M1083" i="1"/>
  <c r="J1083" i="1"/>
  <c r="K1083" i="1" s="1"/>
  <c r="L1083" i="1" s="1"/>
  <c r="H1083" i="1"/>
  <c r="D1083" i="1"/>
  <c r="E1083" i="1" s="1"/>
  <c r="F1083" i="1" s="1"/>
  <c r="G1083" i="1" s="1"/>
  <c r="B1083" i="1"/>
  <c r="C1083" i="1" s="1"/>
  <c r="X1083" i="1"/>
  <c r="W1083" i="1"/>
  <c r="Z1083" i="1"/>
  <c r="AC1083" i="1"/>
  <c r="S1084" i="1"/>
  <c r="T1084" i="1" s="1"/>
  <c r="R1084" i="1"/>
  <c r="P1084" i="1"/>
  <c r="O1084" i="1"/>
  <c r="N1084" i="1"/>
  <c r="M1084" i="1"/>
  <c r="J1084" i="1"/>
  <c r="K1084" i="1" s="1"/>
  <c r="L1084" i="1" s="1"/>
  <c r="H1084" i="1"/>
  <c r="D1084" i="1"/>
  <c r="E1084" i="1" s="1"/>
  <c r="F1084" i="1" s="1"/>
  <c r="G1084" i="1" s="1"/>
  <c r="B1084" i="1"/>
  <c r="C1084" i="1" s="1"/>
  <c r="X1084" i="1"/>
  <c r="W1084" i="1"/>
  <c r="Z1084" i="1"/>
  <c r="AC1084" i="1"/>
  <c r="S1085" i="1"/>
  <c r="T1085" i="1" s="1"/>
  <c r="R1085" i="1"/>
  <c r="P1085" i="1"/>
  <c r="O1085" i="1"/>
  <c r="N1085" i="1"/>
  <c r="M1085" i="1"/>
  <c r="J1085" i="1"/>
  <c r="K1085" i="1" s="1"/>
  <c r="L1085" i="1" s="1"/>
  <c r="H1085" i="1"/>
  <c r="D1085" i="1"/>
  <c r="E1085" i="1" s="1"/>
  <c r="F1085" i="1" s="1"/>
  <c r="G1085" i="1" s="1"/>
  <c r="B1085" i="1"/>
  <c r="C1085" i="1" s="1"/>
  <c r="X1085" i="1"/>
  <c r="W1085" i="1"/>
  <c r="Z1085" i="1"/>
  <c r="AC1085" i="1"/>
  <c r="S1086" i="1"/>
  <c r="T1086" i="1" s="1"/>
  <c r="R1086" i="1"/>
  <c r="P1086" i="1"/>
  <c r="O1086" i="1"/>
  <c r="N1086" i="1"/>
  <c r="M1086" i="1"/>
  <c r="J1086" i="1"/>
  <c r="K1086" i="1" s="1"/>
  <c r="L1086" i="1" s="1"/>
  <c r="H1086" i="1"/>
  <c r="D1086" i="1"/>
  <c r="B1086" i="1"/>
  <c r="C1086" i="1" s="1"/>
  <c r="X1086" i="1"/>
  <c r="W1086" i="1"/>
  <c r="Z1086" i="1"/>
  <c r="AC1086" i="1"/>
  <c r="S1087" i="1"/>
  <c r="R1087" i="1"/>
  <c r="P1087" i="1"/>
  <c r="O1087" i="1"/>
  <c r="N1087" i="1"/>
  <c r="M1087" i="1"/>
  <c r="J1087" i="1"/>
  <c r="H1087" i="1"/>
  <c r="D1087" i="1"/>
  <c r="E1087" i="1" s="1"/>
  <c r="F1087" i="1" s="1"/>
  <c r="G1087" i="1" s="1"/>
  <c r="B1087" i="1"/>
  <c r="C1087" i="1" s="1"/>
  <c r="X1087" i="1"/>
  <c r="W1087" i="1"/>
  <c r="Z1087" i="1"/>
  <c r="AC1087" i="1"/>
  <c r="S1088" i="1"/>
  <c r="T1088" i="1" s="1"/>
  <c r="R1088" i="1"/>
  <c r="P1088" i="1"/>
  <c r="O1088" i="1"/>
  <c r="N1088" i="1"/>
  <c r="M1088" i="1"/>
  <c r="J1088" i="1"/>
  <c r="K1088" i="1" s="1"/>
  <c r="L1088" i="1" s="1"/>
  <c r="H1088" i="1"/>
  <c r="D1088" i="1"/>
  <c r="E1088" i="1" s="1"/>
  <c r="F1088" i="1" s="1"/>
  <c r="G1088" i="1" s="1"/>
  <c r="B1088" i="1"/>
  <c r="C1088" i="1" s="1"/>
  <c r="X1088" i="1"/>
  <c r="W1088" i="1"/>
  <c r="Z1088" i="1"/>
  <c r="AC1088" i="1"/>
  <c r="S1089" i="1"/>
  <c r="T1089" i="1" s="1"/>
  <c r="R1089" i="1"/>
  <c r="P1089" i="1"/>
  <c r="O1089" i="1"/>
  <c r="N1089" i="1"/>
  <c r="M1089" i="1"/>
  <c r="J1089" i="1"/>
  <c r="H1089" i="1"/>
  <c r="D1089" i="1"/>
  <c r="B1089" i="1"/>
  <c r="X1089" i="1"/>
  <c r="W1089" i="1"/>
  <c r="Z1089" i="1"/>
  <c r="AC1089" i="1"/>
  <c r="S1090" i="1"/>
  <c r="R1090" i="1"/>
  <c r="P1090" i="1"/>
  <c r="O1090" i="1"/>
  <c r="N1090" i="1"/>
  <c r="M1090" i="1"/>
  <c r="J1090" i="1"/>
  <c r="K1090" i="1" s="1"/>
  <c r="L1090" i="1" s="1"/>
  <c r="H1090" i="1"/>
  <c r="D1090" i="1"/>
  <c r="E1090" i="1" s="1"/>
  <c r="F1090" i="1" s="1"/>
  <c r="G1090" i="1" s="1"/>
  <c r="B1090" i="1"/>
  <c r="C1090" i="1" s="1"/>
  <c r="X1090" i="1"/>
  <c r="W1090" i="1"/>
  <c r="Z1090" i="1"/>
  <c r="AC1090" i="1"/>
  <c r="S1091" i="1"/>
  <c r="T1091" i="1" s="1"/>
  <c r="R1091" i="1"/>
  <c r="P1091" i="1"/>
  <c r="O1091" i="1"/>
  <c r="N1091" i="1"/>
  <c r="M1091" i="1"/>
  <c r="J1091" i="1"/>
  <c r="K1091" i="1" s="1"/>
  <c r="L1091" i="1" s="1"/>
  <c r="H1091" i="1"/>
  <c r="D1091" i="1"/>
  <c r="E1091" i="1" s="1"/>
  <c r="F1091" i="1" s="1"/>
  <c r="G1091" i="1" s="1"/>
  <c r="B1091" i="1"/>
  <c r="C1091" i="1" s="1"/>
  <c r="X1091" i="1"/>
  <c r="W1091" i="1"/>
  <c r="Z1091" i="1"/>
  <c r="AC1091" i="1"/>
  <c r="S1092" i="1"/>
  <c r="T1092" i="1" s="1"/>
  <c r="R1092" i="1"/>
  <c r="P1092" i="1"/>
  <c r="O1092" i="1"/>
  <c r="N1092" i="1"/>
  <c r="M1092" i="1"/>
  <c r="J1092" i="1"/>
  <c r="K1092" i="1" s="1"/>
  <c r="L1092" i="1" s="1"/>
  <c r="H1092" i="1"/>
  <c r="D1092" i="1"/>
  <c r="E1092" i="1" s="1"/>
  <c r="F1092" i="1" s="1"/>
  <c r="G1092" i="1" s="1"/>
  <c r="B1092" i="1"/>
  <c r="C1092" i="1" s="1"/>
  <c r="X1092" i="1"/>
  <c r="W1092" i="1"/>
  <c r="Z1092" i="1"/>
  <c r="AC1092" i="1"/>
  <c r="S1093" i="1"/>
  <c r="T1093" i="1" s="1"/>
  <c r="R1093" i="1"/>
  <c r="P1093" i="1"/>
  <c r="O1093" i="1"/>
  <c r="N1093" i="1"/>
  <c r="M1093" i="1"/>
  <c r="J1093" i="1"/>
  <c r="K1093" i="1" s="1"/>
  <c r="L1093" i="1" s="1"/>
  <c r="H1093" i="1"/>
  <c r="D1093" i="1"/>
  <c r="E1093" i="1" s="1"/>
  <c r="F1093" i="1" s="1"/>
  <c r="G1093" i="1" s="1"/>
  <c r="B1093" i="1"/>
  <c r="C1093" i="1" s="1"/>
  <c r="X1093" i="1"/>
  <c r="W1093" i="1"/>
  <c r="Z1093" i="1"/>
  <c r="AC1093" i="1"/>
  <c r="S1094" i="1"/>
  <c r="T1094" i="1" s="1"/>
  <c r="R1094" i="1"/>
  <c r="P1094" i="1"/>
  <c r="O1094" i="1"/>
  <c r="N1094" i="1"/>
  <c r="M1094" i="1"/>
  <c r="J1094" i="1"/>
  <c r="K1094" i="1" s="1"/>
  <c r="L1094" i="1" s="1"/>
  <c r="H1094" i="1"/>
  <c r="D1094" i="1"/>
  <c r="E1094" i="1" s="1"/>
  <c r="F1094" i="1" s="1"/>
  <c r="G1094" i="1" s="1"/>
  <c r="B1094" i="1"/>
  <c r="C1094" i="1" s="1"/>
  <c r="X1094" i="1"/>
  <c r="W1094" i="1"/>
  <c r="Z1094" i="1"/>
  <c r="AC1094" i="1"/>
  <c r="S1095" i="1"/>
  <c r="T1095" i="1" s="1"/>
  <c r="R1095" i="1"/>
  <c r="P1095" i="1"/>
  <c r="O1095" i="1"/>
  <c r="N1095" i="1"/>
  <c r="M1095" i="1"/>
  <c r="J1095" i="1"/>
  <c r="K1095" i="1" s="1"/>
  <c r="L1095" i="1" s="1"/>
  <c r="H1095" i="1"/>
  <c r="D1095" i="1"/>
  <c r="E1095" i="1" s="1"/>
  <c r="F1095" i="1" s="1"/>
  <c r="G1095" i="1" s="1"/>
  <c r="B1095" i="1"/>
  <c r="C1095" i="1" s="1"/>
  <c r="X1095" i="1"/>
  <c r="W1095" i="1"/>
  <c r="Z1095" i="1"/>
  <c r="AC1095" i="1"/>
  <c r="S1096" i="1"/>
  <c r="T1096" i="1" s="1"/>
  <c r="R1096" i="1"/>
  <c r="P1096" i="1"/>
  <c r="O1096" i="1"/>
  <c r="N1096" i="1"/>
  <c r="M1096" i="1"/>
  <c r="J1096" i="1"/>
  <c r="K1096" i="1" s="1"/>
  <c r="L1096" i="1" s="1"/>
  <c r="H1096" i="1"/>
  <c r="D1096" i="1"/>
  <c r="E1096" i="1" s="1"/>
  <c r="F1096" i="1" s="1"/>
  <c r="G1096" i="1" s="1"/>
  <c r="B1096" i="1"/>
  <c r="C1096" i="1" s="1"/>
  <c r="X1096" i="1"/>
  <c r="W1096" i="1"/>
  <c r="Z1096" i="1"/>
  <c r="AC1096" i="1"/>
  <c r="S1097" i="1"/>
  <c r="T1097" i="1" s="1"/>
  <c r="R1097" i="1"/>
  <c r="P1097" i="1"/>
  <c r="O1097" i="1"/>
  <c r="N1097" i="1"/>
  <c r="M1097" i="1"/>
  <c r="J1097" i="1"/>
  <c r="K1097" i="1" s="1"/>
  <c r="L1097" i="1" s="1"/>
  <c r="H1097" i="1"/>
  <c r="D1097" i="1"/>
  <c r="E1097" i="1" s="1"/>
  <c r="F1097" i="1" s="1"/>
  <c r="G1097" i="1" s="1"/>
  <c r="B1097" i="1"/>
  <c r="C1097" i="1" s="1"/>
  <c r="X1097" i="1"/>
  <c r="W1097" i="1"/>
  <c r="Z1097" i="1"/>
  <c r="AC1097" i="1"/>
  <c r="S1098" i="1"/>
  <c r="R1098" i="1"/>
  <c r="P1098" i="1"/>
  <c r="O1098" i="1"/>
  <c r="N1098" i="1"/>
  <c r="M1098" i="1"/>
  <c r="J1098" i="1"/>
  <c r="K1098" i="1" s="1"/>
  <c r="L1098" i="1" s="1"/>
  <c r="H1098" i="1"/>
  <c r="D1098" i="1"/>
  <c r="B1098" i="1"/>
  <c r="C1098" i="1" s="1"/>
  <c r="X1098" i="1"/>
  <c r="W1098" i="1"/>
  <c r="Z1098" i="1"/>
  <c r="AC1098" i="1"/>
  <c r="S1099" i="1"/>
  <c r="T1099" i="1" s="1"/>
  <c r="R1099" i="1"/>
  <c r="P1099" i="1"/>
  <c r="O1099" i="1"/>
  <c r="N1099" i="1"/>
  <c r="M1099" i="1"/>
  <c r="J1099" i="1"/>
  <c r="H1099" i="1"/>
  <c r="D1099" i="1"/>
  <c r="E1099" i="1" s="1"/>
  <c r="F1099" i="1" s="1"/>
  <c r="G1099" i="1" s="1"/>
  <c r="B1099" i="1"/>
  <c r="X1099" i="1"/>
  <c r="W1099" i="1"/>
  <c r="Z1099" i="1"/>
  <c r="AC1099" i="1"/>
  <c r="S1100" i="1"/>
  <c r="T1100" i="1" s="1"/>
  <c r="R1100" i="1"/>
  <c r="P1100" i="1"/>
  <c r="O1100" i="1"/>
  <c r="N1100" i="1"/>
  <c r="M1100" i="1"/>
  <c r="J1100" i="1"/>
  <c r="K1100" i="1" s="1"/>
  <c r="L1100" i="1" s="1"/>
  <c r="H1100" i="1"/>
  <c r="D1100" i="1"/>
  <c r="E1100" i="1" s="1"/>
  <c r="F1100" i="1" s="1"/>
  <c r="G1100" i="1" s="1"/>
  <c r="B1100" i="1"/>
  <c r="C1100" i="1" s="1"/>
  <c r="X1100" i="1"/>
  <c r="W1100" i="1"/>
  <c r="Z1100" i="1"/>
  <c r="AC1100" i="1"/>
  <c r="S1101" i="1"/>
  <c r="R1101" i="1"/>
  <c r="P1101" i="1"/>
  <c r="O1101" i="1"/>
  <c r="N1101" i="1"/>
  <c r="M1101" i="1"/>
  <c r="J1101" i="1"/>
  <c r="K1101" i="1" s="1"/>
  <c r="L1101" i="1" s="1"/>
  <c r="H1101" i="1"/>
  <c r="D1101" i="1"/>
  <c r="E1101" i="1" s="1"/>
  <c r="F1101" i="1" s="1"/>
  <c r="B1101" i="1"/>
  <c r="X1101" i="1"/>
  <c r="W1101" i="1"/>
  <c r="Z1101" i="1"/>
  <c r="AC1101" i="1"/>
  <c r="S1102" i="1"/>
  <c r="T1102" i="1" s="1"/>
  <c r="R1102" i="1"/>
  <c r="P1102" i="1"/>
  <c r="O1102" i="1"/>
  <c r="N1102" i="1"/>
  <c r="M1102" i="1"/>
  <c r="J1102" i="1"/>
  <c r="K1102" i="1" s="1"/>
  <c r="L1102" i="1" s="1"/>
  <c r="H1102" i="1"/>
  <c r="D1102" i="1"/>
  <c r="E1102" i="1" s="1"/>
  <c r="B1102" i="1"/>
  <c r="C1102" i="1" s="1"/>
  <c r="X1102" i="1"/>
  <c r="W1102" i="1"/>
  <c r="Z1102" i="1"/>
  <c r="AC1102" i="1"/>
  <c r="S1103" i="1"/>
  <c r="T1103" i="1" s="1"/>
  <c r="R1103" i="1"/>
  <c r="P1103" i="1"/>
  <c r="O1103" i="1"/>
  <c r="N1103" i="1"/>
  <c r="M1103" i="1"/>
  <c r="J1103" i="1"/>
  <c r="K1103" i="1" s="1"/>
  <c r="L1103" i="1" s="1"/>
  <c r="H1103" i="1"/>
  <c r="D1103" i="1"/>
  <c r="E1103" i="1" s="1"/>
  <c r="F1103" i="1" s="1"/>
  <c r="G1103" i="1" s="1"/>
  <c r="B1103" i="1"/>
  <c r="C1103" i="1" s="1"/>
  <c r="X1103" i="1"/>
  <c r="W1103" i="1"/>
  <c r="Z1103" i="1"/>
  <c r="AC1103" i="1"/>
  <c r="S1104" i="1"/>
  <c r="T1104" i="1" s="1"/>
  <c r="R1104" i="1"/>
  <c r="P1104" i="1"/>
  <c r="O1104" i="1"/>
  <c r="N1104" i="1"/>
  <c r="M1104" i="1"/>
  <c r="J1104" i="1"/>
  <c r="K1104" i="1" s="1"/>
  <c r="L1104" i="1" s="1"/>
  <c r="H1104" i="1"/>
  <c r="D1104" i="1"/>
  <c r="E1104" i="1" s="1"/>
  <c r="F1104" i="1" s="1"/>
  <c r="G1104" i="1" s="1"/>
  <c r="B1104" i="1"/>
  <c r="C1104" i="1" s="1"/>
  <c r="X1104" i="1"/>
  <c r="W1104" i="1"/>
  <c r="Z1104" i="1"/>
  <c r="AC1104" i="1"/>
  <c r="S1105" i="1"/>
  <c r="T1105" i="1" s="1"/>
  <c r="R1105" i="1"/>
  <c r="P1105" i="1"/>
  <c r="O1105" i="1"/>
  <c r="N1105" i="1"/>
  <c r="M1105" i="1"/>
  <c r="J1105" i="1"/>
  <c r="K1105" i="1" s="1"/>
  <c r="L1105" i="1" s="1"/>
  <c r="H1105" i="1"/>
  <c r="D1105" i="1"/>
  <c r="E1105" i="1" s="1"/>
  <c r="F1105" i="1" s="1"/>
  <c r="G1105" i="1" s="1"/>
  <c r="B1105" i="1"/>
  <c r="C1105" i="1" s="1"/>
  <c r="X1105" i="1"/>
  <c r="W1105" i="1"/>
  <c r="Z1105" i="1"/>
  <c r="AC1105" i="1"/>
  <c r="S1106" i="1"/>
  <c r="T1106" i="1" s="1"/>
  <c r="R1106" i="1"/>
  <c r="P1106" i="1"/>
  <c r="O1106" i="1"/>
  <c r="N1106" i="1"/>
  <c r="M1106" i="1"/>
  <c r="J1106" i="1"/>
  <c r="K1106" i="1" s="1"/>
  <c r="L1106" i="1" s="1"/>
  <c r="H1106" i="1"/>
  <c r="D1106" i="1"/>
  <c r="E1106" i="1" s="1"/>
  <c r="F1106" i="1" s="1"/>
  <c r="G1106" i="1" s="1"/>
  <c r="B1106" i="1"/>
  <c r="C1106" i="1" s="1"/>
  <c r="X1106" i="1"/>
  <c r="W1106" i="1"/>
  <c r="Z1106" i="1"/>
  <c r="AC1106" i="1"/>
  <c r="S1107" i="1"/>
  <c r="T1107" i="1" s="1"/>
  <c r="R1107" i="1"/>
  <c r="P1107" i="1"/>
  <c r="O1107" i="1"/>
  <c r="N1107" i="1"/>
  <c r="M1107" i="1"/>
  <c r="J1107" i="1"/>
  <c r="K1107" i="1" s="1"/>
  <c r="L1107" i="1" s="1"/>
  <c r="H1107" i="1"/>
  <c r="D1107" i="1"/>
  <c r="E1107" i="1" s="1"/>
  <c r="F1107" i="1" s="1"/>
  <c r="G1107" i="1" s="1"/>
  <c r="B1107" i="1"/>
  <c r="C1107" i="1" s="1"/>
  <c r="X1107" i="1"/>
  <c r="W1107" i="1"/>
  <c r="Z1107" i="1"/>
  <c r="AC1107" i="1"/>
  <c r="S1108" i="1"/>
  <c r="T1108" i="1" s="1"/>
  <c r="R1108" i="1"/>
  <c r="P1108" i="1"/>
  <c r="O1108" i="1"/>
  <c r="N1108" i="1"/>
  <c r="M1108" i="1"/>
  <c r="J1108" i="1"/>
  <c r="K1108" i="1" s="1"/>
  <c r="L1108" i="1" s="1"/>
  <c r="H1108" i="1"/>
  <c r="D1108" i="1"/>
  <c r="E1108" i="1" s="1"/>
  <c r="F1108" i="1" s="1"/>
  <c r="G1108" i="1" s="1"/>
  <c r="B1108" i="1"/>
  <c r="C1108" i="1" s="1"/>
  <c r="X1108" i="1"/>
  <c r="W1108" i="1"/>
  <c r="Z1108" i="1"/>
  <c r="AC1108" i="1"/>
  <c r="S1109" i="1"/>
  <c r="T1109" i="1" s="1"/>
  <c r="R1109" i="1"/>
  <c r="P1109" i="1"/>
  <c r="O1109" i="1"/>
  <c r="N1109" i="1"/>
  <c r="M1109" i="1"/>
  <c r="J1109" i="1"/>
  <c r="K1109" i="1" s="1"/>
  <c r="L1109" i="1" s="1"/>
  <c r="H1109" i="1"/>
  <c r="D1109" i="1"/>
  <c r="E1109" i="1" s="1"/>
  <c r="F1109" i="1" s="1"/>
  <c r="G1109" i="1" s="1"/>
  <c r="B1109" i="1"/>
  <c r="C1109" i="1" s="1"/>
  <c r="X1109" i="1"/>
  <c r="W1109" i="1"/>
  <c r="Z1109" i="1"/>
  <c r="AC1109" i="1"/>
  <c r="S1110" i="1"/>
  <c r="R1110" i="1"/>
  <c r="P1110" i="1"/>
  <c r="O1110" i="1"/>
  <c r="N1110" i="1"/>
  <c r="M1110" i="1"/>
  <c r="J1110" i="1"/>
  <c r="K1110" i="1" s="1"/>
  <c r="L1110" i="1" s="1"/>
  <c r="H1110" i="1"/>
  <c r="D1110" i="1"/>
  <c r="B1110" i="1"/>
  <c r="C1110" i="1" s="1"/>
  <c r="X1110" i="1"/>
  <c r="W1110" i="1"/>
  <c r="Z1110" i="1"/>
  <c r="AC1110" i="1"/>
  <c r="S1111" i="1"/>
  <c r="T1111" i="1" s="1"/>
  <c r="R1111" i="1"/>
  <c r="P1111" i="1"/>
  <c r="O1111" i="1"/>
  <c r="N1111" i="1"/>
  <c r="M1111" i="1"/>
  <c r="J1111" i="1"/>
  <c r="H1111" i="1"/>
  <c r="D1111" i="1"/>
  <c r="E1111" i="1" s="1"/>
  <c r="F1111" i="1" s="1"/>
  <c r="G1111" i="1" s="1"/>
  <c r="B1111" i="1"/>
  <c r="X1111" i="1"/>
  <c r="W1111" i="1"/>
  <c r="Z1111" i="1"/>
  <c r="AC1111" i="1"/>
  <c r="S1112" i="1"/>
  <c r="T1112" i="1" s="1"/>
  <c r="R1112" i="1"/>
  <c r="P1112" i="1"/>
  <c r="O1112" i="1"/>
  <c r="N1112" i="1"/>
  <c r="M1112" i="1"/>
  <c r="J1112" i="1"/>
  <c r="K1112" i="1" s="1"/>
  <c r="L1112" i="1" s="1"/>
  <c r="H1112" i="1"/>
  <c r="D1112" i="1"/>
  <c r="E1112" i="1" s="1"/>
  <c r="F1112" i="1" s="1"/>
  <c r="G1112" i="1" s="1"/>
  <c r="B1112" i="1"/>
  <c r="C1112" i="1" s="1"/>
  <c r="X1112" i="1"/>
  <c r="W1112" i="1"/>
  <c r="Z1112" i="1"/>
  <c r="AC1112" i="1"/>
  <c r="S1113" i="1"/>
  <c r="T1113" i="1" s="1"/>
  <c r="R1113" i="1"/>
  <c r="P1113" i="1"/>
  <c r="O1113" i="1"/>
  <c r="N1113" i="1"/>
  <c r="M1113" i="1"/>
  <c r="J1113" i="1"/>
  <c r="H1113" i="1"/>
  <c r="D1113" i="1"/>
  <c r="B1113" i="1"/>
  <c r="X1113" i="1"/>
  <c r="W1113" i="1"/>
  <c r="Z1113" i="1"/>
  <c r="AC1113" i="1"/>
  <c r="S1114" i="1"/>
  <c r="T1114" i="1" s="1"/>
  <c r="R1114" i="1"/>
  <c r="P1114" i="1"/>
  <c r="O1114" i="1"/>
  <c r="N1114" i="1"/>
  <c r="M1114" i="1"/>
  <c r="J1114" i="1"/>
  <c r="K1114" i="1" s="1"/>
  <c r="H1114" i="1"/>
  <c r="D1114" i="1"/>
  <c r="E1114" i="1" s="1"/>
  <c r="F1114" i="1" s="1"/>
  <c r="G1114" i="1" s="1"/>
  <c r="B1114" i="1"/>
  <c r="C1114" i="1" s="1"/>
  <c r="X1114" i="1"/>
  <c r="W1114" i="1"/>
  <c r="Z1114" i="1"/>
  <c r="AC1114" i="1"/>
  <c r="S1115" i="1"/>
  <c r="T1115" i="1" s="1"/>
  <c r="R1115" i="1"/>
  <c r="P1115" i="1"/>
  <c r="O1115" i="1"/>
  <c r="N1115" i="1"/>
  <c r="M1115" i="1"/>
  <c r="J1115" i="1"/>
  <c r="K1115" i="1" s="1"/>
  <c r="L1115" i="1" s="1"/>
  <c r="H1115" i="1"/>
  <c r="D1115" i="1"/>
  <c r="E1115" i="1" s="1"/>
  <c r="F1115" i="1" s="1"/>
  <c r="G1115" i="1" s="1"/>
  <c r="B1115" i="1"/>
  <c r="C1115" i="1" s="1"/>
  <c r="X1115" i="1"/>
  <c r="W1115" i="1"/>
  <c r="Z1115" i="1"/>
  <c r="AC1115" i="1"/>
  <c r="S1116" i="1"/>
  <c r="T1116" i="1" s="1"/>
  <c r="R1116" i="1"/>
  <c r="P1116" i="1"/>
  <c r="O1116" i="1"/>
  <c r="N1116" i="1"/>
  <c r="M1116" i="1"/>
  <c r="J1116" i="1"/>
  <c r="K1116" i="1" s="1"/>
  <c r="L1116" i="1" s="1"/>
  <c r="H1116" i="1"/>
  <c r="D1116" i="1"/>
  <c r="E1116" i="1" s="1"/>
  <c r="F1116" i="1" s="1"/>
  <c r="G1116" i="1" s="1"/>
  <c r="B1116" i="1"/>
  <c r="C1116" i="1" s="1"/>
  <c r="X1116" i="1"/>
  <c r="W1116" i="1"/>
  <c r="Z1116" i="1"/>
  <c r="AC1116" i="1"/>
  <c r="S1117" i="1"/>
  <c r="T1117" i="1" s="1"/>
  <c r="R1117" i="1"/>
  <c r="P1117" i="1"/>
  <c r="O1117" i="1"/>
  <c r="N1117" i="1"/>
  <c r="M1117" i="1"/>
  <c r="J1117" i="1"/>
  <c r="K1117" i="1" s="1"/>
  <c r="L1117" i="1" s="1"/>
  <c r="H1117" i="1"/>
  <c r="D1117" i="1"/>
  <c r="E1117" i="1" s="1"/>
  <c r="F1117" i="1" s="1"/>
  <c r="G1117" i="1" s="1"/>
  <c r="B1117" i="1"/>
  <c r="C1117" i="1" s="1"/>
  <c r="X1117" i="1"/>
  <c r="W1117" i="1"/>
  <c r="Z1117" i="1"/>
  <c r="AC1117" i="1"/>
  <c r="S1118" i="1"/>
  <c r="T1118" i="1" s="1"/>
  <c r="R1118" i="1"/>
  <c r="P1118" i="1"/>
  <c r="O1118" i="1"/>
  <c r="N1118" i="1"/>
  <c r="M1118" i="1"/>
  <c r="J1118" i="1"/>
  <c r="K1118" i="1" s="1"/>
  <c r="L1118" i="1" s="1"/>
  <c r="H1118" i="1"/>
  <c r="D1118" i="1"/>
  <c r="E1118" i="1" s="1"/>
  <c r="F1118" i="1" s="1"/>
  <c r="G1118" i="1" s="1"/>
  <c r="B1118" i="1"/>
  <c r="C1118" i="1" s="1"/>
  <c r="X1118" i="1"/>
  <c r="W1118" i="1"/>
  <c r="Z1118" i="1"/>
  <c r="AC1118" i="1"/>
  <c r="S1119" i="1"/>
  <c r="T1119" i="1" s="1"/>
  <c r="R1119" i="1"/>
  <c r="P1119" i="1"/>
  <c r="O1119" i="1"/>
  <c r="N1119" i="1"/>
  <c r="M1119" i="1"/>
  <c r="J1119" i="1"/>
  <c r="K1119" i="1" s="1"/>
  <c r="L1119" i="1" s="1"/>
  <c r="H1119" i="1"/>
  <c r="D1119" i="1"/>
  <c r="E1119" i="1" s="1"/>
  <c r="F1119" i="1" s="1"/>
  <c r="G1119" i="1" s="1"/>
  <c r="B1119" i="1"/>
  <c r="C1119" i="1" s="1"/>
  <c r="X1119" i="1"/>
  <c r="W1119" i="1"/>
  <c r="Z1119" i="1"/>
  <c r="AC1119" i="1"/>
  <c r="S1120" i="1"/>
  <c r="T1120" i="1" s="1"/>
  <c r="R1120" i="1"/>
  <c r="P1120" i="1"/>
  <c r="O1120" i="1"/>
  <c r="N1120" i="1"/>
  <c r="M1120" i="1"/>
  <c r="J1120" i="1"/>
  <c r="K1120" i="1" s="1"/>
  <c r="L1120" i="1" s="1"/>
  <c r="H1120" i="1"/>
  <c r="D1120" i="1"/>
  <c r="E1120" i="1" s="1"/>
  <c r="F1120" i="1" s="1"/>
  <c r="G1120" i="1" s="1"/>
  <c r="B1120" i="1"/>
  <c r="C1120" i="1" s="1"/>
  <c r="X1120" i="1"/>
  <c r="W1120" i="1"/>
  <c r="Z1120" i="1"/>
  <c r="AC1120" i="1"/>
  <c r="S1121" i="1"/>
  <c r="T1121" i="1" s="1"/>
  <c r="R1121" i="1"/>
  <c r="P1121" i="1"/>
  <c r="O1121" i="1"/>
  <c r="N1121" i="1"/>
  <c r="M1121" i="1"/>
  <c r="J1121" i="1"/>
  <c r="K1121" i="1" s="1"/>
  <c r="L1121" i="1" s="1"/>
  <c r="H1121" i="1"/>
  <c r="D1121" i="1"/>
  <c r="E1121" i="1" s="1"/>
  <c r="F1121" i="1" s="1"/>
  <c r="G1121" i="1" s="1"/>
  <c r="B1121" i="1"/>
  <c r="C1121" i="1" s="1"/>
  <c r="X1121" i="1"/>
  <c r="W1121" i="1"/>
  <c r="Z1121" i="1"/>
  <c r="AC1121" i="1"/>
  <c r="S1122" i="1"/>
  <c r="R1122" i="1"/>
  <c r="P1122" i="1"/>
  <c r="O1122" i="1"/>
  <c r="N1122" i="1"/>
  <c r="M1122" i="1"/>
  <c r="J1122" i="1"/>
  <c r="K1122" i="1" s="1"/>
  <c r="L1122" i="1" s="1"/>
  <c r="H1122" i="1"/>
  <c r="D1122" i="1"/>
  <c r="B1122" i="1"/>
  <c r="C1122" i="1" s="1"/>
  <c r="X1122" i="1"/>
  <c r="W1122" i="1"/>
  <c r="Z1122" i="1"/>
  <c r="AC1122" i="1"/>
  <c r="S1123" i="1"/>
  <c r="T1123" i="1" s="1"/>
  <c r="R1123" i="1"/>
  <c r="P1123" i="1"/>
  <c r="O1123" i="1"/>
  <c r="N1123" i="1"/>
  <c r="M1123" i="1"/>
  <c r="J1123" i="1"/>
  <c r="H1123" i="1"/>
  <c r="D1123" i="1"/>
  <c r="E1123" i="1" s="1"/>
  <c r="F1123" i="1" s="1"/>
  <c r="G1123" i="1" s="1"/>
  <c r="B1123" i="1"/>
  <c r="C1123" i="1" s="1"/>
  <c r="X1123" i="1"/>
  <c r="W1123" i="1"/>
  <c r="Z1123" i="1"/>
  <c r="AC1123" i="1"/>
  <c r="S1124" i="1"/>
  <c r="T1124" i="1" s="1"/>
  <c r="R1124" i="1"/>
  <c r="P1124" i="1"/>
  <c r="O1124" i="1"/>
  <c r="N1124" i="1"/>
  <c r="M1124" i="1"/>
  <c r="J1124" i="1"/>
  <c r="K1124" i="1" s="1"/>
  <c r="L1124" i="1" s="1"/>
  <c r="H1124" i="1"/>
  <c r="D1124" i="1"/>
  <c r="E1124" i="1" s="1"/>
  <c r="F1124" i="1" s="1"/>
  <c r="G1124" i="1" s="1"/>
  <c r="B1124" i="1"/>
  <c r="C1124" i="1" s="1"/>
  <c r="X1124" i="1"/>
  <c r="W1124" i="1"/>
  <c r="Z1124" i="1"/>
  <c r="AC1124" i="1"/>
  <c r="S1125" i="1"/>
  <c r="R1125" i="1"/>
  <c r="P1125" i="1"/>
  <c r="O1125" i="1"/>
  <c r="N1125" i="1"/>
  <c r="M1125" i="1"/>
  <c r="J1125" i="1"/>
  <c r="K1125" i="1" s="1"/>
  <c r="H1125" i="1"/>
  <c r="D1125" i="1"/>
  <c r="E1125" i="1" s="1"/>
  <c r="F1125" i="1" s="1"/>
  <c r="G1125" i="1" s="1"/>
  <c r="B1125" i="1"/>
  <c r="C1125" i="1" s="1"/>
  <c r="X1125" i="1"/>
  <c r="W1125" i="1"/>
  <c r="Z1125" i="1"/>
  <c r="AC1125" i="1"/>
  <c r="S1126" i="1"/>
  <c r="T1126" i="1" s="1"/>
  <c r="R1126" i="1"/>
  <c r="P1126" i="1"/>
  <c r="O1126" i="1"/>
  <c r="N1126" i="1"/>
  <c r="M1126" i="1"/>
  <c r="J1126" i="1"/>
  <c r="K1126" i="1" s="1"/>
  <c r="L1126" i="1" s="1"/>
  <c r="H1126" i="1"/>
  <c r="D1126" i="1"/>
  <c r="B1126" i="1"/>
  <c r="C1126" i="1" s="1"/>
  <c r="X1126" i="1"/>
  <c r="W1126" i="1"/>
  <c r="Z1126" i="1"/>
  <c r="AC1126" i="1"/>
  <c r="S1127" i="1"/>
  <c r="T1127" i="1" s="1"/>
  <c r="R1127" i="1"/>
  <c r="P1127" i="1"/>
  <c r="O1127" i="1"/>
  <c r="N1127" i="1"/>
  <c r="M1127" i="1"/>
  <c r="J1127" i="1"/>
  <c r="K1127" i="1" s="1"/>
  <c r="L1127" i="1" s="1"/>
  <c r="H1127" i="1"/>
  <c r="D1127" i="1"/>
  <c r="E1127" i="1" s="1"/>
  <c r="F1127" i="1" s="1"/>
  <c r="G1127" i="1" s="1"/>
  <c r="B1127" i="1"/>
  <c r="C1127" i="1" s="1"/>
  <c r="X1127" i="1"/>
  <c r="W1127" i="1"/>
  <c r="Z1127" i="1"/>
  <c r="AC1127" i="1"/>
  <c r="S1128" i="1"/>
  <c r="T1128" i="1" s="1"/>
  <c r="R1128" i="1"/>
  <c r="P1128" i="1"/>
  <c r="O1128" i="1"/>
  <c r="N1128" i="1"/>
  <c r="M1128" i="1"/>
  <c r="J1128" i="1"/>
  <c r="K1128" i="1" s="1"/>
  <c r="L1128" i="1" s="1"/>
  <c r="H1128" i="1"/>
  <c r="D1128" i="1"/>
  <c r="E1128" i="1" s="1"/>
  <c r="F1128" i="1" s="1"/>
  <c r="G1128" i="1" s="1"/>
  <c r="B1128" i="1"/>
  <c r="C1128" i="1" s="1"/>
  <c r="X1128" i="1"/>
  <c r="W1128" i="1"/>
  <c r="Z1128" i="1"/>
  <c r="AC1128" i="1"/>
  <c r="S1129" i="1"/>
  <c r="T1129" i="1" s="1"/>
  <c r="R1129" i="1"/>
  <c r="P1129" i="1"/>
  <c r="O1129" i="1"/>
  <c r="N1129" i="1"/>
  <c r="M1129" i="1"/>
  <c r="J1129" i="1"/>
  <c r="K1129" i="1" s="1"/>
  <c r="L1129" i="1" s="1"/>
  <c r="H1129" i="1"/>
  <c r="D1129" i="1"/>
  <c r="E1129" i="1" s="1"/>
  <c r="F1129" i="1" s="1"/>
  <c r="G1129" i="1" s="1"/>
  <c r="B1129" i="1"/>
  <c r="C1129" i="1" s="1"/>
  <c r="X1129" i="1"/>
  <c r="W1129" i="1"/>
  <c r="Z1129" i="1"/>
  <c r="AC1129" i="1"/>
  <c r="S1130" i="1"/>
  <c r="T1130" i="1" s="1"/>
  <c r="R1130" i="1"/>
  <c r="P1130" i="1"/>
  <c r="O1130" i="1"/>
  <c r="N1130" i="1"/>
  <c r="M1130" i="1"/>
  <c r="J1130" i="1"/>
  <c r="K1130" i="1" s="1"/>
  <c r="L1130" i="1" s="1"/>
  <c r="H1130" i="1"/>
  <c r="D1130" i="1"/>
  <c r="E1130" i="1" s="1"/>
  <c r="B1130" i="1"/>
  <c r="C1130" i="1" s="1"/>
  <c r="X1130" i="1"/>
  <c r="W1130" i="1"/>
  <c r="Z1130" i="1"/>
  <c r="AC1130" i="1"/>
  <c r="S1131" i="1"/>
  <c r="T1131" i="1" s="1"/>
  <c r="R1131" i="1"/>
  <c r="P1131" i="1"/>
  <c r="O1131" i="1"/>
  <c r="N1131" i="1"/>
  <c r="M1131" i="1"/>
  <c r="J1131" i="1"/>
  <c r="K1131" i="1" s="1"/>
  <c r="L1131" i="1" s="1"/>
  <c r="H1131" i="1"/>
  <c r="D1131" i="1"/>
  <c r="E1131" i="1" s="1"/>
  <c r="F1131" i="1" s="1"/>
  <c r="G1131" i="1" s="1"/>
  <c r="B1131" i="1"/>
  <c r="C1131" i="1" s="1"/>
  <c r="X1131" i="1"/>
  <c r="W1131" i="1"/>
  <c r="Z1131" i="1"/>
  <c r="AC1131" i="1"/>
  <c r="S1132" i="1"/>
  <c r="T1132" i="1" s="1"/>
  <c r="R1132" i="1"/>
  <c r="P1132" i="1"/>
  <c r="O1132" i="1"/>
  <c r="N1132" i="1"/>
  <c r="M1132" i="1"/>
  <c r="J1132" i="1"/>
  <c r="K1132" i="1" s="1"/>
  <c r="L1132" i="1" s="1"/>
  <c r="H1132" i="1"/>
  <c r="D1132" i="1"/>
  <c r="E1132" i="1" s="1"/>
  <c r="F1132" i="1" s="1"/>
  <c r="G1132" i="1" s="1"/>
  <c r="B1132" i="1"/>
  <c r="C1132" i="1" s="1"/>
  <c r="X1132" i="1"/>
  <c r="W1132" i="1"/>
  <c r="Z1132" i="1"/>
  <c r="AC1132" i="1"/>
  <c r="S1133" i="1"/>
  <c r="T1133" i="1" s="1"/>
  <c r="R1133" i="1"/>
  <c r="P1133" i="1"/>
  <c r="O1133" i="1"/>
  <c r="N1133" i="1"/>
  <c r="M1133" i="1"/>
  <c r="J1133" i="1"/>
  <c r="K1133" i="1" s="1"/>
  <c r="L1133" i="1" s="1"/>
  <c r="H1133" i="1"/>
  <c r="D1133" i="1"/>
  <c r="E1133" i="1" s="1"/>
  <c r="F1133" i="1" s="1"/>
  <c r="G1133" i="1" s="1"/>
  <c r="B1133" i="1"/>
  <c r="C1133" i="1" s="1"/>
  <c r="X1133" i="1"/>
  <c r="W1133" i="1"/>
  <c r="Z1133" i="1"/>
  <c r="AC1133" i="1"/>
  <c r="S1134" i="1"/>
  <c r="R1134" i="1"/>
  <c r="P1134" i="1"/>
  <c r="O1134" i="1"/>
  <c r="N1134" i="1"/>
  <c r="M1134" i="1"/>
  <c r="J1134" i="1"/>
  <c r="K1134" i="1" s="1"/>
  <c r="L1134" i="1" s="1"/>
  <c r="H1134" i="1"/>
  <c r="D1134" i="1"/>
  <c r="B1134" i="1"/>
  <c r="C1134" i="1" s="1"/>
  <c r="X1134" i="1"/>
  <c r="W1134" i="1"/>
  <c r="Z1134" i="1"/>
  <c r="AC1134" i="1"/>
  <c r="S1135" i="1"/>
  <c r="T1135" i="1" s="1"/>
  <c r="R1135" i="1"/>
  <c r="P1135" i="1"/>
  <c r="O1135" i="1"/>
  <c r="N1135" i="1"/>
  <c r="M1135" i="1"/>
  <c r="J1135" i="1"/>
  <c r="H1135" i="1"/>
  <c r="D1135" i="1"/>
  <c r="E1135" i="1" s="1"/>
  <c r="F1135" i="1" s="1"/>
  <c r="G1135" i="1" s="1"/>
  <c r="B1135" i="1"/>
  <c r="X1135" i="1"/>
  <c r="W1135" i="1"/>
  <c r="Z1135" i="1"/>
  <c r="AC1135" i="1"/>
  <c r="S1136" i="1"/>
  <c r="T1136" i="1" s="1"/>
  <c r="R1136" i="1"/>
  <c r="P1136" i="1"/>
  <c r="O1136" i="1"/>
  <c r="N1136" i="1"/>
  <c r="M1136" i="1"/>
  <c r="J1136" i="1"/>
  <c r="K1136" i="1" s="1"/>
  <c r="L1136" i="1" s="1"/>
  <c r="H1136" i="1"/>
  <c r="D1136" i="1"/>
  <c r="E1136" i="1" s="1"/>
  <c r="F1136" i="1" s="1"/>
  <c r="G1136" i="1" s="1"/>
  <c r="B1136" i="1"/>
  <c r="C1136" i="1" s="1"/>
  <c r="X1136" i="1"/>
  <c r="W1136" i="1"/>
  <c r="Z1136" i="1"/>
  <c r="AC1136" i="1"/>
  <c r="S1137" i="1"/>
  <c r="T1137" i="1" s="1"/>
  <c r="R1137" i="1"/>
  <c r="P1137" i="1"/>
  <c r="O1137" i="1"/>
  <c r="N1137" i="1"/>
  <c r="M1137" i="1"/>
  <c r="J1137" i="1"/>
  <c r="H1137" i="1"/>
  <c r="D1137" i="1"/>
  <c r="B1137" i="1"/>
  <c r="X1137" i="1"/>
  <c r="W1137" i="1"/>
  <c r="Z1137" i="1"/>
  <c r="AC1137" i="1"/>
  <c r="S1138" i="1"/>
  <c r="T1138" i="1" s="1"/>
  <c r="R1138" i="1"/>
  <c r="P1138" i="1"/>
  <c r="O1138" i="1"/>
  <c r="N1138" i="1"/>
  <c r="M1138" i="1"/>
  <c r="J1138" i="1"/>
  <c r="K1138" i="1" s="1"/>
  <c r="L1138" i="1" s="1"/>
  <c r="H1138" i="1"/>
  <c r="D1138" i="1"/>
  <c r="E1138" i="1" s="1"/>
  <c r="F1138" i="1" s="1"/>
  <c r="G1138" i="1" s="1"/>
  <c r="B1138" i="1"/>
  <c r="C1138" i="1" s="1"/>
  <c r="X1138" i="1"/>
  <c r="W1138" i="1"/>
  <c r="Z1138" i="1"/>
  <c r="AC1138" i="1"/>
  <c r="S1139" i="1"/>
  <c r="T1139" i="1" s="1"/>
  <c r="R1139" i="1"/>
  <c r="P1139" i="1"/>
  <c r="O1139" i="1"/>
  <c r="N1139" i="1"/>
  <c r="M1139" i="1"/>
  <c r="J1139" i="1"/>
  <c r="K1139" i="1" s="1"/>
  <c r="L1139" i="1" s="1"/>
  <c r="H1139" i="1"/>
  <c r="D1139" i="1"/>
  <c r="E1139" i="1" s="1"/>
  <c r="F1139" i="1" s="1"/>
  <c r="G1139" i="1" s="1"/>
  <c r="B1139" i="1"/>
  <c r="C1139" i="1" s="1"/>
  <c r="X1139" i="1"/>
  <c r="W1139" i="1"/>
  <c r="Z1139" i="1"/>
  <c r="AC1139" i="1"/>
  <c r="S1140" i="1"/>
  <c r="T1140" i="1" s="1"/>
  <c r="R1140" i="1"/>
  <c r="P1140" i="1"/>
  <c r="O1140" i="1"/>
  <c r="N1140" i="1"/>
  <c r="M1140" i="1"/>
  <c r="J1140" i="1"/>
  <c r="K1140" i="1" s="1"/>
  <c r="L1140" i="1" s="1"/>
  <c r="H1140" i="1"/>
  <c r="D1140" i="1"/>
  <c r="E1140" i="1" s="1"/>
  <c r="F1140" i="1" s="1"/>
  <c r="G1140" i="1" s="1"/>
  <c r="B1140" i="1"/>
  <c r="C1140" i="1" s="1"/>
  <c r="X1140" i="1"/>
  <c r="W1140" i="1"/>
  <c r="Z1140" i="1"/>
  <c r="AC1140" i="1"/>
  <c r="S1141" i="1"/>
  <c r="T1141" i="1" s="1"/>
  <c r="R1141" i="1"/>
  <c r="P1141" i="1"/>
  <c r="O1141" i="1"/>
  <c r="N1141" i="1"/>
  <c r="M1141" i="1"/>
  <c r="J1141" i="1"/>
  <c r="K1141" i="1" s="1"/>
  <c r="L1141" i="1" s="1"/>
  <c r="H1141" i="1"/>
  <c r="D1141" i="1"/>
  <c r="E1141" i="1" s="1"/>
  <c r="B1141" i="1"/>
  <c r="C1141" i="1" s="1"/>
  <c r="X1141" i="1"/>
  <c r="W1141" i="1"/>
  <c r="Z1141" i="1"/>
  <c r="AC1141" i="1"/>
  <c r="S1142" i="1"/>
  <c r="T1142" i="1" s="1"/>
  <c r="R1142" i="1"/>
  <c r="P1142" i="1"/>
  <c r="O1142" i="1"/>
  <c r="N1142" i="1"/>
  <c r="M1142" i="1"/>
  <c r="J1142" i="1"/>
  <c r="K1142" i="1" s="1"/>
  <c r="L1142" i="1" s="1"/>
  <c r="H1142" i="1"/>
  <c r="D1142" i="1"/>
  <c r="E1142" i="1" s="1"/>
  <c r="F1142" i="1" s="1"/>
  <c r="G1142" i="1" s="1"/>
  <c r="B1142" i="1"/>
  <c r="C1142" i="1" s="1"/>
  <c r="X1142" i="1"/>
  <c r="W1142" i="1"/>
  <c r="Z1142" i="1"/>
  <c r="AC1142" i="1"/>
  <c r="S1143" i="1"/>
  <c r="T1143" i="1" s="1"/>
  <c r="R1143" i="1"/>
  <c r="P1143" i="1"/>
  <c r="O1143" i="1"/>
  <c r="N1143" i="1"/>
  <c r="M1143" i="1"/>
  <c r="J1143" i="1"/>
  <c r="K1143" i="1" s="1"/>
  <c r="L1143" i="1" s="1"/>
  <c r="H1143" i="1"/>
  <c r="D1143" i="1"/>
  <c r="E1143" i="1" s="1"/>
  <c r="F1143" i="1" s="1"/>
  <c r="G1143" i="1" s="1"/>
  <c r="B1143" i="1"/>
  <c r="C1143" i="1" s="1"/>
  <c r="X1143" i="1"/>
  <c r="W1143" i="1"/>
  <c r="Z1143" i="1"/>
  <c r="AC1143" i="1"/>
  <c r="S1144" i="1"/>
  <c r="T1144" i="1" s="1"/>
  <c r="R1144" i="1"/>
  <c r="P1144" i="1"/>
  <c r="O1144" i="1"/>
  <c r="N1144" i="1"/>
  <c r="M1144" i="1"/>
  <c r="J1144" i="1"/>
  <c r="K1144" i="1" s="1"/>
  <c r="L1144" i="1" s="1"/>
  <c r="H1144" i="1"/>
  <c r="D1144" i="1"/>
  <c r="E1144" i="1" s="1"/>
  <c r="F1144" i="1" s="1"/>
  <c r="G1144" i="1" s="1"/>
  <c r="B1144" i="1"/>
  <c r="C1144" i="1" s="1"/>
  <c r="X1144" i="1"/>
  <c r="W1144" i="1"/>
  <c r="Z1144" i="1"/>
  <c r="AC1144" i="1"/>
  <c r="S1145" i="1"/>
  <c r="T1145" i="1" s="1"/>
  <c r="R1145" i="1"/>
  <c r="P1145" i="1"/>
  <c r="O1145" i="1"/>
  <c r="N1145" i="1"/>
  <c r="M1145" i="1"/>
  <c r="J1145" i="1"/>
  <c r="K1145" i="1" s="1"/>
  <c r="L1145" i="1" s="1"/>
  <c r="H1145" i="1"/>
  <c r="D1145" i="1"/>
  <c r="E1145" i="1" s="1"/>
  <c r="F1145" i="1" s="1"/>
  <c r="G1145" i="1" s="1"/>
  <c r="B1145" i="1"/>
  <c r="C1145" i="1" s="1"/>
  <c r="X1145" i="1"/>
  <c r="W1145" i="1"/>
  <c r="Z1145" i="1"/>
  <c r="AC1145" i="1"/>
  <c r="S1146" i="1"/>
  <c r="R1146" i="1"/>
  <c r="P1146" i="1"/>
  <c r="O1146" i="1"/>
  <c r="N1146" i="1"/>
  <c r="M1146" i="1"/>
  <c r="J1146" i="1"/>
  <c r="K1146" i="1" s="1"/>
  <c r="L1146" i="1" s="1"/>
  <c r="H1146" i="1"/>
  <c r="D1146" i="1"/>
  <c r="B1146" i="1"/>
  <c r="C1146" i="1" s="1"/>
  <c r="X1146" i="1"/>
  <c r="W1146" i="1"/>
  <c r="Z1146" i="1"/>
  <c r="AC1146" i="1"/>
  <c r="S1147" i="1"/>
  <c r="T1147" i="1" s="1"/>
  <c r="R1147" i="1"/>
  <c r="P1147" i="1"/>
  <c r="O1147" i="1"/>
  <c r="N1147" i="1"/>
  <c r="M1147" i="1"/>
  <c r="J1147" i="1"/>
  <c r="H1147" i="1"/>
  <c r="D1147" i="1"/>
  <c r="E1147" i="1" s="1"/>
  <c r="F1147" i="1" s="1"/>
  <c r="G1147" i="1" s="1"/>
  <c r="B1147" i="1"/>
  <c r="X1147" i="1"/>
  <c r="W1147" i="1"/>
  <c r="Z1147" i="1"/>
  <c r="AC1147" i="1"/>
  <c r="S1148" i="1"/>
  <c r="T1148" i="1" s="1"/>
  <c r="R1148" i="1"/>
  <c r="P1148" i="1"/>
  <c r="O1148" i="1"/>
  <c r="N1148" i="1"/>
  <c r="M1148" i="1"/>
  <c r="J1148" i="1"/>
  <c r="K1148" i="1" s="1"/>
  <c r="L1148" i="1" s="1"/>
  <c r="H1148" i="1"/>
  <c r="D1148" i="1"/>
  <c r="E1148" i="1" s="1"/>
  <c r="F1148" i="1" s="1"/>
  <c r="G1148" i="1" s="1"/>
  <c r="B1148" i="1"/>
  <c r="C1148" i="1" s="1"/>
  <c r="X1148" i="1"/>
  <c r="W1148" i="1"/>
  <c r="Z1148" i="1"/>
  <c r="AC1148" i="1"/>
  <c r="S1149" i="1"/>
  <c r="R1149" i="1"/>
  <c r="P1149" i="1"/>
  <c r="O1149" i="1"/>
  <c r="N1149" i="1"/>
  <c r="M1149" i="1"/>
  <c r="J1149" i="1"/>
  <c r="K1149" i="1" s="1"/>
  <c r="H1149" i="1"/>
  <c r="D1149" i="1"/>
  <c r="E1149" i="1" s="1"/>
  <c r="F1149" i="1" s="1"/>
  <c r="B1149" i="1"/>
  <c r="X1149" i="1"/>
  <c r="W1149" i="1"/>
  <c r="Z1149" i="1"/>
  <c r="AC1149" i="1"/>
  <c r="S1150" i="1"/>
  <c r="T1150" i="1" s="1"/>
  <c r="R1150" i="1"/>
  <c r="P1150" i="1"/>
  <c r="O1150" i="1"/>
  <c r="N1150" i="1"/>
  <c r="M1150" i="1"/>
  <c r="J1150" i="1"/>
  <c r="K1150" i="1" s="1"/>
  <c r="L1150" i="1" s="1"/>
  <c r="H1150" i="1"/>
  <c r="D1150" i="1"/>
  <c r="E1150" i="1" s="1"/>
  <c r="F1150" i="1" s="1"/>
  <c r="G1150" i="1" s="1"/>
  <c r="B1150" i="1"/>
  <c r="C1150" i="1" s="1"/>
  <c r="X1150" i="1"/>
  <c r="W1150" i="1"/>
  <c r="Z1150" i="1"/>
  <c r="AC1150" i="1"/>
  <c r="S1151" i="1"/>
  <c r="T1151" i="1" s="1"/>
  <c r="R1151" i="1"/>
  <c r="P1151" i="1"/>
  <c r="O1151" i="1"/>
  <c r="N1151" i="1"/>
  <c r="M1151" i="1"/>
  <c r="J1151" i="1"/>
  <c r="K1151" i="1" s="1"/>
  <c r="L1151" i="1" s="1"/>
  <c r="H1151" i="1"/>
  <c r="D1151" i="1"/>
  <c r="E1151" i="1" s="1"/>
  <c r="F1151" i="1" s="1"/>
  <c r="G1151" i="1" s="1"/>
  <c r="B1151" i="1"/>
  <c r="C1151" i="1" s="1"/>
  <c r="X1151" i="1"/>
  <c r="W1151" i="1"/>
  <c r="Z1151" i="1"/>
  <c r="AC1151" i="1"/>
  <c r="S1152" i="1"/>
  <c r="T1152" i="1" s="1"/>
  <c r="R1152" i="1"/>
  <c r="P1152" i="1"/>
  <c r="O1152" i="1"/>
  <c r="N1152" i="1"/>
  <c r="M1152" i="1"/>
  <c r="J1152" i="1"/>
  <c r="K1152" i="1" s="1"/>
  <c r="L1152" i="1" s="1"/>
  <c r="H1152" i="1"/>
  <c r="D1152" i="1"/>
  <c r="E1152" i="1" s="1"/>
  <c r="F1152" i="1" s="1"/>
  <c r="G1152" i="1" s="1"/>
  <c r="B1152" i="1"/>
  <c r="C1152" i="1" s="1"/>
  <c r="X1152" i="1"/>
  <c r="W1152" i="1"/>
  <c r="Z1152" i="1"/>
  <c r="AC1152" i="1"/>
  <c r="S1153" i="1"/>
  <c r="T1153" i="1" s="1"/>
  <c r="R1153" i="1"/>
  <c r="P1153" i="1"/>
  <c r="O1153" i="1"/>
  <c r="N1153" i="1"/>
  <c r="M1153" i="1"/>
  <c r="J1153" i="1"/>
  <c r="K1153" i="1" s="1"/>
  <c r="L1153" i="1" s="1"/>
  <c r="H1153" i="1"/>
  <c r="D1153" i="1"/>
  <c r="E1153" i="1" s="1"/>
  <c r="F1153" i="1" s="1"/>
  <c r="G1153" i="1" s="1"/>
  <c r="B1153" i="1"/>
  <c r="C1153" i="1" s="1"/>
  <c r="X1153" i="1"/>
  <c r="W1153" i="1"/>
  <c r="Z1153" i="1"/>
  <c r="AC1153" i="1"/>
  <c r="S1154" i="1"/>
  <c r="T1154" i="1" s="1"/>
  <c r="R1154" i="1"/>
  <c r="P1154" i="1"/>
  <c r="O1154" i="1"/>
  <c r="N1154" i="1"/>
  <c r="M1154" i="1"/>
  <c r="J1154" i="1"/>
  <c r="K1154" i="1" s="1"/>
  <c r="L1154" i="1" s="1"/>
  <c r="H1154" i="1"/>
  <c r="D1154" i="1"/>
  <c r="E1154" i="1" s="1"/>
  <c r="F1154" i="1" s="1"/>
  <c r="G1154" i="1" s="1"/>
  <c r="B1154" i="1"/>
  <c r="C1154" i="1" s="1"/>
  <c r="X1154" i="1"/>
  <c r="W1154" i="1"/>
  <c r="Z1154" i="1"/>
  <c r="AC1154" i="1"/>
  <c r="S1155" i="1"/>
  <c r="T1155" i="1" s="1"/>
  <c r="R1155" i="1"/>
  <c r="P1155" i="1"/>
  <c r="O1155" i="1"/>
  <c r="N1155" i="1"/>
  <c r="M1155" i="1"/>
  <c r="J1155" i="1"/>
  <c r="K1155" i="1" s="1"/>
  <c r="L1155" i="1" s="1"/>
  <c r="H1155" i="1"/>
  <c r="D1155" i="1"/>
  <c r="E1155" i="1" s="1"/>
  <c r="B1155" i="1"/>
  <c r="C1155" i="1" s="1"/>
  <c r="X1155" i="1"/>
  <c r="W1155" i="1"/>
  <c r="Z1155" i="1"/>
  <c r="AC1155" i="1"/>
  <c r="S1156" i="1"/>
  <c r="T1156" i="1" s="1"/>
  <c r="R1156" i="1"/>
  <c r="P1156" i="1"/>
  <c r="O1156" i="1"/>
  <c r="N1156" i="1"/>
  <c r="M1156" i="1"/>
  <c r="J1156" i="1"/>
  <c r="K1156" i="1" s="1"/>
  <c r="L1156" i="1" s="1"/>
  <c r="H1156" i="1"/>
  <c r="D1156" i="1"/>
  <c r="E1156" i="1" s="1"/>
  <c r="F1156" i="1" s="1"/>
  <c r="G1156" i="1" s="1"/>
  <c r="B1156" i="1"/>
  <c r="C1156" i="1" s="1"/>
  <c r="X1156" i="1"/>
  <c r="W1156" i="1"/>
  <c r="Z1156" i="1"/>
  <c r="AC1156" i="1"/>
  <c r="S1157" i="1"/>
  <c r="T1157" i="1" s="1"/>
  <c r="R1157" i="1"/>
  <c r="P1157" i="1"/>
  <c r="O1157" i="1"/>
  <c r="N1157" i="1"/>
  <c r="M1157" i="1"/>
  <c r="J1157" i="1"/>
  <c r="K1157" i="1" s="1"/>
  <c r="L1157" i="1" s="1"/>
  <c r="H1157" i="1"/>
  <c r="D1157" i="1"/>
  <c r="E1157" i="1" s="1"/>
  <c r="F1157" i="1" s="1"/>
  <c r="G1157" i="1" s="1"/>
  <c r="B1157" i="1"/>
  <c r="C1157" i="1" s="1"/>
  <c r="X1157" i="1"/>
  <c r="W1157" i="1"/>
  <c r="Z1157" i="1"/>
  <c r="AC1157" i="1"/>
  <c r="S1158" i="1"/>
  <c r="R1158" i="1"/>
  <c r="P1158" i="1"/>
  <c r="O1158" i="1"/>
  <c r="N1158" i="1"/>
  <c r="M1158" i="1"/>
  <c r="J1158" i="1"/>
  <c r="K1158" i="1" s="1"/>
  <c r="L1158" i="1" s="1"/>
  <c r="H1158" i="1"/>
  <c r="D1158" i="1"/>
  <c r="B1158" i="1"/>
  <c r="C1158" i="1" s="1"/>
  <c r="X1158" i="1"/>
  <c r="W1158" i="1"/>
  <c r="Z1158" i="1"/>
  <c r="AC1158" i="1"/>
  <c r="S1159" i="1"/>
  <c r="T1159" i="1" s="1"/>
  <c r="R1159" i="1"/>
  <c r="P1159" i="1"/>
  <c r="O1159" i="1"/>
  <c r="N1159" i="1"/>
  <c r="M1159" i="1"/>
  <c r="J1159" i="1"/>
  <c r="K1159" i="1" s="1"/>
  <c r="L1159" i="1" s="1"/>
  <c r="H1159" i="1"/>
  <c r="D1159" i="1"/>
  <c r="E1159" i="1" s="1"/>
  <c r="F1159" i="1" s="1"/>
  <c r="G1159" i="1" s="1"/>
  <c r="B1159" i="1"/>
  <c r="X1159" i="1"/>
  <c r="W1159" i="1"/>
  <c r="Z1159" i="1"/>
  <c r="AC1159" i="1"/>
  <c r="S1160" i="1"/>
  <c r="T1160" i="1" s="1"/>
  <c r="R1160" i="1"/>
  <c r="P1160" i="1"/>
  <c r="O1160" i="1"/>
  <c r="N1160" i="1"/>
  <c r="M1160" i="1"/>
  <c r="J1160" i="1"/>
  <c r="K1160" i="1" s="1"/>
  <c r="L1160" i="1" s="1"/>
  <c r="H1160" i="1"/>
  <c r="D1160" i="1"/>
  <c r="E1160" i="1" s="1"/>
  <c r="F1160" i="1" s="1"/>
  <c r="G1160" i="1" s="1"/>
  <c r="B1160" i="1"/>
  <c r="C1160" i="1" s="1"/>
  <c r="X1160" i="1"/>
  <c r="W1160" i="1"/>
  <c r="Z1160" i="1"/>
  <c r="AC1160" i="1"/>
  <c r="S1161" i="1"/>
  <c r="T1161" i="1" s="1"/>
  <c r="R1161" i="1"/>
  <c r="P1161" i="1"/>
  <c r="O1161" i="1"/>
  <c r="N1161" i="1"/>
  <c r="M1161" i="1"/>
  <c r="J1161" i="1"/>
  <c r="H1161" i="1"/>
  <c r="D1161" i="1"/>
  <c r="B1161" i="1"/>
  <c r="X1161" i="1"/>
  <c r="W1161" i="1"/>
  <c r="Z1161" i="1"/>
  <c r="AC1161" i="1"/>
  <c r="S1162" i="1"/>
  <c r="T1162" i="1" s="1"/>
  <c r="R1162" i="1"/>
  <c r="P1162" i="1"/>
  <c r="O1162" i="1"/>
  <c r="N1162" i="1"/>
  <c r="M1162" i="1"/>
  <c r="J1162" i="1"/>
  <c r="K1162" i="1" s="1"/>
  <c r="L1162" i="1" s="1"/>
  <c r="H1162" i="1"/>
  <c r="D1162" i="1"/>
  <c r="E1162" i="1" s="1"/>
  <c r="F1162" i="1" s="1"/>
  <c r="G1162" i="1" s="1"/>
  <c r="B1162" i="1"/>
  <c r="C1162" i="1" s="1"/>
  <c r="X1162" i="1"/>
  <c r="W1162" i="1"/>
  <c r="Z1162" i="1"/>
  <c r="AC1162" i="1"/>
  <c r="S1163" i="1"/>
  <c r="T1163" i="1" s="1"/>
  <c r="R1163" i="1"/>
  <c r="P1163" i="1"/>
  <c r="O1163" i="1"/>
  <c r="N1163" i="1"/>
  <c r="M1163" i="1"/>
  <c r="J1163" i="1"/>
  <c r="K1163" i="1" s="1"/>
  <c r="L1163" i="1" s="1"/>
  <c r="H1163" i="1"/>
  <c r="D1163" i="1"/>
  <c r="E1163" i="1" s="1"/>
  <c r="F1163" i="1" s="1"/>
  <c r="G1163" i="1" s="1"/>
  <c r="B1163" i="1"/>
  <c r="C1163" i="1" s="1"/>
  <c r="X1163" i="1"/>
  <c r="W1163" i="1"/>
  <c r="Z1163" i="1"/>
  <c r="AC1163" i="1"/>
  <c r="S1164" i="1"/>
  <c r="T1164" i="1" s="1"/>
  <c r="R1164" i="1"/>
  <c r="P1164" i="1"/>
  <c r="O1164" i="1"/>
  <c r="N1164" i="1"/>
  <c r="M1164" i="1"/>
  <c r="J1164" i="1"/>
  <c r="K1164" i="1" s="1"/>
  <c r="L1164" i="1" s="1"/>
  <c r="H1164" i="1"/>
  <c r="D1164" i="1"/>
  <c r="E1164" i="1" s="1"/>
  <c r="F1164" i="1" s="1"/>
  <c r="G1164" i="1" s="1"/>
  <c r="B1164" i="1"/>
  <c r="C1164" i="1" s="1"/>
  <c r="X1164" i="1"/>
  <c r="W1164" i="1"/>
  <c r="Z1164" i="1"/>
  <c r="AC1164" i="1"/>
  <c r="S1165" i="1"/>
  <c r="T1165" i="1" s="1"/>
  <c r="R1165" i="1"/>
  <c r="P1165" i="1"/>
  <c r="O1165" i="1"/>
  <c r="N1165" i="1"/>
  <c r="M1165" i="1"/>
  <c r="J1165" i="1"/>
  <c r="K1165" i="1" s="1"/>
  <c r="L1165" i="1" s="1"/>
  <c r="H1165" i="1"/>
  <c r="D1165" i="1"/>
  <c r="E1165" i="1" s="1"/>
  <c r="F1165" i="1" s="1"/>
  <c r="G1165" i="1" s="1"/>
  <c r="B1165" i="1"/>
  <c r="C1165" i="1" s="1"/>
  <c r="X1165" i="1"/>
  <c r="W1165" i="1"/>
  <c r="Z1165" i="1"/>
  <c r="AC1165" i="1"/>
  <c r="S1166" i="1"/>
  <c r="T1166" i="1" s="1"/>
  <c r="R1166" i="1"/>
  <c r="P1166" i="1"/>
  <c r="O1166" i="1"/>
  <c r="N1166" i="1"/>
  <c r="M1166" i="1"/>
  <c r="J1166" i="1"/>
  <c r="K1166" i="1" s="1"/>
  <c r="L1166" i="1" s="1"/>
  <c r="H1166" i="1"/>
  <c r="D1166" i="1"/>
  <c r="E1166" i="1" s="1"/>
  <c r="F1166" i="1" s="1"/>
  <c r="G1166" i="1" s="1"/>
  <c r="B1166" i="1"/>
  <c r="C1166" i="1" s="1"/>
  <c r="X1166" i="1"/>
  <c r="W1166" i="1"/>
  <c r="Z1166" i="1"/>
  <c r="AC1166" i="1"/>
  <c r="S1167" i="1"/>
  <c r="T1167" i="1" s="1"/>
  <c r="R1167" i="1"/>
  <c r="P1167" i="1"/>
  <c r="O1167" i="1"/>
  <c r="N1167" i="1"/>
  <c r="M1167" i="1"/>
  <c r="J1167" i="1"/>
  <c r="K1167" i="1" s="1"/>
  <c r="L1167" i="1" s="1"/>
  <c r="H1167" i="1"/>
  <c r="D1167" i="1"/>
  <c r="E1167" i="1" s="1"/>
  <c r="F1167" i="1" s="1"/>
  <c r="G1167" i="1" s="1"/>
  <c r="B1167" i="1"/>
  <c r="C1167" i="1" s="1"/>
  <c r="X1167" i="1"/>
  <c r="W1167" i="1"/>
  <c r="Z1167" i="1"/>
  <c r="AC1167" i="1"/>
  <c r="S1168" i="1"/>
  <c r="T1168" i="1" s="1"/>
  <c r="R1168" i="1"/>
  <c r="P1168" i="1"/>
  <c r="O1168" i="1"/>
  <c r="N1168" i="1"/>
  <c r="M1168" i="1"/>
  <c r="J1168" i="1"/>
  <c r="K1168" i="1" s="1"/>
  <c r="L1168" i="1" s="1"/>
  <c r="H1168" i="1"/>
  <c r="D1168" i="1"/>
  <c r="E1168" i="1" s="1"/>
  <c r="F1168" i="1" s="1"/>
  <c r="G1168" i="1" s="1"/>
  <c r="B1168" i="1"/>
  <c r="C1168" i="1" s="1"/>
  <c r="X1168" i="1"/>
  <c r="W1168" i="1"/>
  <c r="Z1168" i="1"/>
  <c r="AC1168" i="1"/>
  <c r="S1169" i="1"/>
  <c r="T1169" i="1" s="1"/>
  <c r="R1169" i="1"/>
  <c r="P1169" i="1"/>
  <c r="O1169" i="1"/>
  <c r="N1169" i="1"/>
  <c r="M1169" i="1"/>
  <c r="J1169" i="1"/>
  <c r="K1169" i="1" s="1"/>
  <c r="L1169" i="1" s="1"/>
  <c r="H1169" i="1"/>
  <c r="D1169" i="1"/>
  <c r="E1169" i="1" s="1"/>
  <c r="F1169" i="1" s="1"/>
  <c r="G1169" i="1" s="1"/>
  <c r="B1169" i="1"/>
  <c r="C1169" i="1" s="1"/>
  <c r="X1169" i="1"/>
  <c r="W1169" i="1"/>
  <c r="Z1169" i="1"/>
  <c r="AC1169" i="1"/>
  <c r="S1170" i="1"/>
  <c r="T1170" i="1" s="1"/>
  <c r="R1170" i="1"/>
  <c r="P1170" i="1"/>
  <c r="O1170" i="1"/>
  <c r="N1170" i="1"/>
  <c r="M1170" i="1"/>
  <c r="J1170" i="1"/>
  <c r="K1170" i="1" s="1"/>
  <c r="L1170" i="1" s="1"/>
  <c r="H1170" i="1"/>
  <c r="D1170" i="1"/>
  <c r="B1170" i="1"/>
  <c r="C1170" i="1" s="1"/>
  <c r="X1170" i="1"/>
  <c r="W1170" i="1"/>
  <c r="Z1170" i="1"/>
  <c r="AC1170" i="1"/>
  <c r="S1171" i="1"/>
  <c r="T1171" i="1" s="1"/>
  <c r="R1171" i="1"/>
  <c r="P1171" i="1"/>
  <c r="O1171" i="1"/>
  <c r="N1171" i="1"/>
  <c r="M1171" i="1"/>
  <c r="J1171" i="1"/>
  <c r="H1171" i="1"/>
  <c r="D1171" i="1"/>
  <c r="E1171" i="1" s="1"/>
  <c r="F1171" i="1" s="1"/>
  <c r="G1171" i="1" s="1"/>
  <c r="B1171" i="1"/>
  <c r="X1171" i="1"/>
  <c r="W1171" i="1"/>
  <c r="Z1171" i="1"/>
  <c r="AC1171" i="1"/>
  <c r="S1172" i="1"/>
  <c r="T1172" i="1" s="1"/>
  <c r="R1172" i="1"/>
  <c r="P1172" i="1"/>
  <c r="O1172" i="1"/>
  <c r="N1172" i="1"/>
  <c r="M1172" i="1"/>
  <c r="J1172" i="1"/>
  <c r="K1172" i="1" s="1"/>
  <c r="L1172" i="1" s="1"/>
  <c r="H1172" i="1"/>
  <c r="D1172" i="1"/>
  <c r="E1172" i="1" s="1"/>
  <c r="F1172" i="1" s="1"/>
  <c r="G1172" i="1" s="1"/>
  <c r="B1172" i="1"/>
  <c r="C1172" i="1" s="1"/>
  <c r="X1172" i="1"/>
  <c r="W1172" i="1"/>
  <c r="Z1172" i="1"/>
  <c r="AC1172" i="1"/>
  <c r="S1173" i="1"/>
  <c r="R1173" i="1"/>
  <c r="P1173" i="1"/>
  <c r="O1173" i="1"/>
  <c r="N1173" i="1"/>
  <c r="M1173" i="1"/>
  <c r="J1173" i="1"/>
  <c r="K1173" i="1" s="1"/>
  <c r="H1173" i="1"/>
  <c r="D1173" i="1"/>
  <c r="E1173" i="1" s="1"/>
  <c r="F1173" i="1" s="1"/>
  <c r="B1173" i="1"/>
  <c r="X1173" i="1"/>
  <c r="W1173" i="1"/>
  <c r="Z1173" i="1"/>
  <c r="AC1173" i="1"/>
  <c r="S1174" i="1"/>
  <c r="T1174" i="1" s="1"/>
  <c r="R1174" i="1"/>
  <c r="P1174" i="1"/>
  <c r="O1174" i="1"/>
  <c r="N1174" i="1"/>
  <c r="M1174" i="1"/>
  <c r="J1174" i="1"/>
  <c r="K1174" i="1" s="1"/>
  <c r="L1174" i="1" s="1"/>
  <c r="H1174" i="1"/>
  <c r="D1174" i="1"/>
  <c r="E1174" i="1" s="1"/>
  <c r="F1174" i="1" s="1"/>
  <c r="G1174" i="1" s="1"/>
  <c r="B1174" i="1"/>
  <c r="C1174" i="1" s="1"/>
  <c r="X1174" i="1"/>
  <c r="W1174" i="1"/>
  <c r="Z1174" i="1"/>
  <c r="AC1174" i="1"/>
  <c r="S1175" i="1"/>
  <c r="T1175" i="1" s="1"/>
  <c r="R1175" i="1"/>
  <c r="P1175" i="1"/>
  <c r="O1175" i="1"/>
  <c r="N1175" i="1"/>
  <c r="M1175" i="1"/>
  <c r="J1175" i="1"/>
  <c r="K1175" i="1" s="1"/>
  <c r="L1175" i="1" s="1"/>
  <c r="H1175" i="1"/>
  <c r="D1175" i="1"/>
  <c r="E1175" i="1" s="1"/>
  <c r="F1175" i="1" s="1"/>
  <c r="G1175" i="1" s="1"/>
  <c r="B1175" i="1"/>
  <c r="C1175" i="1" s="1"/>
  <c r="X1175" i="1"/>
  <c r="W1175" i="1"/>
  <c r="Z1175" i="1"/>
  <c r="AC1175" i="1"/>
  <c r="S1176" i="1"/>
  <c r="T1176" i="1" s="1"/>
  <c r="R1176" i="1"/>
  <c r="P1176" i="1"/>
  <c r="O1176" i="1"/>
  <c r="N1176" i="1"/>
  <c r="M1176" i="1"/>
  <c r="J1176" i="1"/>
  <c r="K1176" i="1" s="1"/>
  <c r="L1176" i="1" s="1"/>
  <c r="H1176" i="1"/>
  <c r="D1176" i="1"/>
  <c r="E1176" i="1" s="1"/>
  <c r="F1176" i="1" s="1"/>
  <c r="G1176" i="1" s="1"/>
  <c r="B1176" i="1"/>
  <c r="C1176" i="1" s="1"/>
  <c r="X1176" i="1"/>
  <c r="W1176" i="1"/>
  <c r="Z1176" i="1"/>
  <c r="AC1176" i="1"/>
  <c r="S1177" i="1"/>
  <c r="T1177" i="1" s="1"/>
  <c r="R1177" i="1"/>
  <c r="P1177" i="1"/>
  <c r="O1177" i="1"/>
  <c r="N1177" i="1"/>
  <c r="M1177" i="1"/>
  <c r="J1177" i="1"/>
  <c r="K1177" i="1" s="1"/>
  <c r="L1177" i="1" s="1"/>
  <c r="H1177" i="1"/>
  <c r="D1177" i="1"/>
  <c r="E1177" i="1" s="1"/>
  <c r="F1177" i="1" s="1"/>
  <c r="G1177" i="1" s="1"/>
  <c r="B1177" i="1"/>
  <c r="C1177" i="1" s="1"/>
  <c r="X1177" i="1"/>
  <c r="W1177" i="1"/>
  <c r="Z1177" i="1"/>
  <c r="AC1177" i="1"/>
  <c r="S1178" i="1"/>
  <c r="T1178" i="1" s="1"/>
  <c r="R1178" i="1"/>
  <c r="P1178" i="1"/>
  <c r="O1178" i="1"/>
  <c r="N1178" i="1"/>
  <c r="M1178" i="1"/>
  <c r="J1178" i="1"/>
  <c r="K1178" i="1" s="1"/>
  <c r="L1178" i="1" s="1"/>
  <c r="H1178" i="1"/>
  <c r="D1178" i="1"/>
  <c r="E1178" i="1" s="1"/>
  <c r="F1178" i="1" s="1"/>
  <c r="G1178" i="1" s="1"/>
  <c r="B1178" i="1"/>
  <c r="C1178" i="1" s="1"/>
  <c r="X1178" i="1"/>
  <c r="W1178" i="1"/>
  <c r="Z1178" i="1"/>
  <c r="AC1178" i="1"/>
  <c r="S1179" i="1"/>
  <c r="T1179" i="1" s="1"/>
  <c r="R1179" i="1"/>
  <c r="P1179" i="1"/>
  <c r="O1179" i="1"/>
  <c r="N1179" i="1"/>
  <c r="M1179" i="1"/>
  <c r="J1179" i="1"/>
  <c r="K1179" i="1" s="1"/>
  <c r="L1179" i="1" s="1"/>
  <c r="H1179" i="1"/>
  <c r="D1179" i="1"/>
  <c r="E1179" i="1" s="1"/>
  <c r="F1179" i="1" s="1"/>
  <c r="G1179" i="1" s="1"/>
  <c r="B1179" i="1"/>
  <c r="C1179" i="1" s="1"/>
  <c r="X1179" i="1"/>
  <c r="W1179" i="1"/>
  <c r="Z1179" i="1"/>
  <c r="AC1179" i="1"/>
  <c r="S1180" i="1"/>
  <c r="T1180" i="1" s="1"/>
  <c r="R1180" i="1"/>
  <c r="P1180" i="1"/>
  <c r="O1180" i="1"/>
  <c r="N1180" i="1"/>
  <c r="M1180" i="1"/>
  <c r="J1180" i="1"/>
  <c r="K1180" i="1" s="1"/>
  <c r="L1180" i="1" s="1"/>
  <c r="H1180" i="1"/>
  <c r="D1180" i="1"/>
  <c r="E1180" i="1" s="1"/>
  <c r="F1180" i="1" s="1"/>
  <c r="G1180" i="1" s="1"/>
  <c r="B1180" i="1"/>
  <c r="C1180" i="1" s="1"/>
  <c r="X1180" i="1"/>
  <c r="W1180" i="1"/>
  <c r="Z1180" i="1"/>
  <c r="AC1180" i="1"/>
  <c r="S1181" i="1"/>
  <c r="T1181" i="1" s="1"/>
  <c r="R1181" i="1"/>
  <c r="P1181" i="1"/>
  <c r="O1181" i="1"/>
  <c r="N1181" i="1"/>
  <c r="M1181" i="1"/>
  <c r="J1181" i="1"/>
  <c r="K1181" i="1" s="1"/>
  <c r="L1181" i="1" s="1"/>
  <c r="H1181" i="1"/>
  <c r="D1181" i="1"/>
  <c r="E1181" i="1" s="1"/>
  <c r="F1181" i="1" s="1"/>
  <c r="G1181" i="1" s="1"/>
  <c r="B1181" i="1"/>
  <c r="C1181" i="1" s="1"/>
  <c r="X1181" i="1"/>
  <c r="W1181" i="1"/>
  <c r="Z1181" i="1"/>
  <c r="AC1181" i="1"/>
  <c r="S1182" i="1"/>
  <c r="R1182" i="1"/>
  <c r="P1182" i="1"/>
  <c r="O1182" i="1"/>
  <c r="N1182" i="1"/>
  <c r="M1182" i="1"/>
  <c r="J1182" i="1"/>
  <c r="K1182" i="1" s="1"/>
  <c r="L1182" i="1" s="1"/>
  <c r="H1182" i="1"/>
  <c r="D1182" i="1"/>
  <c r="E1182" i="1" s="1"/>
  <c r="F1182" i="1" s="1"/>
  <c r="G1182" i="1" s="1"/>
  <c r="B1182" i="1"/>
  <c r="C1182" i="1" s="1"/>
  <c r="X1182" i="1"/>
  <c r="W1182" i="1"/>
  <c r="Z1182" i="1"/>
  <c r="AC1182" i="1"/>
  <c r="S1183" i="1"/>
  <c r="T1183" i="1" s="1"/>
  <c r="R1183" i="1"/>
  <c r="P1183" i="1"/>
  <c r="O1183" i="1"/>
  <c r="N1183" i="1"/>
  <c r="M1183" i="1"/>
  <c r="J1183" i="1"/>
  <c r="K1183" i="1" s="1"/>
  <c r="L1183" i="1" s="1"/>
  <c r="H1183" i="1"/>
  <c r="D1183" i="1"/>
  <c r="E1183" i="1" s="1"/>
  <c r="F1183" i="1" s="1"/>
  <c r="G1183" i="1" s="1"/>
  <c r="B1183" i="1"/>
  <c r="X1183" i="1"/>
  <c r="W1183" i="1"/>
  <c r="Z1183" i="1"/>
  <c r="AC1183" i="1"/>
  <c r="S1184" i="1"/>
  <c r="T1184" i="1" s="1"/>
  <c r="R1184" i="1"/>
  <c r="P1184" i="1"/>
  <c r="O1184" i="1"/>
  <c r="N1184" i="1"/>
  <c r="M1184" i="1"/>
  <c r="J1184" i="1"/>
  <c r="K1184" i="1" s="1"/>
  <c r="L1184" i="1" s="1"/>
  <c r="H1184" i="1"/>
  <c r="D1184" i="1"/>
  <c r="E1184" i="1" s="1"/>
  <c r="F1184" i="1" s="1"/>
  <c r="G1184" i="1" s="1"/>
  <c r="B1184" i="1"/>
  <c r="C1184" i="1" s="1"/>
  <c r="X1184" i="1"/>
  <c r="W1184" i="1"/>
  <c r="Z1184" i="1"/>
  <c r="AC1184" i="1"/>
  <c r="S1185" i="1"/>
  <c r="T1185" i="1" s="1"/>
  <c r="R1185" i="1"/>
  <c r="P1185" i="1"/>
  <c r="O1185" i="1"/>
  <c r="N1185" i="1"/>
  <c r="M1185" i="1"/>
  <c r="J1185" i="1"/>
  <c r="H1185" i="1"/>
  <c r="D1185" i="1"/>
  <c r="B1185" i="1"/>
  <c r="X1185" i="1"/>
  <c r="W1185" i="1"/>
  <c r="Z1185" i="1"/>
  <c r="AC1185" i="1"/>
  <c r="S1186" i="1"/>
  <c r="T1186" i="1" s="1"/>
  <c r="R1186" i="1"/>
  <c r="P1186" i="1"/>
  <c r="O1186" i="1"/>
  <c r="N1186" i="1"/>
  <c r="M1186" i="1"/>
  <c r="J1186" i="1"/>
  <c r="K1186" i="1" s="1"/>
  <c r="L1186" i="1" s="1"/>
  <c r="H1186" i="1"/>
  <c r="D1186" i="1"/>
  <c r="E1186" i="1" s="1"/>
  <c r="F1186" i="1" s="1"/>
  <c r="G1186" i="1" s="1"/>
  <c r="B1186" i="1"/>
  <c r="C1186" i="1" s="1"/>
  <c r="X1186" i="1"/>
  <c r="W1186" i="1"/>
  <c r="Z1186" i="1"/>
  <c r="AC1186" i="1"/>
  <c r="S1187" i="1"/>
  <c r="T1187" i="1" s="1"/>
  <c r="R1187" i="1"/>
  <c r="P1187" i="1"/>
  <c r="O1187" i="1"/>
  <c r="N1187" i="1"/>
  <c r="M1187" i="1"/>
  <c r="J1187" i="1"/>
  <c r="K1187" i="1" s="1"/>
  <c r="L1187" i="1" s="1"/>
  <c r="H1187" i="1"/>
  <c r="D1187" i="1"/>
  <c r="E1187" i="1" s="1"/>
  <c r="F1187" i="1" s="1"/>
  <c r="G1187" i="1" s="1"/>
  <c r="B1187" i="1"/>
  <c r="C1187" i="1" s="1"/>
  <c r="X1187" i="1"/>
  <c r="W1187" i="1"/>
  <c r="Z1187" i="1"/>
  <c r="AC1187" i="1"/>
  <c r="S1188" i="1"/>
  <c r="T1188" i="1" s="1"/>
  <c r="R1188" i="1"/>
  <c r="P1188" i="1"/>
  <c r="O1188" i="1"/>
  <c r="N1188" i="1"/>
  <c r="M1188" i="1"/>
  <c r="J1188" i="1"/>
  <c r="K1188" i="1" s="1"/>
  <c r="L1188" i="1" s="1"/>
  <c r="H1188" i="1"/>
  <c r="D1188" i="1"/>
  <c r="E1188" i="1" s="1"/>
  <c r="F1188" i="1" s="1"/>
  <c r="G1188" i="1" s="1"/>
  <c r="B1188" i="1"/>
  <c r="C1188" i="1" s="1"/>
  <c r="X1188" i="1"/>
  <c r="W1188" i="1"/>
  <c r="Z1188" i="1"/>
  <c r="AC1188" i="1"/>
  <c r="S1189" i="1"/>
  <c r="T1189" i="1" s="1"/>
  <c r="R1189" i="1"/>
  <c r="P1189" i="1"/>
  <c r="O1189" i="1"/>
  <c r="N1189" i="1"/>
  <c r="M1189" i="1"/>
  <c r="J1189" i="1"/>
  <c r="K1189" i="1" s="1"/>
  <c r="L1189" i="1" s="1"/>
  <c r="H1189" i="1"/>
  <c r="D1189" i="1"/>
  <c r="E1189" i="1" s="1"/>
  <c r="F1189" i="1" s="1"/>
  <c r="G1189" i="1" s="1"/>
  <c r="B1189" i="1"/>
  <c r="C1189" i="1" s="1"/>
  <c r="X1189" i="1"/>
  <c r="W1189" i="1"/>
  <c r="Z1189" i="1"/>
  <c r="AC1189" i="1"/>
  <c r="S1190" i="1"/>
  <c r="T1190" i="1" s="1"/>
  <c r="R1190" i="1"/>
  <c r="P1190" i="1"/>
  <c r="O1190" i="1"/>
  <c r="N1190" i="1"/>
  <c r="M1190" i="1"/>
  <c r="J1190" i="1"/>
  <c r="K1190" i="1" s="1"/>
  <c r="L1190" i="1" s="1"/>
  <c r="H1190" i="1"/>
  <c r="D1190" i="1"/>
  <c r="E1190" i="1" s="1"/>
  <c r="F1190" i="1" s="1"/>
  <c r="G1190" i="1" s="1"/>
  <c r="B1190" i="1"/>
  <c r="C1190" i="1" s="1"/>
  <c r="X1190" i="1"/>
  <c r="W1190" i="1"/>
  <c r="Z1190" i="1"/>
  <c r="AC1190" i="1"/>
  <c r="S1191" i="1"/>
  <c r="T1191" i="1" s="1"/>
  <c r="R1191" i="1"/>
  <c r="P1191" i="1"/>
  <c r="O1191" i="1"/>
  <c r="N1191" i="1"/>
  <c r="M1191" i="1"/>
  <c r="J1191" i="1"/>
  <c r="K1191" i="1" s="1"/>
  <c r="L1191" i="1" s="1"/>
  <c r="H1191" i="1"/>
  <c r="D1191" i="1"/>
  <c r="E1191" i="1" s="1"/>
  <c r="F1191" i="1" s="1"/>
  <c r="G1191" i="1" s="1"/>
  <c r="B1191" i="1"/>
  <c r="C1191" i="1" s="1"/>
  <c r="X1191" i="1"/>
  <c r="W1191" i="1"/>
  <c r="Z1191" i="1"/>
  <c r="AC1191" i="1"/>
  <c r="S1192" i="1"/>
  <c r="T1192" i="1" s="1"/>
  <c r="R1192" i="1"/>
  <c r="P1192" i="1"/>
  <c r="O1192" i="1"/>
  <c r="N1192" i="1"/>
  <c r="M1192" i="1"/>
  <c r="J1192" i="1"/>
  <c r="K1192" i="1" s="1"/>
  <c r="L1192" i="1" s="1"/>
  <c r="H1192" i="1"/>
  <c r="D1192" i="1"/>
  <c r="E1192" i="1" s="1"/>
  <c r="F1192" i="1" s="1"/>
  <c r="G1192" i="1" s="1"/>
  <c r="B1192" i="1"/>
  <c r="C1192" i="1" s="1"/>
  <c r="X1192" i="1"/>
  <c r="W1192" i="1"/>
  <c r="Z1192" i="1"/>
  <c r="AC1192" i="1"/>
  <c r="S1193" i="1"/>
  <c r="T1193" i="1" s="1"/>
  <c r="R1193" i="1"/>
  <c r="P1193" i="1"/>
  <c r="O1193" i="1"/>
  <c r="N1193" i="1"/>
  <c r="M1193" i="1"/>
  <c r="J1193" i="1"/>
  <c r="K1193" i="1" s="1"/>
  <c r="L1193" i="1" s="1"/>
  <c r="H1193" i="1"/>
  <c r="D1193" i="1"/>
  <c r="E1193" i="1" s="1"/>
  <c r="F1193" i="1" s="1"/>
  <c r="G1193" i="1" s="1"/>
  <c r="B1193" i="1"/>
  <c r="C1193" i="1" s="1"/>
  <c r="X1193" i="1"/>
  <c r="W1193" i="1"/>
  <c r="Z1193" i="1"/>
  <c r="AC1193" i="1"/>
  <c r="S1194" i="1"/>
  <c r="T1194" i="1" s="1"/>
  <c r="R1194" i="1"/>
  <c r="P1194" i="1"/>
  <c r="O1194" i="1"/>
  <c r="N1194" i="1"/>
  <c r="M1194" i="1"/>
  <c r="J1194" i="1"/>
  <c r="K1194" i="1" s="1"/>
  <c r="L1194" i="1" s="1"/>
  <c r="H1194" i="1"/>
  <c r="D1194" i="1"/>
  <c r="B1194" i="1"/>
  <c r="C1194" i="1" s="1"/>
  <c r="X1194" i="1"/>
  <c r="W1194" i="1"/>
  <c r="Z1194" i="1"/>
  <c r="AC1194" i="1"/>
  <c r="S1195" i="1"/>
  <c r="T1195" i="1" s="1"/>
  <c r="R1195" i="1"/>
  <c r="P1195" i="1"/>
  <c r="O1195" i="1"/>
  <c r="N1195" i="1"/>
  <c r="M1195" i="1"/>
  <c r="J1195" i="1"/>
  <c r="H1195" i="1"/>
  <c r="D1195" i="1"/>
  <c r="E1195" i="1" s="1"/>
  <c r="F1195" i="1" s="1"/>
  <c r="G1195" i="1" s="1"/>
  <c r="B1195" i="1"/>
  <c r="X1195" i="1"/>
  <c r="W1195" i="1"/>
  <c r="Z1195" i="1"/>
  <c r="AC1195" i="1"/>
  <c r="S1196" i="1"/>
  <c r="T1196" i="1" s="1"/>
  <c r="R1196" i="1"/>
  <c r="P1196" i="1"/>
  <c r="O1196" i="1"/>
  <c r="N1196" i="1"/>
  <c r="M1196" i="1"/>
  <c r="J1196" i="1"/>
  <c r="K1196" i="1" s="1"/>
  <c r="L1196" i="1" s="1"/>
  <c r="H1196" i="1"/>
  <c r="D1196" i="1"/>
  <c r="E1196" i="1" s="1"/>
  <c r="F1196" i="1" s="1"/>
  <c r="G1196" i="1" s="1"/>
  <c r="B1196" i="1"/>
  <c r="C1196" i="1" s="1"/>
  <c r="X1196" i="1"/>
  <c r="W1196" i="1"/>
  <c r="Z1196" i="1"/>
  <c r="AC1196" i="1"/>
  <c r="S1197" i="1"/>
  <c r="R1197" i="1"/>
  <c r="P1197" i="1"/>
  <c r="O1197" i="1"/>
  <c r="N1197" i="1"/>
  <c r="M1197" i="1"/>
  <c r="J1197" i="1"/>
  <c r="K1197" i="1" s="1"/>
  <c r="L1197" i="1" s="1"/>
  <c r="H1197" i="1"/>
  <c r="D1197" i="1"/>
  <c r="E1197" i="1" s="1"/>
  <c r="F1197" i="1" s="1"/>
  <c r="G1197" i="1" s="1"/>
  <c r="B1197" i="1"/>
  <c r="X1197" i="1"/>
  <c r="W1197" i="1"/>
  <c r="Z1197" i="1"/>
  <c r="AC1197" i="1"/>
  <c r="S1198" i="1"/>
  <c r="T1198" i="1" s="1"/>
  <c r="R1198" i="1"/>
  <c r="P1198" i="1"/>
  <c r="O1198" i="1"/>
  <c r="N1198" i="1"/>
  <c r="M1198" i="1"/>
  <c r="J1198" i="1"/>
  <c r="K1198" i="1" s="1"/>
  <c r="L1198" i="1" s="1"/>
  <c r="H1198" i="1"/>
  <c r="D1198" i="1"/>
  <c r="E1198" i="1" s="1"/>
  <c r="F1198" i="1" s="1"/>
  <c r="G1198" i="1" s="1"/>
  <c r="B1198" i="1"/>
  <c r="C1198" i="1" s="1"/>
  <c r="X1198" i="1"/>
  <c r="W1198" i="1"/>
  <c r="Z1198" i="1"/>
  <c r="AC1198" i="1"/>
  <c r="S1199" i="1"/>
  <c r="T1199" i="1" s="1"/>
  <c r="R1199" i="1"/>
  <c r="P1199" i="1"/>
  <c r="O1199" i="1"/>
  <c r="N1199" i="1"/>
  <c r="M1199" i="1"/>
  <c r="J1199" i="1"/>
  <c r="K1199" i="1" s="1"/>
  <c r="L1199" i="1" s="1"/>
  <c r="H1199" i="1"/>
  <c r="D1199" i="1"/>
  <c r="E1199" i="1" s="1"/>
  <c r="F1199" i="1" s="1"/>
  <c r="G1199" i="1" s="1"/>
  <c r="B1199" i="1"/>
  <c r="C1199" i="1" s="1"/>
  <c r="X1199" i="1"/>
  <c r="W1199" i="1"/>
  <c r="Z1199" i="1"/>
  <c r="AC1199" i="1"/>
  <c r="S1200" i="1"/>
  <c r="T1200" i="1" s="1"/>
  <c r="R1200" i="1"/>
  <c r="P1200" i="1"/>
  <c r="O1200" i="1"/>
  <c r="N1200" i="1"/>
  <c r="M1200" i="1"/>
  <c r="J1200" i="1"/>
  <c r="K1200" i="1" s="1"/>
  <c r="L1200" i="1" s="1"/>
  <c r="H1200" i="1"/>
  <c r="D1200" i="1"/>
  <c r="E1200" i="1" s="1"/>
  <c r="F1200" i="1" s="1"/>
  <c r="G1200" i="1" s="1"/>
  <c r="B1200" i="1"/>
  <c r="C1200" i="1" s="1"/>
  <c r="X1200" i="1"/>
  <c r="W1200" i="1"/>
  <c r="Z1200" i="1"/>
  <c r="AC1200" i="1"/>
  <c r="S1201" i="1"/>
  <c r="T1201" i="1" s="1"/>
  <c r="R1201" i="1"/>
  <c r="P1201" i="1"/>
  <c r="O1201" i="1"/>
  <c r="N1201" i="1"/>
  <c r="M1201" i="1"/>
  <c r="J1201" i="1"/>
  <c r="K1201" i="1" s="1"/>
  <c r="L1201" i="1" s="1"/>
  <c r="H1201" i="1"/>
  <c r="D1201" i="1"/>
  <c r="E1201" i="1" s="1"/>
  <c r="F1201" i="1" s="1"/>
  <c r="G1201" i="1" s="1"/>
  <c r="B1201" i="1"/>
  <c r="C1201" i="1" s="1"/>
  <c r="X1201" i="1"/>
  <c r="W1201" i="1"/>
  <c r="Z1201" i="1"/>
  <c r="AC1201" i="1"/>
  <c r="S1202" i="1"/>
  <c r="T1202" i="1" s="1"/>
  <c r="R1202" i="1"/>
  <c r="P1202" i="1"/>
  <c r="O1202" i="1"/>
  <c r="N1202" i="1"/>
  <c r="M1202" i="1"/>
  <c r="J1202" i="1"/>
  <c r="K1202" i="1" s="1"/>
  <c r="H1202" i="1"/>
  <c r="D1202" i="1"/>
  <c r="E1202" i="1" s="1"/>
  <c r="F1202" i="1" s="1"/>
  <c r="G1202" i="1" s="1"/>
  <c r="B1202" i="1"/>
  <c r="C1202" i="1" s="1"/>
  <c r="X1202" i="1"/>
  <c r="W1202" i="1"/>
  <c r="Z1202" i="1"/>
  <c r="AC1202" i="1"/>
  <c r="S1203" i="1"/>
  <c r="T1203" i="1" s="1"/>
  <c r="R1203" i="1"/>
  <c r="P1203" i="1"/>
  <c r="O1203" i="1"/>
  <c r="N1203" i="1"/>
  <c r="M1203" i="1"/>
  <c r="J1203" i="1"/>
  <c r="K1203" i="1" s="1"/>
  <c r="L1203" i="1" s="1"/>
  <c r="H1203" i="1"/>
  <c r="D1203" i="1"/>
  <c r="E1203" i="1" s="1"/>
  <c r="F1203" i="1" s="1"/>
  <c r="G1203" i="1" s="1"/>
  <c r="B1203" i="1"/>
  <c r="C1203" i="1" s="1"/>
  <c r="X1203" i="1"/>
  <c r="W1203" i="1"/>
  <c r="Z1203" i="1"/>
  <c r="AC1203" i="1"/>
  <c r="S1204" i="1"/>
  <c r="T1204" i="1" s="1"/>
  <c r="R1204" i="1"/>
  <c r="P1204" i="1"/>
  <c r="O1204" i="1"/>
  <c r="N1204" i="1"/>
  <c r="M1204" i="1"/>
  <c r="J1204" i="1"/>
  <c r="K1204" i="1" s="1"/>
  <c r="L1204" i="1" s="1"/>
  <c r="H1204" i="1"/>
  <c r="D1204" i="1"/>
  <c r="E1204" i="1" s="1"/>
  <c r="F1204" i="1" s="1"/>
  <c r="G1204" i="1" s="1"/>
  <c r="B1204" i="1"/>
  <c r="C1204" i="1" s="1"/>
  <c r="X1204" i="1"/>
  <c r="W1204" i="1"/>
  <c r="Z1204" i="1"/>
  <c r="AC1204" i="1"/>
  <c r="S1205" i="1"/>
  <c r="T1205" i="1" s="1"/>
  <c r="R1205" i="1"/>
  <c r="P1205" i="1"/>
  <c r="O1205" i="1"/>
  <c r="N1205" i="1"/>
  <c r="M1205" i="1"/>
  <c r="J1205" i="1"/>
  <c r="K1205" i="1" s="1"/>
  <c r="L1205" i="1" s="1"/>
  <c r="H1205" i="1"/>
  <c r="D1205" i="1"/>
  <c r="E1205" i="1" s="1"/>
  <c r="F1205" i="1" s="1"/>
  <c r="G1205" i="1" s="1"/>
  <c r="B1205" i="1"/>
  <c r="C1205" i="1" s="1"/>
  <c r="X1205" i="1"/>
  <c r="W1205" i="1"/>
  <c r="Z1205" i="1"/>
  <c r="AC1205" i="1"/>
  <c r="S1206" i="1"/>
  <c r="T1206" i="1" s="1"/>
  <c r="R1206" i="1"/>
  <c r="P1206" i="1"/>
  <c r="O1206" i="1"/>
  <c r="N1206" i="1"/>
  <c r="M1206" i="1"/>
  <c r="J1206" i="1"/>
  <c r="K1206" i="1" s="1"/>
  <c r="L1206" i="1" s="1"/>
  <c r="H1206" i="1"/>
  <c r="D1206" i="1"/>
  <c r="E1206" i="1" s="1"/>
  <c r="F1206" i="1" s="1"/>
  <c r="G1206" i="1" s="1"/>
  <c r="B1206" i="1"/>
  <c r="C1206" i="1" s="1"/>
  <c r="X1206" i="1"/>
  <c r="W1206" i="1"/>
  <c r="Z1206" i="1"/>
  <c r="AC1206" i="1"/>
  <c r="S1207" i="1"/>
  <c r="T1207" i="1" s="1"/>
  <c r="R1207" i="1"/>
  <c r="P1207" i="1"/>
  <c r="O1207" i="1"/>
  <c r="N1207" i="1"/>
  <c r="M1207" i="1"/>
  <c r="J1207" i="1"/>
  <c r="K1207" i="1" s="1"/>
  <c r="L1207" i="1" s="1"/>
  <c r="H1207" i="1"/>
  <c r="D1207" i="1"/>
  <c r="E1207" i="1" s="1"/>
  <c r="F1207" i="1" s="1"/>
  <c r="G1207" i="1" s="1"/>
  <c r="B1207" i="1"/>
  <c r="X1207" i="1"/>
  <c r="W1207" i="1"/>
  <c r="Z1207" i="1"/>
  <c r="AC1207" i="1"/>
  <c r="S1208" i="1"/>
  <c r="T1208" i="1" s="1"/>
  <c r="R1208" i="1"/>
  <c r="P1208" i="1"/>
  <c r="O1208" i="1"/>
  <c r="N1208" i="1"/>
  <c r="M1208" i="1"/>
  <c r="J1208" i="1"/>
  <c r="K1208" i="1" s="1"/>
  <c r="L1208" i="1" s="1"/>
  <c r="H1208" i="1"/>
  <c r="D1208" i="1"/>
  <c r="E1208" i="1" s="1"/>
  <c r="F1208" i="1" s="1"/>
  <c r="G1208" i="1" s="1"/>
  <c r="B1208" i="1"/>
  <c r="C1208" i="1" s="1"/>
  <c r="X1208" i="1"/>
  <c r="W1208" i="1"/>
  <c r="Z1208" i="1"/>
  <c r="AC1208" i="1"/>
  <c r="S1209" i="1"/>
  <c r="T1209" i="1" s="1"/>
  <c r="R1209" i="1"/>
  <c r="P1209" i="1"/>
  <c r="O1209" i="1"/>
  <c r="N1209" i="1"/>
  <c r="M1209" i="1"/>
  <c r="J1209" i="1"/>
  <c r="H1209" i="1"/>
  <c r="D1209" i="1"/>
  <c r="B1209" i="1"/>
  <c r="X1209" i="1"/>
  <c r="W1209" i="1"/>
  <c r="Z1209" i="1"/>
  <c r="AC1209" i="1"/>
  <c r="S1210" i="1"/>
  <c r="T1210" i="1" s="1"/>
  <c r="R1210" i="1"/>
  <c r="P1210" i="1"/>
  <c r="O1210" i="1"/>
  <c r="N1210" i="1"/>
  <c r="M1210" i="1"/>
  <c r="J1210" i="1"/>
  <c r="K1210" i="1" s="1"/>
  <c r="L1210" i="1" s="1"/>
  <c r="H1210" i="1"/>
  <c r="D1210" i="1"/>
  <c r="E1210" i="1" s="1"/>
  <c r="F1210" i="1" s="1"/>
  <c r="G1210" i="1" s="1"/>
  <c r="B1210" i="1"/>
  <c r="C1210" i="1" s="1"/>
  <c r="X1210" i="1"/>
  <c r="W1210" i="1"/>
  <c r="Z1210" i="1"/>
  <c r="AC1210" i="1"/>
  <c r="S1211" i="1"/>
  <c r="T1211" i="1" s="1"/>
  <c r="R1211" i="1"/>
  <c r="P1211" i="1"/>
  <c r="O1211" i="1"/>
  <c r="N1211" i="1"/>
  <c r="M1211" i="1"/>
  <c r="J1211" i="1"/>
  <c r="K1211" i="1" s="1"/>
  <c r="L1211" i="1" s="1"/>
  <c r="H1211" i="1"/>
  <c r="D1211" i="1"/>
  <c r="E1211" i="1" s="1"/>
  <c r="F1211" i="1" s="1"/>
  <c r="G1211" i="1" s="1"/>
  <c r="B1211" i="1"/>
  <c r="X1211" i="1"/>
  <c r="W1211" i="1"/>
  <c r="Z1211" i="1"/>
  <c r="AC1211" i="1"/>
  <c r="S1212" i="1"/>
  <c r="T1212" i="1" s="1"/>
  <c r="R1212" i="1"/>
  <c r="P1212" i="1"/>
  <c r="O1212" i="1"/>
  <c r="N1212" i="1"/>
  <c r="M1212" i="1"/>
  <c r="J1212" i="1"/>
  <c r="K1212" i="1" s="1"/>
  <c r="L1212" i="1" s="1"/>
  <c r="H1212" i="1"/>
  <c r="D1212" i="1"/>
  <c r="E1212" i="1" s="1"/>
  <c r="F1212" i="1" s="1"/>
  <c r="G1212" i="1" s="1"/>
  <c r="B1212" i="1"/>
  <c r="C1212" i="1" s="1"/>
  <c r="X1212" i="1"/>
  <c r="W1212" i="1"/>
  <c r="Z1212" i="1"/>
  <c r="AC1212" i="1"/>
  <c r="S1213" i="1"/>
  <c r="T1213" i="1" s="1"/>
  <c r="R1213" i="1"/>
  <c r="P1213" i="1"/>
  <c r="O1213" i="1"/>
  <c r="N1213" i="1"/>
  <c r="M1213" i="1"/>
  <c r="J1213" i="1"/>
  <c r="K1213" i="1" s="1"/>
  <c r="L1213" i="1" s="1"/>
  <c r="H1213" i="1"/>
  <c r="D1213" i="1"/>
  <c r="E1213" i="1" s="1"/>
  <c r="F1213" i="1" s="1"/>
  <c r="G1213" i="1" s="1"/>
  <c r="B1213" i="1"/>
  <c r="C1213" i="1" s="1"/>
  <c r="X1213" i="1"/>
  <c r="W1213" i="1"/>
  <c r="Z1213" i="1"/>
  <c r="AC1213" i="1"/>
  <c r="S1214" i="1"/>
  <c r="T1214" i="1" s="1"/>
  <c r="R1214" i="1"/>
  <c r="P1214" i="1"/>
  <c r="O1214" i="1"/>
  <c r="N1214" i="1"/>
  <c r="M1214" i="1"/>
  <c r="J1214" i="1"/>
  <c r="K1214" i="1" s="1"/>
  <c r="L1214" i="1" s="1"/>
  <c r="H1214" i="1"/>
  <c r="D1214" i="1"/>
  <c r="E1214" i="1" s="1"/>
  <c r="F1214" i="1" s="1"/>
  <c r="G1214" i="1" s="1"/>
  <c r="B1214" i="1"/>
  <c r="C1214" i="1" s="1"/>
  <c r="X1214" i="1"/>
  <c r="W1214" i="1"/>
  <c r="Z1214" i="1"/>
  <c r="AC1214" i="1"/>
  <c r="S1215" i="1"/>
  <c r="T1215" i="1" s="1"/>
  <c r="R1215" i="1"/>
  <c r="P1215" i="1"/>
  <c r="O1215" i="1"/>
  <c r="N1215" i="1"/>
  <c r="M1215" i="1"/>
  <c r="J1215" i="1"/>
  <c r="K1215" i="1" s="1"/>
  <c r="L1215" i="1" s="1"/>
  <c r="H1215" i="1"/>
  <c r="D1215" i="1"/>
  <c r="E1215" i="1" s="1"/>
  <c r="F1215" i="1" s="1"/>
  <c r="G1215" i="1" s="1"/>
  <c r="B1215" i="1"/>
  <c r="C1215" i="1" s="1"/>
  <c r="X1215" i="1"/>
  <c r="W1215" i="1"/>
  <c r="Z1215" i="1"/>
  <c r="AC1215" i="1"/>
  <c r="S1216" i="1"/>
  <c r="T1216" i="1" s="1"/>
  <c r="R1216" i="1"/>
  <c r="P1216" i="1"/>
  <c r="O1216" i="1"/>
  <c r="N1216" i="1"/>
  <c r="M1216" i="1"/>
  <c r="J1216" i="1"/>
  <c r="K1216" i="1" s="1"/>
  <c r="L1216" i="1" s="1"/>
  <c r="H1216" i="1"/>
  <c r="D1216" i="1"/>
  <c r="E1216" i="1" s="1"/>
  <c r="F1216" i="1" s="1"/>
  <c r="G1216" i="1" s="1"/>
  <c r="B1216" i="1"/>
  <c r="C1216" i="1" s="1"/>
  <c r="X1216" i="1"/>
  <c r="W1216" i="1"/>
  <c r="Z1216" i="1"/>
  <c r="AC1216" i="1"/>
  <c r="S1217" i="1"/>
  <c r="T1217" i="1" s="1"/>
  <c r="R1217" i="1"/>
  <c r="P1217" i="1"/>
  <c r="O1217" i="1"/>
  <c r="N1217" i="1"/>
  <c r="M1217" i="1"/>
  <c r="J1217" i="1"/>
  <c r="K1217" i="1" s="1"/>
  <c r="L1217" i="1" s="1"/>
  <c r="H1217" i="1"/>
  <c r="D1217" i="1"/>
  <c r="E1217" i="1" s="1"/>
  <c r="B1217" i="1"/>
  <c r="C1217" i="1" s="1"/>
  <c r="X1217" i="1"/>
  <c r="W1217" i="1"/>
  <c r="Z1217" i="1"/>
  <c r="AC1217" i="1"/>
  <c r="S1230" i="1"/>
  <c r="R1230" i="1"/>
  <c r="P1230" i="1"/>
  <c r="O1230" i="1"/>
  <c r="N1230" i="1"/>
  <c r="M1230" i="1"/>
  <c r="J1230" i="1"/>
  <c r="K1230" i="1" s="1"/>
  <c r="L1230" i="1" s="1"/>
  <c r="H1230" i="1"/>
  <c r="D1230" i="1"/>
  <c r="E1230" i="1" s="1"/>
  <c r="F1230" i="1" s="1"/>
  <c r="G1230" i="1" s="1"/>
  <c r="B1230" i="1"/>
  <c r="C1230" i="1" s="1"/>
  <c r="X1230" i="1"/>
  <c r="W1230" i="1"/>
  <c r="Z1230" i="1"/>
  <c r="AC1230" i="1"/>
  <c r="S1231" i="1"/>
  <c r="T1231" i="1" s="1"/>
  <c r="R1231" i="1"/>
  <c r="P1231" i="1"/>
  <c r="O1231" i="1"/>
  <c r="N1231" i="1"/>
  <c r="M1231" i="1"/>
  <c r="J1231" i="1"/>
  <c r="H1231" i="1"/>
  <c r="D1231" i="1"/>
  <c r="E1231" i="1" s="1"/>
  <c r="F1231" i="1" s="1"/>
  <c r="G1231" i="1" s="1"/>
  <c r="B1231" i="1"/>
  <c r="C1231" i="1" s="1"/>
  <c r="X1231" i="1"/>
  <c r="W1231" i="1"/>
  <c r="Z1231" i="1"/>
  <c r="AC1231" i="1"/>
  <c r="S1232" i="1"/>
  <c r="T1232" i="1" s="1"/>
  <c r="R1232" i="1"/>
  <c r="P1232" i="1"/>
  <c r="O1232" i="1"/>
  <c r="N1232" i="1"/>
  <c r="M1232" i="1"/>
  <c r="J1232" i="1"/>
  <c r="K1232" i="1" s="1"/>
  <c r="L1232" i="1" s="1"/>
  <c r="H1232" i="1"/>
  <c r="D1232" i="1"/>
  <c r="E1232" i="1" s="1"/>
  <c r="F1232" i="1" s="1"/>
  <c r="G1232" i="1" s="1"/>
  <c r="B1232" i="1"/>
  <c r="C1232" i="1" s="1"/>
  <c r="X1232" i="1"/>
  <c r="W1232" i="1"/>
  <c r="Z1232" i="1"/>
  <c r="AC1232" i="1"/>
  <c r="AC9" i="1"/>
  <c r="Z9" i="1"/>
  <c r="X9" i="1"/>
  <c r="W9" i="1"/>
  <c r="S9" i="1"/>
  <c r="R9" i="1"/>
  <c r="P9" i="1"/>
  <c r="O9" i="1"/>
  <c r="N9" i="1"/>
  <c r="M9" i="1"/>
  <c r="J9" i="1"/>
  <c r="K9" i="1" s="1"/>
  <c r="H9" i="1"/>
  <c r="D9" i="1"/>
  <c r="E9" i="1" s="1"/>
  <c r="B9" i="1"/>
  <c r="AC10" i="1"/>
  <c r="Z10" i="1"/>
  <c r="X10" i="1"/>
  <c r="W10" i="1"/>
  <c r="S10" i="1"/>
  <c r="R10" i="1"/>
  <c r="P10" i="1"/>
  <c r="O10" i="1"/>
  <c r="N10" i="1"/>
  <c r="M10" i="1"/>
  <c r="J10" i="1"/>
  <c r="K10" i="1" s="1"/>
  <c r="L10" i="1" s="1"/>
  <c r="H10" i="1"/>
  <c r="D10" i="1"/>
  <c r="E10" i="1" s="1"/>
  <c r="F10" i="1" s="1"/>
  <c r="G10" i="1" s="1"/>
  <c r="B10" i="1"/>
  <c r="C10" i="1" s="1"/>
  <c r="AC11" i="1"/>
  <c r="Z11" i="1"/>
  <c r="X11" i="1"/>
  <c r="W11" i="1"/>
  <c r="S11" i="1"/>
  <c r="T11" i="1" s="1"/>
  <c r="R11" i="1"/>
  <c r="P11" i="1"/>
  <c r="O11" i="1"/>
  <c r="N11" i="1"/>
  <c r="M11" i="1"/>
  <c r="J11" i="1"/>
  <c r="K11" i="1" s="1"/>
  <c r="L11" i="1" s="1"/>
  <c r="H11" i="1"/>
  <c r="D11" i="1"/>
  <c r="E11" i="1" s="1"/>
  <c r="F11" i="1" s="1"/>
  <c r="G11" i="1" s="1"/>
  <c r="B11" i="1"/>
  <c r="C11" i="1" s="1"/>
  <c r="AC12" i="1"/>
  <c r="Z12" i="1"/>
  <c r="X12" i="1"/>
  <c r="W12" i="1"/>
  <c r="S12" i="1"/>
  <c r="T12" i="1" s="1"/>
  <c r="R12" i="1"/>
  <c r="P12" i="1"/>
  <c r="O12" i="1"/>
  <c r="N12" i="1"/>
  <c r="M12" i="1"/>
  <c r="J12" i="1"/>
  <c r="K12" i="1" s="1"/>
  <c r="L12" i="1" s="1"/>
  <c r="H12" i="1"/>
  <c r="D12" i="1"/>
  <c r="E12" i="1" s="1"/>
  <c r="F12" i="1" s="1"/>
  <c r="G12" i="1" s="1"/>
  <c r="B12" i="1"/>
  <c r="C12" i="1" s="1"/>
  <c r="AC13" i="1"/>
  <c r="Z13" i="1"/>
  <c r="X13" i="1"/>
  <c r="W13" i="1"/>
  <c r="S13" i="1"/>
  <c r="T13" i="1" s="1"/>
  <c r="R13" i="1"/>
  <c r="P13" i="1"/>
  <c r="O13" i="1"/>
  <c r="N13" i="1"/>
  <c r="M13" i="1"/>
  <c r="J13" i="1"/>
  <c r="K13" i="1" s="1"/>
  <c r="L13" i="1" s="1"/>
  <c r="H13" i="1"/>
  <c r="D13" i="1"/>
  <c r="E13" i="1" s="1"/>
  <c r="F13" i="1" s="1"/>
  <c r="G13" i="1" s="1"/>
  <c r="B13" i="1"/>
  <c r="C13" i="1" s="1"/>
  <c r="AC14" i="1"/>
  <c r="Z14" i="1"/>
  <c r="X14" i="1"/>
  <c r="W14" i="1"/>
  <c r="S14" i="1"/>
  <c r="T14" i="1" s="1"/>
  <c r="R14" i="1"/>
  <c r="P14" i="1"/>
  <c r="O14" i="1"/>
  <c r="N14" i="1"/>
  <c r="M14" i="1"/>
  <c r="J14" i="1"/>
  <c r="K14" i="1" s="1"/>
  <c r="L14" i="1" s="1"/>
  <c r="H14" i="1"/>
  <c r="D14" i="1"/>
  <c r="E14" i="1" s="1"/>
  <c r="F14" i="1" s="1"/>
  <c r="G14" i="1" s="1"/>
  <c r="B14" i="1"/>
  <c r="C14" i="1" s="1"/>
  <c r="AC15" i="1"/>
  <c r="Z15" i="1"/>
  <c r="X15" i="1"/>
  <c r="W15" i="1"/>
  <c r="S15" i="1"/>
  <c r="T15" i="1" s="1"/>
  <c r="R15" i="1"/>
  <c r="P15" i="1"/>
  <c r="O15" i="1"/>
  <c r="N15" i="1"/>
  <c r="M15" i="1"/>
  <c r="J15" i="1"/>
  <c r="K15" i="1" s="1"/>
  <c r="L15" i="1" s="1"/>
  <c r="H15" i="1"/>
  <c r="D15" i="1"/>
  <c r="E15" i="1" s="1"/>
  <c r="F15" i="1" s="1"/>
  <c r="G15" i="1" s="1"/>
  <c r="B15" i="1"/>
  <c r="C15" i="1" s="1"/>
  <c r="AC16" i="1"/>
  <c r="Z16" i="1"/>
  <c r="X16" i="1"/>
  <c r="W16" i="1"/>
  <c r="S16" i="1"/>
  <c r="T16" i="1" s="1"/>
  <c r="R16" i="1"/>
  <c r="P16" i="1"/>
  <c r="O16" i="1"/>
  <c r="N16" i="1"/>
  <c r="M16" i="1"/>
  <c r="J16" i="1"/>
  <c r="K16" i="1" s="1"/>
  <c r="L16" i="1" s="1"/>
  <c r="H16" i="1"/>
  <c r="D16" i="1"/>
  <c r="E16" i="1" s="1"/>
  <c r="F16" i="1" s="1"/>
  <c r="G16" i="1" s="1"/>
  <c r="B16" i="1"/>
  <c r="C16" i="1" s="1"/>
  <c r="AC17" i="1"/>
  <c r="Z17" i="1"/>
  <c r="X17" i="1"/>
  <c r="W17" i="1"/>
  <c r="S17" i="1"/>
  <c r="T17" i="1" s="1"/>
  <c r="R17" i="1"/>
  <c r="P17" i="1"/>
  <c r="O17" i="1"/>
  <c r="N17" i="1"/>
  <c r="M17" i="1"/>
  <c r="J17" i="1"/>
  <c r="K17" i="1" s="1"/>
  <c r="L17" i="1" s="1"/>
  <c r="H17" i="1"/>
  <c r="D17" i="1"/>
  <c r="E17" i="1" s="1"/>
  <c r="F17" i="1" s="1"/>
  <c r="G17" i="1" s="1"/>
  <c r="B17" i="1"/>
  <c r="C17" i="1" s="1"/>
  <c r="AC18" i="1"/>
  <c r="Z18" i="1"/>
  <c r="X18" i="1"/>
  <c r="W18" i="1"/>
  <c r="S18" i="1"/>
  <c r="T18" i="1" s="1"/>
  <c r="R18" i="1"/>
  <c r="P18" i="1"/>
  <c r="O18" i="1"/>
  <c r="N18" i="1"/>
  <c r="M18" i="1"/>
  <c r="J18" i="1"/>
  <c r="K18" i="1" s="1"/>
  <c r="L18" i="1" s="1"/>
  <c r="H18" i="1"/>
  <c r="D18" i="1"/>
  <c r="E18" i="1" s="1"/>
  <c r="F18" i="1" s="1"/>
  <c r="G18" i="1" s="1"/>
  <c r="B18" i="1"/>
  <c r="AC19" i="1"/>
  <c r="Z19" i="1"/>
  <c r="X19" i="1"/>
  <c r="W19" i="1"/>
  <c r="W7" i="5" s="1"/>
  <c r="S19" i="1"/>
  <c r="T19" i="1" s="1"/>
  <c r="R19" i="1"/>
  <c r="P19" i="1"/>
  <c r="O19" i="1"/>
  <c r="N19" i="1"/>
  <c r="M19" i="1"/>
  <c r="J19" i="1"/>
  <c r="K19" i="1" s="1"/>
  <c r="L19" i="1" s="1"/>
  <c r="H19" i="1"/>
  <c r="D19" i="1"/>
  <c r="E19" i="1" s="1"/>
  <c r="F19" i="1" s="1"/>
  <c r="G19" i="1" s="1"/>
  <c r="B19" i="1"/>
  <c r="C19" i="1" s="1"/>
  <c r="AC20" i="1"/>
  <c r="Z20" i="1"/>
  <c r="X20" i="1"/>
  <c r="W20" i="1"/>
  <c r="S20" i="1"/>
  <c r="T20" i="1" s="1"/>
  <c r="R20" i="1"/>
  <c r="P20" i="1"/>
  <c r="O20" i="1"/>
  <c r="N20" i="1"/>
  <c r="M20" i="1"/>
  <c r="J20" i="1"/>
  <c r="K20" i="1" s="1"/>
  <c r="L20" i="1" s="1"/>
  <c r="H20" i="1"/>
  <c r="D20" i="1"/>
  <c r="E20" i="1" s="1"/>
  <c r="F20" i="1" s="1"/>
  <c r="G20" i="1" s="1"/>
  <c r="B20" i="1"/>
  <c r="C20" i="1" s="1"/>
  <c r="AC21" i="1"/>
  <c r="Z21" i="1"/>
  <c r="X21" i="1"/>
  <c r="W21" i="1"/>
  <c r="S21" i="1"/>
  <c r="R21" i="1"/>
  <c r="P21" i="1"/>
  <c r="O21" i="1"/>
  <c r="N21" i="1"/>
  <c r="M21" i="1"/>
  <c r="J21" i="1"/>
  <c r="H21" i="1"/>
  <c r="D21" i="1"/>
  <c r="E21" i="1" s="1"/>
  <c r="F21" i="1" s="1"/>
  <c r="G21" i="1" s="1"/>
  <c r="B21" i="1"/>
  <c r="AC22" i="1"/>
  <c r="Z22" i="1"/>
  <c r="X22" i="1"/>
  <c r="W22" i="1"/>
  <c r="S22" i="1"/>
  <c r="T22" i="1" s="1"/>
  <c r="R22" i="1"/>
  <c r="P22" i="1"/>
  <c r="O22" i="1"/>
  <c r="N22" i="1"/>
  <c r="M22" i="1"/>
  <c r="J22" i="1"/>
  <c r="K22" i="1" s="1"/>
  <c r="L22" i="1" s="1"/>
  <c r="H22" i="1"/>
  <c r="D22" i="1"/>
  <c r="E22" i="1" s="1"/>
  <c r="F22" i="1" s="1"/>
  <c r="G22" i="1" s="1"/>
  <c r="B22" i="1"/>
  <c r="C22" i="1" s="1"/>
  <c r="AC23" i="1"/>
  <c r="Z23" i="1"/>
  <c r="X23" i="1"/>
  <c r="W23" i="1"/>
  <c r="S23" i="1"/>
  <c r="T23" i="1" s="1"/>
  <c r="R23" i="1"/>
  <c r="P23" i="1"/>
  <c r="O23" i="1"/>
  <c r="N23" i="1"/>
  <c r="M23" i="1"/>
  <c r="J23" i="1"/>
  <c r="K23" i="1" s="1"/>
  <c r="L23" i="1" s="1"/>
  <c r="H23" i="1"/>
  <c r="D23" i="1"/>
  <c r="E23" i="1" s="1"/>
  <c r="F23" i="1" s="1"/>
  <c r="G23" i="1" s="1"/>
  <c r="B23" i="1"/>
  <c r="C23" i="1" s="1"/>
  <c r="AC24" i="1"/>
  <c r="Z24" i="1"/>
  <c r="X24" i="1"/>
  <c r="W24" i="1"/>
  <c r="S24" i="1"/>
  <c r="T24" i="1" s="1"/>
  <c r="R24" i="1"/>
  <c r="P24" i="1"/>
  <c r="O24" i="1"/>
  <c r="N24" i="1"/>
  <c r="M24" i="1"/>
  <c r="J24" i="1"/>
  <c r="K24" i="1" s="1"/>
  <c r="L24" i="1" s="1"/>
  <c r="H24" i="1"/>
  <c r="D24" i="1"/>
  <c r="E24" i="1" s="1"/>
  <c r="F24" i="1" s="1"/>
  <c r="G24" i="1" s="1"/>
  <c r="B24" i="1"/>
  <c r="C24" i="1" s="1"/>
  <c r="AC25" i="1"/>
  <c r="Z25" i="1"/>
  <c r="X25" i="1"/>
  <c r="W25" i="1"/>
  <c r="S25" i="1"/>
  <c r="T25" i="1" s="1"/>
  <c r="R25" i="1"/>
  <c r="P25" i="1"/>
  <c r="O25" i="1"/>
  <c r="N25" i="1"/>
  <c r="M25" i="1"/>
  <c r="J25" i="1"/>
  <c r="K25" i="1" s="1"/>
  <c r="L25" i="1" s="1"/>
  <c r="H25" i="1"/>
  <c r="D25" i="1"/>
  <c r="E25" i="1" s="1"/>
  <c r="F25" i="1" s="1"/>
  <c r="G25" i="1" s="1"/>
  <c r="B25" i="1"/>
  <c r="C25" i="1" s="1"/>
  <c r="AC26" i="1"/>
  <c r="Z26" i="1"/>
  <c r="X26" i="1"/>
  <c r="W26" i="1"/>
  <c r="S26" i="1"/>
  <c r="T26" i="1" s="1"/>
  <c r="R26" i="1"/>
  <c r="P26" i="1"/>
  <c r="O26" i="1"/>
  <c r="N26" i="1"/>
  <c r="M26" i="1"/>
  <c r="J26" i="1"/>
  <c r="K26" i="1" s="1"/>
  <c r="L26" i="1" s="1"/>
  <c r="H26" i="1"/>
  <c r="D26" i="1"/>
  <c r="E26" i="1" s="1"/>
  <c r="F26" i="1" s="1"/>
  <c r="G26" i="1" s="1"/>
  <c r="B26" i="1"/>
  <c r="C26" i="1" s="1"/>
  <c r="AC27" i="1"/>
  <c r="Z27" i="1"/>
  <c r="X27" i="1"/>
  <c r="W27" i="1"/>
  <c r="S27" i="1"/>
  <c r="T27" i="1" s="1"/>
  <c r="R27" i="1"/>
  <c r="P27" i="1"/>
  <c r="O27" i="1"/>
  <c r="N27" i="1"/>
  <c r="M27" i="1"/>
  <c r="J27" i="1"/>
  <c r="K27" i="1" s="1"/>
  <c r="L27" i="1" s="1"/>
  <c r="H27" i="1"/>
  <c r="D27" i="1"/>
  <c r="E27" i="1" s="1"/>
  <c r="F27" i="1" s="1"/>
  <c r="G27" i="1" s="1"/>
  <c r="B27" i="1"/>
  <c r="C27" i="1" s="1"/>
  <c r="AC28" i="1"/>
  <c r="Z28" i="1"/>
  <c r="X28" i="1"/>
  <c r="W28" i="1"/>
  <c r="S28" i="1"/>
  <c r="T28" i="1" s="1"/>
  <c r="R28" i="1"/>
  <c r="P28" i="1"/>
  <c r="O28" i="1"/>
  <c r="N28" i="1"/>
  <c r="M28" i="1"/>
  <c r="J28" i="1"/>
  <c r="K28" i="1" s="1"/>
  <c r="L28" i="1" s="1"/>
  <c r="H28" i="1"/>
  <c r="D28" i="1"/>
  <c r="E28" i="1" s="1"/>
  <c r="F28" i="1" s="1"/>
  <c r="G28" i="1" s="1"/>
  <c r="B28" i="1"/>
  <c r="C28" i="1" s="1"/>
  <c r="AC29" i="1"/>
  <c r="Z29" i="1"/>
  <c r="X29" i="1"/>
  <c r="W29" i="1"/>
  <c r="S29" i="1"/>
  <c r="T29" i="1" s="1"/>
  <c r="R29" i="1"/>
  <c r="P29" i="1"/>
  <c r="O29" i="1"/>
  <c r="N29" i="1"/>
  <c r="M29" i="1"/>
  <c r="J29" i="1"/>
  <c r="K29" i="1" s="1"/>
  <c r="L29" i="1" s="1"/>
  <c r="H29" i="1"/>
  <c r="D29" i="1"/>
  <c r="E29" i="1" s="1"/>
  <c r="F29" i="1" s="1"/>
  <c r="G29" i="1" s="1"/>
  <c r="B29" i="1"/>
  <c r="C29" i="1" s="1"/>
  <c r="AC30" i="1"/>
  <c r="Z30" i="1"/>
  <c r="X30" i="1"/>
  <c r="W30" i="1"/>
  <c r="S30" i="1"/>
  <c r="R30" i="1"/>
  <c r="P30" i="1"/>
  <c r="O30" i="1"/>
  <c r="N30" i="1"/>
  <c r="M30" i="1"/>
  <c r="J30" i="1"/>
  <c r="K30" i="1" s="1"/>
  <c r="H30" i="1"/>
  <c r="D30" i="1"/>
  <c r="B30" i="1"/>
  <c r="AC31" i="1"/>
  <c r="Z31" i="1"/>
  <c r="X31" i="1"/>
  <c r="W31" i="1"/>
  <c r="S31" i="1"/>
  <c r="T31" i="1" s="1"/>
  <c r="R31" i="1"/>
  <c r="P31" i="1"/>
  <c r="O31" i="1"/>
  <c r="N31" i="1"/>
  <c r="M31" i="1"/>
  <c r="J31" i="1"/>
  <c r="K31" i="1" s="1"/>
  <c r="L31" i="1" s="1"/>
  <c r="H31" i="1"/>
  <c r="D31" i="1"/>
  <c r="E31" i="1" s="1"/>
  <c r="F31" i="1" s="1"/>
  <c r="G31" i="1" s="1"/>
  <c r="B31" i="1"/>
  <c r="C31" i="1" s="1"/>
  <c r="AC32" i="1"/>
  <c r="Z32" i="1"/>
  <c r="X32" i="1"/>
  <c r="W32" i="1"/>
  <c r="S32" i="1"/>
  <c r="T32" i="1" s="1"/>
  <c r="R32" i="1"/>
  <c r="P32" i="1"/>
  <c r="O32" i="1"/>
  <c r="N32" i="1"/>
  <c r="M32" i="1"/>
  <c r="J32" i="1"/>
  <c r="K32" i="1" s="1"/>
  <c r="L32" i="1" s="1"/>
  <c r="H32" i="1"/>
  <c r="D32" i="1"/>
  <c r="E32" i="1" s="1"/>
  <c r="F32" i="1" s="1"/>
  <c r="G32" i="1" s="1"/>
  <c r="B32" i="1"/>
  <c r="C32" i="1" s="1"/>
  <c r="AC33" i="1"/>
  <c r="Z33" i="1"/>
  <c r="X33" i="1"/>
  <c r="W33" i="1"/>
  <c r="S33" i="1"/>
  <c r="T33" i="1" s="1"/>
  <c r="R33" i="1"/>
  <c r="P33" i="1"/>
  <c r="O33" i="1"/>
  <c r="N33" i="1"/>
  <c r="M33" i="1"/>
  <c r="J33" i="1"/>
  <c r="K33" i="1" s="1"/>
  <c r="L33" i="1" s="1"/>
  <c r="H33" i="1"/>
  <c r="D33" i="1"/>
  <c r="E33" i="1" s="1"/>
  <c r="F33" i="1" s="1"/>
  <c r="G33" i="1" s="1"/>
  <c r="B33" i="1"/>
  <c r="C33" i="1" s="1"/>
  <c r="AC34" i="1"/>
  <c r="Z34" i="1"/>
  <c r="X34" i="1"/>
  <c r="W34" i="1"/>
  <c r="S34" i="1"/>
  <c r="T34" i="1" s="1"/>
  <c r="R34" i="1"/>
  <c r="P34" i="1"/>
  <c r="O34" i="1"/>
  <c r="N34" i="1"/>
  <c r="M34" i="1"/>
  <c r="J34" i="1"/>
  <c r="K34" i="1" s="1"/>
  <c r="L34" i="1" s="1"/>
  <c r="H34" i="1"/>
  <c r="D34" i="1"/>
  <c r="E34" i="1" s="1"/>
  <c r="F34" i="1" s="1"/>
  <c r="G34" i="1" s="1"/>
  <c r="B34" i="1"/>
  <c r="AC35" i="1"/>
  <c r="Z35" i="1"/>
  <c r="X35" i="1"/>
  <c r="W35" i="1"/>
  <c r="S35" i="1"/>
  <c r="T35" i="1" s="1"/>
  <c r="R35" i="1"/>
  <c r="P35" i="1"/>
  <c r="O35" i="1"/>
  <c r="N35" i="1"/>
  <c r="M35" i="1"/>
  <c r="J35" i="1"/>
  <c r="K35" i="1" s="1"/>
  <c r="L35" i="1" s="1"/>
  <c r="H35" i="1"/>
  <c r="D35" i="1"/>
  <c r="E35" i="1" s="1"/>
  <c r="F35" i="1" s="1"/>
  <c r="G35" i="1" s="1"/>
  <c r="B35" i="1"/>
  <c r="C35" i="1" s="1"/>
  <c r="AC36" i="1"/>
  <c r="Z36" i="1"/>
  <c r="X36" i="1"/>
  <c r="W36" i="1"/>
  <c r="S36" i="1"/>
  <c r="T36" i="1" s="1"/>
  <c r="R36" i="1"/>
  <c r="P36" i="1"/>
  <c r="O36" i="1"/>
  <c r="N36" i="1"/>
  <c r="M36" i="1"/>
  <c r="J36" i="1"/>
  <c r="K36" i="1" s="1"/>
  <c r="L36" i="1" s="1"/>
  <c r="H36" i="1"/>
  <c r="D36" i="1"/>
  <c r="E36" i="1" s="1"/>
  <c r="F36" i="1" s="1"/>
  <c r="G36" i="1" s="1"/>
  <c r="B36" i="1"/>
  <c r="C36" i="1" s="1"/>
  <c r="AC37" i="1"/>
  <c r="Z37" i="1"/>
  <c r="X37" i="1"/>
  <c r="W37" i="1"/>
  <c r="S37" i="1"/>
  <c r="T37" i="1" s="1"/>
  <c r="R37" i="1"/>
  <c r="P37" i="1"/>
  <c r="O37" i="1"/>
  <c r="N37" i="1"/>
  <c r="M37" i="1"/>
  <c r="J37" i="1"/>
  <c r="K37" i="1" s="1"/>
  <c r="L37" i="1" s="1"/>
  <c r="H37" i="1"/>
  <c r="D37" i="1"/>
  <c r="E37" i="1" s="1"/>
  <c r="F37" i="1" s="1"/>
  <c r="G37" i="1" s="1"/>
  <c r="B37" i="1"/>
  <c r="C37" i="1" s="1"/>
  <c r="AC38" i="1"/>
  <c r="Z38" i="1"/>
  <c r="X38" i="1"/>
  <c r="W38" i="1"/>
  <c r="S38" i="1"/>
  <c r="T38" i="1" s="1"/>
  <c r="R38" i="1"/>
  <c r="P38" i="1"/>
  <c r="O38" i="1"/>
  <c r="N38" i="1"/>
  <c r="M38" i="1"/>
  <c r="J38" i="1"/>
  <c r="K38" i="1" s="1"/>
  <c r="L38" i="1" s="1"/>
  <c r="H38" i="1"/>
  <c r="D38" i="1"/>
  <c r="E38" i="1" s="1"/>
  <c r="F38" i="1" s="1"/>
  <c r="G38" i="1" s="1"/>
  <c r="B38" i="1"/>
  <c r="C38" i="1" s="1"/>
  <c r="AC39" i="1"/>
  <c r="Z39" i="1"/>
  <c r="X39" i="1"/>
  <c r="W39" i="1"/>
  <c r="S39" i="1"/>
  <c r="T39" i="1" s="1"/>
  <c r="R39" i="1"/>
  <c r="P39" i="1"/>
  <c r="O39" i="1"/>
  <c r="N39" i="1"/>
  <c r="M39" i="1"/>
  <c r="J39" i="1"/>
  <c r="K39" i="1" s="1"/>
  <c r="L39" i="1" s="1"/>
  <c r="H39" i="1"/>
  <c r="D39" i="1"/>
  <c r="E39" i="1" s="1"/>
  <c r="F39" i="1" s="1"/>
  <c r="G39" i="1" s="1"/>
  <c r="B39" i="1"/>
  <c r="C39" i="1" s="1"/>
  <c r="AC40" i="1"/>
  <c r="Z40" i="1"/>
  <c r="X40" i="1"/>
  <c r="W40" i="1"/>
  <c r="S40" i="1"/>
  <c r="T40" i="1" s="1"/>
  <c r="R40" i="1"/>
  <c r="P40" i="1"/>
  <c r="O40" i="1"/>
  <c r="N40" i="1"/>
  <c r="M40" i="1"/>
  <c r="J40" i="1"/>
  <c r="K40" i="1" s="1"/>
  <c r="H40" i="1"/>
  <c r="D40" i="1"/>
  <c r="B40" i="1"/>
  <c r="C40" i="1" s="1"/>
  <c r="AC41" i="1"/>
  <c r="Z41" i="1"/>
  <c r="X41" i="1"/>
  <c r="W41" i="1"/>
  <c r="S41" i="1"/>
  <c r="T41" i="1" s="1"/>
  <c r="R41" i="1"/>
  <c r="P41" i="1"/>
  <c r="O41" i="1"/>
  <c r="N41" i="1"/>
  <c r="M41" i="1"/>
  <c r="J41" i="1"/>
  <c r="H41" i="1"/>
  <c r="D41" i="1"/>
  <c r="E41" i="1" s="1"/>
  <c r="F41" i="1" s="1"/>
  <c r="G41" i="1" s="1"/>
  <c r="B41" i="1"/>
  <c r="C41" i="1" s="1"/>
  <c r="AC42" i="1"/>
  <c r="Z42" i="1"/>
  <c r="X42" i="1"/>
  <c r="W42" i="1"/>
  <c r="S42" i="1"/>
  <c r="R42" i="1"/>
  <c r="P42" i="1"/>
  <c r="P9" i="5" s="1"/>
  <c r="O42" i="1"/>
  <c r="N42" i="1"/>
  <c r="M42" i="1"/>
  <c r="J42" i="1"/>
  <c r="K42" i="1" s="1"/>
  <c r="L42" i="1" s="1"/>
  <c r="H42" i="1"/>
  <c r="D42" i="1"/>
  <c r="B42" i="1"/>
  <c r="AC43" i="1"/>
  <c r="Z43" i="1"/>
  <c r="X43" i="1"/>
  <c r="W43" i="1"/>
  <c r="S43" i="1"/>
  <c r="T43" i="1" s="1"/>
  <c r="R43" i="1"/>
  <c r="P43" i="1"/>
  <c r="O43" i="1"/>
  <c r="N43" i="1"/>
  <c r="M43" i="1"/>
  <c r="J43" i="1"/>
  <c r="H43" i="1"/>
  <c r="D43" i="1"/>
  <c r="E43" i="1" s="1"/>
  <c r="F43" i="1" s="1"/>
  <c r="G43" i="1" s="1"/>
  <c r="B43" i="1"/>
  <c r="C43" i="1" s="1"/>
  <c r="AC44" i="1"/>
  <c r="Z44" i="1"/>
  <c r="X44" i="1"/>
  <c r="W44" i="1"/>
  <c r="S44" i="1"/>
  <c r="T44" i="1" s="1"/>
  <c r="R44" i="1"/>
  <c r="P44" i="1"/>
  <c r="O44" i="1"/>
  <c r="N44" i="1"/>
  <c r="M44" i="1"/>
  <c r="J44" i="1"/>
  <c r="K44" i="1" s="1"/>
  <c r="L44" i="1" s="1"/>
  <c r="H44" i="1"/>
  <c r="D44" i="1"/>
  <c r="E44" i="1" s="1"/>
  <c r="F44" i="1" s="1"/>
  <c r="G44" i="1" s="1"/>
  <c r="B44" i="1"/>
  <c r="C44" i="1" s="1"/>
  <c r="AC45" i="1"/>
  <c r="Z45" i="1"/>
  <c r="X45" i="1"/>
  <c r="W45" i="1"/>
  <c r="S45" i="1"/>
  <c r="R45" i="1"/>
  <c r="P45" i="1"/>
  <c r="O45" i="1"/>
  <c r="N45" i="1"/>
  <c r="M45" i="1"/>
  <c r="J45" i="1"/>
  <c r="H45" i="1"/>
  <c r="D45" i="1"/>
  <c r="E45" i="1" s="1"/>
  <c r="F45" i="1" s="1"/>
  <c r="G45" i="1" s="1"/>
  <c r="B45" i="1"/>
  <c r="C45" i="1" s="1"/>
  <c r="AC46" i="1"/>
  <c r="Z46" i="1"/>
  <c r="X46" i="1"/>
  <c r="W46" i="1"/>
  <c r="S46" i="1"/>
  <c r="T46" i="1" s="1"/>
  <c r="R46" i="1"/>
  <c r="P46" i="1"/>
  <c r="O46" i="1"/>
  <c r="N46" i="1"/>
  <c r="M46" i="1"/>
  <c r="J46" i="1"/>
  <c r="K46" i="1" s="1"/>
  <c r="H46" i="1"/>
  <c r="D46" i="1"/>
  <c r="E46" i="1" s="1"/>
  <c r="F46" i="1" s="1"/>
  <c r="G46" i="1" s="1"/>
  <c r="B46" i="1"/>
  <c r="C46" i="1" s="1"/>
  <c r="AC47" i="1"/>
  <c r="Z47" i="1"/>
  <c r="X47" i="1"/>
  <c r="W47" i="1"/>
  <c r="S47" i="1"/>
  <c r="T47" i="1" s="1"/>
  <c r="R47" i="1"/>
  <c r="P47" i="1"/>
  <c r="O47" i="1"/>
  <c r="N47" i="1"/>
  <c r="M47" i="1"/>
  <c r="J47" i="1"/>
  <c r="K47" i="1" s="1"/>
  <c r="L47" i="1" s="1"/>
  <c r="H47" i="1"/>
  <c r="D47" i="1"/>
  <c r="E47" i="1" s="1"/>
  <c r="F47" i="1" s="1"/>
  <c r="G47" i="1" s="1"/>
  <c r="B47" i="1"/>
  <c r="C47" i="1" s="1"/>
  <c r="AC48" i="1"/>
  <c r="Z48" i="1"/>
  <c r="X48" i="1"/>
  <c r="W48" i="1"/>
  <c r="S48" i="1"/>
  <c r="T48" i="1" s="1"/>
  <c r="R48" i="1"/>
  <c r="P48" i="1"/>
  <c r="O48" i="1"/>
  <c r="N48" i="1"/>
  <c r="M48" i="1"/>
  <c r="J48" i="1"/>
  <c r="K48" i="1" s="1"/>
  <c r="L48" i="1" s="1"/>
  <c r="H48" i="1"/>
  <c r="D48" i="1"/>
  <c r="E48" i="1" s="1"/>
  <c r="F48" i="1" s="1"/>
  <c r="G48" i="1" s="1"/>
  <c r="B48" i="1"/>
  <c r="C48" i="1" s="1"/>
  <c r="AC49" i="1"/>
  <c r="Z49" i="1"/>
  <c r="X49" i="1"/>
  <c r="W49" i="1"/>
  <c r="S49" i="1"/>
  <c r="T49" i="1" s="1"/>
  <c r="R49" i="1"/>
  <c r="P49" i="1"/>
  <c r="O49" i="1"/>
  <c r="N49" i="1"/>
  <c r="M49" i="1"/>
  <c r="J49" i="1"/>
  <c r="K49" i="1" s="1"/>
  <c r="L49" i="1" s="1"/>
  <c r="H49" i="1"/>
  <c r="D49" i="1"/>
  <c r="E49" i="1" s="1"/>
  <c r="F49" i="1" s="1"/>
  <c r="G49" i="1" s="1"/>
  <c r="B49" i="1"/>
  <c r="C49" i="1" s="1"/>
  <c r="AC50" i="1"/>
  <c r="Z50" i="1"/>
  <c r="X50" i="1"/>
  <c r="W50" i="1"/>
  <c r="S50" i="1"/>
  <c r="T50" i="1" s="1"/>
  <c r="R50" i="1"/>
  <c r="P50" i="1"/>
  <c r="O50" i="1"/>
  <c r="N50" i="1"/>
  <c r="M50" i="1"/>
  <c r="J50" i="1"/>
  <c r="K50" i="1" s="1"/>
  <c r="L50" i="1" s="1"/>
  <c r="H50" i="1"/>
  <c r="D50" i="1"/>
  <c r="E50" i="1" s="1"/>
  <c r="F50" i="1" s="1"/>
  <c r="G50" i="1" s="1"/>
  <c r="B50" i="1"/>
  <c r="AC51" i="1"/>
  <c r="Z51" i="1"/>
  <c r="X51" i="1"/>
  <c r="W51" i="1"/>
  <c r="S51" i="1"/>
  <c r="T51" i="1" s="1"/>
  <c r="R51" i="1"/>
  <c r="P51" i="1"/>
  <c r="O51" i="1"/>
  <c r="N51" i="1"/>
  <c r="M51" i="1"/>
  <c r="J51" i="1"/>
  <c r="K51" i="1" s="1"/>
  <c r="L51" i="1" s="1"/>
  <c r="H51" i="1"/>
  <c r="D51" i="1"/>
  <c r="E51" i="1" s="1"/>
  <c r="F51" i="1" s="1"/>
  <c r="G51" i="1" s="1"/>
  <c r="B51" i="1"/>
  <c r="C51" i="1" s="1"/>
  <c r="AC52" i="1"/>
  <c r="Z52" i="1"/>
  <c r="X52" i="1"/>
  <c r="W52" i="1"/>
  <c r="S52" i="1"/>
  <c r="T52" i="1" s="1"/>
  <c r="R52" i="1"/>
  <c r="P52" i="1"/>
  <c r="O52" i="1"/>
  <c r="N52" i="1"/>
  <c r="M52" i="1"/>
  <c r="J52" i="1"/>
  <c r="K52" i="1" s="1"/>
  <c r="L52" i="1" s="1"/>
  <c r="H52" i="1"/>
  <c r="D52" i="1"/>
  <c r="E52" i="1" s="1"/>
  <c r="F52" i="1" s="1"/>
  <c r="G52" i="1" s="1"/>
  <c r="B52" i="1"/>
  <c r="C52" i="1" s="1"/>
  <c r="AC53" i="1"/>
  <c r="Z53" i="1"/>
  <c r="X53" i="1"/>
  <c r="W53" i="1"/>
  <c r="S53" i="1"/>
  <c r="T53" i="1" s="1"/>
  <c r="R53" i="1"/>
  <c r="P53" i="1"/>
  <c r="O53" i="1"/>
  <c r="N53" i="1"/>
  <c r="M53" i="1"/>
  <c r="J53" i="1"/>
  <c r="K53" i="1" s="1"/>
  <c r="L53" i="1" s="1"/>
  <c r="H53" i="1"/>
  <c r="D53" i="1"/>
  <c r="E53" i="1" s="1"/>
  <c r="F53" i="1" s="1"/>
  <c r="G53" i="1" s="1"/>
  <c r="B53" i="1"/>
  <c r="C53" i="1" s="1"/>
  <c r="AC54" i="1"/>
  <c r="Z54" i="1"/>
  <c r="X54" i="1"/>
  <c r="W54" i="1"/>
  <c r="S54" i="1"/>
  <c r="R54" i="1"/>
  <c r="P54" i="1"/>
  <c r="O54" i="1"/>
  <c r="N54" i="1"/>
  <c r="M54" i="1"/>
  <c r="J54" i="1"/>
  <c r="K54" i="1" s="1"/>
  <c r="L54" i="1" s="1"/>
  <c r="H54" i="1"/>
  <c r="D54" i="1"/>
  <c r="E54" i="1" s="1"/>
  <c r="F54" i="1" s="1"/>
  <c r="G54" i="1" s="1"/>
  <c r="B54" i="1"/>
  <c r="AC55" i="1"/>
  <c r="Z55" i="1"/>
  <c r="X55" i="1"/>
  <c r="W55" i="1"/>
  <c r="S55" i="1"/>
  <c r="T55" i="1" s="1"/>
  <c r="R55" i="1"/>
  <c r="P55" i="1"/>
  <c r="O55" i="1"/>
  <c r="N55" i="1"/>
  <c r="M55" i="1"/>
  <c r="J55" i="1"/>
  <c r="H55" i="1"/>
  <c r="D55" i="1"/>
  <c r="E55" i="1" s="1"/>
  <c r="F55" i="1" s="1"/>
  <c r="G55" i="1" s="1"/>
  <c r="B55" i="1"/>
  <c r="C55" i="1" s="1"/>
  <c r="AC56" i="1"/>
  <c r="Z56" i="1"/>
  <c r="X56" i="1"/>
  <c r="W56" i="1"/>
  <c r="S56" i="1"/>
  <c r="T56" i="1" s="1"/>
  <c r="R56" i="1"/>
  <c r="P56" i="1"/>
  <c r="O56" i="1"/>
  <c r="N56" i="1"/>
  <c r="M56" i="1"/>
  <c r="J56" i="1"/>
  <c r="K56" i="1" s="1"/>
  <c r="L56" i="1" s="1"/>
  <c r="H56" i="1"/>
  <c r="D56" i="1"/>
  <c r="E56" i="1" s="1"/>
  <c r="F56" i="1" s="1"/>
  <c r="G56" i="1" s="1"/>
  <c r="B56" i="1"/>
  <c r="C56" i="1" s="1"/>
  <c r="AC57" i="1"/>
  <c r="Z57" i="1"/>
  <c r="X57" i="1"/>
  <c r="W57" i="1"/>
  <c r="S57" i="1"/>
  <c r="T57" i="1" s="1"/>
  <c r="R57" i="1"/>
  <c r="P57" i="1"/>
  <c r="O57" i="1"/>
  <c r="N57" i="1"/>
  <c r="M57" i="1"/>
  <c r="J57" i="1"/>
  <c r="K57" i="1" s="1"/>
  <c r="H57" i="1"/>
  <c r="D57" i="1"/>
  <c r="E57" i="1" s="1"/>
  <c r="F57" i="1" s="1"/>
  <c r="G57" i="1" s="1"/>
  <c r="B57" i="1"/>
  <c r="C57" i="1" s="1"/>
  <c r="AC58" i="1"/>
  <c r="Z58" i="1"/>
  <c r="X58" i="1"/>
  <c r="W58" i="1"/>
  <c r="S58" i="1"/>
  <c r="R58" i="1"/>
  <c r="P58" i="1"/>
  <c r="O58" i="1"/>
  <c r="N58" i="1"/>
  <c r="M58" i="1"/>
  <c r="J58" i="1"/>
  <c r="K58" i="1" s="1"/>
  <c r="L58" i="1" s="1"/>
  <c r="H58" i="1"/>
  <c r="D58" i="1"/>
  <c r="E58" i="1" s="1"/>
  <c r="F58" i="1" s="1"/>
  <c r="G58" i="1" s="1"/>
  <c r="B58" i="1"/>
  <c r="AC59" i="1"/>
  <c r="Z59" i="1"/>
  <c r="X59" i="1"/>
  <c r="W59" i="1"/>
  <c r="S59" i="1"/>
  <c r="T59" i="1" s="1"/>
  <c r="R59" i="1"/>
  <c r="P59" i="1"/>
  <c r="O59" i="1"/>
  <c r="N59" i="1"/>
  <c r="M59" i="1"/>
  <c r="J59" i="1"/>
  <c r="K59" i="1" s="1"/>
  <c r="L59" i="1" s="1"/>
  <c r="H59" i="1"/>
  <c r="D59" i="1"/>
  <c r="E59" i="1" s="1"/>
  <c r="F59" i="1" s="1"/>
  <c r="G59" i="1" s="1"/>
  <c r="B59" i="1"/>
  <c r="C59" i="1" s="1"/>
  <c r="AC60" i="1"/>
  <c r="Z60" i="1"/>
  <c r="X60" i="1"/>
  <c r="W60" i="1"/>
  <c r="S60" i="1"/>
  <c r="T60" i="1" s="1"/>
  <c r="R60" i="1"/>
  <c r="P60" i="1"/>
  <c r="O60" i="1"/>
  <c r="N60" i="1"/>
  <c r="M60" i="1"/>
  <c r="J60" i="1"/>
  <c r="K60" i="1" s="1"/>
  <c r="L60" i="1" s="1"/>
  <c r="H60" i="1"/>
  <c r="D60" i="1"/>
  <c r="E60" i="1" s="1"/>
  <c r="F60" i="1" s="1"/>
  <c r="G60" i="1" s="1"/>
  <c r="B60" i="1"/>
  <c r="C60" i="1" s="1"/>
  <c r="AC61" i="1"/>
  <c r="Z61" i="1"/>
  <c r="X61" i="1"/>
  <c r="W61" i="1"/>
  <c r="S61" i="1"/>
  <c r="T61" i="1" s="1"/>
  <c r="R61" i="1"/>
  <c r="P61" i="1"/>
  <c r="O61" i="1"/>
  <c r="N61" i="1"/>
  <c r="M61" i="1"/>
  <c r="J61" i="1"/>
  <c r="K61" i="1" s="1"/>
  <c r="L61" i="1" s="1"/>
  <c r="H61" i="1"/>
  <c r="D61" i="1"/>
  <c r="E61" i="1" s="1"/>
  <c r="F61" i="1" s="1"/>
  <c r="G61" i="1" s="1"/>
  <c r="B61" i="1"/>
  <c r="C61" i="1" s="1"/>
  <c r="AC62" i="1"/>
  <c r="Z62" i="1"/>
  <c r="X62" i="1"/>
  <c r="W62" i="1"/>
  <c r="S62" i="1"/>
  <c r="T62" i="1" s="1"/>
  <c r="R62" i="1"/>
  <c r="P62" i="1"/>
  <c r="O62" i="1"/>
  <c r="N62" i="1"/>
  <c r="M62" i="1"/>
  <c r="J62" i="1"/>
  <c r="K62" i="1" s="1"/>
  <c r="L62" i="1" s="1"/>
  <c r="H62" i="1"/>
  <c r="D62" i="1"/>
  <c r="E62" i="1" s="1"/>
  <c r="F62" i="1" s="1"/>
  <c r="G62" i="1" s="1"/>
  <c r="B62" i="1"/>
  <c r="C62" i="1" s="1"/>
  <c r="AC63" i="1"/>
  <c r="Z63" i="1"/>
  <c r="X63" i="1"/>
  <c r="W63" i="1"/>
  <c r="S63" i="1"/>
  <c r="T63" i="1" s="1"/>
  <c r="R63" i="1"/>
  <c r="P63" i="1"/>
  <c r="O63" i="1"/>
  <c r="N63" i="1"/>
  <c r="M63" i="1"/>
  <c r="J63" i="1"/>
  <c r="K63" i="1" s="1"/>
  <c r="L63" i="1" s="1"/>
  <c r="H63" i="1"/>
  <c r="D63" i="1"/>
  <c r="E63" i="1" s="1"/>
  <c r="F63" i="1" s="1"/>
  <c r="G63" i="1" s="1"/>
  <c r="B63" i="1"/>
  <c r="C63" i="1" s="1"/>
  <c r="AC64" i="1"/>
  <c r="Z64" i="1"/>
  <c r="X64" i="1"/>
  <c r="W64" i="1"/>
  <c r="S64" i="1"/>
  <c r="T64" i="1" s="1"/>
  <c r="R64" i="1"/>
  <c r="P64" i="1"/>
  <c r="O64" i="1"/>
  <c r="N64" i="1"/>
  <c r="M64" i="1"/>
  <c r="J64" i="1"/>
  <c r="H64" i="1"/>
  <c r="D64" i="1"/>
  <c r="B64" i="1"/>
  <c r="C64" i="1" s="1"/>
  <c r="AC65" i="1"/>
  <c r="Z65" i="1"/>
  <c r="X65" i="1"/>
  <c r="W65" i="1"/>
  <c r="S65" i="1"/>
  <c r="T65" i="1" s="1"/>
  <c r="R65" i="1"/>
  <c r="P65" i="1"/>
  <c r="O65" i="1"/>
  <c r="N65" i="1"/>
  <c r="Q65" i="1" s="1"/>
  <c r="M65" i="1"/>
  <c r="J65" i="1"/>
  <c r="K65" i="1" s="1"/>
  <c r="L65" i="1" s="1"/>
  <c r="H65" i="1"/>
  <c r="D65" i="1"/>
  <c r="E65" i="1" s="1"/>
  <c r="F65" i="1" s="1"/>
  <c r="G65" i="1" s="1"/>
  <c r="B65" i="1"/>
  <c r="C65" i="1" s="1"/>
  <c r="AC66" i="1"/>
  <c r="Z66" i="1"/>
  <c r="X66" i="1"/>
  <c r="W66" i="1"/>
  <c r="S66" i="1"/>
  <c r="T66" i="1" s="1"/>
  <c r="R66" i="1"/>
  <c r="P66" i="1"/>
  <c r="O66" i="1"/>
  <c r="N66" i="1"/>
  <c r="M66" i="1"/>
  <c r="J66" i="1"/>
  <c r="K66" i="1" s="1"/>
  <c r="L66" i="1" s="1"/>
  <c r="H66" i="1"/>
  <c r="D66" i="1"/>
  <c r="E66" i="1" s="1"/>
  <c r="F66" i="1" s="1"/>
  <c r="B66" i="1"/>
  <c r="AC67" i="1"/>
  <c r="Z67" i="1"/>
  <c r="X67" i="1"/>
  <c r="W67" i="1"/>
  <c r="S67" i="1"/>
  <c r="T67" i="1" s="1"/>
  <c r="R67" i="1"/>
  <c r="P67" i="1"/>
  <c r="O67" i="1"/>
  <c r="N67" i="1"/>
  <c r="M67" i="1"/>
  <c r="J67" i="1"/>
  <c r="K67" i="1" s="1"/>
  <c r="L67" i="1" s="1"/>
  <c r="H67" i="1"/>
  <c r="D67" i="1"/>
  <c r="E67" i="1" s="1"/>
  <c r="F67" i="1" s="1"/>
  <c r="G67" i="1" s="1"/>
  <c r="B67" i="1"/>
  <c r="C67" i="1" s="1"/>
  <c r="AC68" i="1"/>
  <c r="Z68" i="1"/>
  <c r="X68" i="1"/>
  <c r="W68" i="1"/>
  <c r="S68" i="1"/>
  <c r="T68" i="1" s="1"/>
  <c r="R68" i="1"/>
  <c r="P68" i="1"/>
  <c r="O68" i="1"/>
  <c r="N68" i="1"/>
  <c r="M68" i="1"/>
  <c r="J68" i="1"/>
  <c r="K68" i="1" s="1"/>
  <c r="L68" i="1" s="1"/>
  <c r="H68" i="1"/>
  <c r="D68" i="1"/>
  <c r="E68" i="1" s="1"/>
  <c r="F68" i="1" s="1"/>
  <c r="G68" i="1" s="1"/>
  <c r="B68" i="1"/>
  <c r="C68" i="1" s="1"/>
  <c r="AC69" i="1"/>
  <c r="Z69" i="1"/>
  <c r="X69" i="1"/>
  <c r="W69" i="1"/>
  <c r="S69" i="1"/>
  <c r="R69" i="1"/>
  <c r="P69" i="1"/>
  <c r="O69" i="1"/>
  <c r="N69" i="1"/>
  <c r="M69" i="1"/>
  <c r="J69" i="1"/>
  <c r="K69" i="1" s="1"/>
  <c r="L69" i="1" s="1"/>
  <c r="H69" i="1"/>
  <c r="D69" i="1"/>
  <c r="E69" i="1" s="1"/>
  <c r="F69" i="1" s="1"/>
  <c r="G69" i="1" s="1"/>
  <c r="B69" i="1"/>
  <c r="C69" i="1" s="1"/>
  <c r="AC70" i="1"/>
  <c r="Z70" i="1"/>
  <c r="X70" i="1"/>
  <c r="W70" i="1"/>
  <c r="S70" i="1"/>
  <c r="T70" i="1" s="1"/>
  <c r="R70" i="1"/>
  <c r="P70" i="1"/>
  <c r="Q70" i="1" s="1"/>
  <c r="O70" i="1"/>
  <c r="N70" i="1"/>
  <c r="M70" i="1"/>
  <c r="J70" i="1"/>
  <c r="K70" i="1" s="1"/>
  <c r="L70" i="1" s="1"/>
  <c r="H70" i="1"/>
  <c r="D70" i="1"/>
  <c r="E70" i="1" s="1"/>
  <c r="F70" i="1" s="1"/>
  <c r="G70" i="1" s="1"/>
  <c r="B70" i="1"/>
  <c r="C70" i="1" s="1"/>
  <c r="AC71" i="1"/>
  <c r="Z71" i="1"/>
  <c r="X71" i="1"/>
  <c r="W71" i="1"/>
  <c r="S71" i="1"/>
  <c r="T71" i="1" s="1"/>
  <c r="R71" i="1"/>
  <c r="P71" i="1"/>
  <c r="O71" i="1"/>
  <c r="N71" i="1"/>
  <c r="M71" i="1"/>
  <c r="J71" i="1"/>
  <c r="K71" i="1" s="1"/>
  <c r="L71" i="1" s="1"/>
  <c r="H71" i="1"/>
  <c r="D71" i="1"/>
  <c r="E71" i="1" s="1"/>
  <c r="F71" i="1" s="1"/>
  <c r="G71" i="1" s="1"/>
  <c r="B71" i="1"/>
  <c r="C71" i="1" s="1"/>
  <c r="AC72" i="1"/>
  <c r="Z72" i="1"/>
  <c r="X72" i="1"/>
  <c r="W72" i="1"/>
  <c r="S72" i="1"/>
  <c r="T72" i="1" s="1"/>
  <c r="R72" i="1"/>
  <c r="P72" i="1"/>
  <c r="O72" i="1"/>
  <c r="N72" i="1"/>
  <c r="M72" i="1"/>
  <c r="J72" i="1"/>
  <c r="K72" i="1" s="1"/>
  <c r="L72" i="1" s="1"/>
  <c r="H72" i="1"/>
  <c r="D72" i="1"/>
  <c r="E72" i="1" s="1"/>
  <c r="F72" i="1" s="1"/>
  <c r="G72" i="1" s="1"/>
  <c r="B72" i="1"/>
  <c r="C72" i="1" s="1"/>
  <c r="AC73" i="1"/>
  <c r="Z73" i="1"/>
  <c r="X73" i="1"/>
  <c r="W73" i="1"/>
  <c r="S73" i="1"/>
  <c r="T73" i="1" s="1"/>
  <c r="R73" i="1"/>
  <c r="P73" i="1"/>
  <c r="O73" i="1"/>
  <c r="N73" i="1"/>
  <c r="M73" i="1"/>
  <c r="J73" i="1"/>
  <c r="K73" i="1" s="1"/>
  <c r="H73" i="1"/>
  <c r="D73" i="1"/>
  <c r="E73" i="1" s="1"/>
  <c r="F73" i="1" s="1"/>
  <c r="G73" i="1" s="1"/>
  <c r="B73" i="1"/>
  <c r="C73" i="1" s="1"/>
  <c r="AC74" i="1"/>
  <c r="Z74" i="1"/>
  <c r="X74" i="1"/>
  <c r="W74" i="1"/>
  <c r="S74" i="1"/>
  <c r="T74" i="1" s="1"/>
  <c r="R74" i="1"/>
  <c r="P74" i="1"/>
  <c r="O74" i="1"/>
  <c r="N74" i="1"/>
  <c r="M74" i="1"/>
  <c r="J74" i="1"/>
  <c r="K74" i="1" s="1"/>
  <c r="L74" i="1" s="1"/>
  <c r="H74" i="1"/>
  <c r="D74" i="1"/>
  <c r="E74" i="1" s="1"/>
  <c r="F74" i="1" s="1"/>
  <c r="G74" i="1" s="1"/>
  <c r="B74" i="1"/>
  <c r="C74" i="1" s="1"/>
  <c r="AC75" i="1"/>
  <c r="Z75" i="1"/>
  <c r="X75" i="1"/>
  <c r="W75" i="1"/>
  <c r="S75" i="1"/>
  <c r="T75" i="1" s="1"/>
  <c r="R75" i="1"/>
  <c r="P75" i="1"/>
  <c r="O75" i="1"/>
  <c r="N75" i="1"/>
  <c r="M75" i="1"/>
  <c r="J75" i="1"/>
  <c r="K75" i="1" s="1"/>
  <c r="L75" i="1" s="1"/>
  <c r="H75" i="1"/>
  <c r="D75" i="1"/>
  <c r="E75" i="1" s="1"/>
  <c r="F75" i="1" s="1"/>
  <c r="G75" i="1" s="1"/>
  <c r="B75" i="1"/>
  <c r="C75" i="1" s="1"/>
  <c r="AC76" i="1"/>
  <c r="Z76" i="1"/>
  <c r="X76" i="1"/>
  <c r="W76" i="1"/>
  <c r="S76" i="1"/>
  <c r="T76" i="1" s="1"/>
  <c r="R76" i="1"/>
  <c r="P76" i="1"/>
  <c r="O76" i="1"/>
  <c r="N76" i="1"/>
  <c r="M76" i="1"/>
  <c r="J76" i="1"/>
  <c r="K76" i="1" s="1"/>
  <c r="L76" i="1" s="1"/>
  <c r="H76" i="1"/>
  <c r="D76" i="1"/>
  <c r="E76" i="1" s="1"/>
  <c r="F76" i="1" s="1"/>
  <c r="G76" i="1" s="1"/>
  <c r="B76" i="1"/>
  <c r="C76" i="1" s="1"/>
  <c r="AC77" i="1"/>
  <c r="Z77" i="1"/>
  <c r="X77" i="1"/>
  <c r="W77" i="1"/>
  <c r="S77" i="1"/>
  <c r="T77" i="1" s="1"/>
  <c r="R77" i="1"/>
  <c r="P77" i="1"/>
  <c r="O77" i="1"/>
  <c r="N77" i="1"/>
  <c r="M77" i="1"/>
  <c r="J77" i="1"/>
  <c r="K77" i="1" s="1"/>
  <c r="L77" i="1" s="1"/>
  <c r="H77" i="1"/>
  <c r="D77" i="1"/>
  <c r="E77" i="1" s="1"/>
  <c r="F77" i="1" s="1"/>
  <c r="G77" i="1" s="1"/>
  <c r="B77" i="1"/>
  <c r="AC78" i="1"/>
  <c r="Z78" i="1"/>
  <c r="X78" i="1"/>
  <c r="W78" i="1"/>
  <c r="S78" i="1"/>
  <c r="T78" i="1" s="1"/>
  <c r="R78" i="1"/>
  <c r="P78" i="1"/>
  <c r="O78" i="1"/>
  <c r="N78" i="1"/>
  <c r="M78" i="1"/>
  <c r="J78" i="1"/>
  <c r="K78" i="1" s="1"/>
  <c r="L78" i="1" s="1"/>
  <c r="H78" i="1"/>
  <c r="D78" i="1"/>
  <c r="B78" i="1"/>
  <c r="AC79" i="1"/>
  <c r="Z79" i="1"/>
  <c r="X79" i="1"/>
  <c r="W79" i="1"/>
  <c r="S79" i="1"/>
  <c r="T79" i="1" s="1"/>
  <c r="R79" i="1"/>
  <c r="P79" i="1"/>
  <c r="O79" i="1"/>
  <c r="N79" i="1"/>
  <c r="N12" i="5" s="1"/>
  <c r="M79" i="1"/>
  <c r="J79" i="1"/>
  <c r="K79" i="1" s="1"/>
  <c r="H79" i="1"/>
  <c r="D79" i="1"/>
  <c r="E79" i="1" s="1"/>
  <c r="F79" i="1" s="1"/>
  <c r="G79" i="1" s="1"/>
  <c r="B79" i="1"/>
  <c r="C79" i="1" s="1"/>
  <c r="AC80" i="1"/>
  <c r="Z80" i="1"/>
  <c r="X80" i="1"/>
  <c r="W80" i="1"/>
  <c r="S80" i="1"/>
  <c r="T80" i="1" s="1"/>
  <c r="R80" i="1"/>
  <c r="P80" i="1"/>
  <c r="O80" i="1"/>
  <c r="N80" i="1"/>
  <c r="M80" i="1"/>
  <c r="J80" i="1"/>
  <c r="K80" i="1" s="1"/>
  <c r="L80" i="1" s="1"/>
  <c r="H80" i="1"/>
  <c r="D80" i="1"/>
  <c r="E80" i="1" s="1"/>
  <c r="F80" i="1" s="1"/>
  <c r="G80" i="1" s="1"/>
  <c r="B80" i="1"/>
  <c r="C80" i="1" s="1"/>
  <c r="AC81" i="1"/>
  <c r="Z81" i="1"/>
  <c r="X81" i="1"/>
  <c r="W81" i="1"/>
  <c r="S81" i="1"/>
  <c r="T81" i="1" s="1"/>
  <c r="R81" i="1"/>
  <c r="P81" i="1"/>
  <c r="O81" i="1"/>
  <c r="N81" i="1"/>
  <c r="M81" i="1"/>
  <c r="J81" i="1"/>
  <c r="K81" i="1" s="1"/>
  <c r="L81" i="1" s="1"/>
  <c r="H81" i="1"/>
  <c r="D81" i="1"/>
  <c r="E81" i="1" s="1"/>
  <c r="F81" i="1" s="1"/>
  <c r="G81" i="1" s="1"/>
  <c r="B81" i="1"/>
  <c r="C81" i="1" s="1"/>
  <c r="AC82" i="1"/>
  <c r="Z82" i="1"/>
  <c r="X82" i="1"/>
  <c r="W82" i="1"/>
  <c r="S82" i="1"/>
  <c r="R82" i="1"/>
  <c r="P82" i="1"/>
  <c r="O82" i="1"/>
  <c r="N82" i="1"/>
  <c r="M82" i="1"/>
  <c r="J82" i="1"/>
  <c r="K82" i="1" s="1"/>
  <c r="L82" i="1" s="1"/>
  <c r="H82" i="1"/>
  <c r="D82" i="1"/>
  <c r="E82" i="1" s="1"/>
  <c r="F82" i="1" s="1"/>
  <c r="B82" i="1"/>
  <c r="AC83" i="1"/>
  <c r="Z83" i="1"/>
  <c r="X83" i="1"/>
  <c r="W83" i="1"/>
  <c r="S83" i="1"/>
  <c r="T83" i="1" s="1"/>
  <c r="R83" i="1"/>
  <c r="P83" i="1"/>
  <c r="O83" i="1"/>
  <c r="N83" i="1"/>
  <c r="M83" i="1"/>
  <c r="J83" i="1"/>
  <c r="K83" i="1" s="1"/>
  <c r="L83" i="1" s="1"/>
  <c r="H83" i="1"/>
  <c r="D83" i="1"/>
  <c r="E83" i="1" s="1"/>
  <c r="F83" i="1" s="1"/>
  <c r="G83" i="1" s="1"/>
  <c r="B83" i="1"/>
  <c r="C83" i="1" s="1"/>
  <c r="AC84" i="1"/>
  <c r="Z84" i="1"/>
  <c r="X84" i="1"/>
  <c r="W84" i="1"/>
  <c r="S84" i="1"/>
  <c r="T84" i="1" s="1"/>
  <c r="R84" i="1"/>
  <c r="P84" i="1"/>
  <c r="O84" i="1"/>
  <c r="N84" i="1"/>
  <c r="M84" i="1"/>
  <c r="J84" i="1"/>
  <c r="K84" i="1" s="1"/>
  <c r="L84" i="1" s="1"/>
  <c r="H84" i="1"/>
  <c r="D84" i="1"/>
  <c r="E84" i="1" s="1"/>
  <c r="F84" i="1" s="1"/>
  <c r="G84" i="1" s="1"/>
  <c r="B84" i="1"/>
  <c r="C84" i="1" s="1"/>
  <c r="AC85" i="1"/>
  <c r="Z85" i="1"/>
  <c r="X85" i="1"/>
  <c r="W85" i="1"/>
  <c r="S85" i="1"/>
  <c r="T85" i="1" s="1"/>
  <c r="R85" i="1"/>
  <c r="P85" i="1"/>
  <c r="O85" i="1"/>
  <c r="N85" i="1"/>
  <c r="M85" i="1"/>
  <c r="J85" i="1"/>
  <c r="K85" i="1" s="1"/>
  <c r="L85" i="1" s="1"/>
  <c r="H85" i="1"/>
  <c r="D85" i="1"/>
  <c r="E85" i="1" s="1"/>
  <c r="F85" i="1" s="1"/>
  <c r="G85" i="1" s="1"/>
  <c r="B85" i="1"/>
  <c r="C85" i="1" s="1"/>
  <c r="AC86" i="1"/>
  <c r="Z86" i="1"/>
  <c r="X86" i="1"/>
  <c r="W86" i="1"/>
  <c r="S86" i="1"/>
  <c r="T86" i="1" s="1"/>
  <c r="R86" i="1"/>
  <c r="P86" i="1"/>
  <c r="O86" i="1"/>
  <c r="N86" i="1"/>
  <c r="M86" i="1"/>
  <c r="J86" i="1"/>
  <c r="K86" i="1" s="1"/>
  <c r="L86" i="1" s="1"/>
  <c r="H86" i="1"/>
  <c r="D86" i="1"/>
  <c r="E86" i="1" s="1"/>
  <c r="F86" i="1" s="1"/>
  <c r="G86" i="1" s="1"/>
  <c r="B86" i="1"/>
  <c r="C86" i="1" s="1"/>
  <c r="AC87" i="1"/>
  <c r="Z87" i="1"/>
  <c r="X87" i="1"/>
  <c r="W87" i="1"/>
  <c r="S87" i="1"/>
  <c r="T87" i="1" s="1"/>
  <c r="R87" i="1"/>
  <c r="P87" i="1"/>
  <c r="O87" i="1"/>
  <c r="N87" i="1"/>
  <c r="M87" i="1"/>
  <c r="J87" i="1"/>
  <c r="K87" i="1" s="1"/>
  <c r="L87" i="1" s="1"/>
  <c r="H87" i="1"/>
  <c r="D87" i="1"/>
  <c r="E87" i="1" s="1"/>
  <c r="F87" i="1" s="1"/>
  <c r="G87" i="1" s="1"/>
  <c r="B87" i="1"/>
  <c r="C87" i="1" s="1"/>
  <c r="AC88" i="1"/>
  <c r="Z88" i="1"/>
  <c r="X88" i="1"/>
  <c r="W88" i="1"/>
  <c r="S88" i="1"/>
  <c r="T88" i="1" s="1"/>
  <c r="R88" i="1"/>
  <c r="P88" i="1"/>
  <c r="O88" i="1"/>
  <c r="N88" i="1"/>
  <c r="M88" i="1"/>
  <c r="J88" i="1"/>
  <c r="K88" i="1" s="1"/>
  <c r="L88" i="1" s="1"/>
  <c r="H88" i="1"/>
  <c r="D88" i="1"/>
  <c r="E88" i="1" s="1"/>
  <c r="F88" i="1" s="1"/>
  <c r="G88" i="1" s="1"/>
  <c r="B88" i="1"/>
  <c r="C88" i="1" s="1"/>
  <c r="AC89" i="1"/>
  <c r="Z89" i="1"/>
  <c r="X89" i="1"/>
  <c r="W89" i="1"/>
  <c r="S89" i="1"/>
  <c r="T89" i="1" s="1"/>
  <c r="R89" i="1"/>
  <c r="P89" i="1"/>
  <c r="O89" i="1"/>
  <c r="N89" i="1"/>
  <c r="M89" i="1"/>
  <c r="J89" i="1"/>
  <c r="K89" i="1" s="1"/>
  <c r="L89" i="1" s="1"/>
  <c r="H89" i="1"/>
  <c r="D89" i="1"/>
  <c r="E89" i="1" s="1"/>
  <c r="F89" i="1" s="1"/>
  <c r="G89" i="1" s="1"/>
  <c r="B89" i="1"/>
  <c r="C89" i="1" s="1"/>
  <c r="AC90" i="1"/>
  <c r="Z90" i="1"/>
  <c r="X90" i="1"/>
  <c r="W90" i="1"/>
  <c r="S90" i="1"/>
  <c r="R90" i="1"/>
  <c r="P90" i="1"/>
  <c r="P13" i="5" s="1"/>
  <c r="O90" i="1"/>
  <c r="N90" i="1"/>
  <c r="M90" i="1"/>
  <c r="J90" i="1"/>
  <c r="K90" i="1" s="1"/>
  <c r="L90" i="1" s="1"/>
  <c r="H90" i="1"/>
  <c r="D90" i="1"/>
  <c r="E90" i="1" s="1"/>
  <c r="F90" i="1" s="1"/>
  <c r="G90" i="1" s="1"/>
  <c r="B90" i="1"/>
  <c r="C90" i="1" s="1"/>
  <c r="AC91" i="1"/>
  <c r="Z91" i="1"/>
  <c r="X91" i="1"/>
  <c r="W91" i="1"/>
  <c r="S91" i="1"/>
  <c r="T91" i="1" s="1"/>
  <c r="R91" i="1"/>
  <c r="P91" i="1"/>
  <c r="O91" i="1"/>
  <c r="N91" i="1"/>
  <c r="M91" i="1"/>
  <c r="J91" i="1"/>
  <c r="H91" i="1"/>
  <c r="D91" i="1"/>
  <c r="E91" i="1" s="1"/>
  <c r="F91" i="1" s="1"/>
  <c r="G91" i="1" s="1"/>
  <c r="B91" i="1"/>
  <c r="C91" i="1" s="1"/>
  <c r="AC92" i="1"/>
  <c r="Z92" i="1"/>
  <c r="X92" i="1"/>
  <c r="W92" i="1"/>
  <c r="S92" i="1"/>
  <c r="T92" i="1" s="1"/>
  <c r="R92" i="1"/>
  <c r="P92" i="1"/>
  <c r="O92" i="1"/>
  <c r="N92" i="1"/>
  <c r="M92" i="1"/>
  <c r="J92" i="1"/>
  <c r="K92" i="1" s="1"/>
  <c r="L92" i="1" s="1"/>
  <c r="H92" i="1"/>
  <c r="D92" i="1"/>
  <c r="E92" i="1" s="1"/>
  <c r="F92" i="1" s="1"/>
  <c r="G92" i="1" s="1"/>
  <c r="B92" i="1"/>
  <c r="C92" i="1" s="1"/>
  <c r="AC93" i="1"/>
  <c r="Z93" i="1"/>
  <c r="X93" i="1"/>
  <c r="W93" i="1"/>
  <c r="S93" i="1"/>
  <c r="T93" i="1" s="1"/>
  <c r="R93" i="1"/>
  <c r="P93" i="1"/>
  <c r="O93" i="1"/>
  <c r="N93" i="1"/>
  <c r="M93" i="1"/>
  <c r="J93" i="1"/>
  <c r="K93" i="1" s="1"/>
  <c r="H93" i="1"/>
  <c r="D93" i="1"/>
  <c r="E93" i="1" s="1"/>
  <c r="F93" i="1" s="1"/>
  <c r="G93" i="1" s="1"/>
  <c r="B93" i="1"/>
  <c r="C93" i="1" s="1"/>
  <c r="AC94" i="1"/>
  <c r="Z94" i="1"/>
  <c r="X94" i="1"/>
  <c r="W94" i="1"/>
  <c r="S94" i="1"/>
  <c r="R94" i="1"/>
  <c r="P94" i="1"/>
  <c r="O94" i="1"/>
  <c r="N94" i="1"/>
  <c r="M94" i="1"/>
  <c r="J94" i="1"/>
  <c r="K94" i="1" s="1"/>
  <c r="L94" i="1" s="1"/>
  <c r="H94" i="1"/>
  <c r="D94" i="1"/>
  <c r="B94" i="1"/>
  <c r="AC95" i="1"/>
  <c r="Z95" i="1"/>
  <c r="X95" i="1"/>
  <c r="W95" i="1"/>
  <c r="S95" i="1"/>
  <c r="T95" i="1" s="1"/>
  <c r="R95" i="1"/>
  <c r="P95" i="1"/>
  <c r="O95" i="1"/>
  <c r="N95" i="1"/>
  <c r="M95" i="1"/>
  <c r="J95" i="1"/>
  <c r="K95" i="1" s="1"/>
  <c r="L95" i="1" s="1"/>
  <c r="H95" i="1"/>
  <c r="D95" i="1"/>
  <c r="E95" i="1" s="1"/>
  <c r="F95" i="1" s="1"/>
  <c r="G95" i="1" s="1"/>
  <c r="B95" i="1"/>
  <c r="C95" i="1" s="1"/>
  <c r="AC96" i="1"/>
  <c r="Z96" i="1"/>
  <c r="X96" i="1"/>
  <c r="W96" i="1"/>
  <c r="S96" i="1"/>
  <c r="T96" i="1" s="1"/>
  <c r="R96" i="1"/>
  <c r="P96" i="1"/>
  <c r="O96" i="1"/>
  <c r="N96" i="1"/>
  <c r="M96" i="1"/>
  <c r="J96" i="1"/>
  <c r="K96" i="1" s="1"/>
  <c r="L96" i="1" s="1"/>
  <c r="H96" i="1"/>
  <c r="D96" i="1"/>
  <c r="E96" i="1" s="1"/>
  <c r="F96" i="1" s="1"/>
  <c r="G96" i="1" s="1"/>
  <c r="B96" i="1"/>
  <c r="C96" i="1" s="1"/>
  <c r="AC97" i="1"/>
  <c r="Z97" i="1"/>
  <c r="X97" i="1"/>
  <c r="W97" i="1"/>
  <c r="S97" i="1"/>
  <c r="T97" i="1" s="1"/>
  <c r="R97" i="1"/>
  <c r="P97" i="1"/>
  <c r="O97" i="1"/>
  <c r="N97" i="1"/>
  <c r="M97" i="1"/>
  <c r="J97" i="1"/>
  <c r="K97" i="1" s="1"/>
  <c r="L97" i="1" s="1"/>
  <c r="H97" i="1"/>
  <c r="D97" i="1"/>
  <c r="E97" i="1" s="1"/>
  <c r="F97" i="1" s="1"/>
  <c r="G97" i="1" s="1"/>
  <c r="B97" i="1"/>
  <c r="C97" i="1" s="1"/>
  <c r="AC98" i="1"/>
  <c r="Z98" i="1"/>
  <c r="X98" i="1"/>
  <c r="W98" i="1"/>
  <c r="S98" i="1"/>
  <c r="T98" i="1" s="1"/>
  <c r="R98" i="1"/>
  <c r="P98" i="1"/>
  <c r="O98" i="1"/>
  <c r="N98" i="1"/>
  <c r="M98" i="1"/>
  <c r="J98" i="1"/>
  <c r="K98" i="1" s="1"/>
  <c r="L98" i="1" s="1"/>
  <c r="H98" i="1"/>
  <c r="D98" i="1"/>
  <c r="E98" i="1" s="1"/>
  <c r="F98" i="1" s="1"/>
  <c r="G98" i="1" s="1"/>
  <c r="B98" i="1"/>
  <c r="C98" i="1" s="1"/>
  <c r="AC99" i="1"/>
  <c r="Z99" i="1"/>
  <c r="X99" i="1"/>
  <c r="W99" i="1"/>
  <c r="S99" i="1"/>
  <c r="T99" i="1" s="1"/>
  <c r="R99" i="1"/>
  <c r="P99" i="1"/>
  <c r="O99" i="1"/>
  <c r="N99" i="1"/>
  <c r="M99" i="1"/>
  <c r="J99" i="1"/>
  <c r="K99" i="1" s="1"/>
  <c r="L99" i="1" s="1"/>
  <c r="H99" i="1"/>
  <c r="D99" i="1"/>
  <c r="E99" i="1" s="1"/>
  <c r="F99" i="1" s="1"/>
  <c r="G99" i="1" s="1"/>
  <c r="B99" i="1"/>
  <c r="C99" i="1" s="1"/>
  <c r="AC100" i="1"/>
  <c r="Z100" i="1"/>
  <c r="X100" i="1"/>
  <c r="W100" i="1"/>
  <c r="S100" i="1"/>
  <c r="T100" i="1" s="1"/>
  <c r="R100" i="1"/>
  <c r="P100" i="1"/>
  <c r="O100" i="1"/>
  <c r="N100" i="1"/>
  <c r="M100" i="1"/>
  <c r="J100" i="1"/>
  <c r="K100" i="1" s="1"/>
  <c r="L100" i="1" s="1"/>
  <c r="H100" i="1"/>
  <c r="D100" i="1"/>
  <c r="E100" i="1" s="1"/>
  <c r="F100" i="1" s="1"/>
  <c r="G100" i="1" s="1"/>
  <c r="B100" i="1"/>
  <c r="C100" i="1" s="1"/>
  <c r="AC101" i="1"/>
  <c r="Z101" i="1"/>
  <c r="X101" i="1"/>
  <c r="W101" i="1"/>
  <c r="S101" i="1"/>
  <c r="T101" i="1" s="1"/>
  <c r="R101" i="1"/>
  <c r="P101" i="1"/>
  <c r="O101" i="1"/>
  <c r="N101" i="1"/>
  <c r="M101" i="1"/>
  <c r="J101" i="1"/>
  <c r="K101" i="1" s="1"/>
  <c r="L101" i="1" s="1"/>
  <c r="H101" i="1"/>
  <c r="D101" i="1"/>
  <c r="E101" i="1" s="1"/>
  <c r="B101" i="1"/>
  <c r="C101" i="1" s="1"/>
  <c r="AC102" i="1"/>
  <c r="Z102" i="1"/>
  <c r="X102" i="1"/>
  <c r="W102" i="1"/>
  <c r="S102" i="1"/>
  <c r="R102" i="1"/>
  <c r="P102" i="1"/>
  <c r="O102" i="1"/>
  <c r="N102" i="1"/>
  <c r="M102" i="1"/>
  <c r="J102" i="1"/>
  <c r="K102" i="1" s="1"/>
  <c r="L102" i="1" s="1"/>
  <c r="H102" i="1"/>
  <c r="D102" i="1"/>
  <c r="B102" i="1"/>
  <c r="AC103" i="1"/>
  <c r="Z103" i="1"/>
  <c r="X103" i="1"/>
  <c r="W103" i="1"/>
  <c r="S103" i="1"/>
  <c r="T103" i="1" s="1"/>
  <c r="R103" i="1"/>
  <c r="P103" i="1"/>
  <c r="O103" i="1"/>
  <c r="N103" i="1"/>
  <c r="M103" i="1"/>
  <c r="J103" i="1"/>
  <c r="H103" i="1"/>
  <c r="D103" i="1"/>
  <c r="E103" i="1" s="1"/>
  <c r="F103" i="1" s="1"/>
  <c r="G103" i="1" s="1"/>
  <c r="B103" i="1"/>
  <c r="C103" i="1" s="1"/>
  <c r="AC104" i="1"/>
  <c r="Z104" i="1"/>
  <c r="X104" i="1"/>
  <c r="W104" i="1"/>
  <c r="S104" i="1"/>
  <c r="T104" i="1" s="1"/>
  <c r="R104" i="1"/>
  <c r="P104" i="1"/>
  <c r="O104" i="1"/>
  <c r="N104" i="1"/>
  <c r="M104" i="1"/>
  <c r="J104" i="1"/>
  <c r="K104" i="1" s="1"/>
  <c r="L104" i="1" s="1"/>
  <c r="H104" i="1"/>
  <c r="D104" i="1"/>
  <c r="E104" i="1" s="1"/>
  <c r="F104" i="1" s="1"/>
  <c r="G104" i="1" s="1"/>
  <c r="B104" i="1"/>
  <c r="C104" i="1" s="1"/>
  <c r="AC105" i="1"/>
  <c r="Z105" i="1"/>
  <c r="X105" i="1"/>
  <c r="W105" i="1"/>
  <c r="S105" i="1"/>
  <c r="T105" i="1" s="1"/>
  <c r="R105" i="1"/>
  <c r="P105" i="1"/>
  <c r="O105" i="1"/>
  <c r="N105" i="1"/>
  <c r="M105" i="1"/>
  <c r="J105" i="1"/>
  <c r="H105" i="1"/>
  <c r="D105" i="1"/>
  <c r="B105" i="1"/>
  <c r="C105" i="1" s="1"/>
  <c r="AC106" i="1"/>
  <c r="Z106" i="1"/>
  <c r="X106" i="1"/>
  <c r="W106" i="1"/>
  <c r="S106" i="1"/>
  <c r="T106" i="1" s="1"/>
  <c r="R106" i="1"/>
  <c r="P106" i="1"/>
  <c r="O106" i="1"/>
  <c r="N106" i="1"/>
  <c r="M106" i="1"/>
  <c r="J106" i="1"/>
  <c r="K106" i="1" s="1"/>
  <c r="L106" i="1" s="1"/>
  <c r="H106" i="1"/>
  <c r="D106" i="1"/>
  <c r="E106" i="1" s="1"/>
  <c r="F106" i="1" s="1"/>
  <c r="G106" i="1" s="1"/>
  <c r="B106" i="1"/>
  <c r="C106" i="1" s="1"/>
  <c r="AC107" i="1"/>
  <c r="Z107" i="1"/>
  <c r="X107" i="1"/>
  <c r="W107" i="1"/>
  <c r="S107" i="1"/>
  <c r="T107" i="1" s="1"/>
  <c r="R107" i="1"/>
  <c r="P107" i="1"/>
  <c r="O107" i="1"/>
  <c r="N107" i="1"/>
  <c r="M107" i="1"/>
  <c r="J107" i="1"/>
  <c r="K107" i="1" s="1"/>
  <c r="L107" i="1" s="1"/>
  <c r="H107" i="1"/>
  <c r="D107" i="1"/>
  <c r="E107" i="1" s="1"/>
  <c r="F107" i="1" s="1"/>
  <c r="G107" i="1" s="1"/>
  <c r="B107" i="1"/>
  <c r="C107" i="1" s="1"/>
  <c r="AC108" i="1"/>
  <c r="Z108" i="1"/>
  <c r="X108" i="1"/>
  <c r="W108" i="1"/>
  <c r="S108" i="1"/>
  <c r="T108" i="1" s="1"/>
  <c r="R108" i="1"/>
  <c r="P108" i="1"/>
  <c r="O108" i="1"/>
  <c r="N108" i="1"/>
  <c r="M108" i="1"/>
  <c r="J108" i="1"/>
  <c r="K108" i="1" s="1"/>
  <c r="L108" i="1" s="1"/>
  <c r="H108" i="1"/>
  <c r="D108" i="1"/>
  <c r="E108" i="1" s="1"/>
  <c r="F108" i="1" s="1"/>
  <c r="G108" i="1" s="1"/>
  <c r="B108" i="1"/>
  <c r="C108" i="1" s="1"/>
  <c r="AC109" i="1"/>
  <c r="Z109" i="1"/>
  <c r="X109" i="1"/>
  <c r="W109" i="1"/>
  <c r="S109" i="1"/>
  <c r="T109" i="1" s="1"/>
  <c r="R109" i="1"/>
  <c r="P109" i="1"/>
  <c r="O109" i="1"/>
  <c r="N109" i="1"/>
  <c r="M109" i="1"/>
  <c r="J109" i="1"/>
  <c r="K109" i="1" s="1"/>
  <c r="L109" i="1" s="1"/>
  <c r="H109" i="1"/>
  <c r="D109" i="1"/>
  <c r="E109" i="1" s="1"/>
  <c r="F109" i="1" s="1"/>
  <c r="G109" i="1" s="1"/>
  <c r="B109" i="1"/>
  <c r="C109" i="1" s="1"/>
  <c r="AC110" i="1"/>
  <c r="Z110" i="1"/>
  <c r="X110" i="1"/>
  <c r="W110" i="1"/>
  <c r="S110" i="1"/>
  <c r="T110" i="1" s="1"/>
  <c r="R110" i="1"/>
  <c r="P110" i="1"/>
  <c r="O110" i="1"/>
  <c r="N110" i="1"/>
  <c r="M110" i="1"/>
  <c r="J110" i="1"/>
  <c r="K110" i="1" s="1"/>
  <c r="L110" i="1" s="1"/>
  <c r="H110" i="1"/>
  <c r="D110" i="1"/>
  <c r="E110" i="1" s="1"/>
  <c r="F110" i="1" s="1"/>
  <c r="G110" i="1" s="1"/>
  <c r="B110" i="1"/>
  <c r="C110" i="1" s="1"/>
  <c r="AC111" i="1"/>
  <c r="Z111" i="1"/>
  <c r="X111" i="1"/>
  <c r="W111" i="1"/>
  <c r="S111" i="1"/>
  <c r="T111" i="1" s="1"/>
  <c r="R111" i="1"/>
  <c r="P111" i="1"/>
  <c r="O111" i="1"/>
  <c r="N111" i="1"/>
  <c r="M111" i="1"/>
  <c r="J111" i="1"/>
  <c r="K111" i="1" s="1"/>
  <c r="L111" i="1" s="1"/>
  <c r="H111" i="1"/>
  <c r="D111" i="1"/>
  <c r="E111" i="1" s="1"/>
  <c r="F111" i="1" s="1"/>
  <c r="G111" i="1" s="1"/>
  <c r="B111" i="1"/>
  <c r="C111" i="1" s="1"/>
  <c r="AC112" i="1"/>
  <c r="Z112" i="1"/>
  <c r="X112" i="1"/>
  <c r="W112" i="1"/>
  <c r="S112" i="1"/>
  <c r="T112" i="1" s="1"/>
  <c r="R112" i="1"/>
  <c r="P112" i="1"/>
  <c r="O112" i="1"/>
  <c r="N112" i="1"/>
  <c r="M112" i="1"/>
  <c r="J112" i="1"/>
  <c r="K112" i="1" s="1"/>
  <c r="L112" i="1" s="1"/>
  <c r="H112" i="1"/>
  <c r="D112" i="1"/>
  <c r="E112" i="1" s="1"/>
  <c r="F112" i="1" s="1"/>
  <c r="G112" i="1" s="1"/>
  <c r="B112" i="1"/>
  <c r="C112" i="1" s="1"/>
  <c r="AC113" i="1"/>
  <c r="Z113" i="1"/>
  <c r="X113" i="1"/>
  <c r="W113" i="1"/>
  <c r="S113" i="1"/>
  <c r="T113" i="1" s="1"/>
  <c r="R113" i="1"/>
  <c r="P113" i="1"/>
  <c r="O113" i="1"/>
  <c r="N113" i="1"/>
  <c r="M113" i="1"/>
  <c r="J113" i="1"/>
  <c r="K113" i="1" s="1"/>
  <c r="L113" i="1" s="1"/>
  <c r="H113" i="1"/>
  <c r="D113" i="1"/>
  <c r="E113" i="1" s="1"/>
  <c r="F113" i="1" s="1"/>
  <c r="G113" i="1" s="1"/>
  <c r="B113" i="1"/>
  <c r="C113" i="1" s="1"/>
  <c r="AC114" i="1"/>
  <c r="Z114" i="1"/>
  <c r="X114" i="1"/>
  <c r="W114" i="1"/>
  <c r="S114" i="1"/>
  <c r="R114" i="1"/>
  <c r="P114" i="1"/>
  <c r="O114" i="1"/>
  <c r="N114" i="1"/>
  <c r="M114" i="1"/>
  <c r="J114" i="1"/>
  <c r="K114" i="1" s="1"/>
  <c r="L114" i="1" s="1"/>
  <c r="H114" i="1"/>
  <c r="D114" i="1"/>
  <c r="E114" i="1" s="1"/>
  <c r="B114" i="1"/>
  <c r="C114" i="1" s="1"/>
  <c r="AC115" i="1"/>
  <c r="Z115" i="1"/>
  <c r="X115" i="1"/>
  <c r="W115" i="1"/>
  <c r="S115" i="1"/>
  <c r="T115" i="1" s="1"/>
  <c r="R115" i="1"/>
  <c r="P115" i="1"/>
  <c r="O115" i="1"/>
  <c r="N115" i="1"/>
  <c r="M115" i="1"/>
  <c r="J115" i="1"/>
  <c r="H115" i="1"/>
  <c r="D115" i="1"/>
  <c r="E115" i="1" s="1"/>
  <c r="F115" i="1" s="1"/>
  <c r="G115" i="1" s="1"/>
  <c r="B115" i="1"/>
  <c r="C115" i="1" s="1"/>
  <c r="AC116" i="1"/>
  <c r="Z116" i="1"/>
  <c r="X116" i="1"/>
  <c r="W116" i="1"/>
  <c r="S116" i="1"/>
  <c r="T116" i="1" s="1"/>
  <c r="R116" i="1"/>
  <c r="P116" i="1"/>
  <c r="O116" i="1"/>
  <c r="N116" i="1"/>
  <c r="M116" i="1"/>
  <c r="J116" i="1"/>
  <c r="K116" i="1" s="1"/>
  <c r="L116" i="1" s="1"/>
  <c r="H116" i="1"/>
  <c r="D116" i="1"/>
  <c r="E116" i="1" s="1"/>
  <c r="F116" i="1" s="1"/>
  <c r="G116" i="1" s="1"/>
  <c r="B116" i="1"/>
  <c r="C116" i="1" s="1"/>
  <c r="AC117" i="1"/>
  <c r="Z117" i="1"/>
  <c r="X117" i="1"/>
  <c r="W117" i="1"/>
  <c r="S117" i="1"/>
  <c r="T117" i="1" s="1"/>
  <c r="R117" i="1"/>
  <c r="P117" i="1"/>
  <c r="O117" i="1"/>
  <c r="N117" i="1"/>
  <c r="M117" i="1"/>
  <c r="J117" i="1"/>
  <c r="K117" i="1" s="1"/>
  <c r="L117" i="1" s="1"/>
  <c r="H117" i="1"/>
  <c r="D117" i="1"/>
  <c r="E117" i="1" s="1"/>
  <c r="F117" i="1" s="1"/>
  <c r="G117" i="1" s="1"/>
  <c r="B117" i="1"/>
  <c r="AC118" i="1"/>
  <c r="Z118" i="1"/>
  <c r="X118" i="1"/>
  <c r="W118" i="1"/>
  <c r="S118" i="1"/>
  <c r="T118" i="1" s="1"/>
  <c r="R118" i="1"/>
  <c r="P118" i="1"/>
  <c r="O118" i="1"/>
  <c r="N118" i="1"/>
  <c r="M118" i="1"/>
  <c r="J118" i="1"/>
  <c r="K118" i="1" s="1"/>
  <c r="H118" i="1"/>
  <c r="D118" i="1"/>
  <c r="E118" i="1" s="1"/>
  <c r="F118" i="1" s="1"/>
  <c r="G118" i="1" s="1"/>
  <c r="B118" i="1"/>
  <c r="C118" i="1" s="1"/>
  <c r="AC119" i="1"/>
  <c r="Z119" i="1"/>
  <c r="X119" i="1"/>
  <c r="W119" i="1"/>
  <c r="S119" i="1"/>
  <c r="T119" i="1" s="1"/>
  <c r="R119" i="1"/>
  <c r="P119" i="1"/>
  <c r="O119" i="1"/>
  <c r="N119" i="1"/>
  <c r="M119" i="1"/>
  <c r="J119" i="1"/>
  <c r="K119" i="1" s="1"/>
  <c r="L119" i="1" s="1"/>
  <c r="H119" i="1"/>
  <c r="D119" i="1"/>
  <c r="E119" i="1" s="1"/>
  <c r="F119" i="1" s="1"/>
  <c r="G119" i="1" s="1"/>
  <c r="B119" i="1"/>
  <c r="C119" i="1" s="1"/>
  <c r="AC120" i="1"/>
  <c r="Z120" i="1"/>
  <c r="X120" i="1"/>
  <c r="W120" i="1"/>
  <c r="S120" i="1"/>
  <c r="T120" i="1" s="1"/>
  <c r="R120" i="1"/>
  <c r="P120" i="1"/>
  <c r="O120" i="1"/>
  <c r="N120" i="1"/>
  <c r="M120" i="1"/>
  <c r="J120" i="1"/>
  <c r="K120" i="1" s="1"/>
  <c r="L120" i="1" s="1"/>
  <c r="H120" i="1"/>
  <c r="D120" i="1"/>
  <c r="E120" i="1" s="1"/>
  <c r="F120" i="1" s="1"/>
  <c r="G120" i="1" s="1"/>
  <c r="B120" i="1"/>
  <c r="C120" i="1" s="1"/>
  <c r="AC121" i="1"/>
  <c r="Z121" i="1"/>
  <c r="X121" i="1"/>
  <c r="W121" i="1"/>
  <c r="S121" i="1"/>
  <c r="T121" i="1" s="1"/>
  <c r="R121" i="1"/>
  <c r="P121" i="1"/>
  <c r="O121" i="1"/>
  <c r="N121" i="1"/>
  <c r="M121" i="1"/>
  <c r="J121" i="1"/>
  <c r="K121" i="1" s="1"/>
  <c r="L121" i="1" s="1"/>
  <c r="H121" i="1"/>
  <c r="D121" i="1"/>
  <c r="E121" i="1" s="1"/>
  <c r="F121" i="1" s="1"/>
  <c r="G121" i="1" s="1"/>
  <c r="B121" i="1"/>
  <c r="C121" i="1" s="1"/>
  <c r="AC122" i="1"/>
  <c r="Z122" i="1"/>
  <c r="X122" i="1"/>
  <c r="W122" i="1"/>
  <c r="S122" i="1"/>
  <c r="T122" i="1" s="1"/>
  <c r="R122" i="1"/>
  <c r="P122" i="1"/>
  <c r="O122" i="1"/>
  <c r="N122" i="1"/>
  <c r="M122" i="1"/>
  <c r="J122" i="1"/>
  <c r="K122" i="1" s="1"/>
  <c r="L122" i="1" s="1"/>
  <c r="H122" i="1"/>
  <c r="D122" i="1"/>
  <c r="E122" i="1" s="1"/>
  <c r="F122" i="1" s="1"/>
  <c r="G122" i="1" s="1"/>
  <c r="B122" i="1"/>
  <c r="C122" i="1" s="1"/>
  <c r="AC123" i="1"/>
  <c r="Z123" i="1"/>
  <c r="X123" i="1"/>
  <c r="W123" i="1"/>
  <c r="S123" i="1"/>
  <c r="T123" i="1" s="1"/>
  <c r="R123" i="1"/>
  <c r="P123" i="1"/>
  <c r="O123" i="1"/>
  <c r="N123" i="1"/>
  <c r="M123" i="1"/>
  <c r="J123" i="1"/>
  <c r="K123" i="1" s="1"/>
  <c r="L123" i="1" s="1"/>
  <c r="H123" i="1"/>
  <c r="D123" i="1"/>
  <c r="E123" i="1" s="1"/>
  <c r="F123" i="1" s="1"/>
  <c r="G123" i="1" s="1"/>
  <c r="B123" i="1"/>
  <c r="C123" i="1" s="1"/>
  <c r="AC124" i="1"/>
  <c r="Z124" i="1"/>
  <c r="X124" i="1"/>
  <c r="W124" i="1"/>
  <c r="S124" i="1"/>
  <c r="T124" i="1" s="1"/>
  <c r="R124" i="1"/>
  <c r="P124" i="1"/>
  <c r="O124" i="1"/>
  <c r="N124" i="1"/>
  <c r="M124" i="1"/>
  <c r="J124" i="1"/>
  <c r="K124" i="1" s="1"/>
  <c r="L124" i="1" s="1"/>
  <c r="H124" i="1"/>
  <c r="D124" i="1"/>
  <c r="E124" i="1" s="1"/>
  <c r="F124" i="1" s="1"/>
  <c r="G124" i="1" s="1"/>
  <c r="B124" i="1"/>
  <c r="C124" i="1" s="1"/>
  <c r="AC125" i="1"/>
  <c r="Z125" i="1"/>
  <c r="X125" i="1"/>
  <c r="W125" i="1"/>
  <c r="S125" i="1"/>
  <c r="T125" i="1" s="1"/>
  <c r="R125" i="1"/>
  <c r="P125" i="1"/>
  <c r="O125" i="1"/>
  <c r="N125" i="1"/>
  <c r="M125" i="1"/>
  <c r="J125" i="1"/>
  <c r="K125" i="1" s="1"/>
  <c r="L125" i="1" s="1"/>
  <c r="H125" i="1"/>
  <c r="D125" i="1"/>
  <c r="E125" i="1" s="1"/>
  <c r="B125" i="1"/>
  <c r="C125" i="1" s="1"/>
  <c r="AC126" i="1"/>
  <c r="Z126" i="1"/>
  <c r="X126" i="1"/>
  <c r="W126" i="1"/>
  <c r="S126" i="1"/>
  <c r="R126" i="1"/>
  <c r="P126" i="1"/>
  <c r="O126" i="1"/>
  <c r="N126" i="1"/>
  <c r="M126" i="1"/>
  <c r="J126" i="1"/>
  <c r="K126" i="1" s="1"/>
  <c r="L126" i="1" s="1"/>
  <c r="H126" i="1"/>
  <c r="D126" i="1"/>
  <c r="B126" i="1"/>
  <c r="AC127" i="1"/>
  <c r="Z127" i="1"/>
  <c r="X127" i="1"/>
  <c r="W127" i="1"/>
  <c r="S127" i="1"/>
  <c r="R127" i="1"/>
  <c r="P127" i="1"/>
  <c r="O127" i="1"/>
  <c r="N127" i="1"/>
  <c r="M127" i="1"/>
  <c r="J127" i="1"/>
  <c r="K127" i="1" s="1"/>
  <c r="L127" i="1" s="1"/>
  <c r="H127" i="1"/>
  <c r="D127" i="1"/>
  <c r="E127" i="1" s="1"/>
  <c r="F127" i="1" s="1"/>
  <c r="G127" i="1" s="1"/>
  <c r="B127" i="1"/>
  <c r="C127" i="1" s="1"/>
  <c r="AC128" i="1"/>
  <c r="Z128" i="1"/>
  <c r="X128" i="1"/>
  <c r="W128" i="1"/>
  <c r="S128" i="1"/>
  <c r="T128" i="1" s="1"/>
  <c r="R128" i="1"/>
  <c r="P128" i="1"/>
  <c r="O128" i="1"/>
  <c r="N128" i="1"/>
  <c r="M128" i="1"/>
  <c r="J128" i="1"/>
  <c r="K128" i="1" s="1"/>
  <c r="L128" i="1" s="1"/>
  <c r="H128" i="1"/>
  <c r="D128" i="1"/>
  <c r="E128" i="1" s="1"/>
  <c r="F128" i="1" s="1"/>
  <c r="G128" i="1" s="1"/>
  <c r="B128" i="1"/>
  <c r="C128" i="1" s="1"/>
  <c r="AC129" i="1"/>
  <c r="Z129" i="1"/>
  <c r="X129" i="1"/>
  <c r="W129" i="1"/>
  <c r="S129" i="1"/>
  <c r="T129" i="1" s="1"/>
  <c r="R129" i="1"/>
  <c r="P129" i="1"/>
  <c r="O129" i="1"/>
  <c r="N129" i="1"/>
  <c r="M129" i="1"/>
  <c r="J129" i="1"/>
  <c r="H129" i="1"/>
  <c r="D129" i="1"/>
  <c r="B129" i="1"/>
  <c r="C129" i="1" s="1"/>
  <c r="AC130" i="1"/>
  <c r="Z130" i="1"/>
  <c r="X130" i="1"/>
  <c r="W130" i="1"/>
  <c r="S130" i="1"/>
  <c r="T130" i="1" s="1"/>
  <c r="R130" i="1"/>
  <c r="P130" i="1"/>
  <c r="O130" i="1"/>
  <c r="N130" i="1"/>
  <c r="M130" i="1"/>
  <c r="J130" i="1"/>
  <c r="K130" i="1" s="1"/>
  <c r="L130" i="1" s="1"/>
  <c r="H130" i="1"/>
  <c r="D130" i="1"/>
  <c r="E130" i="1" s="1"/>
  <c r="F130" i="1" s="1"/>
  <c r="G130" i="1" s="1"/>
  <c r="B130" i="1"/>
  <c r="AC131" i="1"/>
  <c r="Z131" i="1"/>
  <c r="X131" i="1"/>
  <c r="W131" i="1"/>
  <c r="S131" i="1"/>
  <c r="T131" i="1" s="1"/>
  <c r="R131" i="1"/>
  <c r="P131" i="1"/>
  <c r="O131" i="1"/>
  <c r="N131" i="1"/>
  <c r="M131" i="1"/>
  <c r="J131" i="1"/>
  <c r="K131" i="1" s="1"/>
  <c r="L131" i="1" s="1"/>
  <c r="H131" i="1"/>
  <c r="D131" i="1"/>
  <c r="E131" i="1" s="1"/>
  <c r="F131" i="1" s="1"/>
  <c r="G131" i="1" s="1"/>
  <c r="B131" i="1"/>
  <c r="C131" i="1" s="1"/>
  <c r="AC132" i="1"/>
  <c r="Z132" i="1"/>
  <c r="X132" i="1"/>
  <c r="W132" i="1"/>
  <c r="S132" i="1"/>
  <c r="T132" i="1" s="1"/>
  <c r="R132" i="1"/>
  <c r="P132" i="1"/>
  <c r="O132" i="1"/>
  <c r="N132" i="1"/>
  <c r="M132" i="1"/>
  <c r="J132" i="1"/>
  <c r="K132" i="1" s="1"/>
  <c r="L132" i="1" s="1"/>
  <c r="H132" i="1"/>
  <c r="D132" i="1"/>
  <c r="E132" i="1" s="1"/>
  <c r="F132" i="1" s="1"/>
  <c r="G132" i="1" s="1"/>
  <c r="B132" i="1"/>
  <c r="C132" i="1" s="1"/>
  <c r="AC133" i="1"/>
  <c r="Z133" i="1"/>
  <c r="X133" i="1"/>
  <c r="W133" i="1"/>
  <c r="S133" i="1"/>
  <c r="T133" i="1" s="1"/>
  <c r="R133" i="1"/>
  <c r="P133" i="1"/>
  <c r="O133" i="1"/>
  <c r="N133" i="1"/>
  <c r="M133" i="1"/>
  <c r="J133" i="1"/>
  <c r="K133" i="1" s="1"/>
  <c r="L133" i="1" s="1"/>
  <c r="H133" i="1"/>
  <c r="D133" i="1"/>
  <c r="E133" i="1" s="1"/>
  <c r="B133" i="1"/>
  <c r="C133" i="1" s="1"/>
  <c r="AC134" i="1"/>
  <c r="Z134" i="1"/>
  <c r="X134" i="1"/>
  <c r="W134" i="1"/>
  <c r="S134" i="1"/>
  <c r="T134" i="1" s="1"/>
  <c r="R134" i="1"/>
  <c r="P134" i="1"/>
  <c r="O134" i="1"/>
  <c r="N134" i="1"/>
  <c r="M134" i="1"/>
  <c r="J134" i="1"/>
  <c r="K134" i="1" s="1"/>
  <c r="L134" i="1" s="1"/>
  <c r="H134" i="1"/>
  <c r="D134" i="1"/>
  <c r="E134" i="1" s="1"/>
  <c r="F134" i="1" s="1"/>
  <c r="G134" i="1" s="1"/>
  <c r="B134" i="1"/>
  <c r="C134" i="1" s="1"/>
  <c r="AC135" i="1"/>
  <c r="Z135" i="1"/>
  <c r="X135" i="1"/>
  <c r="W135" i="1"/>
  <c r="S135" i="1"/>
  <c r="T135" i="1" s="1"/>
  <c r="R135" i="1"/>
  <c r="P135" i="1"/>
  <c r="O135" i="1"/>
  <c r="N135" i="1"/>
  <c r="M135" i="1"/>
  <c r="J135" i="1"/>
  <c r="K135" i="1" s="1"/>
  <c r="L135" i="1" s="1"/>
  <c r="H135" i="1"/>
  <c r="D135" i="1"/>
  <c r="E135" i="1" s="1"/>
  <c r="F135" i="1" s="1"/>
  <c r="G135" i="1" s="1"/>
  <c r="B135" i="1"/>
  <c r="C135" i="1" s="1"/>
  <c r="AC136" i="1"/>
  <c r="Z136" i="1"/>
  <c r="X136" i="1"/>
  <c r="W136" i="1"/>
  <c r="S136" i="1"/>
  <c r="T136" i="1" s="1"/>
  <c r="R136" i="1"/>
  <c r="P136" i="1"/>
  <c r="O136" i="1"/>
  <c r="N136" i="1"/>
  <c r="M136" i="1"/>
  <c r="J136" i="1"/>
  <c r="K136" i="1" s="1"/>
  <c r="L136" i="1" s="1"/>
  <c r="H136" i="1"/>
  <c r="D136" i="1"/>
  <c r="E136" i="1" s="1"/>
  <c r="F136" i="1" s="1"/>
  <c r="G136" i="1" s="1"/>
  <c r="B136" i="1"/>
  <c r="C136" i="1" s="1"/>
  <c r="AC137" i="1"/>
  <c r="Z137" i="1"/>
  <c r="X137" i="1"/>
  <c r="W137" i="1"/>
  <c r="S137" i="1"/>
  <c r="T137" i="1" s="1"/>
  <c r="R137" i="1"/>
  <c r="P137" i="1"/>
  <c r="O137" i="1"/>
  <c r="N137" i="1"/>
  <c r="M137" i="1"/>
  <c r="J137" i="1"/>
  <c r="K137" i="1" s="1"/>
  <c r="L137" i="1" s="1"/>
  <c r="H137" i="1"/>
  <c r="D137" i="1"/>
  <c r="E137" i="1" s="1"/>
  <c r="F137" i="1" s="1"/>
  <c r="G137" i="1" s="1"/>
  <c r="B137" i="1"/>
  <c r="C137" i="1" s="1"/>
  <c r="AC138" i="1"/>
  <c r="Z138" i="1"/>
  <c r="X138" i="1"/>
  <c r="W138" i="1"/>
  <c r="S138" i="1"/>
  <c r="T138" i="1" s="1"/>
  <c r="R138" i="1"/>
  <c r="P138" i="1"/>
  <c r="O138" i="1"/>
  <c r="N138" i="1"/>
  <c r="M138" i="1"/>
  <c r="J138" i="1"/>
  <c r="K138" i="1" s="1"/>
  <c r="L138" i="1" s="1"/>
  <c r="H138" i="1"/>
  <c r="D138" i="1"/>
  <c r="B138" i="1"/>
  <c r="AC139" i="1"/>
  <c r="Z139" i="1"/>
  <c r="X139" i="1"/>
  <c r="W139" i="1"/>
  <c r="S139" i="1"/>
  <c r="T139" i="1" s="1"/>
  <c r="R139" i="1"/>
  <c r="P139" i="1"/>
  <c r="O139" i="1"/>
  <c r="N139" i="1"/>
  <c r="M139" i="1"/>
  <c r="J139" i="1"/>
  <c r="K139" i="1" s="1"/>
  <c r="L139" i="1" s="1"/>
  <c r="H139" i="1"/>
  <c r="D139" i="1"/>
  <c r="E139" i="1" s="1"/>
  <c r="F139" i="1" s="1"/>
  <c r="G139" i="1" s="1"/>
  <c r="B139" i="1"/>
  <c r="C139" i="1" s="1"/>
  <c r="AC140" i="1"/>
  <c r="Z140" i="1"/>
  <c r="X140" i="1"/>
  <c r="W140" i="1"/>
  <c r="S140" i="1"/>
  <c r="T140" i="1" s="1"/>
  <c r="R140" i="1"/>
  <c r="P140" i="1"/>
  <c r="O140" i="1"/>
  <c r="N140" i="1"/>
  <c r="M140" i="1"/>
  <c r="J140" i="1"/>
  <c r="K140" i="1" s="1"/>
  <c r="L140" i="1" s="1"/>
  <c r="H140" i="1"/>
  <c r="D140" i="1"/>
  <c r="E140" i="1" s="1"/>
  <c r="F140" i="1" s="1"/>
  <c r="G140" i="1" s="1"/>
  <c r="B140" i="1"/>
  <c r="C140" i="1" s="1"/>
  <c r="AC141" i="1"/>
  <c r="Z141" i="1"/>
  <c r="X141" i="1"/>
  <c r="W141" i="1"/>
  <c r="S141" i="1"/>
  <c r="R141" i="1"/>
  <c r="P141" i="1"/>
  <c r="O141" i="1"/>
  <c r="N141" i="1"/>
  <c r="M141" i="1"/>
  <c r="J141" i="1"/>
  <c r="H141" i="1"/>
  <c r="D141" i="1"/>
  <c r="E141" i="1" s="1"/>
  <c r="F141" i="1" s="1"/>
  <c r="G141" i="1" s="1"/>
  <c r="B141" i="1"/>
  <c r="AC142" i="1"/>
  <c r="Z142" i="1"/>
  <c r="X142" i="1"/>
  <c r="W142" i="1"/>
  <c r="S142" i="1"/>
  <c r="T142" i="1" s="1"/>
  <c r="R142" i="1"/>
  <c r="P142" i="1"/>
  <c r="O142" i="1"/>
  <c r="N142" i="1"/>
  <c r="M142" i="1"/>
  <c r="J142" i="1"/>
  <c r="K142" i="1" s="1"/>
  <c r="L142" i="1" s="1"/>
  <c r="H142" i="1"/>
  <c r="D142" i="1"/>
  <c r="E142" i="1" s="1"/>
  <c r="F142" i="1" s="1"/>
  <c r="G142" i="1" s="1"/>
  <c r="B142" i="1"/>
  <c r="C142" i="1" s="1"/>
  <c r="AC143" i="1"/>
  <c r="Z143" i="1"/>
  <c r="X143" i="1"/>
  <c r="W143" i="1"/>
  <c r="S143" i="1"/>
  <c r="T143" i="1" s="1"/>
  <c r="R143" i="1"/>
  <c r="P143" i="1"/>
  <c r="O143" i="1"/>
  <c r="N143" i="1"/>
  <c r="M143" i="1"/>
  <c r="J143" i="1"/>
  <c r="K143" i="1" s="1"/>
  <c r="L143" i="1" s="1"/>
  <c r="H143" i="1"/>
  <c r="D143" i="1"/>
  <c r="E143" i="1" s="1"/>
  <c r="F143" i="1" s="1"/>
  <c r="G143" i="1" s="1"/>
  <c r="B143" i="1"/>
  <c r="C143" i="1" s="1"/>
  <c r="AC144" i="1"/>
  <c r="Z144" i="1"/>
  <c r="X144" i="1"/>
  <c r="W144" i="1"/>
  <c r="S144" i="1"/>
  <c r="T144" i="1" s="1"/>
  <c r="R144" i="1"/>
  <c r="P144" i="1"/>
  <c r="O144" i="1"/>
  <c r="N144" i="1"/>
  <c r="M144" i="1"/>
  <c r="J144" i="1"/>
  <c r="K144" i="1" s="1"/>
  <c r="L144" i="1" s="1"/>
  <c r="H144" i="1"/>
  <c r="D144" i="1"/>
  <c r="E144" i="1" s="1"/>
  <c r="F144" i="1" s="1"/>
  <c r="G144" i="1" s="1"/>
  <c r="B144" i="1"/>
  <c r="C144" i="1" s="1"/>
  <c r="AC145" i="1"/>
  <c r="Z145" i="1"/>
  <c r="X145" i="1"/>
  <c r="W145" i="1"/>
  <c r="S145" i="1"/>
  <c r="T145" i="1" s="1"/>
  <c r="R145" i="1"/>
  <c r="P145" i="1"/>
  <c r="O145" i="1"/>
  <c r="N145" i="1"/>
  <c r="M145" i="1"/>
  <c r="J145" i="1"/>
  <c r="K145" i="1" s="1"/>
  <c r="L145" i="1" s="1"/>
  <c r="H145" i="1"/>
  <c r="D145" i="1"/>
  <c r="E145" i="1" s="1"/>
  <c r="F145" i="1" s="1"/>
  <c r="G145" i="1" s="1"/>
  <c r="B145" i="1"/>
  <c r="C145" i="1" s="1"/>
  <c r="AC146" i="1"/>
  <c r="Z146" i="1"/>
  <c r="X146" i="1"/>
  <c r="W146" i="1"/>
  <c r="S146" i="1"/>
  <c r="T146" i="1" s="1"/>
  <c r="R146" i="1"/>
  <c r="P146" i="1"/>
  <c r="O146" i="1"/>
  <c r="N146" i="1"/>
  <c r="M146" i="1"/>
  <c r="J146" i="1"/>
  <c r="K146" i="1" s="1"/>
  <c r="L146" i="1" s="1"/>
  <c r="H146" i="1"/>
  <c r="D146" i="1"/>
  <c r="E146" i="1" s="1"/>
  <c r="F146" i="1" s="1"/>
  <c r="G146" i="1" s="1"/>
  <c r="B146" i="1"/>
  <c r="C146" i="1" s="1"/>
  <c r="AC147" i="1"/>
  <c r="Z147" i="1"/>
  <c r="X147" i="1"/>
  <c r="W147" i="1"/>
  <c r="S147" i="1"/>
  <c r="T147" i="1" s="1"/>
  <c r="R147" i="1"/>
  <c r="P147" i="1"/>
  <c r="O147" i="1"/>
  <c r="N147" i="1"/>
  <c r="M147" i="1"/>
  <c r="J147" i="1"/>
  <c r="K147" i="1" s="1"/>
  <c r="L147" i="1" s="1"/>
  <c r="H147" i="1"/>
  <c r="D147" i="1"/>
  <c r="E147" i="1" s="1"/>
  <c r="F147" i="1" s="1"/>
  <c r="G147" i="1" s="1"/>
  <c r="B147" i="1"/>
  <c r="C147" i="1" s="1"/>
  <c r="AC148" i="1"/>
  <c r="Z148" i="1"/>
  <c r="X148" i="1"/>
  <c r="W148" i="1"/>
  <c r="S148" i="1"/>
  <c r="T148" i="1" s="1"/>
  <c r="R148" i="1"/>
  <c r="P148" i="1"/>
  <c r="O148" i="1"/>
  <c r="N148" i="1"/>
  <c r="M148" i="1"/>
  <c r="J148" i="1"/>
  <c r="K148" i="1" s="1"/>
  <c r="L148" i="1" s="1"/>
  <c r="H148" i="1"/>
  <c r="D148" i="1"/>
  <c r="E148" i="1" s="1"/>
  <c r="F148" i="1" s="1"/>
  <c r="G148" i="1" s="1"/>
  <c r="B148" i="1"/>
  <c r="C148" i="1" s="1"/>
  <c r="AC149" i="1"/>
  <c r="Z149" i="1"/>
  <c r="X149" i="1"/>
  <c r="W149" i="1"/>
  <c r="S149" i="1"/>
  <c r="T149" i="1" s="1"/>
  <c r="R149" i="1"/>
  <c r="P149" i="1"/>
  <c r="O149" i="1"/>
  <c r="N149" i="1"/>
  <c r="M149" i="1"/>
  <c r="J149" i="1"/>
  <c r="K149" i="1" s="1"/>
  <c r="L149" i="1" s="1"/>
  <c r="H149" i="1"/>
  <c r="D149" i="1"/>
  <c r="E149" i="1" s="1"/>
  <c r="F149" i="1" s="1"/>
  <c r="G149" i="1" s="1"/>
  <c r="B149" i="1"/>
  <c r="C149" i="1" s="1"/>
  <c r="AC150" i="1"/>
  <c r="Z150" i="1"/>
  <c r="X150" i="1"/>
  <c r="W150" i="1"/>
  <c r="S150" i="1"/>
  <c r="R150" i="1"/>
  <c r="P150" i="1"/>
  <c r="O150" i="1"/>
  <c r="N150" i="1"/>
  <c r="M150" i="1"/>
  <c r="J150" i="1"/>
  <c r="K150" i="1" s="1"/>
  <c r="H150" i="1"/>
  <c r="D150" i="1"/>
  <c r="B150" i="1"/>
  <c r="AC151" i="1"/>
  <c r="Z151" i="1"/>
  <c r="X151" i="1"/>
  <c r="W151" i="1"/>
  <c r="S151" i="1"/>
  <c r="T151" i="1" s="1"/>
  <c r="R151" i="1"/>
  <c r="P151" i="1"/>
  <c r="O151" i="1"/>
  <c r="N151" i="1"/>
  <c r="M151" i="1"/>
  <c r="J151" i="1"/>
  <c r="K151" i="1" s="1"/>
  <c r="L151" i="1" s="1"/>
  <c r="H151" i="1"/>
  <c r="D151" i="1"/>
  <c r="E151" i="1" s="1"/>
  <c r="F151" i="1" s="1"/>
  <c r="G151" i="1" s="1"/>
  <c r="B151" i="1"/>
  <c r="C151" i="1" s="1"/>
  <c r="AC152" i="1"/>
  <c r="Z152" i="1"/>
  <c r="X152" i="1"/>
  <c r="W152" i="1"/>
  <c r="S152" i="1"/>
  <c r="T152" i="1" s="1"/>
  <c r="R152" i="1"/>
  <c r="P152" i="1"/>
  <c r="O152" i="1"/>
  <c r="N152" i="1"/>
  <c r="M152" i="1"/>
  <c r="J152" i="1"/>
  <c r="K152" i="1" s="1"/>
  <c r="L152" i="1" s="1"/>
  <c r="H152" i="1"/>
  <c r="D152" i="1"/>
  <c r="E152" i="1" s="1"/>
  <c r="F152" i="1" s="1"/>
  <c r="G152" i="1" s="1"/>
  <c r="B152" i="1"/>
  <c r="C152" i="1" s="1"/>
  <c r="AC153" i="1"/>
  <c r="Z153" i="1"/>
  <c r="X153" i="1"/>
  <c r="W153" i="1"/>
  <c r="S153" i="1"/>
  <c r="T153" i="1" s="1"/>
  <c r="R153" i="1"/>
  <c r="P153" i="1"/>
  <c r="O153" i="1"/>
  <c r="N153" i="1"/>
  <c r="M153" i="1"/>
  <c r="J153" i="1"/>
  <c r="H153" i="1"/>
  <c r="D153" i="1"/>
  <c r="B153" i="1"/>
  <c r="C153" i="1" s="1"/>
  <c r="AC154" i="1"/>
  <c r="Z154" i="1"/>
  <c r="X154" i="1"/>
  <c r="W154" i="1"/>
  <c r="S154" i="1"/>
  <c r="T154" i="1" s="1"/>
  <c r="R154" i="1"/>
  <c r="P154" i="1"/>
  <c r="O154" i="1"/>
  <c r="N154" i="1"/>
  <c r="M154" i="1"/>
  <c r="J154" i="1"/>
  <c r="K154" i="1" s="1"/>
  <c r="L154" i="1" s="1"/>
  <c r="H154" i="1"/>
  <c r="D154" i="1"/>
  <c r="E154" i="1" s="1"/>
  <c r="F154" i="1" s="1"/>
  <c r="G154" i="1" s="1"/>
  <c r="B154" i="1"/>
  <c r="AC155" i="1"/>
  <c r="Z155" i="1"/>
  <c r="X155" i="1"/>
  <c r="W155" i="1"/>
  <c r="S155" i="1"/>
  <c r="T155" i="1" s="1"/>
  <c r="R155" i="1"/>
  <c r="P155" i="1"/>
  <c r="O155" i="1"/>
  <c r="N155" i="1"/>
  <c r="M155" i="1"/>
  <c r="J155" i="1"/>
  <c r="K155" i="1" s="1"/>
  <c r="L155" i="1" s="1"/>
  <c r="H155" i="1"/>
  <c r="D155" i="1"/>
  <c r="E155" i="1" s="1"/>
  <c r="F155" i="1" s="1"/>
  <c r="G155" i="1" s="1"/>
  <c r="B155" i="1"/>
  <c r="C155" i="1" s="1"/>
  <c r="AC156" i="1"/>
  <c r="Z156" i="1"/>
  <c r="X156" i="1"/>
  <c r="W156" i="1"/>
  <c r="S156" i="1"/>
  <c r="T156" i="1" s="1"/>
  <c r="R156" i="1"/>
  <c r="P156" i="1"/>
  <c r="O156" i="1"/>
  <c r="N156" i="1"/>
  <c r="M156" i="1"/>
  <c r="J156" i="1"/>
  <c r="K156" i="1" s="1"/>
  <c r="L156" i="1" s="1"/>
  <c r="H156" i="1"/>
  <c r="D156" i="1"/>
  <c r="E156" i="1" s="1"/>
  <c r="F156" i="1" s="1"/>
  <c r="G156" i="1" s="1"/>
  <c r="B156" i="1"/>
  <c r="C156" i="1" s="1"/>
  <c r="AC157" i="1"/>
  <c r="Z157" i="1"/>
  <c r="X157" i="1"/>
  <c r="W157" i="1"/>
  <c r="S157" i="1"/>
  <c r="T157" i="1" s="1"/>
  <c r="R157" i="1"/>
  <c r="P157" i="1"/>
  <c r="O157" i="1"/>
  <c r="N157" i="1"/>
  <c r="M157" i="1"/>
  <c r="J157" i="1"/>
  <c r="K157" i="1" s="1"/>
  <c r="L157" i="1" s="1"/>
  <c r="H157" i="1"/>
  <c r="D157" i="1"/>
  <c r="E157" i="1" s="1"/>
  <c r="F157" i="1" s="1"/>
  <c r="G157" i="1" s="1"/>
  <c r="B157" i="1"/>
  <c r="C157" i="1" s="1"/>
  <c r="AC158" i="1"/>
  <c r="Z158" i="1"/>
  <c r="X158" i="1"/>
  <c r="W158" i="1"/>
  <c r="S158" i="1"/>
  <c r="T158" i="1" s="1"/>
  <c r="R158" i="1"/>
  <c r="P158" i="1"/>
  <c r="O158" i="1"/>
  <c r="N158" i="1"/>
  <c r="M158" i="1"/>
  <c r="J158" i="1"/>
  <c r="K158" i="1" s="1"/>
  <c r="H158" i="1"/>
  <c r="D158" i="1"/>
  <c r="E158" i="1" s="1"/>
  <c r="F158" i="1" s="1"/>
  <c r="G158" i="1" s="1"/>
  <c r="B158" i="1"/>
  <c r="C158" i="1" s="1"/>
  <c r="AC159" i="1"/>
  <c r="Z159" i="1"/>
  <c r="X159" i="1"/>
  <c r="W159" i="1"/>
  <c r="S159" i="1"/>
  <c r="T159" i="1" s="1"/>
  <c r="R159" i="1"/>
  <c r="P159" i="1"/>
  <c r="O159" i="1"/>
  <c r="N159" i="1"/>
  <c r="M159" i="1"/>
  <c r="J159" i="1"/>
  <c r="K159" i="1" s="1"/>
  <c r="L159" i="1" s="1"/>
  <c r="H159" i="1"/>
  <c r="D159" i="1"/>
  <c r="E159" i="1" s="1"/>
  <c r="F159" i="1" s="1"/>
  <c r="G159" i="1" s="1"/>
  <c r="B159" i="1"/>
  <c r="C159" i="1" s="1"/>
  <c r="AC160" i="1"/>
  <c r="Z160" i="1"/>
  <c r="X160" i="1"/>
  <c r="W160" i="1"/>
  <c r="S160" i="1"/>
  <c r="T160" i="1" s="1"/>
  <c r="R160" i="1"/>
  <c r="P160" i="1"/>
  <c r="O160" i="1"/>
  <c r="N160" i="1"/>
  <c r="M160" i="1"/>
  <c r="J160" i="1"/>
  <c r="K160" i="1" s="1"/>
  <c r="L160" i="1" s="1"/>
  <c r="H160" i="1"/>
  <c r="D160" i="1"/>
  <c r="E160" i="1" s="1"/>
  <c r="F160" i="1" s="1"/>
  <c r="G160" i="1" s="1"/>
  <c r="B160" i="1"/>
  <c r="C160" i="1" s="1"/>
  <c r="AC161" i="1"/>
  <c r="Z161" i="1"/>
  <c r="X161" i="1"/>
  <c r="W161" i="1"/>
  <c r="S161" i="1"/>
  <c r="T161" i="1" s="1"/>
  <c r="R161" i="1"/>
  <c r="P161" i="1"/>
  <c r="O161" i="1"/>
  <c r="N161" i="1"/>
  <c r="M161" i="1"/>
  <c r="J161" i="1"/>
  <c r="K161" i="1" s="1"/>
  <c r="L161" i="1" s="1"/>
  <c r="H161" i="1"/>
  <c r="D161" i="1"/>
  <c r="E161" i="1" s="1"/>
  <c r="F161" i="1" s="1"/>
  <c r="G161" i="1" s="1"/>
  <c r="B161" i="1"/>
  <c r="C161" i="1" s="1"/>
  <c r="AC162" i="1"/>
  <c r="Z162" i="1"/>
  <c r="X162" i="1"/>
  <c r="W162" i="1"/>
  <c r="S162" i="1"/>
  <c r="T162" i="1" s="1"/>
  <c r="R162" i="1"/>
  <c r="P162" i="1"/>
  <c r="O162" i="1"/>
  <c r="N162" i="1"/>
  <c r="M162" i="1"/>
  <c r="J162" i="1"/>
  <c r="K162" i="1" s="1"/>
  <c r="L162" i="1" s="1"/>
  <c r="H162" i="1"/>
  <c r="D162" i="1"/>
  <c r="B162" i="1"/>
  <c r="AC163" i="1"/>
  <c r="Z163" i="1"/>
  <c r="X163" i="1"/>
  <c r="W163" i="1"/>
  <c r="S163" i="1"/>
  <c r="T163" i="1" s="1"/>
  <c r="R163" i="1"/>
  <c r="P163" i="1"/>
  <c r="O163" i="1"/>
  <c r="N163" i="1"/>
  <c r="M163" i="1"/>
  <c r="J163" i="1"/>
  <c r="H163" i="1"/>
  <c r="D163" i="1"/>
  <c r="E163" i="1" s="1"/>
  <c r="F163" i="1" s="1"/>
  <c r="G163" i="1" s="1"/>
  <c r="B163" i="1"/>
  <c r="C163" i="1" s="1"/>
  <c r="AC164" i="1"/>
  <c r="Z164" i="1"/>
  <c r="X164" i="1"/>
  <c r="W164" i="1"/>
  <c r="S164" i="1"/>
  <c r="T164" i="1" s="1"/>
  <c r="R164" i="1"/>
  <c r="P164" i="1"/>
  <c r="Q164" i="1" s="1"/>
  <c r="O164" i="1"/>
  <c r="N164" i="1"/>
  <c r="M164" i="1"/>
  <c r="J164" i="1"/>
  <c r="K164" i="1" s="1"/>
  <c r="L164" i="1" s="1"/>
  <c r="H164" i="1"/>
  <c r="D164" i="1"/>
  <c r="E164" i="1" s="1"/>
  <c r="F164" i="1" s="1"/>
  <c r="G164" i="1" s="1"/>
  <c r="B164" i="1"/>
  <c r="C164" i="1" s="1"/>
  <c r="AC165" i="1"/>
  <c r="Z165" i="1"/>
  <c r="X165" i="1"/>
  <c r="W165" i="1"/>
  <c r="S165" i="1"/>
  <c r="R165" i="1"/>
  <c r="P165" i="1"/>
  <c r="O165" i="1"/>
  <c r="N165" i="1"/>
  <c r="M165" i="1"/>
  <c r="J165" i="1"/>
  <c r="H165" i="1"/>
  <c r="D165" i="1"/>
  <c r="E165" i="1" s="1"/>
  <c r="F165" i="1" s="1"/>
  <c r="G165" i="1" s="1"/>
  <c r="B165" i="1"/>
  <c r="AC166" i="1"/>
  <c r="Z166" i="1"/>
  <c r="X166" i="1"/>
  <c r="W166" i="1"/>
  <c r="S166" i="1"/>
  <c r="T166" i="1" s="1"/>
  <c r="R166" i="1"/>
  <c r="P166" i="1"/>
  <c r="O166" i="1"/>
  <c r="N166" i="1"/>
  <c r="M166" i="1"/>
  <c r="J166" i="1"/>
  <c r="K166" i="1" s="1"/>
  <c r="L166" i="1" s="1"/>
  <c r="H166" i="1"/>
  <c r="D166" i="1"/>
  <c r="B166" i="1"/>
  <c r="C166" i="1" s="1"/>
  <c r="AC167" i="1"/>
  <c r="Z167" i="1"/>
  <c r="X167" i="1"/>
  <c r="W167" i="1"/>
  <c r="S167" i="1"/>
  <c r="T167" i="1" s="1"/>
  <c r="R167" i="1"/>
  <c r="P167" i="1"/>
  <c r="O167" i="1"/>
  <c r="N167" i="1"/>
  <c r="M167" i="1"/>
  <c r="J167" i="1"/>
  <c r="K167" i="1" s="1"/>
  <c r="L167" i="1" s="1"/>
  <c r="H167" i="1"/>
  <c r="D167" i="1"/>
  <c r="E167" i="1" s="1"/>
  <c r="F167" i="1" s="1"/>
  <c r="G167" i="1" s="1"/>
  <c r="B167" i="1"/>
  <c r="C167" i="1" s="1"/>
  <c r="AC168" i="1"/>
  <c r="Z168" i="1"/>
  <c r="X168" i="1"/>
  <c r="W168" i="1"/>
  <c r="S168" i="1"/>
  <c r="T168" i="1" s="1"/>
  <c r="R168" i="1"/>
  <c r="P168" i="1"/>
  <c r="O168" i="1"/>
  <c r="N168" i="1"/>
  <c r="M168" i="1"/>
  <c r="J168" i="1"/>
  <c r="K168" i="1" s="1"/>
  <c r="L168" i="1" s="1"/>
  <c r="H168" i="1"/>
  <c r="D168" i="1"/>
  <c r="E168" i="1" s="1"/>
  <c r="F168" i="1" s="1"/>
  <c r="G168" i="1" s="1"/>
  <c r="B168" i="1"/>
  <c r="C168" i="1" s="1"/>
  <c r="AC169" i="1"/>
  <c r="Z169" i="1"/>
  <c r="X169" i="1"/>
  <c r="W169" i="1"/>
  <c r="S169" i="1"/>
  <c r="T169" i="1" s="1"/>
  <c r="R169" i="1"/>
  <c r="P169" i="1"/>
  <c r="O169" i="1"/>
  <c r="N169" i="1"/>
  <c r="M169" i="1"/>
  <c r="J169" i="1"/>
  <c r="K169" i="1" s="1"/>
  <c r="L169" i="1" s="1"/>
  <c r="H169" i="1"/>
  <c r="D169" i="1"/>
  <c r="E169" i="1" s="1"/>
  <c r="F169" i="1" s="1"/>
  <c r="G169" i="1" s="1"/>
  <c r="B169" i="1"/>
  <c r="C169" i="1" s="1"/>
  <c r="AC170" i="1"/>
  <c r="Z170" i="1"/>
  <c r="X170" i="1"/>
  <c r="W170" i="1"/>
  <c r="S170" i="1"/>
  <c r="T170" i="1" s="1"/>
  <c r="R170" i="1"/>
  <c r="P170" i="1"/>
  <c r="O170" i="1"/>
  <c r="N170" i="1"/>
  <c r="M170" i="1"/>
  <c r="J170" i="1"/>
  <c r="K170" i="1" s="1"/>
  <c r="L170" i="1" s="1"/>
  <c r="H170" i="1"/>
  <c r="D170" i="1"/>
  <c r="E170" i="1" s="1"/>
  <c r="F170" i="1" s="1"/>
  <c r="G170" i="1" s="1"/>
  <c r="B170" i="1"/>
  <c r="C170" i="1" s="1"/>
  <c r="AC171" i="1"/>
  <c r="Z171" i="1"/>
  <c r="X171" i="1"/>
  <c r="W171" i="1"/>
  <c r="S171" i="1"/>
  <c r="T171" i="1" s="1"/>
  <c r="R171" i="1"/>
  <c r="P171" i="1"/>
  <c r="O171" i="1"/>
  <c r="N171" i="1"/>
  <c r="M171" i="1"/>
  <c r="J171" i="1"/>
  <c r="K171" i="1" s="1"/>
  <c r="L171" i="1" s="1"/>
  <c r="H171" i="1"/>
  <c r="D171" i="1"/>
  <c r="E171" i="1" s="1"/>
  <c r="F171" i="1" s="1"/>
  <c r="G171" i="1" s="1"/>
  <c r="B171" i="1"/>
  <c r="C171" i="1" s="1"/>
  <c r="AC172" i="1"/>
  <c r="Z172" i="1"/>
  <c r="X172" i="1"/>
  <c r="W172" i="1"/>
  <c r="S172" i="1"/>
  <c r="T172" i="1" s="1"/>
  <c r="R172" i="1"/>
  <c r="P172" i="1"/>
  <c r="O172" i="1"/>
  <c r="N172" i="1"/>
  <c r="M172" i="1"/>
  <c r="J172" i="1"/>
  <c r="K172" i="1" s="1"/>
  <c r="L172" i="1" s="1"/>
  <c r="H172" i="1"/>
  <c r="D172" i="1"/>
  <c r="E172" i="1" s="1"/>
  <c r="B172" i="1"/>
  <c r="C172" i="1" s="1"/>
  <c r="AC173" i="1"/>
  <c r="Z173" i="1"/>
  <c r="X173" i="1"/>
  <c r="W173" i="1"/>
  <c r="S173" i="1"/>
  <c r="T173" i="1" s="1"/>
  <c r="R173" i="1"/>
  <c r="P173" i="1"/>
  <c r="O173" i="1"/>
  <c r="N173" i="1"/>
  <c r="M173" i="1"/>
  <c r="J173" i="1"/>
  <c r="K173" i="1" s="1"/>
  <c r="L173" i="1" s="1"/>
  <c r="H173" i="1"/>
  <c r="D173" i="1"/>
  <c r="E173" i="1" s="1"/>
  <c r="F173" i="1" s="1"/>
  <c r="G173" i="1" s="1"/>
  <c r="B173" i="1"/>
  <c r="C173" i="1" s="1"/>
  <c r="AC174" i="1"/>
  <c r="Z174" i="1"/>
  <c r="X174" i="1"/>
  <c r="W174" i="1"/>
  <c r="S174" i="1"/>
  <c r="T174" i="1" s="1"/>
  <c r="R174" i="1"/>
  <c r="P174" i="1"/>
  <c r="O174" i="1"/>
  <c r="N174" i="1"/>
  <c r="M174" i="1"/>
  <c r="J174" i="1"/>
  <c r="K174" i="1" s="1"/>
  <c r="L174" i="1" s="1"/>
  <c r="H174" i="1"/>
  <c r="D174" i="1"/>
  <c r="E174" i="1" s="1"/>
  <c r="F174" i="1" s="1"/>
  <c r="G174" i="1" s="1"/>
  <c r="B174" i="1"/>
  <c r="AC175" i="1"/>
  <c r="Z175" i="1"/>
  <c r="X175" i="1"/>
  <c r="W175" i="1"/>
  <c r="S175" i="1"/>
  <c r="T175" i="1" s="1"/>
  <c r="R175" i="1"/>
  <c r="P175" i="1"/>
  <c r="O175" i="1"/>
  <c r="N175" i="1"/>
  <c r="N20" i="5" s="1"/>
  <c r="M175" i="1"/>
  <c r="J175" i="1"/>
  <c r="H175" i="1"/>
  <c r="D175" i="1"/>
  <c r="E175" i="1" s="1"/>
  <c r="F175" i="1" s="1"/>
  <c r="G175" i="1" s="1"/>
  <c r="B175" i="1"/>
  <c r="C175" i="1" s="1"/>
  <c r="AC176" i="1"/>
  <c r="Z176" i="1"/>
  <c r="X176" i="1"/>
  <c r="W176" i="1"/>
  <c r="S176" i="1"/>
  <c r="T176" i="1" s="1"/>
  <c r="R176" i="1"/>
  <c r="P176" i="1"/>
  <c r="O176" i="1"/>
  <c r="N176" i="1"/>
  <c r="M176" i="1"/>
  <c r="J176" i="1"/>
  <c r="K176" i="1" s="1"/>
  <c r="L176" i="1" s="1"/>
  <c r="H176" i="1"/>
  <c r="D176" i="1"/>
  <c r="E176" i="1" s="1"/>
  <c r="F176" i="1" s="1"/>
  <c r="G176" i="1" s="1"/>
  <c r="B176" i="1"/>
  <c r="C176" i="1" s="1"/>
  <c r="AC177" i="1"/>
  <c r="Z177" i="1"/>
  <c r="X177" i="1"/>
  <c r="W177" i="1"/>
  <c r="S177" i="1"/>
  <c r="T177" i="1" s="1"/>
  <c r="R177" i="1"/>
  <c r="P177" i="1"/>
  <c r="O177" i="1"/>
  <c r="N177" i="1"/>
  <c r="M177" i="1"/>
  <c r="J177" i="1"/>
  <c r="K177" i="1" s="1"/>
  <c r="L177" i="1" s="1"/>
  <c r="H177" i="1"/>
  <c r="D177" i="1"/>
  <c r="E177" i="1" s="1"/>
  <c r="F177" i="1" s="1"/>
  <c r="G177" i="1" s="1"/>
  <c r="B177" i="1"/>
  <c r="C177" i="1" s="1"/>
  <c r="AC178" i="1"/>
  <c r="Z178" i="1"/>
  <c r="X178" i="1"/>
  <c r="W178" i="1"/>
  <c r="S178" i="1"/>
  <c r="T178" i="1" s="1"/>
  <c r="R178" i="1"/>
  <c r="P178" i="1"/>
  <c r="O178" i="1"/>
  <c r="N178" i="1"/>
  <c r="M178" i="1"/>
  <c r="J178" i="1"/>
  <c r="K178" i="1" s="1"/>
  <c r="L178" i="1" s="1"/>
  <c r="H178" i="1"/>
  <c r="D178" i="1"/>
  <c r="E178" i="1" s="1"/>
  <c r="F178" i="1" s="1"/>
  <c r="G178" i="1" s="1"/>
  <c r="B178" i="1"/>
  <c r="AC179" i="1"/>
  <c r="Z179" i="1"/>
  <c r="X179" i="1"/>
  <c r="W179" i="1"/>
  <c r="S179" i="1"/>
  <c r="T179" i="1" s="1"/>
  <c r="R179" i="1"/>
  <c r="P179" i="1"/>
  <c r="O179" i="1"/>
  <c r="N179" i="1"/>
  <c r="M179" i="1"/>
  <c r="J179" i="1"/>
  <c r="K179" i="1" s="1"/>
  <c r="L179" i="1" s="1"/>
  <c r="H179" i="1"/>
  <c r="D179" i="1"/>
  <c r="E179" i="1" s="1"/>
  <c r="F179" i="1" s="1"/>
  <c r="G179" i="1" s="1"/>
  <c r="B179" i="1"/>
  <c r="C179" i="1" s="1"/>
  <c r="AC180" i="1"/>
  <c r="Z180" i="1"/>
  <c r="X180" i="1"/>
  <c r="W180" i="1"/>
  <c r="S180" i="1"/>
  <c r="T180" i="1" s="1"/>
  <c r="R180" i="1"/>
  <c r="P180" i="1"/>
  <c r="O180" i="1"/>
  <c r="N180" i="1"/>
  <c r="M180" i="1"/>
  <c r="J180" i="1"/>
  <c r="H180" i="1"/>
  <c r="D180" i="1"/>
  <c r="B180" i="1"/>
  <c r="C180" i="1" s="1"/>
  <c r="AC181" i="1"/>
  <c r="Z181" i="1"/>
  <c r="X181" i="1"/>
  <c r="W181" i="1"/>
  <c r="S181" i="1"/>
  <c r="T181" i="1" s="1"/>
  <c r="R181" i="1"/>
  <c r="P181" i="1"/>
  <c r="O181" i="1"/>
  <c r="N181" i="1"/>
  <c r="M181" i="1"/>
  <c r="J181" i="1"/>
  <c r="K181" i="1" s="1"/>
  <c r="L181" i="1" s="1"/>
  <c r="H181" i="1"/>
  <c r="D181" i="1"/>
  <c r="E181" i="1" s="1"/>
  <c r="F181" i="1" s="1"/>
  <c r="G181" i="1" s="1"/>
  <c r="B181" i="1"/>
  <c r="C181" i="1" s="1"/>
  <c r="AC182" i="1"/>
  <c r="Z182" i="1"/>
  <c r="X182" i="1"/>
  <c r="W182" i="1"/>
  <c r="S182" i="1"/>
  <c r="T182" i="1" s="1"/>
  <c r="R182" i="1"/>
  <c r="P182" i="1"/>
  <c r="O182" i="1"/>
  <c r="N182" i="1"/>
  <c r="M182" i="1"/>
  <c r="J182" i="1"/>
  <c r="K182" i="1" s="1"/>
  <c r="L182" i="1" s="1"/>
  <c r="H182" i="1"/>
  <c r="D182" i="1"/>
  <c r="E182" i="1" s="1"/>
  <c r="F182" i="1" s="1"/>
  <c r="G182" i="1" s="1"/>
  <c r="B182" i="1"/>
  <c r="C182" i="1" s="1"/>
  <c r="AC183" i="1"/>
  <c r="Z183" i="1"/>
  <c r="X183" i="1"/>
  <c r="W183" i="1"/>
  <c r="S183" i="1"/>
  <c r="T183" i="1" s="1"/>
  <c r="R183" i="1"/>
  <c r="P183" i="1"/>
  <c r="O183" i="1"/>
  <c r="N183" i="1"/>
  <c r="M183" i="1"/>
  <c r="J183" i="1"/>
  <c r="K183" i="1" s="1"/>
  <c r="L183" i="1" s="1"/>
  <c r="H183" i="1"/>
  <c r="D183" i="1"/>
  <c r="E183" i="1" s="1"/>
  <c r="F183" i="1" s="1"/>
  <c r="G183" i="1" s="1"/>
  <c r="B183" i="1"/>
  <c r="C183" i="1" s="1"/>
  <c r="AC184" i="1"/>
  <c r="Z184" i="1"/>
  <c r="X184" i="1"/>
  <c r="W184" i="1"/>
  <c r="S184" i="1"/>
  <c r="T184" i="1" s="1"/>
  <c r="R184" i="1"/>
  <c r="P184" i="1"/>
  <c r="O184" i="1"/>
  <c r="N184" i="1"/>
  <c r="M184" i="1"/>
  <c r="J184" i="1"/>
  <c r="K184" i="1" s="1"/>
  <c r="L184" i="1" s="1"/>
  <c r="H184" i="1"/>
  <c r="D184" i="1"/>
  <c r="E184" i="1" s="1"/>
  <c r="F184" i="1" s="1"/>
  <c r="G184" i="1" s="1"/>
  <c r="B184" i="1"/>
  <c r="C184" i="1" s="1"/>
  <c r="AC185" i="1"/>
  <c r="Z185" i="1"/>
  <c r="X185" i="1"/>
  <c r="W185" i="1"/>
  <c r="S185" i="1"/>
  <c r="T185" i="1" s="1"/>
  <c r="R185" i="1"/>
  <c r="P185" i="1"/>
  <c r="O185" i="1"/>
  <c r="N185" i="1"/>
  <c r="M185" i="1"/>
  <c r="J185" i="1"/>
  <c r="K185" i="1" s="1"/>
  <c r="L185" i="1" s="1"/>
  <c r="H185" i="1"/>
  <c r="D185" i="1"/>
  <c r="E185" i="1" s="1"/>
  <c r="F185" i="1" s="1"/>
  <c r="G185" i="1" s="1"/>
  <c r="B185" i="1"/>
  <c r="C185" i="1" s="1"/>
  <c r="AC186" i="1"/>
  <c r="Z186" i="1"/>
  <c r="X186" i="1"/>
  <c r="W186" i="1"/>
  <c r="S186" i="1"/>
  <c r="T186" i="1" s="1"/>
  <c r="R186" i="1"/>
  <c r="P186" i="1"/>
  <c r="O186" i="1"/>
  <c r="N186" i="1"/>
  <c r="M186" i="1"/>
  <c r="J186" i="1"/>
  <c r="K186" i="1" s="1"/>
  <c r="L186" i="1" s="1"/>
  <c r="H186" i="1"/>
  <c r="D186" i="1"/>
  <c r="B186" i="1"/>
  <c r="AC187" i="1"/>
  <c r="Z187" i="1"/>
  <c r="X187" i="1"/>
  <c r="W187" i="1"/>
  <c r="S187" i="1"/>
  <c r="T187" i="1" s="1"/>
  <c r="R187" i="1"/>
  <c r="P187" i="1"/>
  <c r="O187" i="1"/>
  <c r="N187" i="1"/>
  <c r="M187" i="1"/>
  <c r="J187" i="1"/>
  <c r="K187" i="1" s="1"/>
  <c r="L187" i="1" s="1"/>
  <c r="H187" i="1"/>
  <c r="D187" i="1"/>
  <c r="E187" i="1" s="1"/>
  <c r="F187" i="1" s="1"/>
  <c r="G187" i="1" s="1"/>
  <c r="B187" i="1"/>
  <c r="C187" i="1" s="1"/>
  <c r="AC188" i="1"/>
  <c r="Z188" i="1"/>
  <c r="X188" i="1"/>
  <c r="W188" i="1"/>
  <c r="S188" i="1"/>
  <c r="T188" i="1" s="1"/>
  <c r="R188" i="1"/>
  <c r="P188" i="1"/>
  <c r="O188" i="1"/>
  <c r="N188" i="1"/>
  <c r="M188" i="1"/>
  <c r="J188" i="1"/>
  <c r="K188" i="1" s="1"/>
  <c r="H188" i="1"/>
  <c r="D188" i="1"/>
  <c r="E188" i="1" s="1"/>
  <c r="F188" i="1" s="1"/>
  <c r="G188" i="1" s="1"/>
  <c r="B188" i="1"/>
  <c r="C188" i="1" s="1"/>
  <c r="AC189" i="1"/>
  <c r="Z189" i="1"/>
  <c r="X189" i="1"/>
  <c r="W189" i="1"/>
  <c r="S189" i="1"/>
  <c r="R189" i="1"/>
  <c r="P189" i="1"/>
  <c r="O189" i="1"/>
  <c r="N189" i="1"/>
  <c r="M189" i="1"/>
  <c r="J189" i="1"/>
  <c r="H189" i="1"/>
  <c r="D189" i="1"/>
  <c r="E189" i="1" s="1"/>
  <c r="B189" i="1"/>
  <c r="C189" i="1" s="1"/>
  <c r="AC190" i="1"/>
  <c r="Z190" i="1"/>
  <c r="X190" i="1"/>
  <c r="W190" i="1"/>
  <c r="S190" i="1"/>
  <c r="T190" i="1" s="1"/>
  <c r="R190" i="1"/>
  <c r="P190" i="1"/>
  <c r="O190" i="1"/>
  <c r="N190" i="1"/>
  <c r="M190" i="1"/>
  <c r="J190" i="1"/>
  <c r="K190" i="1" s="1"/>
  <c r="L190" i="1" s="1"/>
  <c r="H190" i="1"/>
  <c r="D190" i="1"/>
  <c r="E190" i="1" s="1"/>
  <c r="F190" i="1" s="1"/>
  <c r="G190" i="1" s="1"/>
  <c r="B190" i="1"/>
  <c r="C190" i="1" s="1"/>
  <c r="AC191" i="1"/>
  <c r="Z191" i="1"/>
  <c r="X191" i="1"/>
  <c r="W191" i="1"/>
  <c r="S191" i="1"/>
  <c r="T191" i="1" s="1"/>
  <c r="R191" i="1"/>
  <c r="P191" i="1"/>
  <c r="O191" i="1"/>
  <c r="N191" i="1"/>
  <c r="M191" i="1"/>
  <c r="J191" i="1"/>
  <c r="K191" i="1" s="1"/>
  <c r="L191" i="1" s="1"/>
  <c r="H191" i="1"/>
  <c r="D191" i="1"/>
  <c r="E191" i="1" s="1"/>
  <c r="F191" i="1" s="1"/>
  <c r="G191" i="1" s="1"/>
  <c r="B191" i="1"/>
  <c r="C191" i="1" s="1"/>
  <c r="AC192" i="1"/>
  <c r="Z192" i="1"/>
  <c r="X192" i="1"/>
  <c r="W192" i="1"/>
  <c r="S192" i="1"/>
  <c r="T192" i="1" s="1"/>
  <c r="R192" i="1"/>
  <c r="P192" i="1"/>
  <c r="O192" i="1"/>
  <c r="N192" i="1"/>
  <c r="M192" i="1"/>
  <c r="J192" i="1"/>
  <c r="K192" i="1" s="1"/>
  <c r="L192" i="1" s="1"/>
  <c r="H192" i="1"/>
  <c r="D192" i="1"/>
  <c r="E192" i="1" s="1"/>
  <c r="F192" i="1" s="1"/>
  <c r="G192" i="1" s="1"/>
  <c r="B192" i="1"/>
  <c r="C192" i="1" s="1"/>
  <c r="AC193" i="1"/>
  <c r="Z193" i="1"/>
  <c r="X193" i="1"/>
  <c r="W193" i="1"/>
  <c r="S193" i="1"/>
  <c r="T193" i="1" s="1"/>
  <c r="R193" i="1"/>
  <c r="P193" i="1"/>
  <c r="O193" i="1"/>
  <c r="N193" i="1"/>
  <c r="M193" i="1"/>
  <c r="J193" i="1"/>
  <c r="K193" i="1" s="1"/>
  <c r="L193" i="1" s="1"/>
  <c r="H193" i="1"/>
  <c r="D193" i="1"/>
  <c r="E193" i="1" s="1"/>
  <c r="F193" i="1" s="1"/>
  <c r="G193" i="1" s="1"/>
  <c r="B193" i="1"/>
  <c r="C193" i="1" s="1"/>
  <c r="AC194" i="1"/>
  <c r="Z194" i="1"/>
  <c r="X194" i="1"/>
  <c r="W194" i="1"/>
  <c r="S194" i="1"/>
  <c r="T194" i="1" s="1"/>
  <c r="R194" i="1"/>
  <c r="P194" i="1"/>
  <c r="O194" i="1"/>
  <c r="N194" i="1"/>
  <c r="M194" i="1"/>
  <c r="J194" i="1"/>
  <c r="K194" i="1" s="1"/>
  <c r="L194" i="1" s="1"/>
  <c r="H194" i="1"/>
  <c r="D194" i="1"/>
  <c r="E194" i="1" s="1"/>
  <c r="F194" i="1" s="1"/>
  <c r="G194" i="1" s="1"/>
  <c r="B194" i="1"/>
  <c r="C194" i="1" s="1"/>
  <c r="AC195" i="1"/>
  <c r="Z195" i="1"/>
  <c r="X195" i="1"/>
  <c r="W195" i="1"/>
  <c r="S195" i="1"/>
  <c r="T195" i="1" s="1"/>
  <c r="R195" i="1"/>
  <c r="P195" i="1"/>
  <c r="O195" i="1"/>
  <c r="N195" i="1"/>
  <c r="M195" i="1"/>
  <c r="J195" i="1"/>
  <c r="K195" i="1" s="1"/>
  <c r="L195" i="1" s="1"/>
  <c r="H195" i="1"/>
  <c r="D195" i="1"/>
  <c r="E195" i="1" s="1"/>
  <c r="F195" i="1" s="1"/>
  <c r="G195" i="1" s="1"/>
  <c r="B195" i="1"/>
  <c r="AC196" i="1"/>
  <c r="Z196" i="1"/>
  <c r="X196" i="1"/>
  <c r="W196" i="1"/>
  <c r="S196" i="1"/>
  <c r="T196" i="1" s="1"/>
  <c r="R196" i="1"/>
  <c r="P196" i="1"/>
  <c r="O196" i="1"/>
  <c r="N196" i="1"/>
  <c r="M196" i="1"/>
  <c r="J196" i="1"/>
  <c r="K196" i="1" s="1"/>
  <c r="L196" i="1" s="1"/>
  <c r="H196" i="1"/>
  <c r="D196" i="1"/>
  <c r="E196" i="1" s="1"/>
  <c r="F196" i="1" s="1"/>
  <c r="G196" i="1" s="1"/>
  <c r="B196" i="1"/>
  <c r="C196" i="1" s="1"/>
  <c r="AC197" i="1"/>
  <c r="Z197" i="1"/>
  <c r="X197" i="1"/>
  <c r="W197" i="1"/>
  <c r="S197" i="1"/>
  <c r="T197" i="1" s="1"/>
  <c r="R197" i="1"/>
  <c r="P197" i="1"/>
  <c r="O197" i="1"/>
  <c r="N197" i="1"/>
  <c r="M197" i="1"/>
  <c r="J197" i="1"/>
  <c r="K197" i="1" s="1"/>
  <c r="L197" i="1" s="1"/>
  <c r="H197" i="1"/>
  <c r="D197" i="1"/>
  <c r="E197" i="1" s="1"/>
  <c r="F197" i="1" s="1"/>
  <c r="G197" i="1" s="1"/>
  <c r="B197" i="1"/>
  <c r="C197" i="1" s="1"/>
  <c r="AC198" i="1"/>
  <c r="Z198" i="1"/>
  <c r="X198" i="1"/>
  <c r="W198" i="1"/>
  <c r="S198" i="1"/>
  <c r="R198" i="1"/>
  <c r="P198" i="1"/>
  <c r="O198" i="1"/>
  <c r="N198" i="1"/>
  <c r="M198" i="1"/>
  <c r="J198" i="1"/>
  <c r="K198" i="1" s="1"/>
  <c r="L198" i="1" s="1"/>
  <c r="H198" i="1"/>
  <c r="D198" i="1"/>
  <c r="E198" i="1" s="1"/>
  <c r="F198" i="1" s="1"/>
  <c r="G198" i="1" s="1"/>
  <c r="B198" i="1"/>
  <c r="AC199" i="1"/>
  <c r="Z199" i="1"/>
  <c r="X199" i="1"/>
  <c r="W199" i="1"/>
  <c r="S199" i="1"/>
  <c r="T199" i="1" s="1"/>
  <c r="R199" i="1"/>
  <c r="P199" i="1"/>
  <c r="O199" i="1"/>
  <c r="N199" i="1"/>
  <c r="M199" i="1"/>
  <c r="J199" i="1"/>
  <c r="H199" i="1"/>
  <c r="D199" i="1"/>
  <c r="E199" i="1" s="1"/>
  <c r="F199" i="1" s="1"/>
  <c r="G199" i="1" s="1"/>
  <c r="B199" i="1"/>
  <c r="C199" i="1" s="1"/>
  <c r="AC200" i="1"/>
  <c r="Z200" i="1"/>
  <c r="X200" i="1"/>
  <c r="W200" i="1"/>
  <c r="S200" i="1"/>
  <c r="T200" i="1" s="1"/>
  <c r="R200" i="1"/>
  <c r="P200" i="1"/>
  <c r="O200" i="1"/>
  <c r="N200" i="1"/>
  <c r="M200" i="1"/>
  <c r="J200" i="1"/>
  <c r="K200" i="1" s="1"/>
  <c r="L200" i="1" s="1"/>
  <c r="H200" i="1"/>
  <c r="D200" i="1"/>
  <c r="E200" i="1" s="1"/>
  <c r="F200" i="1" s="1"/>
  <c r="G200" i="1" s="1"/>
  <c r="B200" i="1"/>
  <c r="C200" i="1" s="1"/>
  <c r="AC201" i="1"/>
  <c r="Z201" i="1"/>
  <c r="X201" i="1"/>
  <c r="W201" i="1"/>
  <c r="S201" i="1"/>
  <c r="T201" i="1" s="1"/>
  <c r="R201" i="1"/>
  <c r="P201" i="1"/>
  <c r="O201" i="1"/>
  <c r="N201" i="1"/>
  <c r="M201" i="1"/>
  <c r="J201" i="1"/>
  <c r="K201" i="1" s="1"/>
  <c r="L201" i="1" s="1"/>
  <c r="H201" i="1"/>
  <c r="D201" i="1"/>
  <c r="E201" i="1" s="1"/>
  <c r="F201" i="1" s="1"/>
  <c r="G201" i="1" s="1"/>
  <c r="B201" i="1"/>
  <c r="C201" i="1" s="1"/>
  <c r="AC202" i="1"/>
  <c r="Z202" i="1"/>
  <c r="X202" i="1"/>
  <c r="W202" i="1"/>
  <c r="S202" i="1"/>
  <c r="R202" i="1"/>
  <c r="P202" i="1"/>
  <c r="O202" i="1"/>
  <c r="N202" i="1"/>
  <c r="M202" i="1"/>
  <c r="J202" i="1"/>
  <c r="K202" i="1" s="1"/>
  <c r="L202" i="1" s="1"/>
  <c r="H202" i="1"/>
  <c r="D202" i="1"/>
  <c r="E202" i="1" s="1"/>
  <c r="B202" i="1"/>
  <c r="AC203" i="1"/>
  <c r="Z203" i="1"/>
  <c r="X203" i="1"/>
  <c r="W203" i="1"/>
  <c r="S203" i="1"/>
  <c r="T203" i="1" s="1"/>
  <c r="R203" i="1"/>
  <c r="P203" i="1"/>
  <c r="O203" i="1"/>
  <c r="N203" i="1"/>
  <c r="M203" i="1"/>
  <c r="J203" i="1"/>
  <c r="K203" i="1" s="1"/>
  <c r="L203" i="1" s="1"/>
  <c r="H203" i="1"/>
  <c r="D203" i="1"/>
  <c r="E203" i="1" s="1"/>
  <c r="F203" i="1" s="1"/>
  <c r="G203" i="1" s="1"/>
  <c r="B203" i="1"/>
  <c r="C203" i="1" s="1"/>
  <c r="AC204" i="1"/>
  <c r="Z204" i="1"/>
  <c r="X204" i="1"/>
  <c r="W204" i="1"/>
  <c r="S204" i="1"/>
  <c r="T204" i="1" s="1"/>
  <c r="R204" i="1"/>
  <c r="P204" i="1"/>
  <c r="O204" i="1"/>
  <c r="N204" i="1"/>
  <c r="M204" i="1"/>
  <c r="J204" i="1"/>
  <c r="K204" i="1" s="1"/>
  <c r="L204" i="1" s="1"/>
  <c r="H204" i="1"/>
  <c r="D204" i="1"/>
  <c r="E204" i="1" s="1"/>
  <c r="F204" i="1" s="1"/>
  <c r="G204" i="1" s="1"/>
  <c r="B204" i="1"/>
  <c r="C204" i="1" s="1"/>
  <c r="AC205" i="1"/>
  <c r="Z205" i="1"/>
  <c r="X205" i="1"/>
  <c r="W205" i="1"/>
  <c r="S205" i="1"/>
  <c r="T205" i="1" s="1"/>
  <c r="R205" i="1"/>
  <c r="P205" i="1"/>
  <c r="O205" i="1"/>
  <c r="N205" i="1"/>
  <c r="M205" i="1"/>
  <c r="J205" i="1"/>
  <c r="K205" i="1" s="1"/>
  <c r="L205" i="1" s="1"/>
  <c r="H205" i="1"/>
  <c r="D205" i="1"/>
  <c r="E205" i="1" s="1"/>
  <c r="F205" i="1" s="1"/>
  <c r="G205" i="1" s="1"/>
  <c r="B205" i="1"/>
  <c r="C205" i="1" s="1"/>
  <c r="AC206" i="1"/>
  <c r="Z206" i="1"/>
  <c r="X206" i="1"/>
  <c r="W206" i="1"/>
  <c r="S206" i="1"/>
  <c r="T206" i="1" s="1"/>
  <c r="R206" i="1"/>
  <c r="P206" i="1"/>
  <c r="O206" i="1"/>
  <c r="N206" i="1"/>
  <c r="M206" i="1"/>
  <c r="J206" i="1"/>
  <c r="K206" i="1" s="1"/>
  <c r="L206" i="1" s="1"/>
  <c r="H206" i="1"/>
  <c r="D206" i="1"/>
  <c r="E206" i="1" s="1"/>
  <c r="F206" i="1" s="1"/>
  <c r="G206" i="1" s="1"/>
  <c r="B206" i="1"/>
  <c r="C206" i="1" s="1"/>
  <c r="AC207" i="1"/>
  <c r="Z207" i="1"/>
  <c r="X207" i="1"/>
  <c r="W207" i="1"/>
  <c r="S207" i="1"/>
  <c r="T207" i="1" s="1"/>
  <c r="R207" i="1"/>
  <c r="P207" i="1"/>
  <c r="O207" i="1"/>
  <c r="N207" i="1"/>
  <c r="M207" i="1"/>
  <c r="J207" i="1"/>
  <c r="K207" i="1" s="1"/>
  <c r="L207" i="1" s="1"/>
  <c r="H207" i="1"/>
  <c r="D207" i="1"/>
  <c r="E207" i="1" s="1"/>
  <c r="F207" i="1" s="1"/>
  <c r="G207" i="1" s="1"/>
  <c r="B207" i="1"/>
  <c r="C207" i="1" s="1"/>
  <c r="AC208" i="1"/>
  <c r="Z208" i="1"/>
  <c r="X208" i="1"/>
  <c r="W208" i="1"/>
  <c r="S208" i="1"/>
  <c r="T208" i="1" s="1"/>
  <c r="R208" i="1"/>
  <c r="P208" i="1"/>
  <c r="O208" i="1"/>
  <c r="N208" i="1"/>
  <c r="M208" i="1"/>
  <c r="J208" i="1"/>
  <c r="K208" i="1" s="1"/>
  <c r="L208" i="1" s="1"/>
  <c r="H208" i="1"/>
  <c r="D208" i="1"/>
  <c r="E208" i="1" s="1"/>
  <c r="F208" i="1" s="1"/>
  <c r="G208" i="1" s="1"/>
  <c r="B208" i="1"/>
  <c r="C208" i="1" s="1"/>
  <c r="AC209" i="1"/>
  <c r="Z209" i="1"/>
  <c r="X209" i="1"/>
  <c r="W209" i="1"/>
  <c r="S209" i="1"/>
  <c r="T209" i="1" s="1"/>
  <c r="R209" i="1"/>
  <c r="P209" i="1"/>
  <c r="O209" i="1"/>
  <c r="N209" i="1"/>
  <c r="M209" i="1"/>
  <c r="J209" i="1"/>
  <c r="K209" i="1" s="1"/>
  <c r="L209" i="1" s="1"/>
  <c r="H209" i="1"/>
  <c r="D209" i="1"/>
  <c r="E209" i="1" s="1"/>
  <c r="F209" i="1" s="1"/>
  <c r="G209" i="1" s="1"/>
  <c r="B209" i="1"/>
  <c r="C209" i="1" s="1"/>
  <c r="AC210" i="1"/>
  <c r="Z210" i="1"/>
  <c r="X210" i="1"/>
  <c r="W210" i="1"/>
  <c r="S210" i="1"/>
  <c r="R210" i="1"/>
  <c r="P210" i="1"/>
  <c r="O210" i="1"/>
  <c r="N210" i="1"/>
  <c r="M210" i="1"/>
  <c r="J210" i="1"/>
  <c r="K210" i="1" s="1"/>
  <c r="L210" i="1" s="1"/>
  <c r="H210" i="1"/>
  <c r="D210" i="1"/>
  <c r="E210" i="1" s="1"/>
  <c r="F210" i="1" s="1"/>
  <c r="G210" i="1" s="1"/>
  <c r="B210" i="1"/>
  <c r="AC211" i="1"/>
  <c r="Z211" i="1"/>
  <c r="X211" i="1"/>
  <c r="W211" i="1"/>
  <c r="S211" i="1"/>
  <c r="T211" i="1" s="1"/>
  <c r="R211" i="1"/>
  <c r="P211" i="1"/>
  <c r="O211" i="1"/>
  <c r="N211" i="1"/>
  <c r="M211" i="1"/>
  <c r="J211" i="1"/>
  <c r="H211" i="1"/>
  <c r="D211" i="1"/>
  <c r="B211" i="1"/>
  <c r="C211" i="1" s="1"/>
  <c r="AC212" i="1"/>
  <c r="Z212" i="1"/>
  <c r="X212" i="1"/>
  <c r="W212" i="1"/>
  <c r="S212" i="1"/>
  <c r="T212" i="1" s="1"/>
  <c r="R212" i="1"/>
  <c r="P212" i="1"/>
  <c r="O212" i="1"/>
  <c r="N212" i="1"/>
  <c r="M212" i="1"/>
  <c r="J212" i="1"/>
  <c r="H212" i="1"/>
  <c r="D212" i="1"/>
  <c r="E212" i="1" s="1"/>
  <c r="F212" i="1" s="1"/>
  <c r="G212" i="1" s="1"/>
  <c r="B212" i="1"/>
  <c r="C212" i="1" s="1"/>
  <c r="AC213" i="1"/>
  <c r="Z213" i="1"/>
  <c r="X213" i="1"/>
  <c r="W213" i="1"/>
  <c r="S213" i="1"/>
  <c r="R213" i="1"/>
  <c r="P213" i="1"/>
  <c r="O213" i="1"/>
  <c r="N213" i="1"/>
  <c r="M213" i="1"/>
  <c r="J213" i="1"/>
  <c r="K213" i="1" s="1"/>
  <c r="L213" i="1" s="1"/>
  <c r="H213" i="1"/>
  <c r="D213" i="1"/>
  <c r="E213" i="1" s="1"/>
  <c r="F213" i="1" s="1"/>
  <c r="G213" i="1" s="1"/>
  <c r="B213" i="1"/>
  <c r="C213" i="1" s="1"/>
  <c r="AC214" i="1"/>
  <c r="Z214" i="1"/>
  <c r="X214" i="1"/>
  <c r="W214" i="1"/>
  <c r="S214" i="1"/>
  <c r="T214" i="1" s="1"/>
  <c r="R214" i="1"/>
  <c r="P214" i="1"/>
  <c r="O214" i="1"/>
  <c r="N214" i="1"/>
  <c r="M214" i="1"/>
  <c r="J214" i="1"/>
  <c r="K214" i="1" s="1"/>
  <c r="L214" i="1" s="1"/>
  <c r="H214" i="1"/>
  <c r="D214" i="1"/>
  <c r="E214" i="1" s="1"/>
  <c r="B214" i="1"/>
  <c r="AC215" i="1"/>
  <c r="Z215" i="1"/>
  <c r="X215" i="1"/>
  <c r="W215" i="1"/>
  <c r="S215" i="1"/>
  <c r="T215" i="1" s="1"/>
  <c r="R215" i="1"/>
  <c r="P215" i="1"/>
  <c r="O215" i="1"/>
  <c r="N215" i="1"/>
  <c r="M215" i="1"/>
  <c r="J215" i="1"/>
  <c r="K215" i="1" s="1"/>
  <c r="L215" i="1" s="1"/>
  <c r="H215" i="1"/>
  <c r="D215" i="1"/>
  <c r="E215" i="1" s="1"/>
  <c r="F215" i="1" s="1"/>
  <c r="G215" i="1" s="1"/>
  <c r="B215" i="1"/>
  <c r="C215" i="1" s="1"/>
  <c r="AC216" i="1"/>
  <c r="Z216" i="1"/>
  <c r="X216" i="1"/>
  <c r="W216" i="1"/>
  <c r="S216" i="1"/>
  <c r="T216" i="1" s="1"/>
  <c r="R216" i="1"/>
  <c r="P216" i="1"/>
  <c r="O216" i="1"/>
  <c r="N216" i="1"/>
  <c r="M216" i="1"/>
  <c r="J216" i="1"/>
  <c r="K216" i="1" s="1"/>
  <c r="L216" i="1" s="1"/>
  <c r="H216" i="1"/>
  <c r="D216" i="1"/>
  <c r="E216" i="1" s="1"/>
  <c r="F216" i="1" s="1"/>
  <c r="G216" i="1" s="1"/>
  <c r="B216" i="1"/>
  <c r="C216" i="1" s="1"/>
  <c r="AC217" i="1"/>
  <c r="Z217" i="1"/>
  <c r="X217" i="1"/>
  <c r="W217" i="1"/>
  <c r="S217" i="1"/>
  <c r="T217" i="1" s="1"/>
  <c r="R217" i="1"/>
  <c r="P217" i="1"/>
  <c r="O217" i="1"/>
  <c r="N217" i="1"/>
  <c r="M217" i="1"/>
  <c r="J217" i="1"/>
  <c r="K217" i="1" s="1"/>
  <c r="L217" i="1" s="1"/>
  <c r="H217" i="1"/>
  <c r="D217" i="1"/>
  <c r="E217" i="1" s="1"/>
  <c r="F217" i="1" s="1"/>
  <c r="G217" i="1" s="1"/>
  <c r="B217" i="1"/>
  <c r="C217" i="1" s="1"/>
  <c r="AC218" i="1"/>
  <c r="Z218" i="1"/>
  <c r="X218" i="1"/>
  <c r="W218" i="1"/>
  <c r="S218" i="1"/>
  <c r="T218" i="1" s="1"/>
  <c r="R218" i="1"/>
  <c r="P218" i="1"/>
  <c r="O218" i="1"/>
  <c r="N218" i="1"/>
  <c r="M218" i="1"/>
  <c r="J218" i="1"/>
  <c r="K218" i="1" s="1"/>
  <c r="H218" i="1"/>
  <c r="D218" i="1"/>
  <c r="E218" i="1" s="1"/>
  <c r="F218" i="1" s="1"/>
  <c r="G218" i="1" s="1"/>
  <c r="B218" i="1"/>
  <c r="C218" i="1" s="1"/>
  <c r="AC219" i="1"/>
  <c r="Z219" i="1"/>
  <c r="X219" i="1"/>
  <c r="W219" i="1"/>
  <c r="S219" i="1"/>
  <c r="T219" i="1" s="1"/>
  <c r="R219" i="1"/>
  <c r="P219" i="1"/>
  <c r="O219" i="1"/>
  <c r="N219" i="1"/>
  <c r="M219" i="1"/>
  <c r="J219" i="1"/>
  <c r="K219" i="1" s="1"/>
  <c r="L219" i="1" s="1"/>
  <c r="H219" i="1"/>
  <c r="D219" i="1"/>
  <c r="E219" i="1" s="1"/>
  <c r="F219" i="1" s="1"/>
  <c r="G219" i="1" s="1"/>
  <c r="B219" i="1"/>
  <c r="C219" i="1" s="1"/>
  <c r="AC220" i="1"/>
  <c r="Z220" i="1"/>
  <c r="X220" i="1"/>
  <c r="W220" i="1"/>
  <c r="S220" i="1"/>
  <c r="T220" i="1" s="1"/>
  <c r="R220" i="1"/>
  <c r="P220" i="1"/>
  <c r="O220" i="1"/>
  <c r="N220" i="1"/>
  <c r="M220" i="1"/>
  <c r="J220" i="1"/>
  <c r="K220" i="1" s="1"/>
  <c r="L220" i="1" s="1"/>
  <c r="H220" i="1"/>
  <c r="D220" i="1"/>
  <c r="E220" i="1" s="1"/>
  <c r="F220" i="1" s="1"/>
  <c r="G220" i="1" s="1"/>
  <c r="B220" i="1"/>
  <c r="C220" i="1" s="1"/>
  <c r="AC221" i="1"/>
  <c r="Z221" i="1"/>
  <c r="X221" i="1"/>
  <c r="W221" i="1"/>
  <c r="S221" i="1"/>
  <c r="T221" i="1" s="1"/>
  <c r="R221" i="1"/>
  <c r="P221" i="1"/>
  <c r="O221" i="1"/>
  <c r="N221" i="1"/>
  <c r="M221" i="1"/>
  <c r="J221" i="1"/>
  <c r="K221" i="1" s="1"/>
  <c r="L221" i="1" s="1"/>
  <c r="H221" i="1"/>
  <c r="D221" i="1"/>
  <c r="E221" i="1" s="1"/>
  <c r="F221" i="1" s="1"/>
  <c r="G221" i="1" s="1"/>
  <c r="B221" i="1"/>
  <c r="C221" i="1" s="1"/>
  <c r="AC222" i="1"/>
  <c r="Z222" i="1"/>
  <c r="X222" i="1"/>
  <c r="W222" i="1"/>
  <c r="S222" i="1"/>
  <c r="R222" i="1"/>
  <c r="P222" i="1"/>
  <c r="O222" i="1"/>
  <c r="N222" i="1"/>
  <c r="M222" i="1"/>
  <c r="J222" i="1"/>
  <c r="K222" i="1" s="1"/>
  <c r="L222" i="1" s="1"/>
  <c r="H222" i="1"/>
  <c r="D222" i="1"/>
  <c r="B222" i="1"/>
  <c r="AC223" i="1"/>
  <c r="Z223" i="1"/>
  <c r="X223" i="1"/>
  <c r="W223" i="1"/>
  <c r="S223" i="1"/>
  <c r="T223" i="1" s="1"/>
  <c r="R223" i="1"/>
  <c r="P223" i="1"/>
  <c r="O223" i="1"/>
  <c r="N223" i="1"/>
  <c r="M223" i="1"/>
  <c r="J223" i="1"/>
  <c r="H223" i="1"/>
  <c r="D223" i="1"/>
  <c r="E223" i="1" s="1"/>
  <c r="F223" i="1" s="1"/>
  <c r="G223" i="1" s="1"/>
  <c r="B223" i="1"/>
  <c r="C223" i="1" s="1"/>
  <c r="AC224" i="1"/>
  <c r="Z224" i="1"/>
  <c r="X224" i="1"/>
  <c r="W224" i="1"/>
  <c r="S224" i="1"/>
  <c r="T224" i="1" s="1"/>
  <c r="R224" i="1"/>
  <c r="P224" i="1"/>
  <c r="O224" i="1"/>
  <c r="N224" i="1"/>
  <c r="M224" i="1"/>
  <c r="J224" i="1"/>
  <c r="K224" i="1" s="1"/>
  <c r="L224" i="1" s="1"/>
  <c r="H224" i="1"/>
  <c r="D224" i="1"/>
  <c r="E224" i="1" s="1"/>
  <c r="F224" i="1" s="1"/>
  <c r="G224" i="1" s="1"/>
  <c r="B224" i="1"/>
  <c r="C224" i="1" s="1"/>
  <c r="AC225" i="1"/>
  <c r="Z225" i="1"/>
  <c r="X225" i="1"/>
  <c r="W225" i="1"/>
  <c r="S225" i="1"/>
  <c r="T225" i="1" s="1"/>
  <c r="R225" i="1"/>
  <c r="P225" i="1"/>
  <c r="O225" i="1"/>
  <c r="N225" i="1"/>
  <c r="M225" i="1"/>
  <c r="J225" i="1"/>
  <c r="H225" i="1"/>
  <c r="D225" i="1"/>
  <c r="B225" i="1"/>
  <c r="C225" i="1" s="1"/>
  <c r="AC226" i="1"/>
  <c r="Z226" i="1"/>
  <c r="X226" i="1"/>
  <c r="W226" i="1"/>
  <c r="S226" i="1"/>
  <c r="R226" i="1"/>
  <c r="P226" i="1"/>
  <c r="O226" i="1"/>
  <c r="N226" i="1"/>
  <c r="M226" i="1"/>
  <c r="J226" i="1"/>
  <c r="K226" i="1" s="1"/>
  <c r="L226" i="1" s="1"/>
  <c r="H226" i="1"/>
  <c r="D226" i="1"/>
  <c r="E226" i="1" s="1"/>
  <c r="F226" i="1" s="1"/>
  <c r="G226" i="1" s="1"/>
  <c r="B226" i="1"/>
  <c r="C226" i="1" s="1"/>
  <c r="AC227" i="1"/>
  <c r="Z227" i="1"/>
  <c r="X227" i="1"/>
  <c r="W227" i="1"/>
  <c r="S227" i="1"/>
  <c r="T227" i="1" s="1"/>
  <c r="R227" i="1"/>
  <c r="P227" i="1"/>
  <c r="O227" i="1"/>
  <c r="N227" i="1"/>
  <c r="M227" i="1"/>
  <c r="J227" i="1"/>
  <c r="K227" i="1" s="1"/>
  <c r="L227" i="1" s="1"/>
  <c r="H227" i="1"/>
  <c r="D227" i="1"/>
  <c r="E227" i="1" s="1"/>
  <c r="F227" i="1" s="1"/>
  <c r="G227" i="1" s="1"/>
  <c r="B227" i="1"/>
  <c r="C227" i="1" s="1"/>
  <c r="AC228" i="1"/>
  <c r="Z228" i="1"/>
  <c r="X228" i="1"/>
  <c r="W228" i="1"/>
  <c r="S228" i="1"/>
  <c r="T228" i="1" s="1"/>
  <c r="R228" i="1"/>
  <c r="P228" i="1"/>
  <c r="O228" i="1"/>
  <c r="N228" i="1"/>
  <c r="M228" i="1"/>
  <c r="J228" i="1"/>
  <c r="K228" i="1" s="1"/>
  <c r="L228" i="1" s="1"/>
  <c r="H228" i="1"/>
  <c r="D228" i="1"/>
  <c r="E228" i="1" s="1"/>
  <c r="F228" i="1" s="1"/>
  <c r="G228" i="1" s="1"/>
  <c r="B228" i="1"/>
  <c r="C228" i="1" s="1"/>
  <c r="AC229" i="1"/>
  <c r="Z229" i="1"/>
  <c r="X229" i="1"/>
  <c r="W229" i="1"/>
  <c r="S229" i="1"/>
  <c r="T229" i="1" s="1"/>
  <c r="R229" i="1"/>
  <c r="P229" i="1"/>
  <c r="O229" i="1"/>
  <c r="N229" i="1"/>
  <c r="M229" i="1"/>
  <c r="J229" i="1"/>
  <c r="K229" i="1" s="1"/>
  <c r="L229" i="1" s="1"/>
  <c r="H229" i="1"/>
  <c r="D229" i="1"/>
  <c r="E229" i="1" s="1"/>
  <c r="F229" i="1" s="1"/>
  <c r="G229" i="1" s="1"/>
  <c r="B229" i="1"/>
  <c r="C229" i="1" s="1"/>
  <c r="AC230" i="1"/>
  <c r="Z230" i="1"/>
  <c r="X230" i="1"/>
  <c r="W230" i="1"/>
  <c r="S230" i="1"/>
  <c r="T230" i="1" s="1"/>
  <c r="R230" i="1"/>
  <c r="P230" i="1"/>
  <c r="O230" i="1"/>
  <c r="N230" i="1"/>
  <c r="M230" i="1"/>
  <c r="J230" i="1"/>
  <c r="K230" i="1" s="1"/>
  <c r="L230" i="1" s="1"/>
  <c r="H230" i="1"/>
  <c r="D230" i="1"/>
  <c r="E230" i="1" s="1"/>
  <c r="F230" i="1" s="1"/>
  <c r="G230" i="1" s="1"/>
  <c r="B230" i="1"/>
  <c r="C230" i="1" s="1"/>
  <c r="AC231" i="1"/>
  <c r="Z231" i="1"/>
  <c r="X231" i="1"/>
  <c r="W231" i="1"/>
  <c r="S231" i="1"/>
  <c r="T231" i="1" s="1"/>
  <c r="R231" i="1"/>
  <c r="P231" i="1"/>
  <c r="O231" i="1"/>
  <c r="N231" i="1"/>
  <c r="M231" i="1"/>
  <c r="J231" i="1"/>
  <c r="K231" i="1" s="1"/>
  <c r="L231" i="1" s="1"/>
  <c r="H231" i="1"/>
  <c r="D231" i="1"/>
  <c r="E231" i="1" s="1"/>
  <c r="F231" i="1" s="1"/>
  <c r="G231" i="1" s="1"/>
  <c r="B231" i="1"/>
  <c r="C231" i="1" s="1"/>
  <c r="AC232" i="1"/>
  <c r="Z232" i="1"/>
  <c r="X232" i="1"/>
  <c r="W232" i="1"/>
  <c r="S232" i="1"/>
  <c r="T232" i="1" s="1"/>
  <c r="R232" i="1"/>
  <c r="P232" i="1"/>
  <c r="O232" i="1"/>
  <c r="N232" i="1"/>
  <c r="M232" i="1"/>
  <c r="J232" i="1"/>
  <c r="K232" i="1" s="1"/>
  <c r="L232" i="1" s="1"/>
  <c r="H232" i="1"/>
  <c r="D232" i="1"/>
  <c r="E232" i="1" s="1"/>
  <c r="F232" i="1" s="1"/>
  <c r="G232" i="1" s="1"/>
  <c r="B232" i="1"/>
  <c r="C232" i="1" s="1"/>
  <c r="AC233" i="1"/>
  <c r="Z233" i="1"/>
  <c r="X233" i="1"/>
  <c r="W233" i="1"/>
  <c r="S233" i="1"/>
  <c r="T233" i="1" s="1"/>
  <c r="R233" i="1"/>
  <c r="P233" i="1"/>
  <c r="O233" i="1"/>
  <c r="N233" i="1"/>
  <c r="M233" i="1"/>
  <c r="J233" i="1"/>
  <c r="K233" i="1" s="1"/>
  <c r="L233" i="1" s="1"/>
  <c r="H233" i="1"/>
  <c r="D233" i="1"/>
  <c r="E233" i="1" s="1"/>
  <c r="B233" i="1"/>
  <c r="C233" i="1" s="1"/>
  <c r="AC234" i="1"/>
  <c r="Z234" i="1"/>
  <c r="X234" i="1"/>
  <c r="W234" i="1"/>
  <c r="S234" i="1"/>
  <c r="T234" i="1" s="1"/>
  <c r="R234" i="1"/>
  <c r="P234" i="1"/>
  <c r="O234" i="1"/>
  <c r="N234" i="1"/>
  <c r="M234" i="1"/>
  <c r="J234" i="1"/>
  <c r="K234" i="1" s="1"/>
  <c r="L234" i="1" s="1"/>
  <c r="H234" i="1"/>
  <c r="D234" i="1"/>
  <c r="B234" i="1"/>
  <c r="C234" i="1" s="1"/>
  <c r="AC235" i="1"/>
  <c r="Z235" i="1"/>
  <c r="X235" i="1"/>
  <c r="W235" i="1"/>
  <c r="S235" i="1"/>
  <c r="T235" i="1" s="1"/>
  <c r="R235" i="1"/>
  <c r="P235" i="1"/>
  <c r="O235" i="1"/>
  <c r="N235" i="1"/>
  <c r="M235" i="1"/>
  <c r="J235" i="1"/>
  <c r="K235" i="1" s="1"/>
  <c r="L235" i="1" s="1"/>
  <c r="H235" i="1"/>
  <c r="D235" i="1"/>
  <c r="E235" i="1" s="1"/>
  <c r="F235" i="1" s="1"/>
  <c r="G235" i="1" s="1"/>
  <c r="B235" i="1"/>
  <c r="C235" i="1" s="1"/>
  <c r="AC236" i="1"/>
  <c r="Z236" i="1"/>
  <c r="X236" i="1"/>
  <c r="W236" i="1"/>
  <c r="S236" i="1"/>
  <c r="T236" i="1" s="1"/>
  <c r="R236" i="1"/>
  <c r="P236" i="1"/>
  <c r="O236" i="1"/>
  <c r="N236" i="1"/>
  <c r="M236" i="1"/>
  <c r="J236" i="1"/>
  <c r="K236" i="1" s="1"/>
  <c r="L236" i="1" s="1"/>
  <c r="H236" i="1"/>
  <c r="D236" i="1"/>
  <c r="E236" i="1" s="1"/>
  <c r="F236" i="1" s="1"/>
  <c r="G236" i="1" s="1"/>
  <c r="B236" i="1"/>
  <c r="C236" i="1" s="1"/>
  <c r="AC237" i="1"/>
  <c r="Z237" i="1"/>
  <c r="X237" i="1"/>
  <c r="W237" i="1"/>
  <c r="S237" i="1"/>
  <c r="T237" i="1" s="1"/>
  <c r="R237" i="1"/>
  <c r="P237" i="1"/>
  <c r="O237" i="1"/>
  <c r="N237" i="1"/>
  <c r="M237" i="1"/>
  <c r="J237" i="1"/>
  <c r="K237" i="1" s="1"/>
  <c r="L237" i="1" s="1"/>
  <c r="H237" i="1"/>
  <c r="D237" i="1"/>
  <c r="E237" i="1" s="1"/>
  <c r="F237" i="1" s="1"/>
  <c r="G237" i="1" s="1"/>
  <c r="B237" i="1"/>
  <c r="AC238" i="1"/>
  <c r="Z238" i="1"/>
  <c r="X238" i="1"/>
  <c r="W238" i="1"/>
  <c r="S238" i="1"/>
  <c r="T238" i="1" s="1"/>
  <c r="R238" i="1"/>
  <c r="P238" i="1"/>
  <c r="O238" i="1"/>
  <c r="N238" i="1"/>
  <c r="M238" i="1"/>
  <c r="J238" i="1"/>
  <c r="K238" i="1" s="1"/>
  <c r="L238" i="1" s="1"/>
  <c r="H238" i="1"/>
  <c r="D238" i="1"/>
  <c r="E238" i="1" s="1"/>
  <c r="F238" i="1" s="1"/>
  <c r="G238" i="1" s="1"/>
  <c r="B238" i="1"/>
  <c r="C238" i="1" s="1"/>
  <c r="AC239" i="1"/>
  <c r="Z239" i="1"/>
  <c r="X239" i="1"/>
  <c r="W239" i="1"/>
  <c r="S239" i="1"/>
  <c r="T239" i="1" s="1"/>
  <c r="R239" i="1"/>
  <c r="P239" i="1"/>
  <c r="O239" i="1"/>
  <c r="N239" i="1"/>
  <c r="M239" i="1"/>
  <c r="J239" i="1"/>
  <c r="K239" i="1" s="1"/>
  <c r="L239" i="1" s="1"/>
  <c r="H239" i="1"/>
  <c r="D239" i="1"/>
  <c r="E239" i="1" s="1"/>
  <c r="F239" i="1" s="1"/>
  <c r="G239" i="1" s="1"/>
  <c r="B239" i="1"/>
  <c r="C239" i="1" s="1"/>
  <c r="AC240" i="1"/>
  <c r="Z240" i="1"/>
  <c r="X240" i="1"/>
  <c r="W240" i="1"/>
  <c r="S240" i="1"/>
  <c r="T240" i="1" s="1"/>
  <c r="R240" i="1"/>
  <c r="P240" i="1"/>
  <c r="O240" i="1"/>
  <c r="N240" i="1"/>
  <c r="M240" i="1"/>
  <c r="J240" i="1"/>
  <c r="K240" i="1" s="1"/>
  <c r="L240" i="1" s="1"/>
  <c r="H240" i="1"/>
  <c r="D240" i="1"/>
  <c r="E240" i="1" s="1"/>
  <c r="F240" i="1" s="1"/>
  <c r="G240" i="1" s="1"/>
  <c r="B240" i="1"/>
  <c r="C240" i="1" s="1"/>
  <c r="AC241" i="1"/>
  <c r="Z241" i="1"/>
  <c r="X241" i="1"/>
  <c r="W241" i="1"/>
  <c r="S241" i="1"/>
  <c r="T241" i="1" s="1"/>
  <c r="R241" i="1"/>
  <c r="P241" i="1"/>
  <c r="O241" i="1"/>
  <c r="N241" i="1"/>
  <c r="M241" i="1"/>
  <c r="J241" i="1"/>
  <c r="K241" i="1" s="1"/>
  <c r="L241" i="1" s="1"/>
  <c r="H241" i="1"/>
  <c r="D241" i="1"/>
  <c r="E241" i="1" s="1"/>
  <c r="F241" i="1" s="1"/>
  <c r="G241" i="1" s="1"/>
  <c r="B241" i="1"/>
  <c r="C241" i="1" s="1"/>
  <c r="AC242" i="1"/>
  <c r="Z242" i="1"/>
  <c r="X242" i="1"/>
  <c r="W242" i="1"/>
  <c r="S242" i="1"/>
  <c r="T242" i="1" s="1"/>
  <c r="R242" i="1"/>
  <c r="P242" i="1"/>
  <c r="O242" i="1"/>
  <c r="N242" i="1"/>
  <c r="M242" i="1"/>
  <c r="J242" i="1"/>
  <c r="K242" i="1" s="1"/>
  <c r="H242" i="1"/>
  <c r="D242" i="1"/>
  <c r="E242" i="1" s="1"/>
  <c r="B242" i="1"/>
  <c r="C242" i="1" s="1"/>
  <c r="AC243" i="1"/>
  <c r="Z243" i="1"/>
  <c r="X243" i="1"/>
  <c r="W243" i="1"/>
  <c r="S243" i="1"/>
  <c r="R243" i="1"/>
  <c r="P243" i="1"/>
  <c r="O243" i="1"/>
  <c r="N243" i="1"/>
  <c r="M243" i="1"/>
  <c r="J243" i="1"/>
  <c r="H243" i="1"/>
  <c r="D243" i="1"/>
  <c r="E243" i="1" s="1"/>
  <c r="F243" i="1" s="1"/>
  <c r="G243" i="1" s="1"/>
  <c r="B243" i="1"/>
  <c r="C243" i="1" s="1"/>
  <c r="AC244" i="1"/>
  <c r="Z244" i="1"/>
  <c r="X244" i="1"/>
  <c r="W244" i="1"/>
  <c r="S244" i="1"/>
  <c r="T244" i="1" s="1"/>
  <c r="R244" i="1"/>
  <c r="P244" i="1"/>
  <c r="O244" i="1"/>
  <c r="N244" i="1"/>
  <c r="M244" i="1"/>
  <c r="J244" i="1"/>
  <c r="K244" i="1" s="1"/>
  <c r="L244" i="1" s="1"/>
  <c r="H244" i="1"/>
  <c r="D244" i="1"/>
  <c r="E244" i="1" s="1"/>
  <c r="F244" i="1" s="1"/>
  <c r="G244" i="1" s="1"/>
  <c r="B244" i="1"/>
  <c r="C244" i="1" s="1"/>
  <c r="AC245" i="1"/>
  <c r="Z245" i="1"/>
  <c r="X245" i="1"/>
  <c r="W245" i="1"/>
  <c r="S245" i="1"/>
  <c r="T245" i="1" s="1"/>
  <c r="R245" i="1"/>
  <c r="P245" i="1"/>
  <c r="O245" i="1"/>
  <c r="N245" i="1"/>
  <c r="M245" i="1"/>
  <c r="J245" i="1"/>
  <c r="K245" i="1" s="1"/>
  <c r="L245" i="1" s="1"/>
  <c r="H245" i="1"/>
  <c r="D245" i="1"/>
  <c r="E245" i="1" s="1"/>
  <c r="F245" i="1" s="1"/>
  <c r="G245" i="1" s="1"/>
  <c r="B245" i="1"/>
  <c r="C245" i="1" s="1"/>
  <c r="AC246" i="1"/>
  <c r="Z246" i="1"/>
  <c r="X246" i="1"/>
  <c r="W246" i="1"/>
  <c r="S246" i="1"/>
  <c r="R246" i="1"/>
  <c r="P246" i="1"/>
  <c r="O246" i="1"/>
  <c r="N246" i="1"/>
  <c r="M246" i="1"/>
  <c r="J246" i="1"/>
  <c r="K246" i="1" s="1"/>
  <c r="L246" i="1" s="1"/>
  <c r="H246" i="1"/>
  <c r="D246" i="1"/>
  <c r="E246" i="1" s="1"/>
  <c r="F246" i="1" s="1"/>
  <c r="G246" i="1" s="1"/>
  <c r="B246" i="1"/>
  <c r="AC247" i="1"/>
  <c r="Z247" i="1"/>
  <c r="X247" i="1"/>
  <c r="W247" i="1"/>
  <c r="S247" i="1"/>
  <c r="T247" i="1" s="1"/>
  <c r="R247" i="1"/>
  <c r="P247" i="1"/>
  <c r="O247" i="1"/>
  <c r="N247" i="1"/>
  <c r="M247" i="1"/>
  <c r="J247" i="1"/>
  <c r="H247" i="1"/>
  <c r="D247" i="1"/>
  <c r="E247" i="1" s="1"/>
  <c r="F247" i="1" s="1"/>
  <c r="G247" i="1" s="1"/>
  <c r="B247" i="1"/>
  <c r="C247" i="1" s="1"/>
  <c r="AC248" i="1"/>
  <c r="Z248" i="1"/>
  <c r="X248" i="1"/>
  <c r="W248" i="1"/>
  <c r="S248" i="1"/>
  <c r="T248" i="1" s="1"/>
  <c r="R248" i="1"/>
  <c r="P248" i="1"/>
  <c r="O248" i="1"/>
  <c r="N248" i="1"/>
  <c r="M248" i="1"/>
  <c r="J248" i="1"/>
  <c r="K248" i="1" s="1"/>
  <c r="L248" i="1" s="1"/>
  <c r="H248" i="1"/>
  <c r="D248" i="1"/>
  <c r="E248" i="1" s="1"/>
  <c r="F248" i="1" s="1"/>
  <c r="G248" i="1" s="1"/>
  <c r="B248" i="1"/>
  <c r="C248" i="1" s="1"/>
  <c r="AC249" i="1"/>
  <c r="Z249" i="1"/>
  <c r="X249" i="1"/>
  <c r="W249" i="1"/>
  <c r="S249" i="1"/>
  <c r="T249" i="1" s="1"/>
  <c r="R249" i="1"/>
  <c r="P249" i="1"/>
  <c r="O249" i="1"/>
  <c r="N249" i="1"/>
  <c r="M249" i="1"/>
  <c r="J249" i="1"/>
  <c r="H249" i="1"/>
  <c r="D249" i="1"/>
  <c r="B249" i="1"/>
  <c r="C249" i="1" s="1"/>
  <c r="AC250" i="1"/>
  <c r="Z250" i="1"/>
  <c r="X250" i="1"/>
  <c r="W250" i="1"/>
  <c r="S250" i="1"/>
  <c r="R250" i="1"/>
  <c r="P250" i="1"/>
  <c r="O250" i="1"/>
  <c r="N250" i="1"/>
  <c r="M250" i="1"/>
  <c r="J250" i="1"/>
  <c r="K250" i="1" s="1"/>
  <c r="L250" i="1" s="1"/>
  <c r="H250" i="1"/>
  <c r="D250" i="1"/>
  <c r="E250" i="1" s="1"/>
  <c r="F250" i="1" s="1"/>
  <c r="G250" i="1" s="1"/>
  <c r="B250" i="1"/>
  <c r="AC251" i="1"/>
  <c r="Z251" i="1"/>
  <c r="X251" i="1"/>
  <c r="W251" i="1"/>
  <c r="S251" i="1"/>
  <c r="T251" i="1" s="1"/>
  <c r="R251" i="1"/>
  <c r="P251" i="1"/>
  <c r="O251" i="1"/>
  <c r="N251" i="1"/>
  <c r="M251" i="1"/>
  <c r="J251" i="1"/>
  <c r="K251" i="1" s="1"/>
  <c r="L251" i="1" s="1"/>
  <c r="H251" i="1"/>
  <c r="D251" i="1"/>
  <c r="E251" i="1" s="1"/>
  <c r="F251" i="1" s="1"/>
  <c r="G251" i="1" s="1"/>
  <c r="B251" i="1"/>
  <c r="C251" i="1" s="1"/>
  <c r="AC252" i="1"/>
  <c r="Z252" i="1"/>
  <c r="X252" i="1"/>
  <c r="W252" i="1"/>
  <c r="S252" i="1"/>
  <c r="T252" i="1" s="1"/>
  <c r="R252" i="1"/>
  <c r="P252" i="1"/>
  <c r="O252" i="1"/>
  <c r="N252" i="1"/>
  <c r="M252" i="1"/>
  <c r="J252" i="1"/>
  <c r="K252" i="1" s="1"/>
  <c r="H252" i="1"/>
  <c r="D252" i="1"/>
  <c r="E252" i="1" s="1"/>
  <c r="F252" i="1" s="1"/>
  <c r="G252" i="1" s="1"/>
  <c r="B252" i="1"/>
  <c r="C252" i="1" s="1"/>
  <c r="AC253" i="1"/>
  <c r="Z253" i="1"/>
  <c r="X253" i="1"/>
  <c r="W253" i="1"/>
  <c r="S253" i="1"/>
  <c r="T253" i="1" s="1"/>
  <c r="R253" i="1"/>
  <c r="P253" i="1"/>
  <c r="O253" i="1"/>
  <c r="N253" i="1"/>
  <c r="M253" i="1"/>
  <c r="J253" i="1"/>
  <c r="K253" i="1" s="1"/>
  <c r="L253" i="1" s="1"/>
  <c r="H253" i="1"/>
  <c r="D253" i="1"/>
  <c r="E253" i="1" s="1"/>
  <c r="F253" i="1" s="1"/>
  <c r="G253" i="1" s="1"/>
  <c r="B253" i="1"/>
  <c r="C253" i="1" s="1"/>
  <c r="AC254" i="1"/>
  <c r="Z254" i="1"/>
  <c r="X254" i="1"/>
  <c r="W254" i="1"/>
  <c r="S254" i="1"/>
  <c r="T254" i="1" s="1"/>
  <c r="R254" i="1"/>
  <c r="P254" i="1"/>
  <c r="O254" i="1"/>
  <c r="N254" i="1"/>
  <c r="M254" i="1"/>
  <c r="J254" i="1"/>
  <c r="K254" i="1" s="1"/>
  <c r="L254" i="1" s="1"/>
  <c r="H254" i="1"/>
  <c r="D254" i="1"/>
  <c r="E254" i="1" s="1"/>
  <c r="F254" i="1" s="1"/>
  <c r="G254" i="1" s="1"/>
  <c r="B254" i="1"/>
  <c r="C254" i="1" s="1"/>
  <c r="AC255" i="1"/>
  <c r="Z255" i="1"/>
  <c r="X255" i="1"/>
  <c r="W255" i="1"/>
  <c r="S255" i="1"/>
  <c r="T255" i="1" s="1"/>
  <c r="R255" i="1"/>
  <c r="P255" i="1"/>
  <c r="O255" i="1"/>
  <c r="N255" i="1"/>
  <c r="M255" i="1"/>
  <c r="J255" i="1"/>
  <c r="K255" i="1" s="1"/>
  <c r="L255" i="1" s="1"/>
  <c r="H255" i="1"/>
  <c r="D255" i="1"/>
  <c r="E255" i="1" s="1"/>
  <c r="F255" i="1" s="1"/>
  <c r="G255" i="1" s="1"/>
  <c r="B255" i="1"/>
  <c r="C255" i="1" s="1"/>
  <c r="AC256" i="1"/>
  <c r="Z256" i="1"/>
  <c r="X256" i="1"/>
  <c r="W256" i="1"/>
  <c r="S256" i="1"/>
  <c r="T256" i="1" s="1"/>
  <c r="R256" i="1"/>
  <c r="P256" i="1"/>
  <c r="O256" i="1"/>
  <c r="N256" i="1"/>
  <c r="M256" i="1"/>
  <c r="J256" i="1"/>
  <c r="K256" i="1" s="1"/>
  <c r="L256" i="1" s="1"/>
  <c r="H256" i="1"/>
  <c r="D256" i="1"/>
  <c r="E256" i="1" s="1"/>
  <c r="F256" i="1" s="1"/>
  <c r="G256" i="1" s="1"/>
  <c r="B256" i="1"/>
  <c r="C256" i="1" s="1"/>
  <c r="AC257" i="1"/>
  <c r="Z257" i="1"/>
  <c r="X257" i="1"/>
  <c r="W257" i="1"/>
  <c r="S257" i="1"/>
  <c r="T257" i="1" s="1"/>
  <c r="R257" i="1"/>
  <c r="P257" i="1"/>
  <c r="O257" i="1"/>
  <c r="N257" i="1"/>
  <c r="M257" i="1"/>
  <c r="J257" i="1"/>
  <c r="K257" i="1" s="1"/>
  <c r="L257" i="1" s="1"/>
  <c r="H257" i="1"/>
  <c r="D257" i="1"/>
  <c r="E257" i="1" s="1"/>
  <c r="F257" i="1" s="1"/>
  <c r="G257" i="1" s="1"/>
  <c r="B257" i="1"/>
  <c r="C257" i="1" s="1"/>
  <c r="AC258" i="1"/>
  <c r="Z258" i="1"/>
  <c r="X258" i="1"/>
  <c r="W258" i="1"/>
  <c r="S258" i="1"/>
  <c r="T258" i="1" s="1"/>
  <c r="R258" i="1"/>
  <c r="P258" i="1"/>
  <c r="O258" i="1"/>
  <c r="N258" i="1"/>
  <c r="M258" i="1"/>
  <c r="J258" i="1"/>
  <c r="K258" i="1" s="1"/>
  <c r="L258" i="1" s="1"/>
  <c r="H258" i="1"/>
  <c r="D258" i="1"/>
  <c r="B258" i="1"/>
  <c r="AC259" i="1"/>
  <c r="Z259" i="1"/>
  <c r="X259" i="1"/>
  <c r="W259" i="1"/>
  <c r="S259" i="1"/>
  <c r="T259" i="1" s="1"/>
  <c r="R259" i="1"/>
  <c r="P259" i="1"/>
  <c r="O259" i="1"/>
  <c r="N259" i="1"/>
  <c r="M259" i="1"/>
  <c r="J259" i="1"/>
  <c r="K259" i="1" s="1"/>
  <c r="H259" i="1"/>
  <c r="D259" i="1"/>
  <c r="E259" i="1" s="1"/>
  <c r="F259" i="1" s="1"/>
  <c r="G259" i="1" s="1"/>
  <c r="B259" i="1"/>
  <c r="C259" i="1" s="1"/>
  <c r="AC260" i="1"/>
  <c r="Z260" i="1"/>
  <c r="X260" i="1"/>
  <c r="W260" i="1"/>
  <c r="S260" i="1"/>
  <c r="T260" i="1" s="1"/>
  <c r="R260" i="1"/>
  <c r="P260" i="1"/>
  <c r="O260" i="1"/>
  <c r="N260" i="1"/>
  <c r="M260" i="1"/>
  <c r="J260" i="1"/>
  <c r="K260" i="1" s="1"/>
  <c r="L260" i="1" s="1"/>
  <c r="H260" i="1"/>
  <c r="D260" i="1"/>
  <c r="E260" i="1" s="1"/>
  <c r="F260" i="1" s="1"/>
  <c r="G260" i="1" s="1"/>
  <c r="B260" i="1"/>
  <c r="C260" i="1" s="1"/>
  <c r="AC261" i="1"/>
  <c r="Z261" i="1"/>
  <c r="X261" i="1"/>
  <c r="W261" i="1"/>
  <c r="S261" i="1"/>
  <c r="T261" i="1" s="1"/>
  <c r="R261" i="1"/>
  <c r="P261" i="1"/>
  <c r="O261" i="1"/>
  <c r="N261" i="1"/>
  <c r="M261" i="1"/>
  <c r="J261" i="1"/>
  <c r="H261" i="1"/>
  <c r="D261" i="1"/>
  <c r="E261" i="1" s="1"/>
  <c r="F261" i="1" s="1"/>
  <c r="G261" i="1" s="1"/>
  <c r="B261" i="1"/>
  <c r="AC262" i="1"/>
  <c r="Z262" i="1"/>
  <c r="X262" i="1"/>
  <c r="W262" i="1"/>
  <c r="S262" i="1"/>
  <c r="R262" i="1"/>
  <c r="P262" i="1"/>
  <c r="O262" i="1"/>
  <c r="N262" i="1"/>
  <c r="M262" i="1"/>
  <c r="J262" i="1"/>
  <c r="K262" i="1" s="1"/>
  <c r="L262" i="1" s="1"/>
  <c r="H262" i="1"/>
  <c r="D262" i="1"/>
  <c r="B262" i="1"/>
  <c r="C262" i="1" s="1"/>
  <c r="AC263" i="1"/>
  <c r="Z263" i="1"/>
  <c r="X263" i="1"/>
  <c r="W263" i="1"/>
  <c r="S263" i="1"/>
  <c r="T263" i="1" s="1"/>
  <c r="R263" i="1"/>
  <c r="P263" i="1"/>
  <c r="O263" i="1"/>
  <c r="N263" i="1"/>
  <c r="M263" i="1"/>
  <c r="J263" i="1"/>
  <c r="K263" i="1" s="1"/>
  <c r="L263" i="1" s="1"/>
  <c r="H263" i="1"/>
  <c r="D263" i="1"/>
  <c r="E263" i="1" s="1"/>
  <c r="F263" i="1" s="1"/>
  <c r="G263" i="1" s="1"/>
  <c r="B263" i="1"/>
  <c r="C263" i="1" s="1"/>
  <c r="AC264" i="1"/>
  <c r="Z264" i="1"/>
  <c r="X264" i="1"/>
  <c r="W264" i="1"/>
  <c r="S264" i="1"/>
  <c r="T264" i="1" s="1"/>
  <c r="R264" i="1"/>
  <c r="P264" i="1"/>
  <c r="O264" i="1"/>
  <c r="N264" i="1"/>
  <c r="M264" i="1"/>
  <c r="J264" i="1"/>
  <c r="K264" i="1" s="1"/>
  <c r="L264" i="1" s="1"/>
  <c r="H264" i="1"/>
  <c r="D264" i="1"/>
  <c r="E264" i="1" s="1"/>
  <c r="F264" i="1" s="1"/>
  <c r="G264" i="1" s="1"/>
  <c r="B264" i="1"/>
  <c r="C264" i="1" s="1"/>
  <c r="AC265" i="1"/>
  <c r="Z265" i="1"/>
  <c r="X265" i="1"/>
  <c r="W265" i="1"/>
  <c r="S265" i="1"/>
  <c r="T265" i="1" s="1"/>
  <c r="R265" i="1"/>
  <c r="P265" i="1"/>
  <c r="O265" i="1"/>
  <c r="N265" i="1"/>
  <c r="M265" i="1"/>
  <c r="J265" i="1"/>
  <c r="K265" i="1" s="1"/>
  <c r="L265" i="1" s="1"/>
  <c r="H265" i="1"/>
  <c r="D265" i="1"/>
  <c r="E265" i="1" s="1"/>
  <c r="F265" i="1" s="1"/>
  <c r="G265" i="1" s="1"/>
  <c r="B265" i="1"/>
  <c r="C265" i="1" s="1"/>
  <c r="AC266" i="1"/>
  <c r="Z266" i="1"/>
  <c r="X266" i="1"/>
  <c r="W266" i="1"/>
  <c r="S266" i="1"/>
  <c r="T266" i="1" s="1"/>
  <c r="R266" i="1"/>
  <c r="P266" i="1"/>
  <c r="O266" i="1"/>
  <c r="N266" i="1"/>
  <c r="M266" i="1"/>
  <c r="J266" i="1"/>
  <c r="K266" i="1" s="1"/>
  <c r="L266" i="1" s="1"/>
  <c r="H266" i="1"/>
  <c r="D266" i="1"/>
  <c r="E266" i="1" s="1"/>
  <c r="B266" i="1"/>
  <c r="C266" i="1" s="1"/>
  <c r="AC267" i="1"/>
  <c r="Z267" i="1"/>
  <c r="X267" i="1"/>
  <c r="W267" i="1"/>
  <c r="S267" i="1"/>
  <c r="T267" i="1" s="1"/>
  <c r="R267" i="1"/>
  <c r="P267" i="1"/>
  <c r="O267" i="1"/>
  <c r="N267" i="1"/>
  <c r="M267" i="1"/>
  <c r="J267" i="1"/>
  <c r="K267" i="1" s="1"/>
  <c r="L267" i="1" s="1"/>
  <c r="H267" i="1"/>
  <c r="D267" i="1"/>
  <c r="E267" i="1" s="1"/>
  <c r="F267" i="1" s="1"/>
  <c r="G267" i="1" s="1"/>
  <c r="B267" i="1"/>
  <c r="C267" i="1" s="1"/>
  <c r="AC268" i="1"/>
  <c r="Z268" i="1"/>
  <c r="X268" i="1"/>
  <c r="W268" i="1"/>
  <c r="S268" i="1"/>
  <c r="T268" i="1" s="1"/>
  <c r="R268" i="1"/>
  <c r="P268" i="1"/>
  <c r="Q268" i="1" s="1"/>
  <c r="O268" i="1"/>
  <c r="N268" i="1"/>
  <c r="M268" i="1"/>
  <c r="J268" i="1"/>
  <c r="K268" i="1" s="1"/>
  <c r="L268" i="1" s="1"/>
  <c r="H268" i="1"/>
  <c r="D268" i="1"/>
  <c r="E268" i="1" s="1"/>
  <c r="F268" i="1" s="1"/>
  <c r="G268" i="1" s="1"/>
  <c r="B268" i="1"/>
  <c r="C268" i="1" s="1"/>
  <c r="AC269" i="1"/>
  <c r="Z269" i="1"/>
  <c r="X269" i="1"/>
  <c r="W269" i="1"/>
  <c r="S269" i="1"/>
  <c r="T269" i="1" s="1"/>
  <c r="R269" i="1"/>
  <c r="P269" i="1"/>
  <c r="O269" i="1"/>
  <c r="N269" i="1"/>
  <c r="M269" i="1"/>
  <c r="J269" i="1"/>
  <c r="K269" i="1" s="1"/>
  <c r="L269" i="1" s="1"/>
  <c r="H269" i="1"/>
  <c r="D269" i="1"/>
  <c r="E269" i="1" s="1"/>
  <c r="F269" i="1" s="1"/>
  <c r="G269" i="1" s="1"/>
  <c r="B269" i="1"/>
  <c r="C269" i="1" s="1"/>
  <c r="AC270" i="1"/>
  <c r="Z270" i="1"/>
  <c r="X270" i="1"/>
  <c r="W270" i="1"/>
  <c r="S270" i="1"/>
  <c r="R270" i="1"/>
  <c r="P270" i="1"/>
  <c r="O270" i="1"/>
  <c r="N270" i="1"/>
  <c r="M270" i="1"/>
  <c r="J270" i="1"/>
  <c r="K270" i="1" s="1"/>
  <c r="L270" i="1" s="1"/>
  <c r="H270" i="1"/>
  <c r="D270" i="1"/>
  <c r="B270" i="1"/>
  <c r="AC271" i="1"/>
  <c r="Z271" i="1"/>
  <c r="X271" i="1"/>
  <c r="W271" i="1"/>
  <c r="S271" i="1"/>
  <c r="T271" i="1" s="1"/>
  <c r="R271" i="1"/>
  <c r="P271" i="1"/>
  <c r="O271" i="1"/>
  <c r="N271" i="1"/>
  <c r="M271" i="1"/>
  <c r="J271" i="1"/>
  <c r="K271" i="1" s="1"/>
  <c r="L271" i="1" s="1"/>
  <c r="H271" i="1"/>
  <c r="D271" i="1"/>
  <c r="E271" i="1" s="1"/>
  <c r="F271" i="1" s="1"/>
  <c r="G271" i="1" s="1"/>
  <c r="B271" i="1"/>
  <c r="C271" i="1" s="1"/>
  <c r="AC272" i="1"/>
  <c r="Z272" i="1"/>
  <c r="X272" i="1"/>
  <c r="W272" i="1"/>
  <c r="S272" i="1"/>
  <c r="T272" i="1" s="1"/>
  <c r="R272" i="1"/>
  <c r="P272" i="1"/>
  <c r="O272" i="1"/>
  <c r="N272" i="1"/>
  <c r="M272" i="1"/>
  <c r="J272" i="1"/>
  <c r="K272" i="1" s="1"/>
  <c r="L272" i="1" s="1"/>
  <c r="H272" i="1"/>
  <c r="D272" i="1"/>
  <c r="E272" i="1" s="1"/>
  <c r="F272" i="1" s="1"/>
  <c r="G272" i="1" s="1"/>
  <c r="B272" i="1"/>
  <c r="C272" i="1" s="1"/>
  <c r="AC273" i="1"/>
  <c r="Z273" i="1"/>
  <c r="X273" i="1"/>
  <c r="W273" i="1"/>
  <c r="S273" i="1"/>
  <c r="T273" i="1" s="1"/>
  <c r="R273" i="1"/>
  <c r="P273" i="1"/>
  <c r="O273" i="1"/>
  <c r="N273" i="1"/>
  <c r="M273" i="1"/>
  <c r="J273" i="1"/>
  <c r="K273" i="1" s="1"/>
  <c r="L273" i="1" s="1"/>
  <c r="H273" i="1"/>
  <c r="D273" i="1"/>
  <c r="E273" i="1" s="1"/>
  <c r="F273" i="1" s="1"/>
  <c r="G273" i="1" s="1"/>
  <c r="B273" i="1"/>
  <c r="C273" i="1" s="1"/>
  <c r="AC274" i="1"/>
  <c r="Z274" i="1"/>
  <c r="X274" i="1"/>
  <c r="W274" i="1"/>
  <c r="S274" i="1"/>
  <c r="R274" i="1"/>
  <c r="P274" i="1"/>
  <c r="O274" i="1"/>
  <c r="N274" i="1"/>
  <c r="M274" i="1"/>
  <c r="J274" i="1"/>
  <c r="K274" i="1" s="1"/>
  <c r="L274" i="1" s="1"/>
  <c r="H274" i="1"/>
  <c r="D274" i="1"/>
  <c r="E274" i="1" s="1"/>
  <c r="F274" i="1" s="1"/>
  <c r="G274" i="1" s="1"/>
  <c r="B274" i="1"/>
  <c r="AC275" i="1"/>
  <c r="Z275" i="1"/>
  <c r="X275" i="1"/>
  <c r="W275" i="1"/>
  <c r="S275" i="1"/>
  <c r="T275" i="1" s="1"/>
  <c r="R275" i="1"/>
  <c r="P275" i="1"/>
  <c r="O275" i="1"/>
  <c r="N275" i="1"/>
  <c r="M275" i="1"/>
  <c r="J275" i="1"/>
  <c r="K275" i="1" s="1"/>
  <c r="L275" i="1" s="1"/>
  <c r="H275" i="1"/>
  <c r="D275" i="1"/>
  <c r="E275" i="1" s="1"/>
  <c r="F275" i="1" s="1"/>
  <c r="G275" i="1" s="1"/>
  <c r="B275" i="1"/>
  <c r="C275" i="1" s="1"/>
  <c r="AC276" i="1"/>
  <c r="Z276" i="1"/>
  <c r="X276" i="1"/>
  <c r="W276" i="1"/>
  <c r="S276" i="1"/>
  <c r="T276" i="1" s="1"/>
  <c r="R276" i="1"/>
  <c r="P276" i="1"/>
  <c r="O276" i="1"/>
  <c r="N276" i="1"/>
  <c r="M276" i="1"/>
  <c r="J276" i="1"/>
  <c r="K276" i="1" s="1"/>
  <c r="L276" i="1" s="1"/>
  <c r="H276" i="1"/>
  <c r="D276" i="1"/>
  <c r="B276" i="1"/>
  <c r="C276" i="1" s="1"/>
  <c r="AC277" i="1"/>
  <c r="Z277" i="1"/>
  <c r="X277" i="1"/>
  <c r="W277" i="1"/>
  <c r="S277" i="1"/>
  <c r="T277" i="1" s="1"/>
  <c r="R277" i="1"/>
  <c r="P277" i="1"/>
  <c r="O277" i="1"/>
  <c r="N277" i="1"/>
  <c r="M277" i="1"/>
  <c r="J277" i="1"/>
  <c r="H277" i="1"/>
  <c r="D277" i="1"/>
  <c r="E277" i="1" s="1"/>
  <c r="F277" i="1" s="1"/>
  <c r="G277" i="1" s="1"/>
  <c r="B277" i="1"/>
  <c r="C277" i="1" s="1"/>
  <c r="AC278" i="1"/>
  <c r="Z278" i="1"/>
  <c r="X278" i="1"/>
  <c r="W278" i="1"/>
  <c r="S278" i="1"/>
  <c r="T278" i="1" s="1"/>
  <c r="R278" i="1"/>
  <c r="P278" i="1"/>
  <c r="O278" i="1"/>
  <c r="N278" i="1"/>
  <c r="M278" i="1"/>
  <c r="J278" i="1"/>
  <c r="K278" i="1" s="1"/>
  <c r="L278" i="1" s="1"/>
  <c r="H278" i="1"/>
  <c r="D278" i="1"/>
  <c r="E278" i="1" s="1"/>
  <c r="F278" i="1" s="1"/>
  <c r="G278" i="1" s="1"/>
  <c r="B278" i="1"/>
  <c r="C278" i="1" s="1"/>
  <c r="AC279" i="1"/>
  <c r="Z279" i="1"/>
  <c r="X279" i="1"/>
  <c r="W279" i="1"/>
  <c r="S279" i="1"/>
  <c r="T279" i="1" s="1"/>
  <c r="R279" i="1"/>
  <c r="P279" i="1"/>
  <c r="O279" i="1"/>
  <c r="N279" i="1"/>
  <c r="M279" i="1"/>
  <c r="J279" i="1"/>
  <c r="K279" i="1" s="1"/>
  <c r="L279" i="1" s="1"/>
  <c r="H279" i="1"/>
  <c r="D279" i="1"/>
  <c r="E279" i="1" s="1"/>
  <c r="F279" i="1" s="1"/>
  <c r="G279" i="1" s="1"/>
  <c r="B279" i="1"/>
  <c r="C279" i="1" s="1"/>
  <c r="AC280" i="1"/>
  <c r="Z280" i="1"/>
  <c r="X280" i="1"/>
  <c r="W280" i="1"/>
  <c r="S280" i="1"/>
  <c r="T280" i="1" s="1"/>
  <c r="R280" i="1"/>
  <c r="P280" i="1"/>
  <c r="O280" i="1"/>
  <c r="N280" i="1"/>
  <c r="M280" i="1"/>
  <c r="J280" i="1"/>
  <c r="K280" i="1" s="1"/>
  <c r="L280" i="1" s="1"/>
  <c r="H280" i="1"/>
  <c r="D280" i="1"/>
  <c r="E280" i="1" s="1"/>
  <c r="F280" i="1" s="1"/>
  <c r="G280" i="1" s="1"/>
  <c r="B280" i="1"/>
  <c r="C280" i="1" s="1"/>
  <c r="AC281" i="1"/>
  <c r="Z281" i="1"/>
  <c r="X281" i="1"/>
  <c r="W281" i="1"/>
  <c r="S281" i="1"/>
  <c r="T281" i="1" s="1"/>
  <c r="R281" i="1"/>
  <c r="P281" i="1"/>
  <c r="O281" i="1"/>
  <c r="N281" i="1"/>
  <c r="M281" i="1"/>
  <c r="J281" i="1"/>
  <c r="K281" i="1" s="1"/>
  <c r="L281" i="1" s="1"/>
  <c r="H281" i="1"/>
  <c r="D281" i="1"/>
  <c r="E281" i="1" s="1"/>
  <c r="F281" i="1" s="1"/>
  <c r="G281" i="1" s="1"/>
  <c r="B281" i="1"/>
  <c r="C281" i="1" s="1"/>
  <c r="AC282" i="1"/>
  <c r="Z282" i="1"/>
  <c r="X282" i="1"/>
  <c r="W282" i="1"/>
  <c r="S282" i="1"/>
  <c r="R282" i="1"/>
  <c r="P282" i="1"/>
  <c r="O282" i="1"/>
  <c r="N282" i="1"/>
  <c r="M282" i="1"/>
  <c r="J282" i="1"/>
  <c r="K282" i="1" s="1"/>
  <c r="L282" i="1" s="1"/>
  <c r="H282" i="1"/>
  <c r="D282" i="1"/>
  <c r="B282" i="1"/>
  <c r="C282" i="1" s="1"/>
  <c r="AC283" i="1"/>
  <c r="Z283" i="1"/>
  <c r="X283" i="1"/>
  <c r="W283" i="1"/>
  <c r="S283" i="1"/>
  <c r="T283" i="1" s="1"/>
  <c r="R283" i="1"/>
  <c r="P283" i="1"/>
  <c r="O283" i="1"/>
  <c r="N283" i="1"/>
  <c r="M283" i="1"/>
  <c r="J283" i="1"/>
  <c r="H283" i="1"/>
  <c r="D283" i="1"/>
  <c r="E283" i="1" s="1"/>
  <c r="F283" i="1" s="1"/>
  <c r="G283" i="1" s="1"/>
  <c r="B283" i="1"/>
  <c r="C283" i="1" s="1"/>
  <c r="AC284" i="1"/>
  <c r="Z284" i="1"/>
  <c r="X284" i="1"/>
  <c r="W284" i="1"/>
  <c r="S284" i="1"/>
  <c r="T284" i="1" s="1"/>
  <c r="R284" i="1"/>
  <c r="P284" i="1"/>
  <c r="O284" i="1"/>
  <c r="N284" i="1"/>
  <c r="M284" i="1"/>
  <c r="J284" i="1"/>
  <c r="K284" i="1" s="1"/>
  <c r="L284" i="1" s="1"/>
  <c r="H284" i="1"/>
  <c r="D284" i="1"/>
  <c r="E284" i="1" s="1"/>
  <c r="F284" i="1" s="1"/>
  <c r="G284" i="1" s="1"/>
  <c r="B284" i="1"/>
  <c r="C284" i="1" s="1"/>
  <c r="AC285" i="1"/>
  <c r="Z285" i="1"/>
  <c r="X285" i="1"/>
  <c r="W285" i="1"/>
  <c r="S285" i="1"/>
  <c r="R285" i="1"/>
  <c r="P285" i="1"/>
  <c r="O285" i="1"/>
  <c r="N285" i="1"/>
  <c r="M285" i="1"/>
  <c r="J285" i="1"/>
  <c r="H285" i="1"/>
  <c r="D285" i="1"/>
  <c r="E285" i="1" s="1"/>
  <c r="F285" i="1" s="1"/>
  <c r="G285" i="1" s="1"/>
  <c r="B285" i="1"/>
  <c r="C285" i="1" s="1"/>
  <c r="AC286" i="1"/>
  <c r="Z286" i="1"/>
  <c r="X286" i="1"/>
  <c r="W286" i="1"/>
  <c r="S286" i="1"/>
  <c r="T286" i="1" s="1"/>
  <c r="R286" i="1"/>
  <c r="P286" i="1"/>
  <c r="O286" i="1"/>
  <c r="N286" i="1"/>
  <c r="M286" i="1"/>
  <c r="J286" i="1"/>
  <c r="K286" i="1" s="1"/>
  <c r="L286" i="1" s="1"/>
  <c r="H286" i="1"/>
  <c r="D286" i="1"/>
  <c r="B286" i="1"/>
  <c r="C286" i="1" s="1"/>
  <c r="AC287" i="1"/>
  <c r="Z287" i="1"/>
  <c r="X287" i="1"/>
  <c r="W287" i="1"/>
  <c r="S287" i="1"/>
  <c r="T287" i="1" s="1"/>
  <c r="R287" i="1"/>
  <c r="P287" i="1"/>
  <c r="O287" i="1"/>
  <c r="N287" i="1"/>
  <c r="M287" i="1"/>
  <c r="J287" i="1"/>
  <c r="K287" i="1" s="1"/>
  <c r="L287" i="1" s="1"/>
  <c r="H287" i="1"/>
  <c r="D287" i="1"/>
  <c r="E287" i="1" s="1"/>
  <c r="F287" i="1" s="1"/>
  <c r="G287" i="1" s="1"/>
  <c r="B287" i="1"/>
  <c r="C287" i="1" s="1"/>
  <c r="AC288" i="1"/>
  <c r="Z288" i="1"/>
  <c r="X288" i="1"/>
  <c r="W288" i="1"/>
  <c r="S288" i="1"/>
  <c r="T288" i="1" s="1"/>
  <c r="R288" i="1"/>
  <c r="P288" i="1"/>
  <c r="O288" i="1"/>
  <c r="N288" i="1"/>
  <c r="M288" i="1"/>
  <c r="J288" i="1"/>
  <c r="K288" i="1" s="1"/>
  <c r="L288" i="1" s="1"/>
  <c r="H288" i="1"/>
  <c r="D288" i="1"/>
  <c r="E288" i="1" s="1"/>
  <c r="F288" i="1" s="1"/>
  <c r="G288" i="1" s="1"/>
  <c r="B288" i="1"/>
  <c r="C288" i="1" s="1"/>
  <c r="AC289" i="1"/>
  <c r="Z289" i="1"/>
  <c r="X289" i="1"/>
  <c r="W289" i="1"/>
  <c r="S289" i="1"/>
  <c r="T289" i="1" s="1"/>
  <c r="R289" i="1"/>
  <c r="P289" i="1"/>
  <c r="O289" i="1"/>
  <c r="N289" i="1"/>
  <c r="M289" i="1"/>
  <c r="J289" i="1"/>
  <c r="K289" i="1" s="1"/>
  <c r="L289" i="1" s="1"/>
  <c r="H289" i="1"/>
  <c r="D289" i="1"/>
  <c r="E289" i="1" s="1"/>
  <c r="F289" i="1" s="1"/>
  <c r="G289" i="1" s="1"/>
  <c r="B289" i="1"/>
  <c r="C289" i="1" s="1"/>
  <c r="AC290" i="1"/>
  <c r="Z290" i="1"/>
  <c r="X290" i="1"/>
  <c r="W290" i="1"/>
  <c r="S290" i="1"/>
  <c r="T290" i="1" s="1"/>
  <c r="R290" i="1"/>
  <c r="P290" i="1"/>
  <c r="O290" i="1"/>
  <c r="N290" i="1"/>
  <c r="M290" i="1"/>
  <c r="J290" i="1"/>
  <c r="K290" i="1" s="1"/>
  <c r="L290" i="1" s="1"/>
  <c r="H290" i="1"/>
  <c r="D290" i="1"/>
  <c r="E290" i="1" s="1"/>
  <c r="F290" i="1" s="1"/>
  <c r="G290" i="1" s="1"/>
  <c r="B290" i="1"/>
  <c r="C290" i="1" s="1"/>
  <c r="AC291" i="1"/>
  <c r="Z291" i="1"/>
  <c r="X291" i="1"/>
  <c r="W291" i="1"/>
  <c r="S291" i="1"/>
  <c r="T291" i="1" s="1"/>
  <c r="R291" i="1"/>
  <c r="P291" i="1"/>
  <c r="O291" i="1"/>
  <c r="N291" i="1"/>
  <c r="Q291" i="1" s="1"/>
  <c r="M291" i="1"/>
  <c r="J291" i="1"/>
  <c r="K291" i="1" s="1"/>
  <c r="L291" i="1" s="1"/>
  <c r="H291" i="1"/>
  <c r="D291" i="1"/>
  <c r="E291" i="1" s="1"/>
  <c r="F291" i="1" s="1"/>
  <c r="G291" i="1" s="1"/>
  <c r="B291" i="1"/>
  <c r="AC292" i="1"/>
  <c r="Z292" i="1"/>
  <c r="X292" i="1"/>
  <c r="W292" i="1"/>
  <c r="S292" i="1"/>
  <c r="T292" i="1" s="1"/>
  <c r="R292" i="1"/>
  <c r="P292" i="1"/>
  <c r="O292" i="1"/>
  <c r="N292" i="1"/>
  <c r="M292" i="1"/>
  <c r="J292" i="1"/>
  <c r="K292" i="1" s="1"/>
  <c r="L292" i="1" s="1"/>
  <c r="H292" i="1"/>
  <c r="D292" i="1"/>
  <c r="E292" i="1" s="1"/>
  <c r="F292" i="1" s="1"/>
  <c r="G292" i="1" s="1"/>
  <c r="B292" i="1"/>
  <c r="C292" i="1" s="1"/>
  <c r="AC293" i="1"/>
  <c r="Z293" i="1"/>
  <c r="X293" i="1"/>
  <c r="W293" i="1"/>
  <c r="S293" i="1"/>
  <c r="T293" i="1" s="1"/>
  <c r="R293" i="1"/>
  <c r="P293" i="1"/>
  <c r="O293" i="1"/>
  <c r="N293" i="1"/>
  <c r="M293" i="1"/>
  <c r="J293" i="1"/>
  <c r="K293" i="1" s="1"/>
  <c r="L293" i="1" s="1"/>
  <c r="H293" i="1"/>
  <c r="D293" i="1"/>
  <c r="E293" i="1" s="1"/>
  <c r="F293" i="1" s="1"/>
  <c r="G293" i="1" s="1"/>
  <c r="B293" i="1"/>
  <c r="C293" i="1" s="1"/>
  <c r="AC294" i="1"/>
  <c r="Z294" i="1"/>
  <c r="X294" i="1"/>
  <c r="W294" i="1"/>
  <c r="S294" i="1"/>
  <c r="R294" i="1"/>
  <c r="P294" i="1"/>
  <c r="O294" i="1"/>
  <c r="N294" i="1"/>
  <c r="M294" i="1"/>
  <c r="J294" i="1"/>
  <c r="K294" i="1" s="1"/>
  <c r="L294" i="1" s="1"/>
  <c r="H294" i="1"/>
  <c r="D294" i="1"/>
  <c r="B294" i="1"/>
  <c r="AC295" i="1"/>
  <c r="Z295" i="1"/>
  <c r="X295" i="1"/>
  <c r="W295" i="1"/>
  <c r="S295" i="1"/>
  <c r="T295" i="1" s="1"/>
  <c r="R295" i="1"/>
  <c r="P295" i="1"/>
  <c r="O295" i="1"/>
  <c r="N295" i="1"/>
  <c r="M295" i="1"/>
  <c r="J295" i="1"/>
  <c r="K295" i="1" s="1"/>
  <c r="H295" i="1"/>
  <c r="D295" i="1"/>
  <c r="E295" i="1" s="1"/>
  <c r="F295" i="1" s="1"/>
  <c r="G295" i="1" s="1"/>
  <c r="B295" i="1"/>
  <c r="C295" i="1" s="1"/>
  <c r="AC296" i="1"/>
  <c r="Z296" i="1"/>
  <c r="X296" i="1"/>
  <c r="W296" i="1"/>
  <c r="S296" i="1"/>
  <c r="T296" i="1" s="1"/>
  <c r="R296" i="1"/>
  <c r="P296" i="1"/>
  <c r="O296" i="1"/>
  <c r="N296" i="1"/>
  <c r="M296" i="1"/>
  <c r="J296" i="1"/>
  <c r="K296" i="1" s="1"/>
  <c r="L296" i="1" s="1"/>
  <c r="H296" i="1"/>
  <c r="D296" i="1"/>
  <c r="E296" i="1" s="1"/>
  <c r="F296" i="1" s="1"/>
  <c r="G296" i="1" s="1"/>
  <c r="B296" i="1"/>
  <c r="C296" i="1" s="1"/>
  <c r="AC297" i="1"/>
  <c r="Z297" i="1"/>
  <c r="X297" i="1"/>
  <c r="W297" i="1"/>
  <c r="S297" i="1"/>
  <c r="T297" i="1" s="1"/>
  <c r="R297" i="1"/>
  <c r="P297" i="1"/>
  <c r="O297" i="1"/>
  <c r="N297" i="1"/>
  <c r="M297" i="1"/>
  <c r="J297" i="1"/>
  <c r="K297" i="1" s="1"/>
  <c r="L297" i="1" s="1"/>
  <c r="H297" i="1"/>
  <c r="D297" i="1"/>
  <c r="E297" i="1" s="1"/>
  <c r="F297" i="1" s="1"/>
  <c r="G297" i="1" s="1"/>
  <c r="B297" i="1"/>
  <c r="C297" i="1" s="1"/>
  <c r="AC298" i="1"/>
  <c r="Z298" i="1"/>
  <c r="X298" i="1"/>
  <c r="W298" i="1"/>
  <c r="S298" i="1"/>
  <c r="T298" i="1" s="1"/>
  <c r="R298" i="1"/>
  <c r="P298" i="1"/>
  <c r="O298" i="1"/>
  <c r="N298" i="1"/>
  <c r="M298" i="1"/>
  <c r="J298" i="1"/>
  <c r="K298" i="1" s="1"/>
  <c r="L298" i="1" s="1"/>
  <c r="H298" i="1"/>
  <c r="D298" i="1"/>
  <c r="E298" i="1" s="1"/>
  <c r="B298" i="1"/>
  <c r="AC299" i="1"/>
  <c r="Z299" i="1"/>
  <c r="X299" i="1"/>
  <c r="W299" i="1"/>
  <c r="S299" i="1"/>
  <c r="T299" i="1" s="1"/>
  <c r="R299" i="1"/>
  <c r="P299" i="1"/>
  <c r="O299" i="1"/>
  <c r="N299" i="1"/>
  <c r="M299" i="1"/>
  <c r="J299" i="1"/>
  <c r="K299" i="1" s="1"/>
  <c r="L299" i="1" s="1"/>
  <c r="H299" i="1"/>
  <c r="D299" i="1"/>
  <c r="E299" i="1" s="1"/>
  <c r="F299" i="1" s="1"/>
  <c r="G299" i="1" s="1"/>
  <c r="B299" i="1"/>
  <c r="C299" i="1" s="1"/>
  <c r="AC300" i="1"/>
  <c r="Z300" i="1"/>
  <c r="X300" i="1"/>
  <c r="W300" i="1"/>
  <c r="S300" i="1"/>
  <c r="T300" i="1" s="1"/>
  <c r="R300" i="1"/>
  <c r="P300" i="1"/>
  <c r="O300" i="1"/>
  <c r="N300" i="1"/>
  <c r="M300" i="1"/>
  <c r="J300" i="1"/>
  <c r="K300" i="1" s="1"/>
  <c r="L300" i="1" s="1"/>
  <c r="H300" i="1"/>
  <c r="D300" i="1"/>
  <c r="E300" i="1" s="1"/>
  <c r="F300" i="1" s="1"/>
  <c r="G300" i="1" s="1"/>
  <c r="B300" i="1"/>
  <c r="C300" i="1" s="1"/>
  <c r="AC301" i="1"/>
  <c r="Z301" i="1"/>
  <c r="X301" i="1"/>
  <c r="W301" i="1"/>
  <c r="S301" i="1"/>
  <c r="T301" i="1" s="1"/>
  <c r="R301" i="1"/>
  <c r="P301" i="1"/>
  <c r="O301" i="1"/>
  <c r="N301" i="1"/>
  <c r="M301" i="1"/>
  <c r="J301" i="1"/>
  <c r="K301" i="1" s="1"/>
  <c r="L301" i="1" s="1"/>
  <c r="H301" i="1"/>
  <c r="D301" i="1"/>
  <c r="E301" i="1" s="1"/>
  <c r="F301" i="1" s="1"/>
  <c r="G301" i="1" s="1"/>
  <c r="B301" i="1"/>
  <c r="C301" i="1" s="1"/>
  <c r="AC302" i="1"/>
  <c r="Z302" i="1"/>
  <c r="X302" i="1"/>
  <c r="W302" i="1"/>
  <c r="S302" i="1"/>
  <c r="T302" i="1" s="1"/>
  <c r="R302" i="1"/>
  <c r="P302" i="1"/>
  <c r="O302" i="1"/>
  <c r="N302" i="1"/>
  <c r="M302" i="1"/>
  <c r="J302" i="1"/>
  <c r="K302" i="1" s="1"/>
  <c r="L302" i="1" s="1"/>
  <c r="H302" i="1"/>
  <c r="D302" i="1"/>
  <c r="E302" i="1" s="1"/>
  <c r="F302" i="1" s="1"/>
  <c r="G302" i="1" s="1"/>
  <c r="B302" i="1"/>
  <c r="C302" i="1" s="1"/>
  <c r="AC303" i="1"/>
  <c r="Z303" i="1"/>
  <c r="X303" i="1"/>
  <c r="W303" i="1"/>
  <c r="S303" i="1"/>
  <c r="T303" i="1" s="1"/>
  <c r="R303" i="1"/>
  <c r="P303" i="1"/>
  <c r="O303" i="1"/>
  <c r="N303" i="1"/>
  <c r="M303" i="1"/>
  <c r="J303" i="1"/>
  <c r="K303" i="1" s="1"/>
  <c r="L303" i="1" s="1"/>
  <c r="H303" i="1"/>
  <c r="D303" i="1"/>
  <c r="E303" i="1" s="1"/>
  <c r="F303" i="1" s="1"/>
  <c r="G303" i="1" s="1"/>
  <c r="B303" i="1"/>
  <c r="C303" i="1" s="1"/>
  <c r="AC304" i="1"/>
  <c r="Z304" i="1"/>
  <c r="X304" i="1"/>
  <c r="W304" i="1"/>
  <c r="S304" i="1"/>
  <c r="T304" i="1" s="1"/>
  <c r="R304" i="1"/>
  <c r="P304" i="1"/>
  <c r="O304" i="1"/>
  <c r="N304" i="1"/>
  <c r="M304" i="1"/>
  <c r="J304" i="1"/>
  <c r="K304" i="1" s="1"/>
  <c r="L304" i="1" s="1"/>
  <c r="H304" i="1"/>
  <c r="D304" i="1"/>
  <c r="E304" i="1" s="1"/>
  <c r="F304" i="1" s="1"/>
  <c r="G304" i="1" s="1"/>
  <c r="B304" i="1"/>
  <c r="C304" i="1" s="1"/>
  <c r="AC305" i="1"/>
  <c r="Z305" i="1"/>
  <c r="X305" i="1"/>
  <c r="W305" i="1"/>
  <c r="S305" i="1"/>
  <c r="T305" i="1" s="1"/>
  <c r="R305" i="1"/>
  <c r="P305" i="1"/>
  <c r="O305" i="1"/>
  <c r="N305" i="1"/>
  <c r="M305" i="1"/>
  <c r="J305" i="1"/>
  <c r="K305" i="1" s="1"/>
  <c r="L305" i="1" s="1"/>
  <c r="H305" i="1"/>
  <c r="D305" i="1"/>
  <c r="E305" i="1" s="1"/>
  <c r="F305" i="1" s="1"/>
  <c r="G305" i="1" s="1"/>
  <c r="B305" i="1"/>
  <c r="C305" i="1" s="1"/>
  <c r="AC306" i="1"/>
  <c r="Z306" i="1"/>
  <c r="X306" i="1"/>
  <c r="W306" i="1"/>
  <c r="S306" i="1"/>
  <c r="T306" i="1" s="1"/>
  <c r="R306" i="1"/>
  <c r="P306" i="1"/>
  <c r="O306" i="1"/>
  <c r="N306" i="1"/>
  <c r="M306" i="1"/>
  <c r="J306" i="1"/>
  <c r="K306" i="1" s="1"/>
  <c r="L306" i="1" s="1"/>
  <c r="H306" i="1"/>
  <c r="D306" i="1"/>
  <c r="E306" i="1" s="1"/>
  <c r="F306" i="1" s="1"/>
  <c r="G306" i="1" s="1"/>
  <c r="B306" i="1"/>
  <c r="C306" i="1" s="1"/>
  <c r="AC307" i="1"/>
  <c r="Z307" i="1"/>
  <c r="X307" i="1"/>
  <c r="W307" i="1"/>
  <c r="S307" i="1"/>
  <c r="T307" i="1" s="1"/>
  <c r="R307" i="1"/>
  <c r="P307" i="1"/>
  <c r="O307" i="1"/>
  <c r="N307" i="1"/>
  <c r="M307" i="1"/>
  <c r="J307" i="1"/>
  <c r="H307" i="1"/>
  <c r="D307" i="1"/>
  <c r="B307" i="1"/>
  <c r="C307" i="1" s="1"/>
  <c r="AC308" i="1"/>
  <c r="Z308" i="1"/>
  <c r="X308" i="1"/>
  <c r="W308" i="1"/>
  <c r="S308" i="1"/>
  <c r="T308" i="1" s="1"/>
  <c r="R308" i="1"/>
  <c r="P308" i="1"/>
  <c r="O308" i="1"/>
  <c r="N308" i="1"/>
  <c r="M308" i="1"/>
  <c r="J308" i="1"/>
  <c r="K308" i="1" s="1"/>
  <c r="L308" i="1" s="1"/>
  <c r="H308" i="1"/>
  <c r="D308" i="1"/>
  <c r="E308" i="1" s="1"/>
  <c r="F308" i="1" s="1"/>
  <c r="G308" i="1" s="1"/>
  <c r="B308" i="1"/>
  <c r="C308" i="1" s="1"/>
  <c r="AC309" i="1"/>
  <c r="Z309" i="1"/>
  <c r="X309" i="1"/>
  <c r="W309" i="1"/>
  <c r="S309" i="1"/>
  <c r="R309" i="1"/>
  <c r="P309" i="1"/>
  <c r="O309" i="1"/>
  <c r="N309" i="1"/>
  <c r="M309" i="1"/>
  <c r="J309" i="1"/>
  <c r="K309" i="1" s="1"/>
  <c r="H309" i="1"/>
  <c r="D309" i="1"/>
  <c r="E309" i="1" s="1"/>
  <c r="F309" i="1" s="1"/>
  <c r="G309" i="1" s="1"/>
  <c r="B309" i="1"/>
  <c r="C309" i="1" s="1"/>
  <c r="AC310" i="1"/>
  <c r="Z310" i="1"/>
  <c r="X310" i="1"/>
  <c r="W310" i="1"/>
  <c r="S310" i="1"/>
  <c r="T310" i="1" s="1"/>
  <c r="R310" i="1"/>
  <c r="P310" i="1"/>
  <c r="O310" i="1"/>
  <c r="N310" i="1"/>
  <c r="M310" i="1"/>
  <c r="J310" i="1"/>
  <c r="K310" i="1" s="1"/>
  <c r="L310" i="1" s="1"/>
  <c r="H310" i="1"/>
  <c r="D310" i="1"/>
  <c r="B310" i="1"/>
  <c r="AC311" i="1"/>
  <c r="Z311" i="1"/>
  <c r="X311" i="1"/>
  <c r="W311" i="1"/>
  <c r="S311" i="1"/>
  <c r="T311" i="1" s="1"/>
  <c r="R311" i="1"/>
  <c r="P311" i="1"/>
  <c r="O311" i="1"/>
  <c r="N311" i="1"/>
  <c r="M311" i="1"/>
  <c r="J311" i="1"/>
  <c r="K311" i="1" s="1"/>
  <c r="L311" i="1" s="1"/>
  <c r="H311" i="1"/>
  <c r="D311" i="1"/>
  <c r="E311" i="1" s="1"/>
  <c r="F311" i="1" s="1"/>
  <c r="G311" i="1" s="1"/>
  <c r="B311" i="1"/>
  <c r="C311" i="1" s="1"/>
  <c r="AC312" i="1"/>
  <c r="Z312" i="1"/>
  <c r="X312" i="1"/>
  <c r="W312" i="1"/>
  <c r="S312" i="1"/>
  <c r="T312" i="1" s="1"/>
  <c r="R312" i="1"/>
  <c r="P312" i="1"/>
  <c r="O312" i="1"/>
  <c r="N312" i="1"/>
  <c r="M312" i="1"/>
  <c r="J312" i="1"/>
  <c r="K312" i="1" s="1"/>
  <c r="L312" i="1" s="1"/>
  <c r="H312" i="1"/>
  <c r="D312" i="1"/>
  <c r="E312" i="1" s="1"/>
  <c r="F312" i="1" s="1"/>
  <c r="G312" i="1" s="1"/>
  <c r="B312" i="1"/>
  <c r="C312" i="1" s="1"/>
  <c r="AC313" i="1"/>
  <c r="Z313" i="1"/>
  <c r="X313" i="1"/>
  <c r="W313" i="1"/>
  <c r="S313" i="1"/>
  <c r="T313" i="1" s="1"/>
  <c r="R313" i="1"/>
  <c r="P313" i="1"/>
  <c r="O313" i="1"/>
  <c r="N313" i="1"/>
  <c r="M313" i="1"/>
  <c r="J313" i="1"/>
  <c r="K313" i="1" s="1"/>
  <c r="L313" i="1" s="1"/>
  <c r="H313" i="1"/>
  <c r="D313" i="1"/>
  <c r="E313" i="1" s="1"/>
  <c r="F313" i="1" s="1"/>
  <c r="G313" i="1" s="1"/>
  <c r="B313" i="1"/>
  <c r="C313" i="1" s="1"/>
  <c r="AC314" i="1"/>
  <c r="Z314" i="1"/>
  <c r="X314" i="1"/>
  <c r="W314" i="1"/>
  <c r="S314" i="1"/>
  <c r="T314" i="1" s="1"/>
  <c r="R314" i="1"/>
  <c r="P314" i="1"/>
  <c r="O314" i="1"/>
  <c r="N314" i="1"/>
  <c r="M314" i="1"/>
  <c r="J314" i="1"/>
  <c r="K314" i="1" s="1"/>
  <c r="L314" i="1" s="1"/>
  <c r="H314" i="1"/>
  <c r="D314" i="1"/>
  <c r="E314" i="1" s="1"/>
  <c r="B314" i="1"/>
  <c r="C314" i="1" s="1"/>
  <c r="AC315" i="1"/>
  <c r="Z315" i="1"/>
  <c r="X315" i="1"/>
  <c r="W315" i="1"/>
  <c r="S315" i="1"/>
  <c r="T315" i="1" s="1"/>
  <c r="R315" i="1"/>
  <c r="P315" i="1"/>
  <c r="O315" i="1"/>
  <c r="N315" i="1"/>
  <c r="M315" i="1"/>
  <c r="J315" i="1"/>
  <c r="K315" i="1" s="1"/>
  <c r="L315" i="1" s="1"/>
  <c r="H315" i="1"/>
  <c r="D315" i="1"/>
  <c r="E315" i="1" s="1"/>
  <c r="F315" i="1" s="1"/>
  <c r="G315" i="1" s="1"/>
  <c r="B315" i="1"/>
  <c r="C315" i="1" s="1"/>
  <c r="AC316" i="1"/>
  <c r="Z316" i="1"/>
  <c r="X316" i="1"/>
  <c r="W316" i="1"/>
  <c r="S316" i="1"/>
  <c r="T316" i="1" s="1"/>
  <c r="R316" i="1"/>
  <c r="P316" i="1"/>
  <c r="O316" i="1"/>
  <c r="N316" i="1"/>
  <c r="M316" i="1"/>
  <c r="J316" i="1"/>
  <c r="K316" i="1" s="1"/>
  <c r="L316" i="1" s="1"/>
  <c r="H316" i="1"/>
  <c r="D316" i="1"/>
  <c r="E316" i="1" s="1"/>
  <c r="F316" i="1" s="1"/>
  <c r="G316" i="1" s="1"/>
  <c r="B316" i="1"/>
  <c r="C316" i="1" s="1"/>
  <c r="AC317" i="1"/>
  <c r="Z317" i="1"/>
  <c r="X317" i="1"/>
  <c r="W317" i="1"/>
  <c r="S317" i="1"/>
  <c r="T317" i="1" s="1"/>
  <c r="R317" i="1"/>
  <c r="P317" i="1"/>
  <c r="O317" i="1"/>
  <c r="N317" i="1"/>
  <c r="M317" i="1"/>
  <c r="J317" i="1"/>
  <c r="K317" i="1" s="1"/>
  <c r="L317" i="1" s="1"/>
  <c r="H317" i="1"/>
  <c r="D317" i="1"/>
  <c r="E317" i="1" s="1"/>
  <c r="F317" i="1" s="1"/>
  <c r="G317" i="1" s="1"/>
  <c r="B317" i="1"/>
  <c r="C317" i="1" s="1"/>
  <c r="AC318" i="1"/>
  <c r="Z318" i="1"/>
  <c r="X318" i="1"/>
  <c r="W318" i="1"/>
  <c r="S318" i="1"/>
  <c r="R318" i="1"/>
  <c r="P318" i="1"/>
  <c r="O318" i="1"/>
  <c r="N318" i="1"/>
  <c r="M318" i="1"/>
  <c r="J318" i="1"/>
  <c r="K318" i="1" s="1"/>
  <c r="L318" i="1" s="1"/>
  <c r="H318" i="1"/>
  <c r="D318" i="1"/>
  <c r="E318" i="1" s="1"/>
  <c r="F318" i="1" s="1"/>
  <c r="G318" i="1" s="1"/>
  <c r="B318" i="1"/>
  <c r="AC319" i="1"/>
  <c r="Z319" i="1"/>
  <c r="X319" i="1"/>
  <c r="W319" i="1"/>
  <c r="S319" i="1"/>
  <c r="T319" i="1" s="1"/>
  <c r="R319" i="1"/>
  <c r="P319" i="1"/>
  <c r="O319" i="1"/>
  <c r="N319" i="1"/>
  <c r="M319" i="1"/>
  <c r="J319" i="1"/>
  <c r="H319" i="1"/>
  <c r="D319" i="1"/>
  <c r="E319" i="1" s="1"/>
  <c r="F319" i="1" s="1"/>
  <c r="G319" i="1" s="1"/>
  <c r="B319" i="1"/>
  <c r="C319" i="1" s="1"/>
  <c r="AC320" i="1"/>
  <c r="Z320" i="1"/>
  <c r="X320" i="1"/>
  <c r="W320" i="1"/>
  <c r="S320" i="1"/>
  <c r="T320" i="1" s="1"/>
  <c r="R320" i="1"/>
  <c r="P320" i="1"/>
  <c r="O320" i="1"/>
  <c r="N320" i="1"/>
  <c r="M320" i="1"/>
  <c r="J320" i="1"/>
  <c r="K320" i="1" s="1"/>
  <c r="L320" i="1" s="1"/>
  <c r="H320" i="1"/>
  <c r="D320" i="1"/>
  <c r="E320" i="1" s="1"/>
  <c r="F320" i="1" s="1"/>
  <c r="G320" i="1" s="1"/>
  <c r="B320" i="1"/>
  <c r="C320" i="1" s="1"/>
  <c r="AC321" i="1"/>
  <c r="Z321" i="1"/>
  <c r="X321" i="1"/>
  <c r="W321" i="1"/>
  <c r="S321" i="1"/>
  <c r="T321" i="1" s="1"/>
  <c r="R321" i="1"/>
  <c r="P321" i="1"/>
  <c r="O321" i="1"/>
  <c r="N321" i="1"/>
  <c r="M321" i="1"/>
  <c r="J321" i="1"/>
  <c r="H321" i="1"/>
  <c r="D321" i="1"/>
  <c r="B321" i="1"/>
  <c r="C321" i="1" s="1"/>
  <c r="AC322" i="1"/>
  <c r="Z322" i="1"/>
  <c r="X322" i="1"/>
  <c r="W322" i="1"/>
  <c r="S322" i="1"/>
  <c r="T322" i="1" s="1"/>
  <c r="R322" i="1"/>
  <c r="P322" i="1"/>
  <c r="O322" i="1"/>
  <c r="N322" i="1"/>
  <c r="M322" i="1"/>
  <c r="J322" i="1"/>
  <c r="K322" i="1" s="1"/>
  <c r="L322" i="1" s="1"/>
  <c r="H322" i="1"/>
  <c r="D322" i="1"/>
  <c r="E322" i="1" s="1"/>
  <c r="F322" i="1" s="1"/>
  <c r="G322" i="1" s="1"/>
  <c r="B322" i="1"/>
  <c r="AC323" i="1"/>
  <c r="Z323" i="1"/>
  <c r="X323" i="1"/>
  <c r="W323" i="1"/>
  <c r="S323" i="1"/>
  <c r="T323" i="1" s="1"/>
  <c r="R323" i="1"/>
  <c r="P323" i="1"/>
  <c r="O323" i="1"/>
  <c r="N323" i="1"/>
  <c r="M323" i="1"/>
  <c r="J323" i="1"/>
  <c r="K323" i="1" s="1"/>
  <c r="H323" i="1"/>
  <c r="D323" i="1"/>
  <c r="E323" i="1" s="1"/>
  <c r="F323" i="1" s="1"/>
  <c r="G323" i="1" s="1"/>
  <c r="B323" i="1"/>
  <c r="C323" i="1" s="1"/>
  <c r="AC324" i="1"/>
  <c r="Z324" i="1"/>
  <c r="X324" i="1"/>
  <c r="W324" i="1"/>
  <c r="S324" i="1"/>
  <c r="T324" i="1" s="1"/>
  <c r="R324" i="1"/>
  <c r="P324" i="1"/>
  <c r="O324" i="1"/>
  <c r="N324" i="1"/>
  <c r="M324" i="1"/>
  <c r="J324" i="1"/>
  <c r="K324" i="1" s="1"/>
  <c r="L324" i="1" s="1"/>
  <c r="H324" i="1"/>
  <c r="D324" i="1"/>
  <c r="E324" i="1" s="1"/>
  <c r="F324" i="1" s="1"/>
  <c r="G324" i="1" s="1"/>
  <c r="B324" i="1"/>
  <c r="C324" i="1" s="1"/>
  <c r="AC325" i="1"/>
  <c r="Z325" i="1"/>
  <c r="X325" i="1"/>
  <c r="W325" i="1"/>
  <c r="S325" i="1"/>
  <c r="T325" i="1" s="1"/>
  <c r="R325" i="1"/>
  <c r="P325" i="1"/>
  <c r="O325" i="1"/>
  <c r="N325" i="1"/>
  <c r="M325" i="1"/>
  <c r="J325" i="1"/>
  <c r="K325" i="1" s="1"/>
  <c r="L325" i="1" s="1"/>
  <c r="H325" i="1"/>
  <c r="D325" i="1"/>
  <c r="E325" i="1" s="1"/>
  <c r="F325" i="1" s="1"/>
  <c r="G325" i="1" s="1"/>
  <c r="B325" i="1"/>
  <c r="C325" i="1" s="1"/>
  <c r="AC326" i="1"/>
  <c r="Z326" i="1"/>
  <c r="X326" i="1"/>
  <c r="W326" i="1"/>
  <c r="S326" i="1"/>
  <c r="T326" i="1" s="1"/>
  <c r="R326" i="1"/>
  <c r="P326" i="1"/>
  <c r="O326" i="1"/>
  <c r="N326" i="1"/>
  <c r="M326" i="1"/>
  <c r="J326" i="1"/>
  <c r="K326" i="1" s="1"/>
  <c r="L326" i="1" s="1"/>
  <c r="H326" i="1"/>
  <c r="D326" i="1"/>
  <c r="E326" i="1" s="1"/>
  <c r="F326" i="1" s="1"/>
  <c r="G326" i="1" s="1"/>
  <c r="B326" i="1"/>
  <c r="C326" i="1" s="1"/>
  <c r="AC327" i="1"/>
  <c r="Z327" i="1"/>
  <c r="X327" i="1"/>
  <c r="W327" i="1"/>
  <c r="S327" i="1"/>
  <c r="T327" i="1" s="1"/>
  <c r="R327" i="1"/>
  <c r="P327" i="1"/>
  <c r="O327" i="1"/>
  <c r="N327" i="1"/>
  <c r="M327" i="1"/>
  <c r="J327" i="1"/>
  <c r="K327" i="1" s="1"/>
  <c r="L327" i="1" s="1"/>
  <c r="H327" i="1"/>
  <c r="D327" i="1"/>
  <c r="E327" i="1" s="1"/>
  <c r="F327" i="1" s="1"/>
  <c r="G327" i="1" s="1"/>
  <c r="B327" i="1"/>
  <c r="C327" i="1" s="1"/>
  <c r="AC328" i="1"/>
  <c r="Z328" i="1"/>
  <c r="X328" i="1"/>
  <c r="W328" i="1"/>
  <c r="S328" i="1"/>
  <c r="T328" i="1" s="1"/>
  <c r="R328" i="1"/>
  <c r="P328" i="1"/>
  <c r="O328" i="1"/>
  <c r="N328" i="1"/>
  <c r="M328" i="1"/>
  <c r="J328" i="1"/>
  <c r="K328" i="1" s="1"/>
  <c r="L328" i="1" s="1"/>
  <c r="H328" i="1"/>
  <c r="D328" i="1"/>
  <c r="E328" i="1" s="1"/>
  <c r="F328" i="1" s="1"/>
  <c r="G328" i="1" s="1"/>
  <c r="B328" i="1"/>
  <c r="C328" i="1" s="1"/>
  <c r="AC329" i="1"/>
  <c r="Z329" i="1"/>
  <c r="X329" i="1"/>
  <c r="W329" i="1"/>
  <c r="S329" i="1"/>
  <c r="T329" i="1" s="1"/>
  <c r="R329" i="1"/>
  <c r="P329" i="1"/>
  <c r="O329" i="1"/>
  <c r="N329" i="1"/>
  <c r="M329" i="1"/>
  <c r="J329" i="1"/>
  <c r="K329" i="1" s="1"/>
  <c r="L329" i="1" s="1"/>
  <c r="H329" i="1"/>
  <c r="D329" i="1"/>
  <c r="E329" i="1" s="1"/>
  <c r="F329" i="1" s="1"/>
  <c r="G329" i="1" s="1"/>
  <c r="B329" i="1"/>
  <c r="C329" i="1" s="1"/>
  <c r="AC330" i="1"/>
  <c r="Z330" i="1"/>
  <c r="X330" i="1"/>
  <c r="W330" i="1"/>
  <c r="S330" i="1"/>
  <c r="T330" i="1" s="1"/>
  <c r="R330" i="1"/>
  <c r="P330" i="1"/>
  <c r="O330" i="1"/>
  <c r="N330" i="1"/>
  <c r="M330" i="1"/>
  <c r="J330" i="1"/>
  <c r="K330" i="1" s="1"/>
  <c r="L330" i="1" s="1"/>
  <c r="H330" i="1"/>
  <c r="D330" i="1"/>
  <c r="B330" i="1"/>
  <c r="C330" i="1" s="1"/>
  <c r="AC331" i="1"/>
  <c r="Z331" i="1"/>
  <c r="X331" i="1"/>
  <c r="W331" i="1"/>
  <c r="S331" i="1"/>
  <c r="T331" i="1" s="1"/>
  <c r="R331" i="1"/>
  <c r="P331" i="1"/>
  <c r="O331" i="1"/>
  <c r="N331" i="1"/>
  <c r="M331" i="1"/>
  <c r="J331" i="1"/>
  <c r="K331" i="1" s="1"/>
  <c r="L331" i="1" s="1"/>
  <c r="H331" i="1"/>
  <c r="D331" i="1"/>
  <c r="E331" i="1" s="1"/>
  <c r="F331" i="1" s="1"/>
  <c r="G331" i="1" s="1"/>
  <c r="B331" i="1"/>
  <c r="C331" i="1" s="1"/>
  <c r="AC332" i="1"/>
  <c r="Z332" i="1"/>
  <c r="X332" i="1"/>
  <c r="W332" i="1"/>
  <c r="S332" i="1"/>
  <c r="T332" i="1" s="1"/>
  <c r="R332" i="1"/>
  <c r="P332" i="1"/>
  <c r="O332" i="1"/>
  <c r="N332" i="1"/>
  <c r="M332" i="1"/>
  <c r="J332" i="1"/>
  <c r="K332" i="1" s="1"/>
  <c r="L332" i="1" s="1"/>
  <c r="H332" i="1"/>
  <c r="D332" i="1"/>
  <c r="E332" i="1" s="1"/>
  <c r="F332" i="1" s="1"/>
  <c r="G332" i="1" s="1"/>
  <c r="B332" i="1"/>
  <c r="C332" i="1" s="1"/>
  <c r="AC333" i="1"/>
  <c r="Z333" i="1"/>
  <c r="X333" i="1"/>
  <c r="W333" i="1"/>
  <c r="S333" i="1"/>
  <c r="R333" i="1"/>
  <c r="P333" i="1"/>
  <c r="O333" i="1"/>
  <c r="N333" i="1"/>
  <c r="M333" i="1"/>
  <c r="J333" i="1"/>
  <c r="H333" i="1"/>
  <c r="D333" i="1"/>
  <c r="E333" i="1" s="1"/>
  <c r="B333" i="1"/>
  <c r="C333" i="1" s="1"/>
  <c r="AC334" i="1"/>
  <c r="Z334" i="1"/>
  <c r="X334" i="1"/>
  <c r="W334" i="1"/>
  <c r="S334" i="1"/>
  <c r="T334" i="1" s="1"/>
  <c r="R334" i="1"/>
  <c r="P334" i="1"/>
  <c r="O334" i="1"/>
  <c r="N334" i="1"/>
  <c r="M334" i="1"/>
  <c r="J334" i="1"/>
  <c r="K334" i="1" s="1"/>
  <c r="L334" i="1" s="1"/>
  <c r="H334" i="1"/>
  <c r="D334" i="1"/>
  <c r="E334" i="1" s="1"/>
  <c r="F334" i="1" s="1"/>
  <c r="G334" i="1" s="1"/>
  <c r="B334" i="1"/>
  <c r="AC335" i="1"/>
  <c r="Z335" i="1"/>
  <c r="X335" i="1"/>
  <c r="W335" i="1"/>
  <c r="S335" i="1"/>
  <c r="T335" i="1" s="1"/>
  <c r="R335" i="1"/>
  <c r="P335" i="1"/>
  <c r="O335" i="1"/>
  <c r="N335" i="1"/>
  <c r="M335" i="1"/>
  <c r="J335" i="1"/>
  <c r="K335" i="1" s="1"/>
  <c r="L335" i="1" s="1"/>
  <c r="H335" i="1"/>
  <c r="D335" i="1"/>
  <c r="E335" i="1" s="1"/>
  <c r="F335" i="1" s="1"/>
  <c r="G335" i="1" s="1"/>
  <c r="B335" i="1"/>
  <c r="C335" i="1" s="1"/>
  <c r="AC336" i="1"/>
  <c r="Z336" i="1"/>
  <c r="X336" i="1"/>
  <c r="W336" i="1"/>
  <c r="S336" i="1"/>
  <c r="T336" i="1" s="1"/>
  <c r="R336" i="1"/>
  <c r="P336" i="1"/>
  <c r="O336" i="1"/>
  <c r="N336" i="1"/>
  <c r="M336" i="1"/>
  <c r="J336" i="1"/>
  <c r="K336" i="1" s="1"/>
  <c r="L336" i="1" s="1"/>
  <c r="H336" i="1"/>
  <c r="D336" i="1"/>
  <c r="E336" i="1" s="1"/>
  <c r="F336" i="1" s="1"/>
  <c r="G336" i="1" s="1"/>
  <c r="B336" i="1"/>
  <c r="C336" i="1" s="1"/>
  <c r="AC337" i="1"/>
  <c r="Z337" i="1"/>
  <c r="X337" i="1"/>
  <c r="W337" i="1"/>
  <c r="S337" i="1"/>
  <c r="T337" i="1" s="1"/>
  <c r="R337" i="1"/>
  <c r="P337" i="1"/>
  <c r="O337" i="1"/>
  <c r="N337" i="1"/>
  <c r="M337" i="1"/>
  <c r="J337" i="1"/>
  <c r="K337" i="1" s="1"/>
  <c r="L337" i="1" s="1"/>
  <c r="H337" i="1"/>
  <c r="D337" i="1"/>
  <c r="E337" i="1" s="1"/>
  <c r="F337" i="1" s="1"/>
  <c r="G337" i="1" s="1"/>
  <c r="B337" i="1"/>
  <c r="C337" i="1" s="1"/>
  <c r="AC338" i="1"/>
  <c r="Z338" i="1"/>
  <c r="X338" i="1"/>
  <c r="W338" i="1"/>
  <c r="S338" i="1"/>
  <c r="T338" i="1" s="1"/>
  <c r="R338" i="1"/>
  <c r="P338" i="1"/>
  <c r="O338" i="1"/>
  <c r="N338" i="1"/>
  <c r="M338" i="1"/>
  <c r="J338" i="1"/>
  <c r="K338" i="1" s="1"/>
  <c r="L338" i="1" s="1"/>
  <c r="H338" i="1"/>
  <c r="D338" i="1"/>
  <c r="E338" i="1" s="1"/>
  <c r="F338" i="1" s="1"/>
  <c r="G338" i="1" s="1"/>
  <c r="B338" i="1"/>
  <c r="C338" i="1" s="1"/>
  <c r="AC339" i="1"/>
  <c r="Z339" i="1"/>
  <c r="X339" i="1"/>
  <c r="W339" i="1"/>
  <c r="S339" i="1"/>
  <c r="T339" i="1" s="1"/>
  <c r="R339" i="1"/>
  <c r="P339" i="1"/>
  <c r="O339" i="1"/>
  <c r="N339" i="1"/>
  <c r="M339" i="1"/>
  <c r="J339" i="1"/>
  <c r="K339" i="1" s="1"/>
  <c r="L339" i="1" s="1"/>
  <c r="H339" i="1"/>
  <c r="D339" i="1"/>
  <c r="E339" i="1" s="1"/>
  <c r="F339" i="1" s="1"/>
  <c r="G339" i="1" s="1"/>
  <c r="B339" i="1"/>
  <c r="C339" i="1" s="1"/>
  <c r="AC340" i="1"/>
  <c r="Z340" i="1"/>
  <c r="X340" i="1"/>
  <c r="W340" i="1"/>
  <c r="S340" i="1"/>
  <c r="T340" i="1" s="1"/>
  <c r="R340" i="1"/>
  <c r="P340" i="1"/>
  <c r="O340" i="1"/>
  <c r="N340" i="1"/>
  <c r="M340" i="1"/>
  <c r="J340" i="1"/>
  <c r="K340" i="1" s="1"/>
  <c r="H340" i="1"/>
  <c r="D340" i="1"/>
  <c r="E340" i="1" s="1"/>
  <c r="F340" i="1" s="1"/>
  <c r="G340" i="1" s="1"/>
  <c r="B340" i="1"/>
  <c r="C340" i="1" s="1"/>
  <c r="AC341" i="1"/>
  <c r="Z341" i="1"/>
  <c r="X341" i="1"/>
  <c r="W341" i="1"/>
  <c r="S341" i="1"/>
  <c r="T341" i="1" s="1"/>
  <c r="R341" i="1"/>
  <c r="P341" i="1"/>
  <c r="O341" i="1"/>
  <c r="N341" i="1"/>
  <c r="M341" i="1"/>
  <c r="J341" i="1"/>
  <c r="K341" i="1" s="1"/>
  <c r="L341" i="1" s="1"/>
  <c r="H341" i="1"/>
  <c r="D341" i="1"/>
  <c r="E341" i="1" s="1"/>
  <c r="F341" i="1" s="1"/>
  <c r="G341" i="1" s="1"/>
  <c r="B341" i="1"/>
  <c r="C341" i="1" s="1"/>
  <c r="AC342" i="1"/>
  <c r="Z342" i="1"/>
  <c r="X342" i="1"/>
  <c r="W342" i="1"/>
  <c r="S342" i="1"/>
  <c r="R342" i="1"/>
  <c r="P342" i="1"/>
  <c r="O342" i="1"/>
  <c r="N342" i="1"/>
  <c r="M342" i="1"/>
  <c r="J342" i="1"/>
  <c r="K342" i="1" s="1"/>
  <c r="L342" i="1" s="1"/>
  <c r="H342" i="1"/>
  <c r="D342" i="1"/>
  <c r="E342" i="1" s="1"/>
  <c r="F342" i="1" s="1"/>
  <c r="G342" i="1" s="1"/>
  <c r="B342" i="1"/>
  <c r="AC343" i="1"/>
  <c r="Z343" i="1"/>
  <c r="X343" i="1"/>
  <c r="W343" i="1"/>
  <c r="S343" i="1"/>
  <c r="T343" i="1" s="1"/>
  <c r="R343" i="1"/>
  <c r="P343" i="1"/>
  <c r="O343" i="1"/>
  <c r="N343" i="1"/>
  <c r="M343" i="1"/>
  <c r="J343" i="1"/>
  <c r="H343" i="1"/>
  <c r="D343" i="1"/>
  <c r="E343" i="1" s="1"/>
  <c r="F343" i="1" s="1"/>
  <c r="G343" i="1" s="1"/>
  <c r="B343" i="1"/>
  <c r="C343" i="1" s="1"/>
  <c r="AC344" i="1"/>
  <c r="Z344" i="1"/>
  <c r="X344" i="1"/>
  <c r="W344" i="1"/>
  <c r="S344" i="1"/>
  <c r="T344" i="1" s="1"/>
  <c r="R344" i="1"/>
  <c r="P344" i="1"/>
  <c r="O344" i="1"/>
  <c r="N344" i="1"/>
  <c r="M344" i="1"/>
  <c r="J344" i="1"/>
  <c r="K344" i="1" s="1"/>
  <c r="L344" i="1" s="1"/>
  <c r="H344" i="1"/>
  <c r="D344" i="1"/>
  <c r="E344" i="1" s="1"/>
  <c r="F344" i="1" s="1"/>
  <c r="G344" i="1" s="1"/>
  <c r="B344" i="1"/>
  <c r="C344" i="1" s="1"/>
  <c r="AC345" i="1"/>
  <c r="Z345" i="1"/>
  <c r="X345" i="1"/>
  <c r="W345" i="1"/>
  <c r="S345" i="1"/>
  <c r="T345" i="1" s="1"/>
  <c r="R345" i="1"/>
  <c r="P345" i="1"/>
  <c r="O345" i="1"/>
  <c r="N345" i="1"/>
  <c r="M345" i="1"/>
  <c r="J345" i="1"/>
  <c r="H345" i="1"/>
  <c r="D345" i="1"/>
  <c r="B345" i="1"/>
  <c r="C345" i="1" s="1"/>
  <c r="AC346" i="1"/>
  <c r="Z346" i="1"/>
  <c r="X346" i="1"/>
  <c r="W346" i="1"/>
  <c r="S346" i="1"/>
  <c r="T346" i="1" s="1"/>
  <c r="R346" i="1"/>
  <c r="P346" i="1"/>
  <c r="O346" i="1"/>
  <c r="N346" i="1"/>
  <c r="M346" i="1"/>
  <c r="J346" i="1"/>
  <c r="K346" i="1" s="1"/>
  <c r="L346" i="1" s="1"/>
  <c r="H346" i="1"/>
  <c r="D346" i="1"/>
  <c r="E346" i="1" s="1"/>
  <c r="F346" i="1" s="1"/>
  <c r="G346" i="1" s="1"/>
  <c r="B346" i="1"/>
  <c r="AC347" i="1"/>
  <c r="Z347" i="1"/>
  <c r="X347" i="1"/>
  <c r="W347" i="1"/>
  <c r="S347" i="1"/>
  <c r="T347" i="1" s="1"/>
  <c r="R347" i="1"/>
  <c r="P347" i="1"/>
  <c r="O347" i="1"/>
  <c r="N347" i="1"/>
  <c r="M347" i="1"/>
  <c r="J347" i="1"/>
  <c r="K347" i="1" s="1"/>
  <c r="L347" i="1" s="1"/>
  <c r="H347" i="1"/>
  <c r="D347" i="1"/>
  <c r="E347" i="1" s="1"/>
  <c r="B347" i="1"/>
  <c r="C347" i="1" s="1"/>
  <c r="AC348" i="1"/>
  <c r="Z348" i="1"/>
  <c r="X348" i="1"/>
  <c r="W348" i="1"/>
  <c r="S348" i="1"/>
  <c r="T348" i="1" s="1"/>
  <c r="R348" i="1"/>
  <c r="P348" i="1"/>
  <c r="O348" i="1"/>
  <c r="N348" i="1"/>
  <c r="M348" i="1"/>
  <c r="J348" i="1"/>
  <c r="K348" i="1" s="1"/>
  <c r="L348" i="1" s="1"/>
  <c r="H348" i="1"/>
  <c r="D348" i="1"/>
  <c r="E348" i="1" s="1"/>
  <c r="F348" i="1" s="1"/>
  <c r="G348" i="1" s="1"/>
  <c r="B348" i="1"/>
  <c r="C348" i="1" s="1"/>
  <c r="AC349" i="1"/>
  <c r="Z349" i="1"/>
  <c r="X349" i="1"/>
  <c r="W349" i="1"/>
  <c r="S349" i="1"/>
  <c r="T349" i="1" s="1"/>
  <c r="R349" i="1"/>
  <c r="P349" i="1"/>
  <c r="O349" i="1"/>
  <c r="N349" i="1"/>
  <c r="M349" i="1"/>
  <c r="J349" i="1"/>
  <c r="K349" i="1" s="1"/>
  <c r="L349" i="1" s="1"/>
  <c r="H349" i="1"/>
  <c r="D349" i="1"/>
  <c r="E349" i="1" s="1"/>
  <c r="F349" i="1" s="1"/>
  <c r="G349" i="1" s="1"/>
  <c r="B349" i="1"/>
  <c r="C349" i="1" s="1"/>
  <c r="AC350" i="1"/>
  <c r="Z350" i="1"/>
  <c r="X350" i="1"/>
  <c r="W350" i="1"/>
  <c r="S350" i="1"/>
  <c r="T350" i="1" s="1"/>
  <c r="R350" i="1"/>
  <c r="P350" i="1"/>
  <c r="O350" i="1"/>
  <c r="N350" i="1"/>
  <c r="M350" i="1"/>
  <c r="J350" i="1"/>
  <c r="K350" i="1" s="1"/>
  <c r="L350" i="1" s="1"/>
  <c r="H350" i="1"/>
  <c r="D350" i="1"/>
  <c r="E350" i="1" s="1"/>
  <c r="F350" i="1" s="1"/>
  <c r="G350" i="1" s="1"/>
  <c r="B350" i="1"/>
  <c r="C350" i="1" s="1"/>
  <c r="AC351" i="1"/>
  <c r="Z351" i="1"/>
  <c r="X351" i="1"/>
  <c r="W351" i="1"/>
  <c r="S351" i="1"/>
  <c r="T351" i="1" s="1"/>
  <c r="R351" i="1"/>
  <c r="P351" i="1"/>
  <c r="O351" i="1"/>
  <c r="N351" i="1"/>
  <c r="M351" i="1"/>
  <c r="J351" i="1"/>
  <c r="K351" i="1" s="1"/>
  <c r="L351" i="1" s="1"/>
  <c r="H351" i="1"/>
  <c r="D351" i="1"/>
  <c r="E351" i="1" s="1"/>
  <c r="F351" i="1" s="1"/>
  <c r="G351" i="1" s="1"/>
  <c r="B351" i="1"/>
  <c r="C351" i="1" s="1"/>
  <c r="AC352" i="1"/>
  <c r="Z352" i="1"/>
  <c r="X352" i="1"/>
  <c r="W352" i="1"/>
  <c r="S352" i="1"/>
  <c r="T352" i="1" s="1"/>
  <c r="R352" i="1"/>
  <c r="P352" i="1"/>
  <c r="O352" i="1"/>
  <c r="N352" i="1"/>
  <c r="M352" i="1"/>
  <c r="J352" i="1"/>
  <c r="K352" i="1" s="1"/>
  <c r="L352" i="1" s="1"/>
  <c r="H352" i="1"/>
  <c r="D352" i="1"/>
  <c r="E352" i="1" s="1"/>
  <c r="F352" i="1" s="1"/>
  <c r="G352" i="1" s="1"/>
  <c r="B352" i="1"/>
  <c r="C352" i="1" s="1"/>
  <c r="AC353" i="1"/>
  <c r="Z353" i="1"/>
  <c r="X353" i="1"/>
  <c r="W353" i="1"/>
  <c r="S353" i="1"/>
  <c r="T353" i="1" s="1"/>
  <c r="R353" i="1"/>
  <c r="P353" i="1"/>
  <c r="O353" i="1"/>
  <c r="N353" i="1"/>
  <c r="M353" i="1"/>
  <c r="J353" i="1"/>
  <c r="K353" i="1" s="1"/>
  <c r="L353" i="1" s="1"/>
  <c r="H353" i="1"/>
  <c r="D353" i="1"/>
  <c r="E353" i="1" s="1"/>
  <c r="F353" i="1" s="1"/>
  <c r="G353" i="1" s="1"/>
  <c r="B353" i="1"/>
  <c r="C353" i="1" s="1"/>
  <c r="AC354" i="1"/>
  <c r="Z354" i="1"/>
  <c r="X354" i="1"/>
  <c r="W354" i="1"/>
  <c r="S354" i="1"/>
  <c r="T354" i="1" s="1"/>
  <c r="R354" i="1"/>
  <c r="P354" i="1"/>
  <c r="O354" i="1"/>
  <c r="N354" i="1"/>
  <c r="M354" i="1"/>
  <c r="J354" i="1"/>
  <c r="K354" i="1" s="1"/>
  <c r="L354" i="1" s="1"/>
  <c r="H354" i="1"/>
  <c r="D354" i="1"/>
  <c r="B354" i="1"/>
  <c r="AC355" i="1"/>
  <c r="Z355" i="1"/>
  <c r="X355" i="1"/>
  <c r="W355" i="1"/>
  <c r="S355" i="1"/>
  <c r="T355" i="1" s="1"/>
  <c r="R355" i="1"/>
  <c r="P355" i="1"/>
  <c r="O355" i="1"/>
  <c r="N355" i="1"/>
  <c r="M355" i="1"/>
  <c r="J355" i="1"/>
  <c r="K355" i="1" s="1"/>
  <c r="L355" i="1" s="1"/>
  <c r="H355" i="1"/>
  <c r="D355" i="1"/>
  <c r="E355" i="1" s="1"/>
  <c r="F355" i="1" s="1"/>
  <c r="G355" i="1" s="1"/>
  <c r="B355" i="1"/>
  <c r="C355" i="1" s="1"/>
  <c r="AC356" i="1"/>
  <c r="Z356" i="1"/>
  <c r="X356" i="1"/>
  <c r="W356" i="1"/>
  <c r="S356" i="1"/>
  <c r="T356" i="1" s="1"/>
  <c r="R356" i="1"/>
  <c r="P356" i="1"/>
  <c r="O356" i="1"/>
  <c r="N356" i="1"/>
  <c r="M356" i="1"/>
  <c r="J356" i="1"/>
  <c r="K356" i="1" s="1"/>
  <c r="H356" i="1"/>
  <c r="D356" i="1"/>
  <c r="E356" i="1" s="1"/>
  <c r="F356" i="1" s="1"/>
  <c r="G356" i="1" s="1"/>
  <c r="B356" i="1"/>
  <c r="C356" i="1" s="1"/>
  <c r="AC357" i="1"/>
  <c r="Z357" i="1"/>
  <c r="X357" i="1"/>
  <c r="W357" i="1"/>
  <c r="S357" i="1"/>
  <c r="R357" i="1"/>
  <c r="P357" i="1"/>
  <c r="O357" i="1"/>
  <c r="N357" i="1"/>
  <c r="M357" i="1"/>
  <c r="J357" i="1"/>
  <c r="K357" i="1" s="1"/>
  <c r="H357" i="1"/>
  <c r="D357" i="1"/>
  <c r="E357" i="1" s="1"/>
  <c r="F357" i="1" s="1"/>
  <c r="G357" i="1" s="1"/>
  <c r="B357" i="1"/>
  <c r="C357" i="1" s="1"/>
  <c r="AC358" i="1"/>
  <c r="Z358" i="1"/>
  <c r="X358" i="1"/>
  <c r="W358" i="1"/>
  <c r="S358" i="1"/>
  <c r="T358" i="1" s="1"/>
  <c r="R358" i="1"/>
  <c r="P358" i="1"/>
  <c r="O358" i="1"/>
  <c r="N358" i="1"/>
  <c r="M358" i="1"/>
  <c r="J358" i="1"/>
  <c r="K358" i="1" s="1"/>
  <c r="L358" i="1" s="1"/>
  <c r="H358" i="1"/>
  <c r="D358" i="1"/>
  <c r="B358" i="1"/>
  <c r="AC359" i="1"/>
  <c r="Z359" i="1"/>
  <c r="X359" i="1"/>
  <c r="W359" i="1"/>
  <c r="S359" i="1"/>
  <c r="T359" i="1" s="1"/>
  <c r="R359" i="1"/>
  <c r="P359" i="1"/>
  <c r="O359" i="1"/>
  <c r="N359" i="1"/>
  <c r="M359" i="1"/>
  <c r="J359" i="1"/>
  <c r="K359" i="1" s="1"/>
  <c r="L359" i="1" s="1"/>
  <c r="H359" i="1"/>
  <c r="D359" i="1"/>
  <c r="E359" i="1" s="1"/>
  <c r="F359" i="1" s="1"/>
  <c r="G359" i="1" s="1"/>
  <c r="B359" i="1"/>
  <c r="C359" i="1" s="1"/>
  <c r="AC360" i="1"/>
  <c r="Z360" i="1"/>
  <c r="X360" i="1"/>
  <c r="W360" i="1"/>
  <c r="S360" i="1"/>
  <c r="T360" i="1" s="1"/>
  <c r="R360" i="1"/>
  <c r="P360" i="1"/>
  <c r="O360" i="1"/>
  <c r="N360" i="1"/>
  <c r="M360" i="1"/>
  <c r="J360" i="1"/>
  <c r="K360" i="1" s="1"/>
  <c r="L360" i="1" s="1"/>
  <c r="H360" i="1"/>
  <c r="D360" i="1"/>
  <c r="E360" i="1" s="1"/>
  <c r="F360" i="1" s="1"/>
  <c r="G360" i="1" s="1"/>
  <c r="B360" i="1"/>
  <c r="C360" i="1" s="1"/>
  <c r="AC361" i="1"/>
  <c r="Z361" i="1"/>
  <c r="X361" i="1"/>
  <c r="W361" i="1"/>
  <c r="S361" i="1"/>
  <c r="T361" i="1" s="1"/>
  <c r="R361" i="1"/>
  <c r="P361" i="1"/>
  <c r="O361" i="1"/>
  <c r="N361" i="1"/>
  <c r="M361" i="1"/>
  <c r="J361" i="1"/>
  <c r="K361" i="1" s="1"/>
  <c r="L361" i="1" s="1"/>
  <c r="H361" i="1"/>
  <c r="D361" i="1"/>
  <c r="E361" i="1" s="1"/>
  <c r="F361" i="1" s="1"/>
  <c r="G361" i="1" s="1"/>
  <c r="B361" i="1"/>
  <c r="C361" i="1" s="1"/>
  <c r="AC362" i="1"/>
  <c r="Z362" i="1"/>
  <c r="X362" i="1"/>
  <c r="W362" i="1"/>
  <c r="S362" i="1"/>
  <c r="T362" i="1" s="1"/>
  <c r="R362" i="1"/>
  <c r="P362" i="1"/>
  <c r="O362" i="1"/>
  <c r="N362" i="1"/>
  <c r="M362" i="1"/>
  <c r="J362" i="1"/>
  <c r="K362" i="1" s="1"/>
  <c r="L362" i="1" s="1"/>
  <c r="H362" i="1"/>
  <c r="D362" i="1"/>
  <c r="E362" i="1" s="1"/>
  <c r="F362" i="1" s="1"/>
  <c r="G362" i="1" s="1"/>
  <c r="B362" i="1"/>
  <c r="C362" i="1" s="1"/>
  <c r="AC363" i="1"/>
  <c r="Z363" i="1"/>
  <c r="X363" i="1"/>
  <c r="W363" i="1"/>
  <c r="S363" i="1"/>
  <c r="T363" i="1" s="1"/>
  <c r="R363" i="1"/>
  <c r="P363" i="1"/>
  <c r="O363" i="1"/>
  <c r="N363" i="1"/>
  <c r="M363" i="1"/>
  <c r="J363" i="1"/>
  <c r="K363" i="1" s="1"/>
  <c r="L363" i="1" s="1"/>
  <c r="H363" i="1"/>
  <c r="D363" i="1"/>
  <c r="E363" i="1" s="1"/>
  <c r="B363" i="1"/>
  <c r="C363" i="1" s="1"/>
  <c r="AC364" i="1"/>
  <c r="Z364" i="1"/>
  <c r="X364" i="1"/>
  <c r="W364" i="1"/>
  <c r="S364" i="1"/>
  <c r="T364" i="1" s="1"/>
  <c r="R364" i="1"/>
  <c r="P364" i="1"/>
  <c r="O364" i="1"/>
  <c r="N364" i="1"/>
  <c r="M364" i="1"/>
  <c r="J364" i="1"/>
  <c r="K364" i="1" s="1"/>
  <c r="L364" i="1" s="1"/>
  <c r="H364" i="1"/>
  <c r="D364" i="1"/>
  <c r="E364" i="1" s="1"/>
  <c r="F364" i="1" s="1"/>
  <c r="G364" i="1" s="1"/>
  <c r="B364" i="1"/>
  <c r="C364" i="1" s="1"/>
  <c r="AC365" i="1"/>
  <c r="Z365" i="1"/>
  <c r="X365" i="1"/>
  <c r="W365" i="1"/>
  <c r="S365" i="1"/>
  <c r="T365" i="1" s="1"/>
  <c r="R365" i="1"/>
  <c r="P365" i="1"/>
  <c r="O365" i="1"/>
  <c r="N365" i="1"/>
  <c r="M365" i="1"/>
  <c r="J365" i="1"/>
  <c r="K365" i="1" s="1"/>
  <c r="L365" i="1" s="1"/>
  <c r="H365" i="1"/>
  <c r="D365" i="1"/>
  <c r="E365" i="1" s="1"/>
  <c r="F365" i="1" s="1"/>
  <c r="G365" i="1" s="1"/>
  <c r="B365" i="1"/>
  <c r="C365" i="1" s="1"/>
  <c r="AC366" i="1"/>
  <c r="Z366" i="1"/>
  <c r="X366" i="1"/>
  <c r="W366" i="1"/>
  <c r="S366" i="1"/>
  <c r="R366" i="1"/>
  <c r="P366" i="1"/>
  <c r="O366" i="1"/>
  <c r="N366" i="1"/>
  <c r="M366" i="1"/>
  <c r="J366" i="1"/>
  <c r="K366" i="1" s="1"/>
  <c r="L366" i="1" s="1"/>
  <c r="H366" i="1"/>
  <c r="D366" i="1"/>
  <c r="E366" i="1" s="1"/>
  <c r="F366" i="1" s="1"/>
  <c r="G366" i="1" s="1"/>
  <c r="B366" i="1"/>
  <c r="AC367" i="1"/>
  <c r="Z367" i="1"/>
  <c r="X367" i="1"/>
  <c r="W367" i="1"/>
  <c r="S367" i="1"/>
  <c r="T367" i="1" s="1"/>
  <c r="R367" i="1"/>
  <c r="P367" i="1"/>
  <c r="O367" i="1"/>
  <c r="N367" i="1"/>
  <c r="M367" i="1"/>
  <c r="J367" i="1"/>
  <c r="H367" i="1"/>
  <c r="D367" i="1"/>
  <c r="E367" i="1" s="1"/>
  <c r="F367" i="1" s="1"/>
  <c r="G367" i="1" s="1"/>
  <c r="B367" i="1"/>
  <c r="C367" i="1" s="1"/>
  <c r="AC368" i="1"/>
  <c r="Z368" i="1"/>
  <c r="X368" i="1"/>
  <c r="W368" i="1"/>
  <c r="S368" i="1"/>
  <c r="T368" i="1" s="1"/>
  <c r="R368" i="1"/>
  <c r="P368" i="1"/>
  <c r="O368" i="1"/>
  <c r="N368" i="1"/>
  <c r="M368" i="1"/>
  <c r="J368" i="1"/>
  <c r="K368" i="1" s="1"/>
  <c r="L368" i="1" s="1"/>
  <c r="H368" i="1"/>
  <c r="D368" i="1"/>
  <c r="E368" i="1" s="1"/>
  <c r="F368" i="1" s="1"/>
  <c r="G368" i="1" s="1"/>
  <c r="B368" i="1"/>
  <c r="C368" i="1" s="1"/>
  <c r="AC369" i="1"/>
  <c r="Z369" i="1"/>
  <c r="X369" i="1"/>
  <c r="W369" i="1"/>
  <c r="S369" i="1"/>
  <c r="T369" i="1" s="1"/>
  <c r="R369" i="1"/>
  <c r="P369" i="1"/>
  <c r="O369" i="1"/>
  <c r="N369" i="1"/>
  <c r="M369" i="1"/>
  <c r="J369" i="1"/>
  <c r="H369" i="1"/>
  <c r="D369" i="1"/>
  <c r="B369" i="1"/>
  <c r="C369" i="1" s="1"/>
  <c r="AC370" i="1"/>
  <c r="Z370" i="1"/>
  <c r="X370" i="1"/>
  <c r="W370" i="1"/>
  <c r="S370" i="1"/>
  <c r="R370" i="1"/>
  <c r="P370" i="1"/>
  <c r="O370" i="1"/>
  <c r="N370" i="1"/>
  <c r="M370" i="1"/>
  <c r="J370" i="1"/>
  <c r="K370" i="1" s="1"/>
  <c r="L370" i="1" s="1"/>
  <c r="H370" i="1"/>
  <c r="D370" i="1"/>
  <c r="E370" i="1" s="1"/>
  <c r="F370" i="1" s="1"/>
  <c r="G370" i="1" s="1"/>
  <c r="B370" i="1"/>
  <c r="AC371" i="1"/>
  <c r="Z371" i="1"/>
  <c r="X371" i="1"/>
  <c r="W371" i="1"/>
  <c r="S371" i="1"/>
  <c r="T371" i="1" s="1"/>
  <c r="R371" i="1"/>
  <c r="P371" i="1"/>
  <c r="O371" i="1"/>
  <c r="N371" i="1"/>
  <c r="M371" i="1"/>
  <c r="J371" i="1"/>
  <c r="K371" i="1" s="1"/>
  <c r="L371" i="1" s="1"/>
  <c r="H371" i="1"/>
  <c r="D371" i="1"/>
  <c r="E371" i="1" s="1"/>
  <c r="B371" i="1"/>
  <c r="C371" i="1" s="1"/>
  <c r="AC372" i="1"/>
  <c r="Z372" i="1"/>
  <c r="X372" i="1"/>
  <c r="W372" i="1"/>
  <c r="S372" i="1"/>
  <c r="T372" i="1" s="1"/>
  <c r="R372" i="1"/>
  <c r="P372" i="1"/>
  <c r="O372" i="1"/>
  <c r="N372" i="1"/>
  <c r="M372" i="1"/>
  <c r="J372" i="1"/>
  <c r="K372" i="1" s="1"/>
  <c r="L372" i="1" s="1"/>
  <c r="H372" i="1"/>
  <c r="D372" i="1"/>
  <c r="E372" i="1" s="1"/>
  <c r="F372" i="1" s="1"/>
  <c r="G372" i="1" s="1"/>
  <c r="B372" i="1"/>
  <c r="C372" i="1" s="1"/>
  <c r="AC373" i="1"/>
  <c r="Z373" i="1"/>
  <c r="X373" i="1"/>
  <c r="W373" i="1"/>
  <c r="S373" i="1"/>
  <c r="T373" i="1" s="1"/>
  <c r="R373" i="1"/>
  <c r="P373" i="1"/>
  <c r="O373" i="1"/>
  <c r="N373" i="1"/>
  <c r="M373" i="1"/>
  <c r="J373" i="1"/>
  <c r="K373" i="1" s="1"/>
  <c r="L373" i="1" s="1"/>
  <c r="H373" i="1"/>
  <c r="D373" i="1"/>
  <c r="E373" i="1" s="1"/>
  <c r="F373" i="1" s="1"/>
  <c r="G373" i="1" s="1"/>
  <c r="B373" i="1"/>
  <c r="C373" i="1" s="1"/>
  <c r="AC374" i="1"/>
  <c r="Z374" i="1"/>
  <c r="X374" i="1"/>
  <c r="W374" i="1"/>
  <c r="S374" i="1"/>
  <c r="T374" i="1" s="1"/>
  <c r="R374" i="1"/>
  <c r="P374" i="1"/>
  <c r="O374" i="1"/>
  <c r="N374" i="1"/>
  <c r="M374" i="1"/>
  <c r="J374" i="1"/>
  <c r="K374" i="1" s="1"/>
  <c r="L374" i="1" s="1"/>
  <c r="H374" i="1"/>
  <c r="D374" i="1"/>
  <c r="E374" i="1" s="1"/>
  <c r="F374" i="1" s="1"/>
  <c r="G374" i="1" s="1"/>
  <c r="B374" i="1"/>
  <c r="C374" i="1" s="1"/>
  <c r="AC375" i="1"/>
  <c r="Z375" i="1"/>
  <c r="X375" i="1"/>
  <c r="W375" i="1"/>
  <c r="S375" i="1"/>
  <c r="T375" i="1" s="1"/>
  <c r="R375" i="1"/>
  <c r="P375" i="1"/>
  <c r="O375" i="1"/>
  <c r="N375" i="1"/>
  <c r="M375" i="1"/>
  <c r="J375" i="1"/>
  <c r="K375" i="1" s="1"/>
  <c r="L375" i="1" s="1"/>
  <c r="H375" i="1"/>
  <c r="D375" i="1"/>
  <c r="E375" i="1" s="1"/>
  <c r="F375" i="1" s="1"/>
  <c r="G375" i="1" s="1"/>
  <c r="B375" i="1"/>
  <c r="C375" i="1" s="1"/>
  <c r="AC376" i="1"/>
  <c r="Z376" i="1"/>
  <c r="X376" i="1"/>
  <c r="W376" i="1"/>
  <c r="S376" i="1"/>
  <c r="T376" i="1" s="1"/>
  <c r="R376" i="1"/>
  <c r="P376" i="1"/>
  <c r="O376" i="1"/>
  <c r="N376" i="1"/>
  <c r="M376" i="1"/>
  <c r="J376" i="1"/>
  <c r="K376" i="1" s="1"/>
  <c r="L376" i="1" s="1"/>
  <c r="H376" i="1"/>
  <c r="D376" i="1"/>
  <c r="E376" i="1" s="1"/>
  <c r="F376" i="1" s="1"/>
  <c r="G376" i="1" s="1"/>
  <c r="B376" i="1"/>
  <c r="C376" i="1" s="1"/>
  <c r="AC377" i="1"/>
  <c r="Z377" i="1"/>
  <c r="X377" i="1"/>
  <c r="W377" i="1"/>
  <c r="S377" i="1"/>
  <c r="T377" i="1" s="1"/>
  <c r="R377" i="1"/>
  <c r="P377" i="1"/>
  <c r="O377" i="1"/>
  <c r="N377" i="1"/>
  <c r="M377" i="1"/>
  <c r="J377" i="1"/>
  <c r="K377" i="1" s="1"/>
  <c r="L377" i="1" s="1"/>
  <c r="H377" i="1"/>
  <c r="D377" i="1"/>
  <c r="E377" i="1" s="1"/>
  <c r="F377" i="1" s="1"/>
  <c r="G377" i="1" s="1"/>
  <c r="B377" i="1"/>
  <c r="C377" i="1" s="1"/>
  <c r="AC378" i="1"/>
  <c r="Z378" i="1"/>
  <c r="X378" i="1"/>
  <c r="W378" i="1"/>
  <c r="S378" i="1"/>
  <c r="T378" i="1" s="1"/>
  <c r="R378" i="1"/>
  <c r="P378" i="1"/>
  <c r="O378" i="1"/>
  <c r="N378" i="1"/>
  <c r="M378" i="1"/>
  <c r="J378" i="1"/>
  <c r="K378" i="1" s="1"/>
  <c r="L378" i="1" s="1"/>
  <c r="H378" i="1"/>
  <c r="D378" i="1"/>
  <c r="E378" i="1" s="1"/>
  <c r="F378" i="1" s="1"/>
  <c r="G378" i="1" s="1"/>
  <c r="B378" i="1"/>
  <c r="AC379" i="1"/>
  <c r="Z379" i="1"/>
  <c r="X379" i="1"/>
  <c r="W379" i="1"/>
  <c r="S379" i="1"/>
  <c r="T379" i="1" s="1"/>
  <c r="R379" i="1"/>
  <c r="P379" i="1"/>
  <c r="O379" i="1"/>
  <c r="N379" i="1"/>
  <c r="M379" i="1"/>
  <c r="J379" i="1"/>
  <c r="K379" i="1" s="1"/>
  <c r="L379" i="1" s="1"/>
  <c r="H379" i="1"/>
  <c r="D379" i="1"/>
  <c r="E379" i="1" s="1"/>
  <c r="B379" i="1"/>
  <c r="C379" i="1" s="1"/>
  <c r="AC380" i="1"/>
  <c r="Z380" i="1"/>
  <c r="X380" i="1"/>
  <c r="W380" i="1"/>
  <c r="S380" i="1"/>
  <c r="T380" i="1" s="1"/>
  <c r="R380" i="1"/>
  <c r="P380" i="1"/>
  <c r="O380" i="1"/>
  <c r="N380" i="1"/>
  <c r="M380" i="1"/>
  <c r="J380" i="1"/>
  <c r="K380" i="1" s="1"/>
  <c r="L380" i="1" s="1"/>
  <c r="H380" i="1"/>
  <c r="D380" i="1"/>
  <c r="E380" i="1" s="1"/>
  <c r="F380" i="1" s="1"/>
  <c r="G380" i="1" s="1"/>
  <c r="B380" i="1"/>
  <c r="C380" i="1" s="1"/>
  <c r="AC381" i="1"/>
  <c r="Z381" i="1"/>
  <c r="X381" i="1"/>
  <c r="W381" i="1"/>
  <c r="S381" i="1"/>
  <c r="R381" i="1"/>
  <c r="P381" i="1"/>
  <c r="O381" i="1"/>
  <c r="N381" i="1"/>
  <c r="M381" i="1"/>
  <c r="J381" i="1"/>
  <c r="H381" i="1"/>
  <c r="D381" i="1"/>
  <c r="E381" i="1" s="1"/>
  <c r="F381" i="1" s="1"/>
  <c r="G381" i="1" s="1"/>
  <c r="B381" i="1"/>
  <c r="C381" i="1" s="1"/>
  <c r="AC382" i="1"/>
  <c r="Z382" i="1"/>
  <c r="X382" i="1"/>
  <c r="W382" i="1"/>
  <c r="S382" i="1"/>
  <c r="T382" i="1" s="1"/>
  <c r="R382" i="1"/>
  <c r="P382" i="1"/>
  <c r="O382" i="1"/>
  <c r="N382" i="1"/>
  <c r="M382" i="1"/>
  <c r="J382" i="1"/>
  <c r="K382" i="1" s="1"/>
  <c r="L382" i="1" s="1"/>
  <c r="H382" i="1"/>
  <c r="D382" i="1"/>
  <c r="E382" i="1" s="1"/>
  <c r="F382" i="1" s="1"/>
  <c r="B382" i="1"/>
  <c r="AC383" i="1"/>
  <c r="Z383" i="1"/>
  <c r="X383" i="1"/>
  <c r="W383" i="1"/>
  <c r="S383" i="1"/>
  <c r="T383" i="1" s="1"/>
  <c r="R383" i="1"/>
  <c r="P383" i="1"/>
  <c r="O383" i="1"/>
  <c r="N383" i="1"/>
  <c r="M383" i="1"/>
  <c r="J383" i="1"/>
  <c r="K383" i="1" s="1"/>
  <c r="L383" i="1" s="1"/>
  <c r="H383" i="1"/>
  <c r="D383" i="1"/>
  <c r="E383" i="1" s="1"/>
  <c r="F383" i="1" s="1"/>
  <c r="G383" i="1" s="1"/>
  <c r="B383" i="1"/>
  <c r="C383" i="1" s="1"/>
  <c r="AC384" i="1"/>
  <c r="Z384" i="1"/>
  <c r="X384" i="1"/>
  <c r="W384" i="1"/>
  <c r="S384" i="1"/>
  <c r="T384" i="1" s="1"/>
  <c r="R384" i="1"/>
  <c r="P384" i="1"/>
  <c r="O384" i="1"/>
  <c r="N384" i="1"/>
  <c r="M384" i="1"/>
  <c r="J384" i="1"/>
  <c r="K384" i="1" s="1"/>
  <c r="L384" i="1" s="1"/>
  <c r="H384" i="1"/>
  <c r="D384" i="1"/>
  <c r="E384" i="1" s="1"/>
  <c r="F384" i="1" s="1"/>
  <c r="G384" i="1" s="1"/>
  <c r="B384" i="1"/>
  <c r="C384" i="1" s="1"/>
  <c r="AC385" i="1"/>
  <c r="Z385" i="1"/>
  <c r="X385" i="1"/>
  <c r="W385" i="1"/>
  <c r="S385" i="1"/>
  <c r="T385" i="1" s="1"/>
  <c r="R385" i="1"/>
  <c r="P385" i="1"/>
  <c r="O385" i="1"/>
  <c r="N385" i="1"/>
  <c r="M385" i="1"/>
  <c r="J385" i="1"/>
  <c r="K385" i="1" s="1"/>
  <c r="L385" i="1" s="1"/>
  <c r="H385" i="1"/>
  <c r="D385" i="1"/>
  <c r="E385" i="1" s="1"/>
  <c r="F385" i="1" s="1"/>
  <c r="G385" i="1" s="1"/>
  <c r="B385" i="1"/>
  <c r="C385" i="1" s="1"/>
  <c r="AC386" i="1"/>
  <c r="Z386" i="1"/>
  <c r="X386" i="1"/>
  <c r="W386" i="1"/>
  <c r="S386" i="1"/>
  <c r="T386" i="1" s="1"/>
  <c r="R386" i="1"/>
  <c r="P386" i="1"/>
  <c r="O386" i="1"/>
  <c r="N386" i="1"/>
  <c r="M386" i="1"/>
  <c r="J386" i="1"/>
  <c r="K386" i="1" s="1"/>
  <c r="L386" i="1" s="1"/>
  <c r="H386" i="1"/>
  <c r="D386" i="1"/>
  <c r="E386" i="1" s="1"/>
  <c r="F386" i="1" s="1"/>
  <c r="G386" i="1" s="1"/>
  <c r="B386" i="1"/>
  <c r="C386" i="1" s="1"/>
  <c r="AC387" i="1"/>
  <c r="Z387" i="1"/>
  <c r="X387" i="1"/>
  <c r="W387" i="1"/>
  <c r="S387" i="1"/>
  <c r="T387" i="1" s="1"/>
  <c r="R387" i="1"/>
  <c r="P387" i="1"/>
  <c r="O387" i="1"/>
  <c r="N387" i="1"/>
  <c r="M387" i="1"/>
  <c r="J387" i="1"/>
  <c r="K387" i="1" s="1"/>
  <c r="H387" i="1"/>
  <c r="D387" i="1"/>
  <c r="E387" i="1" s="1"/>
  <c r="F387" i="1" s="1"/>
  <c r="G387" i="1" s="1"/>
  <c r="B387" i="1"/>
  <c r="C387" i="1" s="1"/>
  <c r="AC388" i="1"/>
  <c r="Z388" i="1"/>
  <c r="X388" i="1"/>
  <c r="W388" i="1"/>
  <c r="S388" i="1"/>
  <c r="T388" i="1" s="1"/>
  <c r="R388" i="1"/>
  <c r="P388" i="1"/>
  <c r="O388" i="1"/>
  <c r="N388" i="1"/>
  <c r="M388" i="1"/>
  <c r="J388" i="1"/>
  <c r="K388" i="1" s="1"/>
  <c r="L388" i="1" s="1"/>
  <c r="H388" i="1"/>
  <c r="D388" i="1"/>
  <c r="E388" i="1" s="1"/>
  <c r="F388" i="1" s="1"/>
  <c r="G388" i="1" s="1"/>
  <c r="B388" i="1"/>
  <c r="C388" i="1" s="1"/>
  <c r="AC389" i="1"/>
  <c r="Z389" i="1"/>
  <c r="X389" i="1"/>
  <c r="W389" i="1"/>
  <c r="S389" i="1"/>
  <c r="T389" i="1" s="1"/>
  <c r="R389" i="1"/>
  <c r="P389" i="1"/>
  <c r="O389" i="1"/>
  <c r="N389" i="1"/>
  <c r="M389" i="1"/>
  <c r="J389" i="1"/>
  <c r="K389" i="1" s="1"/>
  <c r="L389" i="1" s="1"/>
  <c r="H389" i="1"/>
  <c r="D389" i="1"/>
  <c r="E389" i="1" s="1"/>
  <c r="F389" i="1" s="1"/>
  <c r="G389" i="1" s="1"/>
  <c r="B389" i="1"/>
  <c r="C389" i="1" s="1"/>
  <c r="AC390" i="1"/>
  <c r="Z390" i="1"/>
  <c r="X390" i="1"/>
  <c r="W390" i="1"/>
  <c r="S390" i="1"/>
  <c r="R390" i="1"/>
  <c r="P390" i="1"/>
  <c r="O390" i="1"/>
  <c r="N390" i="1"/>
  <c r="M390" i="1"/>
  <c r="J390" i="1"/>
  <c r="K390" i="1" s="1"/>
  <c r="L390" i="1" s="1"/>
  <c r="H390" i="1"/>
  <c r="D390" i="1"/>
  <c r="E390" i="1" s="1"/>
  <c r="F390" i="1" s="1"/>
  <c r="G390" i="1" s="1"/>
  <c r="B390" i="1"/>
  <c r="AC391" i="1"/>
  <c r="Z391" i="1"/>
  <c r="X391" i="1"/>
  <c r="W391" i="1"/>
  <c r="S391" i="1"/>
  <c r="T391" i="1" s="1"/>
  <c r="R391" i="1"/>
  <c r="P391" i="1"/>
  <c r="O391" i="1"/>
  <c r="N391" i="1"/>
  <c r="M391" i="1"/>
  <c r="J391" i="1"/>
  <c r="H391" i="1"/>
  <c r="D391" i="1"/>
  <c r="E391" i="1" s="1"/>
  <c r="F391" i="1" s="1"/>
  <c r="G391" i="1" s="1"/>
  <c r="B391" i="1"/>
  <c r="C391" i="1" s="1"/>
  <c r="AC392" i="1"/>
  <c r="Z392" i="1"/>
  <c r="X392" i="1"/>
  <c r="W392" i="1"/>
  <c r="S392" i="1"/>
  <c r="T392" i="1" s="1"/>
  <c r="R392" i="1"/>
  <c r="P392" i="1"/>
  <c r="O392" i="1"/>
  <c r="N392" i="1"/>
  <c r="M392" i="1"/>
  <c r="J392" i="1"/>
  <c r="K392" i="1" s="1"/>
  <c r="L392" i="1" s="1"/>
  <c r="H392" i="1"/>
  <c r="D392" i="1"/>
  <c r="E392" i="1" s="1"/>
  <c r="F392" i="1" s="1"/>
  <c r="G392" i="1" s="1"/>
  <c r="B392" i="1"/>
  <c r="C392" i="1" s="1"/>
  <c r="AC393" i="1"/>
  <c r="Z393" i="1"/>
  <c r="X393" i="1"/>
  <c r="W393" i="1"/>
  <c r="S393" i="1"/>
  <c r="T393" i="1" s="1"/>
  <c r="R393" i="1"/>
  <c r="P393" i="1"/>
  <c r="O393" i="1"/>
  <c r="N393" i="1"/>
  <c r="M393" i="1"/>
  <c r="J393" i="1"/>
  <c r="H393" i="1"/>
  <c r="D393" i="1"/>
  <c r="B393" i="1"/>
  <c r="C393" i="1" s="1"/>
  <c r="AC394" i="1"/>
  <c r="Z394" i="1"/>
  <c r="X394" i="1"/>
  <c r="W394" i="1"/>
  <c r="S394" i="1"/>
  <c r="T394" i="1" s="1"/>
  <c r="R394" i="1"/>
  <c r="P394" i="1"/>
  <c r="O394" i="1"/>
  <c r="N394" i="1"/>
  <c r="M394" i="1"/>
  <c r="J394" i="1"/>
  <c r="K394" i="1" s="1"/>
  <c r="H394" i="1"/>
  <c r="D394" i="1"/>
  <c r="E394" i="1" s="1"/>
  <c r="F394" i="1" s="1"/>
  <c r="G394" i="1" s="1"/>
  <c r="B394" i="1"/>
  <c r="AC395" i="1"/>
  <c r="Z395" i="1"/>
  <c r="X395" i="1"/>
  <c r="W395" i="1"/>
  <c r="S395" i="1"/>
  <c r="T395" i="1" s="1"/>
  <c r="R395" i="1"/>
  <c r="P395" i="1"/>
  <c r="O395" i="1"/>
  <c r="N395" i="1"/>
  <c r="M395" i="1"/>
  <c r="J395" i="1"/>
  <c r="K395" i="1" s="1"/>
  <c r="L395" i="1" s="1"/>
  <c r="H395" i="1"/>
  <c r="D395" i="1"/>
  <c r="E395" i="1" s="1"/>
  <c r="F395" i="1" s="1"/>
  <c r="G395" i="1" s="1"/>
  <c r="B395" i="1"/>
  <c r="C395" i="1" s="1"/>
  <c r="AC396" i="1"/>
  <c r="Z396" i="1"/>
  <c r="X396" i="1"/>
  <c r="W396" i="1"/>
  <c r="S396" i="1"/>
  <c r="T396" i="1" s="1"/>
  <c r="R396" i="1"/>
  <c r="P396" i="1"/>
  <c r="O396" i="1"/>
  <c r="N396" i="1"/>
  <c r="M396" i="1"/>
  <c r="J396" i="1"/>
  <c r="K396" i="1" s="1"/>
  <c r="L396" i="1" s="1"/>
  <c r="H396" i="1"/>
  <c r="D396" i="1"/>
  <c r="E396" i="1" s="1"/>
  <c r="F396" i="1" s="1"/>
  <c r="G396" i="1" s="1"/>
  <c r="B396" i="1"/>
  <c r="C396" i="1" s="1"/>
  <c r="AC397" i="1"/>
  <c r="Z397" i="1"/>
  <c r="X397" i="1"/>
  <c r="W397" i="1"/>
  <c r="S397" i="1"/>
  <c r="T397" i="1" s="1"/>
  <c r="R397" i="1"/>
  <c r="P397" i="1"/>
  <c r="O397" i="1"/>
  <c r="N397" i="1"/>
  <c r="M397" i="1"/>
  <c r="J397" i="1"/>
  <c r="K397" i="1" s="1"/>
  <c r="L397" i="1" s="1"/>
  <c r="H397" i="1"/>
  <c r="D397" i="1"/>
  <c r="E397" i="1" s="1"/>
  <c r="F397" i="1" s="1"/>
  <c r="G397" i="1" s="1"/>
  <c r="B397" i="1"/>
  <c r="C397" i="1" s="1"/>
  <c r="AC398" i="1"/>
  <c r="Z398" i="1"/>
  <c r="X398" i="1"/>
  <c r="W398" i="1"/>
  <c r="S398" i="1"/>
  <c r="T398" i="1" s="1"/>
  <c r="R398" i="1"/>
  <c r="P398" i="1"/>
  <c r="O398" i="1"/>
  <c r="N398" i="1"/>
  <c r="M398" i="1"/>
  <c r="J398" i="1"/>
  <c r="K398" i="1" s="1"/>
  <c r="L398" i="1" s="1"/>
  <c r="H398" i="1"/>
  <c r="D398" i="1"/>
  <c r="E398" i="1" s="1"/>
  <c r="F398" i="1" s="1"/>
  <c r="G398" i="1" s="1"/>
  <c r="B398" i="1"/>
  <c r="C398" i="1" s="1"/>
  <c r="AC399" i="1"/>
  <c r="Z399" i="1"/>
  <c r="X399" i="1"/>
  <c r="W399" i="1"/>
  <c r="S399" i="1"/>
  <c r="T399" i="1" s="1"/>
  <c r="R399" i="1"/>
  <c r="P399" i="1"/>
  <c r="O399" i="1"/>
  <c r="N399" i="1"/>
  <c r="M399" i="1"/>
  <c r="J399" i="1"/>
  <c r="K399" i="1" s="1"/>
  <c r="L399" i="1" s="1"/>
  <c r="H399" i="1"/>
  <c r="D399" i="1"/>
  <c r="E399" i="1" s="1"/>
  <c r="F399" i="1" s="1"/>
  <c r="G399" i="1" s="1"/>
  <c r="B399" i="1"/>
  <c r="C399" i="1" s="1"/>
  <c r="AC400" i="1"/>
  <c r="Z400" i="1"/>
  <c r="X400" i="1"/>
  <c r="W400" i="1"/>
  <c r="S400" i="1"/>
  <c r="T400" i="1" s="1"/>
  <c r="R400" i="1"/>
  <c r="P400" i="1"/>
  <c r="O400" i="1"/>
  <c r="N400" i="1"/>
  <c r="M400" i="1"/>
  <c r="J400" i="1"/>
  <c r="K400" i="1" s="1"/>
  <c r="L400" i="1" s="1"/>
  <c r="H400" i="1"/>
  <c r="D400" i="1"/>
  <c r="E400" i="1" s="1"/>
  <c r="F400" i="1" s="1"/>
  <c r="G400" i="1" s="1"/>
  <c r="B400" i="1"/>
  <c r="C400" i="1" s="1"/>
  <c r="AC401" i="1"/>
  <c r="Z401" i="1"/>
  <c r="X401" i="1"/>
  <c r="W401" i="1"/>
  <c r="S401" i="1"/>
  <c r="T401" i="1" s="1"/>
  <c r="R401" i="1"/>
  <c r="P401" i="1"/>
  <c r="O401" i="1"/>
  <c r="N401" i="1"/>
  <c r="M401" i="1"/>
  <c r="J401" i="1"/>
  <c r="K401" i="1" s="1"/>
  <c r="L401" i="1" s="1"/>
  <c r="H401" i="1"/>
  <c r="D401" i="1"/>
  <c r="E401" i="1" s="1"/>
  <c r="F401" i="1" s="1"/>
  <c r="G401" i="1" s="1"/>
  <c r="B401" i="1"/>
  <c r="C401" i="1" s="1"/>
  <c r="AC402" i="1"/>
  <c r="Z402" i="1"/>
  <c r="X402" i="1"/>
  <c r="W402" i="1"/>
  <c r="S402" i="1"/>
  <c r="T402" i="1" s="1"/>
  <c r="R402" i="1"/>
  <c r="P402" i="1"/>
  <c r="O402" i="1"/>
  <c r="N402" i="1"/>
  <c r="M402" i="1"/>
  <c r="J402" i="1"/>
  <c r="K402" i="1" s="1"/>
  <c r="H402" i="1"/>
  <c r="D402" i="1"/>
  <c r="B402" i="1"/>
  <c r="AC403" i="1"/>
  <c r="Z403" i="1"/>
  <c r="X403" i="1"/>
  <c r="W403" i="1"/>
  <c r="S403" i="1"/>
  <c r="T403" i="1" s="1"/>
  <c r="R403" i="1"/>
  <c r="P403" i="1"/>
  <c r="O403" i="1"/>
  <c r="N403" i="1"/>
  <c r="M403" i="1"/>
  <c r="J403" i="1"/>
  <c r="K403" i="1" s="1"/>
  <c r="L403" i="1" s="1"/>
  <c r="H403" i="1"/>
  <c r="D403" i="1"/>
  <c r="E403" i="1" s="1"/>
  <c r="F403" i="1" s="1"/>
  <c r="G403" i="1" s="1"/>
  <c r="B403" i="1"/>
  <c r="C403" i="1" s="1"/>
  <c r="AC404" i="1"/>
  <c r="Z404" i="1"/>
  <c r="X404" i="1"/>
  <c r="W404" i="1"/>
  <c r="S404" i="1"/>
  <c r="T404" i="1" s="1"/>
  <c r="R404" i="1"/>
  <c r="P404" i="1"/>
  <c r="O404" i="1"/>
  <c r="N404" i="1"/>
  <c r="M404" i="1"/>
  <c r="J404" i="1"/>
  <c r="K404" i="1" s="1"/>
  <c r="L404" i="1" s="1"/>
  <c r="H404" i="1"/>
  <c r="D404" i="1"/>
  <c r="E404" i="1" s="1"/>
  <c r="F404" i="1" s="1"/>
  <c r="G404" i="1" s="1"/>
  <c r="B404" i="1"/>
  <c r="C404" i="1" s="1"/>
  <c r="AC405" i="1"/>
  <c r="Z405" i="1"/>
  <c r="X405" i="1"/>
  <c r="W405" i="1"/>
  <c r="S405" i="1"/>
  <c r="R405" i="1"/>
  <c r="P405" i="1"/>
  <c r="O405" i="1"/>
  <c r="N405" i="1"/>
  <c r="M405" i="1"/>
  <c r="J405" i="1"/>
  <c r="K405" i="1" s="1"/>
  <c r="L405" i="1" s="1"/>
  <c r="H405" i="1"/>
  <c r="D405" i="1"/>
  <c r="E405" i="1" s="1"/>
  <c r="F405" i="1" s="1"/>
  <c r="G405" i="1" s="1"/>
  <c r="B405" i="1"/>
  <c r="C405" i="1" s="1"/>
  <c r="AC406" i="1"/>
  <c r="Z406" i="1"/>
  <c r="X406" i="1"/>
  <c r="W406" i="1"/>
  <c r="S406" i="1"/>
  <c r="T406" i="1" s="1"/>
  <c r="R406" i="1"/>
  <c r="P406" i="1"/>
  <c r="O406" i="1"/>
  <c r="N406" i="1"/>
  <c r="M406" i="1"/>
  <c r="J406" i="1"/>
  <c r="K406" i="1" s="1"/>
  <c r="L406" i="1" s="1"/>
  <c r="H406" i="1"/>
  <c r="D406" i="1"/>
  <c r="B406" i="1"/>
  <c r="AC407" i="1"/>
  <c r="Z407" i="1"/>
  <c r="X407" i="1"/>
  <c r="W407" i="1"/>
  <c r="S407" i="1"/>
  <c r="T407" i="1" s="1"/>
  <c r="R407" i="1"/>
  <c r="P407" i="1"/>
  <c r="O407" i="1"/>
  <c r="N407" i="1"/>
  <c r="M407" i="1"/>
  <c r="J407" i="1"/>
  <c r="K407" i="1" s="1"/>
  <c r="L407" i="1" s="1"/>
  <c r="H407" i="1"/>
  <c r="D407" i="1"/>
  <c r="E407" i="1" s="1"/>
  <c r="F407" i="1" s="1"/>
  <c r="G407" i="1" s="1"/>
  <c r="B407" i="1"/>
  <c r="C407" i="1" s="1"/>
  <c r="AC408" i="1"/>
  <c r="Z408" i="1"/>
  <c r="X408" i="1"/>
  <c r="W408" i="1"/>
  <c r="S408" i="1"/>
  <c r="T408" i="1" s="1"/>
  <c r="R408" i="1"/>
  <c r="P408" i="1"/>
  <c r="O408" i="1"/>
  <c r="N408" i="1"/>
  <c r="M408" i="1"/>
  <c r="J408" i="1"/>
  <c r="K408" i="1" s="1"/>
  <c r="L408" i="1" s="1"/>
  <c r="H408" i="1"/>
  <c r="D408" i="1"/>
  <c r="E408" i="1" s="1"/>
  <c r="F408" i="1" s="1"/>
  <c r="G408" i="1" s="1"/>
  <c r="B408" i="1"/>
  <c r="C408" i="1" s="1"/>
  <c r="AC409" i="1"/>
  <c r="Z409" i="1"/>
  <c r="X409" i="1"/>
  <c r="W409" i="1"/>
  <c r="S409" i="1"/>
  <c r="T409" i="1" s="1"/>
  <c r="R409" i="1"/>
  <c r="P409" i="1"/>
  <c r="O409" i="1"/>
  <c r="N409" i="1"/>
  <c r="M409" i="1"/>
  <c r="J409" i="1"/>
  <c r="K409" i="1" s="1"/>
  <c r="L409" i="1" s="1"/>
  <c r="H409" i="1"/>
  <c r="D409" i="1"/>
  <c r="E409" i="1" s="1"/>
  <c r="F409" i="1" s="1"/>
  <c r="G409" i="1" s="1"/>
  <c r="B409" i="1"/>
  <c r="C409" i="1" s="1"/>
  <c r="AC410" i="1"/>
  <c r="Z410" i="1"/>
  <c r="X410" i="1"/>
  <c r="W410" i="1"/>
  <c r="S410" i="1"/>
  <c r="T410" i="1" s="1"/>
  <c r="R410" i="1"/>
  <c r="P410" i="1"/>
  <c r="O410" i="1"/>
  <c r="N410" i="1"/>
  <c r="M410" i="1"/>
  <c r="J410" i="1"/>
  <c r="K410" i="1" s="1"/>
  <c r="H410" i="1"/>
  <c r="D410" i="1"/>
  <c r="E410" i="1" s="1"/>
  <c r="F410" i="1" s="1"/>
  <c r="G410" i="1" s="1"/>
  <c r="B410" i="1"/>
  <c r="C410" i="1" s="1"/>
  <c r="AC411" i="1"/>
  <c r="Z411" i="1"/>
  <c r="X411" i="1"/>
  <c r="W411" i="1"/>
  <c r="S411" i="1"/>
  <c r="T411" i="1" s="1"/>
  <c r="R411" i="1"/>
  <c r="P411" i="1"/>
  <c r="O411" i="1"/>
  <c r="N411" i="1"/>
  <c r="M411" i="1"/>
  <c r="J411" i="1"/>
  <c r="K411" i="1" s="1"/>
  <c r="L411" i="1" s="1"/>
  <c r="H411" i="1"/>
  <c r="D411" i="1"/>
  <c r="E411" i="1" s="1"/>
  <c r="F411" i="1" s="1"/>
  <c r="G411" i="1" s="1"/>
  <c r="B411" i="1"/>
  <c r="C411" i="1" s="1"/>
  <c r="AC412" i="1"/>
  <c r="Z412" i="1"/>
  <c r="X412" i="1"/>
  <c r="W412" i="1"/>
  <c r="S412" i="1"/>
  <c r="T412" i="1" s="1"/>
  <c r="R412" i="1"/>
  <c r="P412" i="1"/>
  <c r="O412" i="1"/>
  <c r="N412" i="1"/>
  <c r="M412" i="1"/>
  <c r="J412" i="1"/>
  <c r="K412" i="1" s="1"/>
  <c r="L412" i="1" s="1"/>
  <c r="H412" i="1"/>
  <c r="D412" i="1"/>
  <c r="E412" i="1" s="1"/>
  <c r="F412" i="1" s="1"/>
  <c r="G412" i="1" s="1"/>
  <c r="B412" i="1"/>
  <c r="C412" i="1" s="1"/>
  <c r="AC413" i="1"/>
  <c r="Z413" i="1"/>
  <c r="X413" i="1"/>
  <c r="W413" i="1"/>
  <c r="S413" i="1"/>
  <c r="T413" i="1" s="1"/>
  <c r="R413" i="1"/>
  <c r="P413" i="1"/>
  <c r="O413" i="1"/>
  <c r="N413" i="1"/>
  <c r="M413" i="1"/>
  <c r="J413" i="1"/>
  <c r="K413" i="1" s="1"/>
  <c r="L413" i="1" s="1"/>
  <c r="H413" i="1"/>
  <c r="D413" i="1"/>
  <c r="E413" i="1" s="1"/>
  <c r="F413" i="1" s="1"/>
  <c r="G413" i="1" s="1"/>
  <c r="B413" i="1"/>
  <c r="C413" i="1" s="1"/>
  <c r="AC414" i="1"/>
  <c r="Z414" i="1"/>
  <c r="X414" i="1"/>
  <c r="W414" i="1"/>
  <c r="S414" i="1"/>
  <c r="T414" i="1" s="1"/>
  <c r="R414" i="1"/>
  <c r="P414" i="1"/>
  <c r="P40" i="5" s="1"/>
  <c r="O414" i="1"/>
  <c r="N414" i="1"/>
  <c r="M414" i="1"/>
  <c r="J414" i="1"/>
  <c r="K414" i="1" s="1"/>
  <c r="L414" i="1" s="1"/>
  <c r="H414" i="1"/>
  <c r="D414" i="1"/>
  <c r="E414" i="1" s="1"/>
  <c r="F414" i="1" s="1"/>
  <c r="G414" i="1" s="1"/>
  <c r="B414" i="1"/>
  <c r="AC415" i="1"/>
  <c r="Z415" i="1"/>
  <c r="X415" i="1"/>
  <c r="W415" i="1"/>
  <c r="S415" i="1"/>
  <c r="T415" i="1" s="1"/>
  <c r="R415" i="1"/>
  <c r="P415" i="1"/>
  <c r="O415" i="1"/>
  <c r="N415" i="1"/>
  <c r="M415" i="1"/>
  <c r="J415" i="1"/>
  <c r="H415" i="1"/>
  <c r="D415" i="1"/>
  <c r="E415" i="1" s="1"/>
  <c r="F415" i="1" s="1"/>
  <c r="G415" i="1" s="1"/>
  <c r="B415" i="1"/>
  <c r="C415" i="1" s="1"/>
  <c r="AC416" i="1"/>
  <c r="Z416" i="1"/>
  <c r="X416" i="1"/>
  <c r="W416" i="1"/>
  <c r="S416" i="1"/>
  <c r="T416" i="1" s="1"/>
  <c r="R416" i="1"/>
  <c r="P416" i="1"/>
  <c r="O416" i="1"/>
  <c r="N416" i="1"/>
  <c r="M416" i="1"/>
  <c r="J416" i="1"/>
  <c r="K416" i="1" s="1"/>
  <c r="L416" i="1" s="1"/>
  <c r="H416" i="1"/>
  <c r="D416" i="1"/>
  <c r="E416" i="1" s="1"/>
  <c r="F416" i="1" s="1"/>
  <c r="G416" i="1" s="1"/>
  <c r="B416" i="1"/>
  <c r="C416" i="1" s="1"/>
  <c r="AC417" i="1"/>
  <c r="Z417" i="1"/>
  <c r="X417" i="1"/>
  <c r="W417" i="1"/>
  <c r="S417" i="1"/>
  <c r="T417" i="1" s="1"/>
  <c r="R417" i="1"/>
  <c r="P417" i="1"/>
  <c r="O417" i="1"/>
  <c r="N417" i="1"/>
  <c r="M417" i="1"/>
  <c r="J417" i="1"/>
  <c r="H417" i="1"/>
  <c r="D417" i="1"/>
  <c r="B417" i="1"/>
  <c r="C417" i="1" s="1"/>
  <c r="AC418" i="1"/>
  <c r="Z418" i="1"/>
  <c r="X418" i="1"/>
  <c r="W418" i="1"/>
  <c r="S418" i="1"/>
  <c r="R418" i="1"/>
  <c r="P418" i="1"/>
  <c r="O418" i="1"/>
  <c r="N418" i="1"/>
  <c r="M418" i="1"/>
  <c r="J418" i="1"/>
  <c r="K418" i="1" s="1"/>
  <c r="H418" i="1"/>
  <c r="D418" i="1"/>
  <c r="E418" i="1" s="1"/>
  <c r="F418" i="1" s="1"/>
  <c r="G418" i="1" s="1"/>
  <c r="B418" i="1"/>
  <c r="AC419" i="1"/>
  <c r="Z419" i="1"/>
  <c r="X419" i="1"/>
  <c r="W419" i="1"/>
  <c r="S419" i="1"/>
  <c r="T419" i="1" s="1"/>
  <c r="R419" i="1"/>
  <c r="P419" i="1"/>
  <c r="O419" i="1"/>
  <c r="N419" i="1"/>
  <c r="M419" i="1"/>
  <c r="J419" i="1"/>
  <c r="K419" i="1" s="1"/>
  <c r="L419" i="1" s="1"/>
  <c r="H419" i="1"/>
  <c r="D419" i="1"/>
  <c r="E419" i="1" s="1"/>
  <c r="F419" i="1" s="1"/>
  <c r="G419" i="1" s="1"/>
  <c r="B419" i="1"/>
  <c r="C419" i="1" s="1"/>
  <c r="AC420" i="1"/>
  <c r="Z420" i="1"/>
  <c r="X420" i="1"/>
  <c r="W420" i="1"/>
  <c r="S420" i="1"/>
  <c r="T420" i="1" s="1"/>
  <c r="R420" i="1"/>
  <c r="P420" i="1"/>
  <c r="O420" i="1"/>
  <c r="N420" i="1"/>
  <c r="M420" i="1"/>
  <c r="J420" i="1"/>
  <c r="K420" i="1" s="1"/>
  <c r="L420" i="1" s="1"/>
  <c r="H420" i="1"/>
  <c r="D420" i="1"/>
  <c r="E420" i="1" s="1"/>
  <c r="F420" i="1" s="1"/>
  <c r="G420" i="1" s="1"/>
  <c r="B420" i="1"/>
  <c r="C420" i="1" s="1"/>
  <c r="AC421" i="1"/>
  <c r="Z421" i="1"/>
  <c r="X421" i="1"/>
  <c r="W421" i="1"/>
  <c r="S421" i="1"/>
  <c r="T421" i="1" s="1"/>
  <c r="R421" i="1"/>
  <c r="P421" i="1"/>
  <c r="O421" i="1"/>
  <c r="N421" i="1"/>
  <c r="M421" i="1"/>
  <c r="J421" i="1"/>
  <c r="K421" i="1" s="1"/>
  <c r="L421" i="1" s="1"/>
  <c r="H421" i="1"/>
  <c r="D421" i="1"/>
  <c r="E421" i="1" s="1"/>
  <c r="F421" i="1" s="1"/>
  <c r="G421" i="1" s="1"/>
  <c r="B421" i="1"/>
  <c r="C421" i="1" s="1"/>
  <c r="AC422" i="1"/>
  <c r="Z422" i="1"/>
  <c r="X422" i="1"/>
  <c r="W422" i="1"/>
  <c r="S422" i="1"/>
  <c r="T422" i="1" s="1"/>
  <c r="R422" i="1"/>
  <c r="P422" i="1"/>
  <c r="O422" i="1"/>
  <c r="N422" i="1"/>
  <c r="M422" i="1"/>
  <c r="J422" i="1"/>
  <c r="K422" i="1" s="1"/>
  <c r="L422" i="1" s="1"/>
  <c r="H422" i="1"/>
  <c r="D422" i="1"/>
  <c r="E422" i="1" s="1"/>
  <c r="F422" i="1" s="1"/>
  <c r="G422" i="1" s="1"/>
  <c r="B422" i="1"/>
  <c r="C422" i="1" s="1"/>
  <c r="AC423" i="1"/>
  <c r="Z423" i="1"/>
  <c r="X423" i="1"/>
  <c r="W423" i="1"/>
  <c r="S423" i="1"/>
  <c r="T423" i="1" s="1"/>
  <c r="R423" i="1"/>
  <c r="P423" i="1"/>
  <c r="O423" i="1"/>
  <c r="N423" i="1"/>
  <c r="M423" i="1"/>
  <c r="J423" i="1"/>
  <c r="K423" i="1" s="1"/>
  <c r="L423" i="1" s="1"/>
  <c r="H423" i="1"/>
  <c r="D423" i="1"/>
  <c r="E423" i="1" s="1"/>
  <c r="F423" i="1" s="1"/>
  <c r="G423" i="1" s="1"/>
  <c r="B423" i="1"/>
  <c r="C423" i="1" s="1"/>
  <c r="AC424" i="1"/>
  <c r="Z424" i="1"/>
  <c r="X424" i="1"/>
  <c r="W424" i="1"/>
  <c r="S424" i="1"/>
  <c r="T424" i="1" s="1"/>
  <c r="R424" i="1"/>
  <c r="P424" i="1"/>
  <c r="O424" i="1"/>
  <c r="N424" i="1"/>
  <c r="M424" i="1"/>
  <c r="J424" i="1"/>
  <c r="K424" i="1" s="1"/>
  <c r="L424" i="1" s="1"/>
  <c r="H424" i="1"/>
  <c r="D424" i="1"/>
  <c r="E424" i="1" s="1"/>
  <c r="F424" i="1" s="1"/>
  <c r="G424" i="1" s="1"/>
  <c r="B424" i="1"/>
  <c r="C424" i="1" s="1"/>
  <c r="AC425" i="1"/>
  <c r="Z425" i="1"/>
  <c r="X425" i="1"/>
  <c r="W425" i="1"/>
  <c r="S425" i="1"/>
  <c r="T425" i="1" s="1"/>
  <c r="R425" i="1"/>
  <c r="P425" i="1"/>
  <c r="O425" i="1"/>
  <c r="N425" i="1"/>
  <c r="M425" i="1"/>
  <c r="J425" i="1"/>
  <c r="K425" i="1" s="1"/>
  <c r="L425" i="1" s="1"/>
  <c r="H425" i="1"/>
  <c r="D425" i="1"/>
  <c r="E425" i="1" s="1"/>
  <c r="F425" i="1" s="1"/>
  <c r="G425" i="1" s="1"/>
  <c r="B425" i="1"/>
  <c r="C425" i="1" s="1"/>
  <c r="AC426" i="1"/>
  <c r="Z426" i="1"/>
  <c r="X426" i="1"/>
  <c r="W426" i="1"/>
  <c r="S426" i="1"/>
  <c r="T426" i="1" s="1"/>
  <c r="R426" i="1"/>
  <c r="P426" i="1"/>
  <c r="O426" i="1"/>
  <c r="N426" i="1"/>
  <c r="M426" i="1"/>
  <c r="J426" i="1"/>
  <c r="K426" i="1" s="1"/>
  <c r="H426" i="1"/>
  <c r="D426" i="1"/>
  <c r="B426" i="1"/>
  <c r="AC427" i="1"/>
  <c r="Z427" i="1"/>
  <c r="X427" i="1"/>
  <c r="W427" i="1"/>
  <c r="S427" i="1"/>
  <c r="T427" i="1" s="1"/>
  <c r="R427" i="1"/>
  <c r="P427" i="1"/>
  <c r="O427" i="1"/>
  <c r="N427" i="1"/>
  <c r="M427" i="1"/>
  <c r="J427" i="1"/>
  <c r="K427" i="1" s="1"/>
  <c r="L427" i="1" s="1"/>
  <c r="H427" i="1"/>
  <c r="D427" i="1"/>
  <c r="E427" i="1" s="1"/>
  <c r="F427" i="1" s="1"/>
  <c r="G427" i="1" s="1"/>
  <c r="B427" i="1"/>
  <c r="C427" i="1" s="1"/>
  <c r="AC428" i="1"/>
  <c r="Z428" i="1"/>
  <c r="X428" i="1"/>
  <c r="W428" i="1"/>
  <c r="S428" i="1"/>
  <c r="T428" i="1" s="1"/>
  <c r="R428" i="1"/>
  <c r="P428" i="1"/>
  <c r="O428" i="1"/>
  <c r="N428" i="1"/>
  <c r="M428" i="1"/>
  <c r="J428" i="1"/>
  <c r="K428" i="1" s="1"/>
  <c r="L428" i="1" s="1"/>
  <c r="H428" i="1"/>
  <c r="D428" i="1"/>
  <c r="E428" i="1" s="1"/>
  <c r="F428" i="1" s="1"/>
  <c r="G428" i="1" s="1"/>
  <c r="B428" i="1"/>
  <c r="C428" i="1" s="1"/>
  <c r="AC429" i="1"/>
  <c r="Z429" i="1"/>
  <c r="X429" i="1"/>
  <c r="W429" i="1"/>
  <c r="S429" i="1"/>
  <c r="R429" i="1"/>
  <c r="P429" i="1"/>
  <c r="O429" i="1"/>
  <c r="N429" i="1"/>
  <c r="M429" i="1"/>
  <c r="J429" i="1"/>
  <c r="H429" i="1"/>
  <c r="D429" i="1"/>
  <c r="E429" i="1" s="1"/>
  <c r="F429" i="1" s="1"/>
  <c r="G429" i="1" s="1"/>
  <c r="B429" i="1"/>
  <c r="C429" i="1" s="1"/>
  <c r="AC430" i="1"/>
  <c r="Z430" i="1"/>
  <c r="X430" i="1"/>
  <c r="W430" i="1"/>
  <c r="S430" i="1"/>
  <c r="T430" i="1" s="1"/>
  <c r="R430" i="1"/>
  <c r="P430" i="1"/>
  <c r="O430" i="1"/>
  <c r="N430" i="1"/>
  <c r="M430" i="1"/>
  <c r="J430" i="1"/>
  <c r="K430" i="1" s="1"/>
  <c r="L430" i="1" s="1"/>
  <c r="H430" i="1"/>
  <c r="D430" i="1"/>
  <c r="E430" i="1" s="1"/>
  <c r="F430" i="1" s="1"/>
  <c r="B430" i="1"/>
  <c r="C430" i="1" s="1"/>
  <c r="AC431" i="1"/>
  <c r="Z431" i="1"/>
  <c r="X431" i="1"/>
  <c r="W431" i="1"/>
  <c r="S431" i="1"/>
  <c r="T431" i="1" s="1"/>
  <c r="R431" i="1"/>
  <c r="P431" i="1"/>
  <c r="O431" i="1"/>
  <c r="N431" i="1"/>
  <c r="M431" i="1"/>
  <c r="J431" i="1"/>
  <c r="K431" i="1" s="1"/>
  <c r="L431" i="1" s="1"/>
  <c r="H431" i="1"/>
  <c r="D431" i="1"/>
  <c r="E431" i="1" s="1"/>
  <c r="F431" i="1" s="1"/>
  <c r="G431" i="1" s="1"/>
  <c r="B431" i="1"/>
  <c r="C431" i="1" s="1"/>
  <c r="AC432" i="1"/>
  <c r="Z432" i="1"/>
  <c r="X432" i="1"/>
  <c r="W432" i="1"/>
  <c r="S432" i="1"/>
  <c r="T432" i="1" s="1"/>
  <c r="R432" i="1"/>
  <c r="P432" i="1"/>
  <c r="O432" i="1"/>
  <c r="N432" i="1"/>
  <c r="M432" i="1"/>
  <c r="J432" i="1"/>
  <c r="K432" i="1" s="1"/>
  <c r="L432" i="1" s="1"/>
  <c r="H432" i="1"/>
  <c r="D432" i="1"/>
  <c r="E432" i="1" s="1"/>
  <c r="F432" i="1" s="1"/>
  <c r="G432" i="1" s="1"/>
  <c r="B432" i="1"/>
  <c r="C432" i="1" s="1"/>
  <c r="AC433" i="1"/>
  <c r="Z433" i="1"/>
  <c r="X433" i="1"/>
  <c r="W433" i="1"/>
  <c r="S433" i="1"/>
  <c r="T433" i="1" s="1"/>
  <c r="R433" i="1"/>
  <c r="P433" i="1"/>
  <c r="O433" i="1"/>
  <c r="N433" i="1"/>
  <c r="M433" i="1"/>
  <c r="J433" i="1"/>
  <c r="K433" i="1" s="1"/>
  <c r="L433" i="1" s="1"/>
  <c r="H433" i="1"/>
  <c r="D433" i="1"/>
  <c r="E433" i="1" s="1"/>
  <c r="F433" i="1" s="1"/>
  <c r="G433" i="1" s="1"/>
  <c r="B433" i="1"/>
  <c r="C433" i="1" s="1"/>
  <c r="AC434" i="1"/>
  <c r="Z434" i="1"/>
  <c r="X434" i="1"/>
  <c r="W434" i="1"/>
  <c r="S434" i="1"/>
  <c r="T434" i="1" s="1"/>
  <c r="R434" i="1"/>
  <c r="P434" i="1"/>
  <c r="O434" i="1"/>
  <c r="N434" i="1"/>
  <c r="M434" i="1"/>
  <c r="J434" i="1"/>
  <c r="K434" i="1" s="1"/>
  <c r="H434" i="1"/>
  <c r="D434" i="1"/>
  <c r="E434" i="1" s="1"/>
  <c r="F434" i="1" s="1"/>
  <c r="G434" i="1" s="1"/>
  <c r="B434" i="1"/>
  <c r="C434" i="1" s="1"/>
  <c r="AC435" i="1"/>
  <c r="Z435" i="1"/>
  <c r="X435" i="1"/>
  <c r="W435" i="1"/>
  <c r="S435" i="1"/>
  <c r="T435" i="1" s="1"/>
  <c r="R435" i="1"/>
  <c r="P435" i="1"/>
  <c r="O435" i="1"/>
  <c r="N435" i="1"/>
  <c r="M435" i="1"/>
  <c r="J435" i="1"/>
  <c r="K435" i="1" s="1"/>
  <c r="L435" i="1" s="1"/>
  <c r="H435" i="1"/>
  <c r="D435" i="1"/>
  <c r="E435" i="1" s="1"/>
  <c r="F435" i="1" s="1"/>
  <c r="G435" i="1" s="1"/>
  <c r="B435" i="1"/>
  <c r="C435" i="1" s="1"/>
  <c r="AC436" i="1"/>
  <c r="Z436" i="1"/>
  <c r="X436" i="1"/>
  <c r="W436" i="1"/>
  <c r="S436" i="1"/>
  <c r="T436" i="1" s="1"/>
  <c r="R436" i="1"/>
  <c r="P436" i="1"/>
  <c r="O436" i="1"/>
  <c r="N436" i="1"/>
  <c r="M436" i="1"/>
  <c r="J436" i="1"/>
  <c r="K436" i="1" s="1"/>
  <c r="L436" i="1" s="1"/>
  <c r="H436" i="1"/>
  <c r="D436" i="1"/>
  <c r="E436" i="1" s="1"/>
  <c r="F436" i="1" s="1"/>
  <c r="G436" i="1" s="1"/>
  <c r="B436" i="1"/>
  <c r="C436" i="1" s="1"/>
  <c r="AC437" i="1"/>
  <c r="Z437" i="1"/>
  <c r="X437" i="1"/>
  <c r="W437" i="1"/>
  <c r="S437" i="1"/>
  <c r="T437" i="1" s="1"/>
  <c r="R437" i="1"/>
  <c r="P437" i="1"/>
  <c r="O437" i="1"/>
  <c r="N437" i="1"/>
  <c r="M437" i="1"/>
  <c r="J437" i="1"/>
  <c r="K437" i="1" s="1"/>
  <c r="L437" i="1" s="1"/>
  <c r="H437" i="1"/>
  <c r="I437" i="1" s="1"/>
  <c r="D437" i="1"/>
  <c r="E437" i="1" s="1"/>
  <c r="F437" i="1" s="1"/>
  <c r="G437" i="1" s="1"/>
  <c r="B437" i="1"/>
  <c r="C437" i="1" s="1"/>
  <c r="AC438" i="1"/>
  <c r="Z438" i="1"/>
  <c r="X438" i="1"/>
  <c r="W438" i="1"/>
  <c r="S438" i="1"/>
  <c r="R438" i="1"/>
  <c r="P438" i="1"/>
  <c r="O438" i="1"/>
  <c r="N438" i="1"/>
  <c r="M438" i="1"/>
  <c r="J438" i="1"/>
  <c r="K438" i="1" s="1"/>
  <c r="L438" i="1" s="1"/>
  <c r="H438" i="1"/>
  <c r="D438" i="1"/>
  <c r="E438" i="1" s="1"/>
  <c r="F438" i="1" s="1"/>
  <c r="G438" i="1" s="1"/>
  <c r="B438" i="1"/>
  <c r="AC439" i="1"/>
  <c r="Z439" i="1"/>
  <c r="X439" i="1"/>
  <c r="W439" i="1"/>
  <c r="S439" i="1"/>
  <c r="T439" i="1" s="1"/>
  <c r="R439" i="1"/>
  <c r="P439" i="1"/>
  <c r="O439" i="1"/>
  <c r="N439" i="1"/>
  <c r="M439" i="1"/>
  <c r="J439" i="1"/>
  <c r="H439" i="1"/>
  <c r="D439" i="1"/>
  <c r="E439" i="1" s="1"/>
  <c r="F439" i="1" s="1"/>
  <c r="G439" i="1" s="1"/>
  <c r="B439" i="1"/>
  <c r="C439" i="1" s="1"/>
  <c r="AC440" i="1"/>
  <c r="Z440" i="1"/>
  <c r="X440" i="1"/>
  <c r="W440" i="1"/>
  <c r="S440" i="1"/>
  <c r="T440" i="1" s="1"/>
  <c r="R440" i="1"/>
  <c r="P440" i="1"/>
  <c r="O440" i="1"/>
  <c r="N440" i="1"/>
  <c r="M440" i="1"/>
  <c r="J440" i="1"/>
  <c r="K440" i="1" s="1"/>
  <c r="L440" i="1" s="1"/>
  <c r="H440" i="1"/>
  <c r="D440" i="1"/>
  <c r="E440" i="1" s="1"/>
  <c r="F440" i="1" s="1"/>
  <c r="G440" i="1" s="1"/>
  <c r="B440" i="1"/>
  <c r="C440" i="1" s="1"/>
  <c r="AC441" i="1"/>
  <c r="Z441" i="1"/>
  <c r="X441" i="1"/>
  <c r="W441" i="1"/>
  <c r="S441" i="1"/>
  <c r="T441" i="1" s="1"/>
  <c r="R441" i="1"/>
  <c r="P441" i="1"/>
  <c r="O441" i="1"/>
  <c r="N441" i="1"/>
  <c r="M441" i="1"/>
  <c r="J441" i="1"/>
  <c r="H441" i="1"/>
  <c r="D441" i="1"/>
  <c r="B441" i="1"/>
  <c r="C441" i="1" s="1"/>
  <c r="AC442" i="1"/>
  <c r="Z442" i="1"/>
  <c r="X442" i="1"/>
  <c r="W442" i="1"/>
  <c r="S442" i="1"/>
  <c r="T442" i="1" s="1"/>
  <c r="R442" i="1"/>
  <c r="P442" i="1"/>
  <c r="O442" i="1"/>
  <c r="N442" i="1"/>
  <c r="M442" i="1"/>
  <c r="J442" i="1"/>
  <c r="K442" i="1" s="1"/>
  <c r="H442" i="1"/>
  <c r="D442" i="1"/>
  <c r="E442" i="1" s="1"/>
  <c r="F442" i="1" s="1"/>
  <c r="G442" i="1" s="1"/>
  <c r="B442" i="1"/>
  <c r="AC443" i="1"/>
  <c r="Z443" i="1"/>
  <c r="X443" i="1"/>
  <c r="W443" i="1"/>
  <c r="S443" i="1"/>
  <c r="T443" i="1" s="1"/>
  <c r="R443" i="1"/>
  <c r="P443" i="1"/>
  <c r="O443" i="1"/>
  <c r="N443" i="1"/>
  <c r="M443" i="1"/>
  <c r="J443" i="1"/>
  <c r="K443" i="1" s="1"/>
  <c r="L443" i="1" s="1"/>
  <c r="H443" i="1"/>
  <c r="D443" i="1"/>
  <c r="E443" i="1" s="1"/>
  <c r="F443" i="1" s="1"/>
  <c r="G443" i="1" s="1"/>
  <c r="B443" i="1"/>
  <c r="C443" i="1" s="1"/>
  <c r="AC444" i="1"/>
  <c r="Z444" i="1"/>
  <c r="X444" i="1"/>
  <c r="W444" i="1"/>
  <c r="S444" i="1"/>
  <c r="T444" i="1" s="1"/>
  <c r="R444" i="1"/>
  <c r="P444" i="1"/>
  <c r="O444" i="1"/>
  <c r="N444" i="1"/>
  <c r="M444" i="1"/>
  <c r="J444" i="1"/>
  <c r="K444" i="1" s="1"/>
  <c r="L444" i="1" s="1"/>
  <c r="H444" i="1"/>
  <c r="D444" i="1"/>
  <c r="E444" i="1" s="1"/>
  <c r="F444" i="1" s="1"/>
  <c r="G444" i="1" s="1"/>
  <c r="B444" i="1"/>
  <c r="C444" i="1" s="1"/>
  <c r="AC445" i="1"/>
  <c r="Z445" i="1"/>
  <c r="X445" i="1"/>
  <c r="W445" i="1"/>
  <c r="S445" i="1"/>
  <c r="T445" i="1" s="1"/>
  <c r="R445" i="1"/>
  <c r="P445" i="1"/>
  <c r="O445" i="1"/>
  <c r="N445" i="1"/>
  <c r="M445" i="1"/>
  <c r="J445" i="1"/>
  <c r="K445" i="1" s="1"/>
  <c r="L445" i="1" s="1"/>
  <c r="H445" i="1"/>
  <c r="D445" i="1"/>
  <c r="E445" i="1" s="1"/>
  <c r="F445" i="1" s="1"/>
  <c r="G445" i="1" s="1"/>
  <c r="B445" i="1"/>
  <c r="C445" i="1" s="1"/>
  <c r="AC446" i="1"/>
  <c r="Z446" i="1"/>
  <c r="X446" i="1"/>
  <c r="W446" i="1"/>
  <c r="S446" i="1"/>
  <c r="T446" i="1" s="1"/>
  <c r="R446" i="1"/>
  <c r="P446" i="1"/>
  <c r="O446" i="1"/>
  <c r="N446" i="1"/>
  <c r="M446" i="1"/>
  <c r="J446" i="1"/>
  <c r="K446" i="1" s="1"/>
  <c r="L446" i="1" s="1"/>
  <c r="H446" i="1"/>
  <c r="D446" i="1"/>
  <c r="E446" i="1" s="1"/>
  <c r="F446" i="1" s="1"/>
  <c r="G446" i="1" s="1"/>
  <c r="B446" i="1"/>
  <c r="C446" i="1" s="1"/>
  <c r="AC447" i="1"/>
  <c r="Z447" i="1"/>
  <c r="X447" i="1"/>
  <c r="W447" i="1"/>
  <c r="S447" i="1"/>
  <c r="T447" i="1" s="1"/>
  <c r="R447" i="1"/>
  <c r="P447" i="1"/>
  <c r="O447" i="1"/>
  <c r="N447" i="1"/>
  <c r="M447" i="1"/>
  <c r="J447" i="1"/>
  <c r="K447" i="1" s="1"/>
  <c r="L447" i="1" s="1"/>
  <c r="H447" i="1"/>
  <c r="D447" i="1"/>
  <c r="E447" i="1" s="1"/>
  <c r="F447" i="1" s="1"/>
  <c r="G447" i="1" s="1"/>
  <c r="B447" i="1"/>
  <c r="C447" i="1" s="1"/>
  <c r="AC448" i="1"/>
  <c r="Z448" i="1"/>
  <c r="X448" i="1"/>
  <c r="W448" i="1"/>
  <c r="S448" i="1"/>
  <c r="T448" i="1" s="1"/>
  <c r="R448" i="1"/>
  <c r="P448" i="1"/>
  <c r="O448" i="1"/>
  <c r="N448" i="1"/>
  <c r="M448" i="1"/>
  <c r="J448" i="1"/>
  <c r="K448" i="1" s="1"/>
  <c r="L448" i="1" s="1"/>
  <c r="H448" i="1"/>
  <c r="D448" i="1"/>
  <c r="E448" i="1" s="1"/>
  <c r="F448" i="1" s="1"/>
  <c r="G448" i="1" s="1"/>
  <c r="B448" i="1"/>
  <c r="C448" i="1" s="1"/>
  <c r="AC449" i="1"/>
  <c r="Z449" i="1"/>
  <c r="X449" i="1"/>
  <c r="W449" i="1"/>
  <c r="S449" i="1"/>
  <c r="T449" i="1" s="1"/>
  <c r="R449" i="1"/>
  <c r="P449" i="1"/>
  <c r="O449" i="1"/>
  <c r="N449" i="1"/>
  <c r="M449" i="1"/>
  <c r="J449" i="1"/>
  <c r="K449" i="1" s="1"/>
  <c r="L449" i="1" s="1"/>
  <c r="H449" i="1"/>
  <c r="D449" i="1"/>
  <c r="E449" i="1" s="1"/>
  <c r="F449" i="1" s="1"/>
  <c r="G449" i="1" s="1"/>
  <c r="B449" i="1"/>
  <c r="C449" i="1" s="1"/>
  <c r="AC450" i="1"/>
  <c r="Z450" i="1"/>
  <c r="X450" i="1"/>
  <c r="W450" i="1"/>
  <c r="S450" i="1"/>
  <c r="T450" i="1" s="1"/>
  <c r="R450" i="1"/>
  <c r="P450" i="1"/>
  <c r="O450" i="1"/>
  <c r="N450" i="1"/>
  <c r="M450" i="1"/>
  <c r="J450" i="1"/>
  <c r="K450" i="1" s="1"/>
  <c r="L450" i="1" s="1"/>
  <c r="H450" i="1"/>
  <c r="D450" i="1"/>
  <c r="B450" i="1"/>
  <c r="AC451" i="1"/>
  <c r="Z451" i="1"/>
  <c r="X451" i="1"/>
  <c r="W451" i="1"/>
  <c r="S451" i="1"/>
  <c r="T451" i="1" s="1"/>
  <c r="R451" i="1"/>
  <c r="P451" i="1"/>
  <c r="O451" i="1"/>
  <c r="N451" i="1"/>
  <c r="M451" i="1"/>
  <c r="J451" i="1"/>
  <c r="K451" i="1" s="1"/>
  <c r="H451" i="1"/>
  <c r="D451" i="1"/>
  <c r="E451" i="1" s="1"/>
  <c r="F451" i="1" s="1"/>
  <c r="G451" i="1" s="1"/>
  <c r="B451" i="1"/>
  <c r="C451" i="1" s="1"/>
  <c r="AC452" i="1"/>
  <c r="Z452" i="1"/>
  <c r="X452" i="1"/>
  <c r="W452" i="1"/>
  <c r="S452" i="1"/>
  <c r="T452" i="1" s="1"/>
  <c r="R452" i="1"/>
  <c r="P452" i="1"/>
  <c r="O452" i="1"/>
  <c r="N452" i="1"/>
  <c r="M452" i="1"/>
  <c r="J452" i="1"/>
  <c r="K452" i="1" s="1"/>
  <c r="L452" i="1" s="1"/>
  <c r="H452" i="1"/>
  <c r="D452" i="1"/>
  <c r="E452" i="1" s="1"/>
  <c r="F452" i="1" s="1"/>
  <c r="G452" i="1" s="1"/>
  <c r="B452" i="1"/>
  <c r="C452" i="1" s="1"/>
  <c r="AC453" i="1"/>
  <c r="Z453" i="1"/>
  <c r="X453" i="1"/>
  <c r="W453" i="1"/>
  <c r="S453" i="1"/>
  <c r="R453" i="1"/>
  <c r="P453" i="1"/>
  <c r="O453" i="1"/>
  <c r="N453" i="1"/>
  <c r="M453" i="1"/>
  <c r="J453" i="1"/>
  <c r="K453" i="1" s="1"/>
  <c r="H453" i="1"/>
  <c r="D453" i="1"/>
  <c r="E453" i="1" s="1"/>
  <c r="F453" i="1" s="1"/>
  <c r="G453" i="1" s="1"/>
  <c r="B453" i="1"/>
  <c r="C453" i="1" s="1"/>
  <c r="AC454" i="1"/>
  <c r="Z454" i="1"/>
  <c r="X454" i="1"/>
  <c r="W454" i="1"/>
  <c r="S454" i="1"/>
  <c r="T454" i="1" s="1"/>
  <c r="R454" i="1"/>
  <c r="P454" i="1"/>
  <c r="O454" i="1"/>
  <c r="N454" i="1"/>
  <c r="M454" i="1"/>
  <c r="J454" i="1"/>
  <c r="K454" i="1" s="1"/>
  <c r="L454" i="1" s="1"/>
  <c r="H454" i="1"/>
  <c r="D454" i="1"/>
  <c r="E454" i="1" s="1"/>
  <c r="F454" i="1" s="1"/>
  <c r="G454" i="1" s="1"/>
  <c r="B454" i="1"/>
  <c r="AC455" i="1"/>
  <c r="Z455" i="1"/>
  <c r="X455" i="1"/>
  <c r="W455" i="1"/>
  <c r="S455" i="1"/>
  <c r="T455" i="1" s="1"/>
  <c r="R455" i="1"/>
  <c r="P455" i="1"/>
  <c r="O455" i="1"/>
  <c r="N455" i="1"/>
  <c r="M455" i="1"/>
  <c r="J455" i="1"/>
  <c r="K455" i="1" s="1"/>
  <c r="L455" i="1" s="1"/>
  <c r="H455" i="1"/>
  <c r="D455" i="1"/>
  <c r="E455" i="1" s="1"/>
  <c r="F455" i="1" s="1"/>
  <c r="G455" i="1" s="1"/>
  <c r="B455" i="1"/>
  <c r="C455" i="1" s="1"/>
  <c r="AC456" i="1"/>
  <c r="Z456" i="1"/>
  <c r="X456" i="1"/>
  <c r="W456" i="1"/>
  <c r="S456" i="1"/>
  <c r="T456" i="1" s="1"/>
  <c r="R456" i="1"/>
  <c r="P456" i="1"/>
  <c r="O456" i="1"/>
  <c r="N456" i="1"/>
  <c r="M456" i="1"/>
  <c r="J456" i="1"/>
  <c r="K456" i="1" s="1"/>
  <c r="L456" i="1" s="1"/>
  <c r="H456" i="1"/>
  <c r="D456" i="1"/>
  <c r="E456" i="1" s="1"/>
  <c r="F456" i="1" s="1"/>
  <c r="G456" i="1" s="1"/>
  <c r="B456" i="1"/>
  <c r="C456" i="1" s="1"/>
  <c r="AC457" i="1"/>
  <c r="Z457" i="1"/>
  <c r="X457" i="1"/>
  <c r="W457" i="1"/>
  <c r="S457" i="1"/>
  <c r="T457" i="1" s="1"/>
  <c r="R457" i="1"/>
  <c r="P457" i="1"/>
  <c r="O457" i="1"/>
  <c r="N457" i="1"/>
  <c r="M457" i="1"/>
  <c r="J457" i="1"/>
  <c r="K457" i="1" s="1"/>
  <c r="L457" i="1" s="1"/>
  <c r="H457" i="1"/>
  <c r="D457" i="1"/>
  <c r="E457" i="1" s="1"/>
  <c r="B457" i="1"/>
  <c r="C457" i="1" s="1"/>
  <c r="AC458" i="1"/>
  <c r="Z458" i="1"/>
  <c r="X458" i="1"/>
  <c r="W458" i="1"/>
  <c r="S458" i="1"/>
  <c r="T458" i="1" s="1"/>
  <c r="R458" i="1"/>
  <c r="P458" i="1"/>
  <c r="O458" i="1"/>
  <c r="N458" i="1"/>
  <c r="M458" i="1"/>
  <c r="J458" i="1"/>
  <c r="K458" i="1" s="1"/>
  <c r="L458" i="1" s="1"/>
  <c r="H458" i="1"/>
  <c r="D458" i="1"/>
  <c r="E458" i="1" s="1"/>
  <c r="F458" i="1" s="1"/>
  <c r="G458" i="1" s="1"/>
  <c r="B458" i="1"/>
  <c r="C458" i="1" s="1"/>
  <c r="AC459" i="1"/>
  <c r="Z459" i="1"/>
  <c r="X459" i="1"/>
  <c r="W459" i="1"/>
  <c r="S459" i="1"/>
  <c r="T459" i="1" s="1"/>
  <c r="R459" i="1"/>
  <c r="P459" i="1"/>
  <c r="O459" i="1"/>
  <c r="N459" i="1"/>
  <c r="M459" i="1"/>
  <c r="J459" i="1"/>
  <c r="K459" i="1" s="1"/>
  <c r="L459" i="1" s="1"/>
  <c r="H459" i="1"/>
  <c r="D459" i="1"/>
  <c r="E459" i="1" s="1"/>
  <c r="F459" i="1" s="1"/>
  <c r="G459" i="1" s="1"/>
  <c r="B459" i="1"/>
  <c r="C459" i="1" s="1"/>
  <c r="AC460" i="1"/>
  <c r="Z460" i="1"/>
  <c r="X460" i="1"/>
  <c r="W460" i="1"/>
  <c r="S460" i="1"/>
  <c r="T460" i="1" s="1"/>
  <c r="R460" i="1"/>
  <c r="P460" i="1"/>
  <c r="O460" i="1"/>
  <c r="N460" i="1"/>
  <c r="M460" i="1"/>
  <c r="J460" i="1"/>
  <c r="K460" i="1" s="1"/>
  <c r="L460" i="1" s="1"/>
  <c r="H460" i="1"/>
  <c r="D460" i="1"/>
  <c r="E460" i="1" s="1"/>
  <c r="F460" i="1" s="1"/>
  <c r="G460" i="1" s="1"/>
  <c r="B460" i="1"/>
  <c r="C460" i="1" s="1"/>
  <c r="AC461" i="1"/>
  <c r="Z461" i="1"/>
  <c r="X461" i="1"/>
  <c r="W461" i="1"/>
  <c r="S461" i="1"/>
  <c r="T461" i="1" s="1"/>
  <c r="R461" i="1"/>
  <c r="P461" i="1"/>
  <c r="O461" i="1"/>
  <c r="N461" i="1"/>
  <c r="M461" i="1"/>
  <c r="J461" i="1"/>
  <c r="K461" i="1" s="1"/>
  <c r="L461" i="1" s="1"/>
  <c r="H461" i="1"/>
  <c r="D461" i="1"/>
  <c r="E461" i="1" s="1"/>
  <c r="F461" i="1" s="1"/>
  <c r="G461" i="1" s="1"/>
  <c r="B461" i="1"/>
  <c r="C461" i="1" s="1"/>
  <c r="AC462" i="1"/>
  <c r="Z462" i="1"/>
  <c r="X462" i="1"/>
  <c r="W462" i="1"/>
  <c r="S462" i="1"/>
  <c r="T462" i="1" s="1"/>
  <c r="R462" i="1"/>
  <c r="P462" i="1"/>
  <c r="O462" i="1"/>
  <c r="N462" i="1"/>
  <c r="M462" i="1"/>
  <c r="J462" i="1"/>
  <c r="K462" i="1" s="1"/>
  <c r="L462" i="1" s="1"/>
  <c r="H462" i="1"/>
  <c r="D462" i="1"/>
  <c r="E462" i="1" s="1"/>
  <c r="F462" i="1" s="1"/>
  <c r="G462" i="1" s="1"/>
  <c r="B462" i="1"/>
  <c r="AC463" i="1"/>
  <c r="Z463" i="1"/>
  <c r="X463" i="1"/>
  <c r="W463" i="1"/>
  <c r="S463" i="1"/>
  <c r="T463" i="1" s="1"/>
  <c r="R463" i="1"/>
  <c r="P463" i="1"/>
  <c r="O463" i="1"/>
  <c r="N463" i="1"/>
  <c r="M463" i="1"/>
  <c r="J463" i="1"/>
  <c r="H463" i="1"/>
  <c r="D463" i="1"/>
  <c r="E463" i="1" s="1"/>
  <c r="F463" i="1" s="1"/>
  <c r="G463" i="1" s="1"/>
  <c r="B463" i="1"/>
  <c r="C463" i="1" s="1"/>
  <c r="AC464" i="1"/>
  <c r="Z464" i="1"/>
  <c r="X464" i="1"/>
  <c r="W464" i="1"/>
  <c r="S464" i="1"/>
  <c r="T464" i="1" s="1"/>
  <c r="R464" i="1"/>
  <c r="P464" i="1"/>
  <c r="O464" i="1"/>
  <c r="N464" i="1"/>
  <c r="M464" i="1"/>
  <c r="J464" i="1"/>
  <c r="K464" i="1" s="1"/>
  <c r="L464" i="1" s="1"/>
  <c r="H464" i="1"/>
  <c r="D464" i="1"/>
  <c r="E464" i="1" s="1"/>
  <c r="F464" i="1" s="1"/>
  <c r="G464" i="1" s="1"/>
  <c r="B464" i="1"/>
  <c r="C464" i="1" s="1"/>
  <c r="AC465" i="1"/>
  <c r="Z465" i="1"/>
  <c r="X465" i="1"/>
  <c r="W465" i="1"/>
  <c r="S465" i="1"/>
  <c r="T465" i="1" s="1"/>
  <c r="R465" i="1"/>
  <c r="P465" i="1"/>
  <c r="O465" i="1"/>
  <c r="N465" i="1"/>
  <c r="M465" i="1"/>
  <c r="J465" i="1"/>
  <c r="H465" i="1"/>
  <c r="D465" i="1"/>
  <c r="B465" i="1"/>
  <c r="C465" i="1" s="1"/>
  <c r="AC466" i="1"/>
  <c r="Z466" i="1"/>
  <c r="X466" i="1"/>
  <c r="W466" i="1"/>
  <c r="S466" i="1"/>
  <c r="R466" i="1"/>
  <c r="P466" i="1"/>
  <c r="O466" i="1"/>
  <c r="N466" i="1"/>
  <c r="M466" i="1"/>
  <c r="J466" i="1"/>
  <c r="K466" i="1" s="1"/>
  <c r="L466" i="1" s="1"/>
  <c r="H466" i="1"/>
  <c r="D466" i="1"/>
  <c r="E466" i="1" s="1"/>
  <c r="F466" i="1" s="1"/>
  <c r="G466" i="1" s="1"/>
  <c r="B466" i="1"/>
  <c r="AC467" i="1"/>
  <c r="Z467" i="1"/>
  <c r="X467" i="1"/>
  <c r="W467" i="1"/>
  <c r="S467" i="1"/>
  <c r="T467" i="1" s="1"/>
  <c r="R467" i="1"/>
  <c r="P467" i="1"/>
  <c r="O467" i="1"/>
  <c r="N467" i="1"/>
  <c r="M467" i="1"/>
  <c r="J467" i="1"/>
  <c r="K467" i="1" s="1"/>
  <c r="L467" i="1" s="1"/>
  <c r="H467" i="1"/>
  <c r="D467" i="1"/>
  <c r="E467" i="1" s="1"/>
  <c r="F467" i="1" s="1"/>
  <c r="G467" i="1" s="1"/>
  <c r="B467" i="1"/>
  <c r="C467" i="1" s="1"/>
  <c r="AC468" i="1"/>
  <c r="Z468" i="1"/>
  <c r="X468" i="1"/>
  <c r="W468" i="1"/>
  <c r="S468" i="1"/>
  <c r="T468" i="1" s="1"/>
  <c r="R468" i="1"/>
  <c r="P468" i="1"/>
  <c r="O468" i="1"/>
  <c r="N468" i="1"/>
  <c r="M468" i="1"/>
  <c r="J468" i="1"/>
  <c r="K468" i="1" s="1"/>
  <c r="L468" i="1" s="1"/>
  <c r="H468" i="1"/>
  <c r="D468" i="1"/>
  <c r="E468" i="1" s="1"/>
  <c r="F468" i="1" s="1"/>
  <c r="G468" i="1" s="1"/>
  <c r="B468" i="1"/>
  <c r="C468" i="1" s="1"/>
  <c r="AC469" i="1"/>
  <c r="Z469" i="1"/>
  <c r="X469" i="1"/>
  <c r="W469" i="1"/>
  <c r="S469" i="1"/>
  <c r="T469" i="1" s="1"/>
  <c r="R469" i="1"/>
  <c r="P469" i="1"/>
  <c r="O469" i="1"/>
  <c r="N469" i="1"/>
  <c r="M469" i="1"/>
  <c r="J469" i="1"/>
  <c r="K469" i="1" s="1"/>
  <c r="L469" i="1" s="1"/>
  <c r="H469" i="1"/>
  <c r="D469" i="1"/>
  <c r="E469" i="1" s="1"/>
  <c r="F469" i="1" s="1"/>
  <c r="G469" i="1" s="1"/>
  <c r="B469" i="1"/>
  <c r="C469" i="1" s="1"/>
  <c r="AC470" i="1"/>
  <c r="Z470" i="1"/>
  <c r="X470" i="1"/>
  <c r="W470" i="1"/>
  <c r="S470" i="1"/>
  <c r="T470" i="1" s="1"/>
  <c r="R470" i="1"/>
  <c r="P470" i="1"/>
  <c r="O470" i="1"/>
  <c r="N470" i="1"/>
  <c r="M470" i="1"/>
  <c r="J470" i="1"/>
  <c r="K470" i="1" s="1"/>
  <c r="L470" i="1" s="1"/>
  <c r="H470" i="1"/>
  <c r="D470" i="1"/>
  <c r="E470" i="1" s="1"/>
  <c r="F470" i="1" s="1"/>
  <c r="G470" i="1" s="1"/>
  <c r="B470" i="1"/>
  <c r="C470" i="1" s="1"/>
  <c r="AC471" i="1"/>
  <c r="Z471" i="1"/>
  <c r="X471" i="1"/>
  <c r="W471" i="1"/>
  <c r="S471" i="1"/>
  <c r="T471" i="1" s="1"/>
  <c r="R471" i="1"/>
  <c r="P471" i="1"/>
  <c r="O471" i="1"/>
  <c r="N471" i="1"/>
  <c r="M471" i="1"/>
  <c r="J471" i="1"/>
  <c r="K471" i="1" s="1"/>
  <c r="L471" i="1" s="1"/>
  <c r="H471" i="1"/>
  <c r="D471" i="1"/>
  <c r="E471" i="1" s="1"/>
  <c r="F471" i="1" s="1"/>
  <c r="G471" i="1" s="1"/>
  <c r="B471" i="1"/>
  <c r="C471" i="1" s="1"/>
  <c r="AC472" i="1"/>
  <c r="Z472" i="1"/>
  <c r="X472" i="1"/>
  <c r="W472" i="1"/>
  <c r="S472" i="1"/>
  <c r="T472" i="1" s="1"/>
  <c r="R472" i="1"/>
  <c r="P472" i="1"/>
  <c r="O472" i="1"/>
  <c r="N472" i="1"/>
  <c r="M472" i="1"/>
  <c r="J472" i="1"/>
  <c r="K472" i="1" s="1"/>
  <c r="L472" i="1" s="1"/>
  <c r="H472" i="1"/>
  <c r="D472" i="1"/>
  <c r="E472" i="1" s="1"/>
  <c r="F472" i="1" s="1"/>
  <c r="G472" i="1" s="1"/>
  <c r="B472" i="1"/>
  <c r="C472" i="1" s="1"/>
  <c r="AC473" i="1"/>
  <c r="Z473" i="1"/>
  <c r="X473" i="1"/>
  <c r="W473" i="1"/>
  <c r="S473" i="1"/>
  <c r="T473" i="1" s="1"/>
  <c r="R473" i="1"/>
  <c r="P473" i="1"/>
  <c r="O473" i="1"/>
  <c r="N473" i="1"/>
  <c r="M473" i="1"/>
  <c r="J473" i="1"/>
  <c r="K473" i="1" s="1"/>
  <c r="L473" i="1" s="1"/>
  <c r="H473" i="1"/>
  <c r="D473" i="1"/>
  <c r="E473" i="1" s="1"/>
  <c r="F473" i="1" s="1"/>
  <c r="G473" i="1" s="1"/>
  <c r="B473" i="1"/>
  <c r="C473" i="1" s="1"/>
  <c r="AC474" i="1"/>
  <c r="Z474" i="1"/>
  <c r="X474" i="1"/>
  <c r="W474" i="1"/>
  <c r="S474" i="1"/>
  <c r="T474" i="1" s="1"/>
  <c r="R474" i="1"/>
  <c r="P474" i="1"/>
  <c r="O474" i="1"/>
  <c r="N474" i="1"/>
  <c r="M474" i="1"/>
  <c r="J474" i="1"/>
  <c r="K474" i="1" s="1"/>
  <c r="L474" i="1" s="1"/>
  <c r="H474" i="1"/>
  <c r="D474" i="1"/>
  <c r="B474" i="1"/>
  <c r="C474" i="1" s="1"/>
  <c r="AC475" i="1"/>
  <c r="Z475" i="1"/>
  <c r="X475" i="1"/>
  <c r="W475" i="1"/>
  <c r="S475" i="1"/>
  <c r="T475" i="1" s="1"/>
  <c r="R475" i="1"/>
  <c r="P475" i="1"/>
  <c r="O475" i="1"/>
  <c r="N475" i="1"/>
  <c r="M475" i="1"/>
  <c r="J475" i="1"/>
  <c r="K475" i="1" s="1"/>
  <c r="L475" i="1" s="1"/>
  <c r="H475" i="1"/>
  <c r="D475" i="1"/>
  <c r="E475" i="1" s="1"/>
  <c r="F475" i="1" s="1"/>
  <c r="G475" i="1" s="1"/>
  <c r="B475" i="1"/>
  <c r="C475" i="1" s="1"/>
  <c r="AC476" i="1"/>
  <c r="Z476" i="1"/>
  <c r="X476" i="1"/>
  <c r="W476" i="1"/>
  <c r="S476" i="1"/>
  <c r="T476" i="1" s="1"/>
  <c r="R476" i="1"/>
  <c r="P476" i="1"/>
  <c r="O476" i="1"/>
  <c r="N476" i="1"/>
  <c r="M476" i="1"/>
  <c r="J476" i="1"/>
  <c r="K476" i="1" s="1"/>
  <c r="L476" i="1" s="1"/>
  <c r="H476" i="1"/>
  <c r="D476" i="1"/>
  <c r="E476" i="1" s="1"/>
  <c r="F476" i="1" s="1"/>
  <c r="G476" i="1" s="1"/>
  <c r="B476" i="1"/>
  <c r="C476" i="1" s="1"/>
  <c r="AC477" i="1"/>
  <c r="Z477" i="1"/>
  <c r="X477" i="1"/>
  <c r="W477" i="1"/>
  <c r="S477" i="1"/>
  <c r="R477" i="1"/>
  <c r="P477" i="1"/>
  <c r="O477" i="1"/>
  <c r="N477" i="1"/>
  <c r="M477" i="1"/>
  <c r="J477" i="1"/>
  <c r="H477" i="1"/>
  <c r="D477" i="1"/>
  <c r="E477" i="1" s="1"/>
  <c r="F477" i="1" s="1"/>
  <c r="G477" i="1" s="1"/>
  <c r="B477" i="1"/>
  <c r="C477" i="1" s="1"/>
  <c r="AC478" i="1"/>
  <c r="Z478" i="1"/>
  <c r="X478" i="1"/>
  <c r="W478" i="1"/>
  <c r="S478" i="1"/>
  <c r="T478" i="1" s="1"/>
  <c r="R478" i="1"/>
  <c r="P478" i="1"/>
  <c r="O478" i="1"/>
  <c r="N478" i="1"/>
  <c r="M478" i="1"/>
  <c r="J478" i="1"/>
  <c r="K478" i="1" s="1"/>
  <c r="L478" i="1" s="1"/>
  <c r="H478" i="1"/>
  <c r="D478" i="1"/>
  <c r="E478" i="1" s="1"/>
  <c r="F478" i="1" s="1"/>
  <c r="G478" i="1" s="1"/>
  <c r="B478" i="1"/>
  <c r="C478" i="1" s="1"/>
  <c r="AC479" i="1"/>
  <c r="Z479" i="1"/>
  <c r="X479" i="1"/>
  <c r="W479" i="1"/>
  <c r="S479" i="1"/>
  <c r="T479" i="1" s="1"/>
  <c r="R479" i="1"/>
  <c r="P479" i="1"/>
  <c r="O479" i="1"/>
  <c r="N479" i="1"/>
  <c r="M479" i="1"/>
  <c r="J479" i="1"/>
  <c r="K479" i="1" s="1"/>
  <c r="L479" i="1" s="1"/>
  <c r="H479" i="1"/>
  <c r="D479" i="1"/>
  <c r="E479" i="1" s="1"/>
  <c r="F479" i="1" s="1"/>
  <c r="G479" i="1" s="1"/>
  <c r="B479" i="1"/>
  <c r="C479" i="1" s="1"/>
  <c r="AC480" i="1"/>
  <c r="Z480" i="1"/>
  <c r="X480" i="1"/>
  <c r="W480" i="1"/>
  <c r="S480" i="1"/>
  <c r="T480" i="1" s="1"/>
  <c r="R480" i="1"/>
  <c r="P480" i="1"/>
  <c r="O480" i="1"/>
  <c r="N480" i="1"/>
  <c r="M480" i="1"/>
  <c r="J480" i="1"/>
  <c r="K480" i="1" s="1"/>
  <c r="L480" i="1" s="1"/>
  <c r="H480" i="1"/>
  <c r="D480" i="1"/>
  <c r="E480" i="1" s="1"/>
  <c r="F480" i="1" s="1"/>
  <c r="G480" i="1" s="1"/>
  <c r="B480" i="1"/>
  <c r="C480" i="1" s="1"/>
  <c r="AC481" i="1"/>
  <c r="Z481" i="1"/>
  <c r="X481" i="1"/>
  <c r="W481" i="1"/>
  <c r="S481" i="1"/>
  <c r="T481" i="1" s="1"/>
  <c r="R481" i="1"/>
  <c r="P481" i="1"/>
  <c r="O481" i="1"/>
  <c r="N481" i="1"/>
  <c r="M481" i="1"/>
  <c r="J481" i="1"/>
  <c r="K481" i="1" s="1"/>
  <c r="L481" i="1" s="1"/>
  <c r="H481" i="1"/>
  <c r="D481" i="1"/>
  <c r="E481" i="1" s="1"/>
  <c r="F481" i="1" s="1"/>
  <c r="G481" i="1" s="1"/>
  <c r="B481" i="1"/>
  <c r="C481" i="1" s="1"/>
  <c r="AC482" i="1"/>
  <c r="Z482" i="1"/>
  <c r="X482" i="1"/>
  <c r="W482" i="1"/>
  <c r="S482" i="1"/>
  <c r="T482" i="1" s="1"/>
  <c r="R482" i="1"/>
  <c r="P482" i="1"/>
  <c r="O482" i="1"/>
  <c r="N482" i="1"/>
  <c r="M482" i="1"/>
  <c r="J482" i="1"/>
  <c r="K482" i="1" s="1"/>
  <c r="L482" i="1" s="1"/>
  <c r="H482" i="1"/>
  <c r="D482" i="1"/>
  <c r="E482" i="1" s="1"/>
  <c r="F482" i="1" s="1"/>
  <c r="G482" i="1" s="1"/>
  <c r="B482" i="1"/>
  <c r="C482" i="1" s="1"/>
  <c r="AC483" i="1"/>
  <c r="Z483" i="1"/>
  <c r="X483" i="1"/>
  <c r="W483" i="1"/>
  <c r="S483" i="1"/>
  <c r="T483" i="1" s="1"/>
  <c r="R483" i="1"/>
  <c r="P483" i="1"/>
  <c r="O483" i="1"/>
  <c r="N483" i="1"/>
  <c r="M483" i="1"/>
  <c r="J483" i="1"/>
  <c r="K483" i="1" s="1"/>
  <c r="L483" i="1" s="1"/>
  <c r="H483" i="1"/>
  <c r="D483" i="1"/>
  <c r="E483" i="1" s="1"/>
  <c r="F483" i="1" s="1"/>
  <c r="G483" i="1" s="1"/>
  <c r="B483" i="1"/>
  <c r="C483" i="1" s="1"/>
  <c r="AC484" i="1"/>
  <c r="Z484" i="1"/>
  <c r="X484" i="1"/>
  <c r="W484" i="1"/>
  <c r="S484" i="1"/>
  <c r="T484" i="1" s="1"/>
  <c r="R484" i="1"/>
  <c r="P484" i="1"/>
  <c r="O484" i="1"/>
  <c r="N484" i="1"/>
  <c r="M484" i="1"/>
  <c r="J484" i="1"/>
  <c r="K484" i="1" s="1"/>
  <c r="L484" i="1" s="1"/>
  <c r="H484" i="1"/>
  <c r="D484" i="1"/>
  <c r="E484" i="1" s="1"/>
  <c r="F484" i="1" s="1"/>
  <c r="G484" i="1" s="1"/>
  <c r="B484" i="1"/>
  <c r="C484" i="1" s="1"/>
  <c r="AC485" i="1"/>
  <c r="Z485" i="1"/>
  <c r="X485" i="1"/>
  <c r="W485" i="1"/>
  <c r="S485" i="1"/>
  <c r="T485" i="1" s="1"/>
  <c r="R485" i="1"/>
  <c r="P485" i="1"/>
  <c r="O485" i="1"/>
  <c r="N485" i="1"/>
  <c r="M485" i="1"/>
  <c r="J485" i="1"/>
  <c r="K485" i="1" s="1"/>
  <c r="L485" i="1" s="1"/>
  <c r="H485" i="1"/>
  <c r="D485" i="1"/>
  <c r="E485" i="1" s="1"/>
  <c r="F485" i="1" s="1"/>
  <c r="G485" i="1" s="1"/>
  <c r="B485" i="1"/>
  <c r="C485" i="1" s="1"/>
  <c r="AC486" i="1"/>
  <c r="Z486" i="1"/>
  <c r="X486" i="1"/>
  <c r="W486" i="1"/>
  <c r="S486" i="1"/>
  <c r="R486" i="1"/>
  <c r="P486" i="1"/>
  <c r="O486" i="1"/>
  <c r="N486" i="1"/>
  <c r="M486" i="1"/>
  <c r="J486" i="1"/>
  <c r="K486" i="1" s="1"/>
  <c r="L486" i="1" s="1"/>
  <c r="H486" i="1"/>
  <c r="D486" i="1"/>
  <c r="E486" i="1" s="1"/>
  <c r="F486" i="1" s="1"/>
  <c r="G486" i="1" s="1"/>
  <c r="B486" i="1"/>
  <c r="AC487" i="1"/>
  <c r="Z487" i="1"/>
  <c r="X487" i="1"/>
  <c r="W487" i="1"/>
  <c r="S487" i="1"/>
  <c r="T487" i="1" s="1"/>
  <c r="R487" i="1"/>
  <c r="P487" i="1"/>
  <c r="O487" i="1"/>
  <c r="N487" i="1"/>
  <c r="M487" i="1"/>
  <c r="J487" i="1"/>
  <c r="K487" i="1" s="1"/>
  <c r="H487" i="1"/>
  <c r="D487" i="1"/>
  <c r="E487" i="1" s="1"/>
  <c r="F487" i="1" s="1"/>
  <c r="G487" i="1" s="1"/>
  <c r="B487" i="1"/>
  <c r="C487" i="1" s="1"/>
  <c r="AC488" i="1"/>
  <c r="Z488" i="1"/>
  <c r="X488" i="1"/>
  <c r="W488" i="1"/>
  <c r="S488" i="1"/>
  <c r="T488" i="1" s="1"/>
  <c r="R488" i="1"/>
  <c r="P488" i="1"/>
  <c r="O488" i="1"/>
  <c r="N488" i="1"/>
  <c r="M488" i="1"/>
  <c r="J488" i="1"/>
  <c r="K488" i="1" s="1"/>
  <c r="L488" i="1" s="1"/>
  <c r="H488" i="1"/>
  <c r="D488" i="1"/>
  <c r="E488" i="1" s="1"/>
  <c r="B488" i="1"/>
  <c r="C488" i="1" s="1"/>
  <c r="AC489" i="1"/>
  <c r="Z489" i="1"/>
  <c r="X489" i="1"/>
  <c r="W489" i="1"/>
  <c r="S489" i="1"/>
  <c r="T489" i="1" s="1"/>
  <c r="R489" i="1"/>
  <c r="P489" i="1"/>
  <c r="O489" i="1"/>
  <c r="N489" i="1"/>
  <c r="M489" i="1"/>
  <c r="J489" i="1"/>
  <c r="H489" i="1"/>
  <c r="D489" i="1"/>
  <c r="B489" i="1"/>
  <c r="C489" i="1" s="1"/>
  <c r="AC490" i="1"/>
  <c r="Z490" i="1"/>
  <c r="X490" i="1"/>
  <c r="W490" i="1"/>
  <c r="S490" i="1"/>
  <c r="T490" i="1" s="1"/>
  <c r="R490" i="1"/>
  <c r="P490" i="1"/>
  <c r="O490" i="1"/>
  <c r="N490" i="1"/>
  <c r="M490" i="1"/>
  <c r="J490" i="1"/>
  <c r="K490" i="1" s="1"/>
  <c r="L490" i="1" s="1"/>
  <c r="H490" i="1"/>
  <c r="D490" i="1"/>
  <c r="E490" i="1" s="1"/>
  <c r="F490" i="1" s="1"/>
  <c r="G490" i="1" s="1"/>
  <c r="B490" i="1"/>
  <c r="AC491" i="1"/>
  <c r="Z491" i="1"/>
  <c r="X491" i="1"/>
  <c r="W491" i="1"/>
  <c r="S491" i="1"/>
  <c r="T491" i="1" s="1"/>
  <c r="R491" i="1"/>
  <c r="P491" i="1"/>
  <c r="O491" i="1"/>
  <c r="N491" i="1"/>
  <c r="M491" i="1"/>
  <c r="J491" i="1"/>
  <c r="K491" i="1" s="1"/>
  <c r="L491" i="1" s="1"/>
  <c r="H491" i="1"/>
  <c r="D491" i="1"/>
  <c r="E491" i="1" s="1"/>
  <c r="F491" i="1" s="1"/>
  <c r="G491" i="1" s="1"/>
  <c r="B491" i="1"/>
  <c r="C491" i="1" s="1"/>
  <c r="AC492" i="1"/>
  <c r="Z492" i="1"/>
  <c r="X492" i="1"/>
  <c r="W492" i="1"/>
  <c r="S492" i="1"/>
  <c r="T492" i="1" s="1"/>
  <c r="R492" i="1"/>
  <c r="P492" i="1"/>
  <c r="O492" i="1"/>
  <c r="N492" i="1"/>
  <c r="M492" i="1"/>
  <c r="J492" i="1"/>
  <c r="K492" i="1" s="1"/>
  <c r="L492" i="1" s="1"/>
  <c r="H492" i="1"/>
  <c r="D492" i="1"/>
  <c r="E492" i="1" s="1"/>
  <c r="F492" i="1" s="1"/>
  <c r="G492" i="1" s="1"/>
  <c r="B492" i="1"/>
  <c r="C492" i="1" s="1"/>
  <c r="AC493" i="1"/>
  <c r="Z493" i="1"/>
  <c r="X493" i="1"/>
  <c r="W493" i="1"/>
  <c r="S493" i="1"/>
  <c r="T493" i="1" s="1"/>
  <c r="R493" i="1"/>
  <c r="P493" i="1"/>
  <c r="O493" i="1"/>
  <c r="N493" i="1"/>
  <c r="M493" i="1"/>
  <c r="J493" i="1"/>
  <c r="K493" i="1" s="1"/>
  <c r="L493" i="1" s="1"/>
  <c r="H493" i="1"/>
  <c r="D493" i="1"/>
  <c r="E493" i="1" s="1"/>
  <c r="F493" i="1" s="1"/>
  <c r="G493" i="1" s="1"/>
  <c r="B493" i="1"/>
  <c r="C493" i="1" s="1"/>
  <c r="AC494" i="1"/>
  <c r="Z494" i="1"/>
  <c r="X494" i="1"/>
  <c r="W494" i="1"/>
  <c r="S494" i="1"/>
  <c r="T494" i="1" s="1"/>
  <c r="R494" i="1"/>
  <c r="P494" i="1"/>
  <c r="O494" i="1"/>
  <c r="N494" i="1"/>
  <c r="M494" i="1"/>
  <c r="J494" i="1"/>
  <c r="K494" i="1" s="1"/>
  <c r="L494" i="1" s="1"/>
  <c r="H494" i="1"/>
  <c r="D494" i="1"/>
  <c r="E494" i="1" s="1"/>
  <c r="F494" i="1" s="1"/>
  <c r="G494" i="1" s="1"/>
  <c r="B494" i="1"/>
  <c r="C494" i="1" s="1"/>
  <c r="AC495" i="1"/>
  <c r="Z495" i="1"/>
  <c r="X495" i="1"/>
  <c r="W495" i="1"/>
  <c r="S495" i="1"/>
  <c r="T495" i="1" s="1"/>
  <c r="R495" i="1"/>
  <c r="P495" i="1"/>
  <c r="O495" i="1"/>
  <c r="N495" i="1"/>
  <c r="M495" i="1"/>
  <c r="J495" i="1"/>
  <c r="K495" i="1" s="1"/>
  <c r="L495" i="1" s="1"/>
  <c r="H495" i="1"/>
  <c r="D495" i="1"/>
  <c r="E495" i="1" s="1"/>
  <c r="F495" i="1" s="1"/>
  <c r="G495" i="1" s="1"/>
  <c r="B495" i="1"/>
  <c r="C495" i="1" s="1"/>
  <c r="AC496" i="1"/>
  <c r="Z496" i="1"/>
  <c r="X496" i="1"/>
  <c r="W496" i="1"/>
  <c r="S496" i="1"/>
  <c r="T496" i="1" s="1"/>
  <c r="R496" i="1"/>
  <c r="P496" i="1"/>
  <c r="O496" i="1"/>
  <c r="N496" i="1"/>
  <c r="M496" i="1"/>
  <c r="J496" i="1"/>
  <c r="K496" i="1" s="1"/>
  <c r="L496" i="1" s="1"/>
  <c r="H496" i="1"/>
  <c r="D496" i="1"/>
  <c r="E496" i="1" s="1"/>
  <c r="F496" i="1" s="1"/>
  <c r="G496" i="1" s="1"/>
  <c r="B496" i="1"/>
  <c r="C496" i="1" s="1"/>
  <c r="AC497" i="1"/>
  <c r="Z497" i="1"/>
  <c r="X497" i="1"/>
  <c r="W497" i="1"/>
  <c r="S497" i="1"/>
  <c r="T497" i="1" s="1"/>
  <c r="R497" i="1"/>
  <c r="P497" i="1"/>
  <c r="O497" i="1"/>
  <c r="N497" i="1"/>
  <c r="M497" i="1"/>
  <c r="J497" i="1"/>
  <c r="K497" i="1" s="1"/>
  <c r="L497" i="1" s="1"/>
  <c r="H497" i="1"/>
  <c r="D497" i="1"/>
  <c r="E497" i="1" s="1"/>
  <c r="F497" i="1" s="1"/>
  <c r="G497" i="1" s="1"/>
  <c r="B497" i="1"/>
  <c r="C497" i="1" s="1"/>
  <c r="AC498" i="1"/>
  <c r="Z498" i="1"/>
  <c r="X498" i="1"/>
  <c r="W498" i="1"/>
  <c r="S498" i="1"/>
  <c r="T498" i="1" s="1"/>
  <c r="R498" i="1"/>
  <c r="P498" i="1"/>
  <c r="O498" i="1"/>
  <c r="N498" i="1"/>
  <c r="M498" i="1"/>
  <c r="J498" i="1"/>
  <c r="K498" i="1" s="1"/>
  <c r="L498" i="1" s="1"/>
  <c r="H498" i="1"/>
  <c r="D498" i="1"/>
  <c r="B498" i="1"/>
  <c r="C498" i="1" s="1"/>
  <c r="AC499" i="1"/>
  <c r="Z499" i="1"/>
  <c r="X499" i="1"/>
  <c r="W499" i="1"/>
  <c r="S499" i="1"/>
  <c r="T499" i="1" s="1"/>
  <c r="R499" i="1"/>
  <c r="P499" i="1"/>
  <c r="O499" i="1"/>
  <c r="N499" i="1"/>
  <c r="M499" i="1"/>
  <c r="J499" i="1"/>
  <c r="K499" i="1" s="1"/>
  <c r="L499" i="1" s="1"/>
  <c r="H499" i="1"/>
  <c r="D499" i="1"/>
  <c r="E499" i="1" s="1"/>
  <c r="F499" i="1" s="1"/>
  <c r="G499" i="1" s="1"/>
  <c r="B499" i="1"/>
  <c r="C499" i="1" s="1"/>
  <c r="AC500" i="1"/>
  <c r="Z500" i="1"/>
  <c r="X500" i="1"/>
  <c r="W500" i="1"/>
  <c r="S500" i="1"/>
  <c r="T500" i="1" s="1"/>
  <c r="R500" i="1"/>
  <c r="P500" i="1"/>
  <c r="O500" i="1"/>
  <c r="N500" i="1"/>
  <c r="M500" i="1"/>
  <c r="J500" i="1"/>
  <c r="K500" i="1" s="1"/>
  <c r="L500" i="1" s="1"/>
  <c r="H500" i="1"/>
  <c r="D500" i="1"/>
  <c r="E500" i="1" s="1"/>
  <c r="F500" i="1" s="1"/>
  <c r="G500" i="1" s="1"/>
  <c r="B500" i="1"/>
  <c r="C500" i="1" s="1"/>
  <c r="AC501" i="1"/>
  <c r="Z501" i="1"/>
  <c r="X501" i="1"/>
  <c r="W501" i="1"/>
  <c r="S501" i="1"/>
  <c r="R501" i="1"/>
  <c r="P501" i="1"/>
  <c r="O501" i="1"/>
  <c r="N501" i="1"/>
  <c r="M501" i="1"/>
  <c r="J501" i="1"/>
  <c r="K501" i="1" s="1"/>
  <c r="L501" i="1" s="1"/>
  <c r="H501" i="1"/>
  <c r="D501" i="1"/>
  <c r="E501" i="1" s="1"/>
  <c r="F501" i="1" s="1"/>
  <c r="G501" i="1" s="1"/>
  <c r="B501" i="1"/>
  <c r="C501" i="1" s="1"/>
  <c r="AC502" i="1"/>
  <c r="Z502" i="1"/>
  <c r="X502" i="1"/>
  <c r="W502" i="1"/>
  <c r="S502" i="1"/>
  <c r="T502" i="1" s="1"/>
  <c r="R502" i="1"/>
  <c r="P502" i="1"/>
  <c r="O502" i="1"/>
  <c r="N502" i="1"/>
  <c r="M502" i="1"/>
  <c r="J502" i="1"/>
  <c r="K502" i="1" s="1"/>
  <c r="L502" i="1" s="1"/>
  <c r="H502" i="1"/>
  <c r="D502" i="1"/>
  <c r="B502" i="1"/>
  <c r="C502" i="1" s="1"/>
  <c r="AC503" i="1"/>
  <c r="Z503" i="1"/>
  <c r="X503" i="1"/>
  <c r="W503" i="1"/>
  <c r="S503" i="1"/>
  <c r="T503" i="1" s="1"/>
  <c r="R503" i="1"/>
  <c r="P503" i="1"/>
  <c r="O503" i="1"/>
  <c r="N503" i="1"/>
  <c r="M503" i="1"/>
  <c r="J503" i="1"/>
  <c r="K503" i="1" s="1"/>
  <c r="L503" i="1" s="1"/>
  <c r="H503" i="1"/>
  <c r="D503" i="1"/>
  <c r="E503" i="1" s="1"/>
  <c r="F503" i="1" s="1"/>
  <c r="G503" i="1" s="1"/>
  <c r="B503" i="1"/>
  <c r="AC504" i="1"/>
  <c r="Z504" i="1"/>
  <c r="X504" i="1"/>
  <c r="W504" i="1"/>
  <c r="S504" i="1"/>
  <c r="T504" i="1" s="1"/>
  <c r="R504" i="1"/>
  <c r="P504" i="1"/>
  <c r="O504" i="1"/>
  <c r="N504" i="1"/>
  <c r="M504" i="1"/>
  <c r="J504" i="1"/>
  <c r="K504" i="1" s="1"/>
  <c r="L504" i="1" s="1"/>
  <c r="H504" i="1"/>
  <c r="D504" i="1"/>
  <c r="E504" i="1" s="1"/>
  <c r="F504" i="1" s="1"/>
  <c r="G504" i="1" s="1"/>
  <c r="B504" i="1"/>
  <c r="C504" i="1" s="1"/>
  <c r="AC505" i="1"/>
  <c r="Z505" i="1"/>
  <c r="X505" i="1"/>
  <c r="W505" i="1"/>
  <c r="S505" i="1"/>
  <c r="T505" i="1" s="1"/>
  <c r="R505" i="1"/>
  <c r="P505" i="1"/>
  <c r="O505" i="1"/>
  <c r="N505" i="1"/>
  <c r="M505" i="1"/>
  <c r="J505" i="1"/>
  <c r="K505" i="1" s="1"/>
  <c r="L505" i="1" s="1"/>
  <c r="H505" i="1"/>
  <c r="D505" i="1"/>
  <c r="E505" i="1" s="1"/>
  <c r="F505" i="1" s="1"/>
  <c r="G505" i="1" s="1"/>
  <c r="B505" i="1"/>
  <c r="C505" i="1" s="1"/>
  <c r="AC506" i="1"/>
  <c r="Z506" i="1"/>
  <c r="X506" i="1"/>
  <c r="W506" i="1"/>
  <c r="S506" i="1"/>
  <c r="T506" i="1" s="1"/>
  <c r="R506" i="1"/>
  <c r="P506" i="1"/>
  <c r="O506" i="1"/>
  <c r="N506" i="1"/>
  <c r="M506" i="1"/>
  <c r="J506" i="1"/>
  <c r="K506" i="1" s="1"/>
  <c r="L506" i="1" s="1"/>
  <c r="H506" i="1"/>
  <c r="D506" i="1"/>
  <c r="E506" i="1" s="1"/>
  <c r="F506" i="1" s="1"/>
  <c r="G506" i="1" s="1"/>
  <c r="B506" i="1"/>
  <c r="C506" i="1" s="1"/>
  <c r="AC507" i="1"/>
  <c r="Z507" i="1"/>
  <c r="X507" i="1"/>
  <c r="W507" i="1"/>
  <c r="S507" i="1"/>
  <c r="T507" i="1" s="1"/>
  <c r="R507" i="1"/>
  <c r="P507" i="1"/>
  <c r="O507" i="1"/>
  <c r="N507" i="1"/>
  <c r="M507" i="1"/>
  <c r="J507" i="1"/>
  <c r="K507" i="1" s="1"/>
  <c r="L507" i="1" s="1"/>
  <c r="H507" i="1"/>
  <c r="D507" i="1"/>
  <c r="E507" i="1" s="1"/>
  <c r="F507" i="1" s="1"/>
  <c r="G507" i="1" s="1"/>
  <c r="B507" i="1"/>
  <c r="C507" i="1" s="1"/>
  <c r="AC508" i="1"/>
  <c r="Z508" i="1"/>
  <c r="X508" i="1"/>
  <c r="W508" i="1"/>
  <c r="S508" i="1"/>
  <c r="T508" i="1" s="1"/>
  <c r="R508" i="1"/>
  <c r="P508" i="1"/>
  <c r="O508" i="1"/>
  <c r="N508" i="1"/>
  <c r="M508" i="1"/>
  <c r="J508" i="1"/>
  <c r="K508" i="1" s="1"/>
  <c r="L508" i="1" s="1"/>
  <c r="H508" i="1"/>
  <c r="D508" i="1"/>
  <c r="E508" i="1" s="1"/>
  <c r="F508" i="1" s="1"/>
  <c r="G508" i="1" s="1"/>
  <c r="B508" i="1"/>
  <c r="C508" i="1" s="1"/>
  <c r="AC509" i="1"/>
  <c r="Z509" i="1"/>
  <c r="X509" i="1"/>
  <c r="W509" i="1"/>
  <c r="S509" i="1"/>
  <c r="T509" i="1" s="1"/>
  <c r="R509" i="1"/>
  <c r="P509" i="1"/>
  <c r="O509" i="1"/>
  <c r="N509" i="1"/>
  <c r="M509" i="1"/>
  <c r="J509" i="1"/>
  <c r="K509" i="1" s="1"/>
  <c r="L509" i="1" s="1"/>
  <c r="H509" i="1"/>
  <c r="D509" i="1"/>
  <c r="E509" i="1" s="1"/>
  <c r="F509" i="1" s="1"/>
  <c r="G509" i="1" s="1"/>
  <c r="B509" i="1"/>
  <c r="C509" i="1" s="1"/>
  <c r="AC510" i="1"/>
  <c r="Z510" i="1"/>
  <c r="X510" i="1"/>
  <c r="W510" i="1"/>
  <c r="S510" i="1"/>
  <c r="R510" i="1"/>
  <c r="P510" i="1"/>
  <c r="O510" i="1"/>
  <c r="N510" i="1"/>
  <c r="M510" i="1"/>
  <c r="J510" i="1"/>
  <c r="K510" i="1" s="1"/>
  <c r="L510" i="1" s="1"/>
  <c r="H510" i="1"/>
  <c r="D510" i="1"/>
  <c r="B510" i="1"/>
  <c r="AC511" i="1"/>
  <c r="Z511" i="1"/>
  <c r="X511" i="1"/>
  <c r="W511" i="1"/>
  <c r="S511" i="1"/>
  <c r="T511" i="1" s="1"/>
  <c r="R511" i="1"/>
  <c r="P511" i="1"/>
  <c r="O511" i="1"/>
  <c r="N511" i="1"/>
  <c r="M511" i="1"/>
  <c r="J511" i="1"/>
  <c r="H511" i="1"/>
  <c r="D511" i="1"/>
  <c r="E511" i="1" s="1"/>
  <c r="F511" i="1" s="1"/>
  <c r="G511" i="1" s="1"/>
  <c r="B511" i="1"/>
  <c r="C511" i="1" s="1"/>
  <c r="AC512" i="1"/>
  <c r="Z512" i="1"/>
  <c r="X512" i="1"/>
  <c r="W512" i="1"/>
  <c r="S512" i="1"/>
  <c r="T512" i="1" s="1"/>
  <c r="R512" i="1"/>
  <c r="P512" i="1"/>
  <c r="O512" i="1"/>
  <c r="N512" i="1"/>
  <c r="M512" i="1"/>
  <c r="J512" i="1"/>
  <c r="K512" i="1" s="1"/>
  <c r="L512" i="1" s="1"/>
  <c r="H512" i="1"/>
  <c r="D512" i="1"/>
  <c r="E512" i="1" s="1"/>
  <c r="B512" i="1"/>
  <c r="C512" i="1" s="1"/>
  <c r="AC513" i="1"/>
  <c r="Z513" i="1"/>
  <c r="X513" i="1"/>
  <c r="W513" i="1"/>
  <c r="S513" i="1"/>
  <c r="R513" i="1"/>
  <c r="P513" i="1"/>
  <c r="O513" i="1"/>
  <c r="N513" i="1"/>
  <c r="M513" i="1"/>
  <c r="J513" i="1"/>
  <c r="H513" i="1"/>
  <c r="D513" i="1"/>
  <c r="E513" i="1" s="1"/>
  <c r="F513" i="1" s="1"/>
  <c r="G513" i="1" s="1"/>
  <c r="B513" i="1"/>
  <c r="C513" i="1" s="1"/>
  <c r="AC514" i="1"/>
  <c r="Z514" i="1"/>
  <c r="X514" i="1"/>
  <c r="W514" i="1"/>
  <c r="S514" i="1"/>
  <c r="T514" i="1" s="1"/>
  <c r="R514" i="1"/>
  <c r="P514" i="1"/>
  <c r="O514" i="1"/>
  <c r="N514" i="1"/>
  <c r="M514" i="1"/>
  <c r="J514" i="1"/>
  <c r="K514" i="1" s="1"/>
  <c r="L514" i="1" s="1"/>
  <c r="H514" i="1"/>
  <c r="D514" i="1"/>
  <c r="B514" i="1"/>
  <c r="AC515" i="1"/>
  <c r="Z515" i="1"/>
  <c r="X515" i="1"/>
  <c r="W515" i="1"/>
  <c r="S515" i="1"/>
  <c r="T515" i="1" s="1"/>
  <c r="R515" i="1"/>
  <c r="P515" i="1"/>
  <c r="O515" i="1"/>
  <c r="N515" i="1"/>
  <c r="M515" i="1"/>
  <c r="J515" i="1"/>
  <c r="K515" i="1" s="1"/>
  <c r="L515" i="1" s="1"/>
  <c r="H515" i="1"/>
  <c r="D515" i="1"/>
  <c r="E515" i="1" s="1"/>
  <c r="F515" i="1" s="1"/>
  <c r="G515" i="1" s="1"/>
  <c r="B515" i="1"/>
  <c r="C515" i="1" s="1"/>
  <c r="AC516" i="1"/>
  <c r="Z516" i="1"/>
  <c r="X516" i="1"/>
  <c r="W516" i="1"/>
  <c r="S516" i="1"/>
  <c r="T516" i="1" s="1"/>
  <c r="R516" i="1"/>
  <c r="P516" i="1"/>
  <c r="O516" i="1"/>
  <c r="N516" i="1"/>
  <c r="M516" i="1"/>
  <c r="J516" i="1"/>
  <c r="K516" i="1" s="1"/>
  <c r="L516" i="1" s="1"/>
  <c r="H516" i="1"/>
  <c r="D516" i="1"/>
  <c r="E516" i="1" s="1"/>
  <c r="F516" i="1" s="1"/>
  <c r="G516" i="1" s="1"/>
  <c r="B516" i="1"/>
  <c r="C516" i="1" s="1"/>
  <c r="AC517" i="1"/>
  <c r="Z517" i="1"/>
  <c r="X517" i="1"/>
  <c r="W517" i="1"/>
  <c r="S517" i="1"/>
  <c r="T517" i="1" s="1"/>
  <c r="R517" i="1"/>
  <c r="P517" i="1"/>
  <c r="O517" i="1"/>
  <c r="N517" i="1"/>
  <c r="M517" i="1"/>
  <c r="J517" i="1"/>
  <c r="K517" i="1" s="1"/>
  <c r="L517" i="1" s="1"/>
  <c r="H517" i="1"/>
  <c r="D517" i="1"/>
  <c r="E517" i="1" s="1"/>
  <c r="F517" i="1" s="1"/>
  <c r="G517" i="1" s="1"/>
  <c r="B517" i="1"/>
  <c r="C517" i="1" s="1"/>
  <c r="AC518" i="1"/>
  <c r="Z518" i="1"/>
  <c r="X518" i="1"/>
  <c r="W518" i="1"/>
  <c r="S518" i="1"/>
  <c r="T518" i="1" s="1"/>
  <c r="R518" i="1"/>
  <c r="P518" i="1"/>
  <c r="O518" i="1"/>
  <c r="N518" i="1"/>
  <c r="M518" i="1"/>
  <c r="J518" i="1"/>
  <c r="K518" i="1" s="1"/>
  <c r="L518" i="1" s="1"/>
  <c r="H518" i="1"/>
  <c r="D518" i="1"/>
  <c r="E518" i="1" s="1"/>
  <c r="F518" i="1" s="1"/>
  <c r="G518" i="1" s="1"/>
  <c r="B518" i="1"/>
  <c r="C518" i="1" s="1"/>
  <c r="AC519" i="1"/>
  <c r="Z519" i="1"/>
  <c r="X519" i="1"/>
  <c r="W519" i="1"/>
  <c r="S519" i="1"/>
  <c r="T519" i="1" s="1"/>
  <c r="R519" i="1"/>
  <c r="P519" i="1"/>
  <c r="O519" i="1"/>
  <c r="N519" i="1"/>
  <c r="M519" i="1"/>
  <c r="J519" i="1"/>
  <c r="K519" i="1" s="1"/>
  <c r="L519" i="1" s="1"/>
  <c r="H519" i="1"/>
  <c r="D519" i="1"/>
  <c r="E519" i="1" s="1"/>
  <c r="F519" i="1" s="1"/>
  <c r="G519" i="1" s="1"/>
  <c r="B519" i="1"/>
  <c r="C519" i="1" s="1"/>
  <c r="AC520" i="1"/>
  <c r="Z520" i="1"/>
  <c r="X520" i="1"/>
  <c r="W520" i="1"/>
  <c r="S520" i="1"/>
  <c r="T520" i="1" s="1"/>
  <c r="R520" i="1"/>
  <c r="P520" i="1"/>
  <c r="O520" i="1"/>
  <c r="N520" i="1"/>
  <c r="M520" i="1"/>
  <c r="J520" i="1"/>
  <c r="K520" i="1" s="1"/>
  <c r="L520" i="1" s="1"/>
  <c r="H520" i="1"/>
  <c r="D520" i="1"/>
  <c r="E520" i="1" s="1"/>
  <c r="F520" i="1" s="1"/>
  <c r="G520" i="1" s="1"/>
  <c r="B520" i="1"/>
  <c r="C520" i="1" s="1"/>
  <c r="AC521" i="1"/>
  <c r="Z521" i="1"/>
  <c r="X521" i="1"/>
  <c r="W521" i="1"/>
  <c r="S521" i="1"/>
  <c r="T521" i="1" s="1"/>
  <c r="R521" i="1"/>
  <c r="P521" i="1"/>
  <c r="O521" i="1"/>
  <c r="N521" i="1"/>
  <c r="M521" i="1"/>
  <c r="J521" i="1"/>
  <c r="K521" i="1" s="1"/>
  <c r="L521" i="1" s="1"/>
  <c r="H521" i="1"/>
  <c r="D521" i="1"/>
  <c r="E521" i="1" s="1"/>
  <c r="F521" i="1" s="1"/>
  <c r="G521" i="1" s="1"/>
  <c r="B521" i="1"/>
  <c r="C521" i="1" s="1"/>
  <c r="AC522" i="1"/>
  <c r="Z522" i="1"/>
  <c r="X522" i="1"/>
  <c r="W522" i="1"/>
  <c r="S522" i="1"/>
  <c r="R522" i="1"/>
  <c r="P522" i="1"/>
  <c r="O522" i="1"/>
  <c r="N522" i="1"/>
  <c r="M522" i="1"/>
  <c r="J522" i="1"/>
  <c r="K522" i="1" s="1"/>
  <c r="L522" i="1" s="1"/>
  <c r="H522" i="1"/>
  <c r="D522" i="1"/>
  <c r="B522" i="1"/>
  <c r="AC523" i="1"/>
  <c r="Z523" i="1"/>
  <c r="X523" i="1"/>
  <c r="W523" i="1"/>
  <c r="S523" i="1"/>
  <c r="T523" i="1" s="1"/>
  <c r="R523" i="1"/>
  <c r="P523" i="1"/>
  <c r="O523" i="1"/>
  <c r="N523" i="1"/>
  <c r="M523" i="1"/>
  <c r="J523" i="1"/>
  <c r="H523" i="1"/>
  <c r="D523" i="1"/>
  <c r="E523" i="1" s="1"/>
  <c r="F523" i="1" s="1"/>
  <c r="G523" i="1" s="1"/>
  <c r="B523" i="1"/>
  <c r="C523" i="1" s="1"/>
  <c r="AC524" i="1"/>
  <c r="Z524" i="1"/>
  <c r="X524" i="1"/>
  <c r="W524" i="1"/>
  <c r="S524" i="1"/>
  <c r="T524" i="1" s="1"/>
  <c r="R524" i="1"/>
  <c r="P524" i="1"/>
  <c r="O524" i="1"/>
  <c r="N524" i="1"/>
  <c r="M524" i="1"/>
  <c r="J524" i="1"/>
  <c r="K524" i="1" s="1"/>
  <c r="H524" i="1"/>
  <c r="D524" i="1"/>
  <c r="E524" i="1" s="1"/>
  <c r="F524" i="1" s="1"/>
  <c r="G524" i="1" s="1"/>
  <c r="B524" i="1"/>
  <c r="C524" i="1" s="1"/>
  <c r="AC525" i="1"/>
  <c r="Z525" i="1"/>
  <c r="X525" i="1"/>
  <c r="W525" i="1"/>
  <c r="S525" i="1"/>
  <c r="T525" i="1" s="1"/>
  <c r="R525" i="1"/>
  <c r="P525" i="1"/>
  <c r="O525" i="1"/>
  <c r="N525" i="1"/>
  <c r="M525" i="1"/>
  <c r="J525" i="1"/>
  <c r="H525" i="1"/>
  <c r="D525" i="1"/>
  <c r="E525" i="1" s="1"/>
  <c r="F525" i="1" s="1"/>
  <c r="G525" i="1" s="1"/>
  <c r="B525" i="1"/>
  <c r="AC526" i="1"/>
  <c r="Z526" i="1"/>
  <c r="X526" i="1"/>
  <c r="W526" i="1"/>
  <c r="S526" i="1"/>
  <c r="T526" i="1" s="1"/>
  <c r="R526" i="1"/>
  <c r="P526" i="1"/>
  <c r="O526" i="1"/>
  <c r="N526" i="1"/>
  <c r="M526" i="1"/>
  <c r="J526" i="1"/>
  <c r="K526" i="1" s="1"/>
  <c r="L526" i="1" s="1"/>
  <c r="H526" i="1"/>
  <c r="D526" i="1"/>
  <c r="B526" i="1"/>
  <c r="C526" i="1" s="1"/>
  <c r="AC527" i="1"/>
  <c r="Z527" i="1"/>
  <c r="X527" i="1"/>
  <c r="W527" i="1"/>
  <c r="S527" i="1"/>
  <c r="T527" i="1" s="1"/>
  <c r="R527" i="1"/>
  <c r="P527" i="1"/>
  <c r="O527" i="1"/>
  <c r="N527" i="1"/>
  <c r="M527" i="1"/>
  <c r="J527" i="1"/>
  <c r="K527" i="1" s="1"/>
  <c r="L527" i="1" s="1"/>
  <c r="H527" i="1"/>
  <c r="D527" i="1"/>
  <c r="E527" i="1" s="1"/>
  <c r="F527" i="1" s="1"/>
  <c r="G527" i="1" s="1"/>
  <c r="B527" i="1"/>
  <c r="C527" i="1" s="1"/>
  <c r="AC528" i="1"/>
  <c r="Z528" i="1"/>
  <c r="X528" i="1"/>
  <c r="W528" i="1"/>
  <c r="S528" i="1"/>
  <c r="T528" i="1" s="1"/>
  <c r="R528" i="1"/>
  <c r="P528" i="1"/>
  <c r="O528" i="1"/>
  <c r="N528" i="1"/>
  <c r="M528" i="1"/>
  <c r="J528" i="1"/>
  <c r="K528" i="1" s="1"/>
  <c r="L528" i="1" s="1"/>
  <c r="H528" i="1"/>
  <c r="D528" i="1"/>
  <c r="E528" i="1" s="1"/>
  <c r="F528" i="1" s="1"/>
  <c r="B528" i="1"/>
  <c r="C528" i="1" s="1"/>
  <c r="AC529" i="1"/>
  <c r="Z529" i="1"/>
  <c r="X529" i="1"/>
  <c r="W529" i="1"/>
  <c r="S529" i="1"/>
  <c r="T529" i="1" s="1"/>
  <c r="R529" i="1"/>
  <c r="P529" i="1"/>
  <c r="O529" i="1"/>
  <c r="N529" i="1"/>
  <c r="M529" i="1"/>
  <c r="J529" i="1"/>
  <c r="K529" i="1" s="1"/>
  <c r="L529" i="1" s="1"/>
  <c r="H529" i="1"/>
  <c r="D529" i="1"/>
  <c r="E529" i="1" s="1"/>
  <c r="F529" i="1" s="1"/>
  <c r="G529" i="1" s="1"/>
  <c r="B529" i="1"/>
  <c r="C529" i="1" s="1"/>
  <c r="AC530" i="1"/>
  <c r="Z530" i="1"/>
  <c r="X530" i="1"/>
  <c r="W530" i="1"/>
  <c r="S530" i="1"/>
  <c r="T530" i="1" s="1"/>
  <c r="R530" i="1"/>
  <c r="P530" i="1"/>
  <c r="O530" i="1"/>
  <c r="N530" i="1"/>
  <c r="M530" i="1"/>
  <c r="J530" i="1"/>
  <c r="K530" i="1" s="1"/>
  <c r="L530" i="1" s="1"/>
  <c r="H530" i="1"/>
  <c r="D530" i="1"/>
  <c r="E530" i="1" s="1"/>
  <c r="F530" i="1" s="1"/>
  <c r="G530" i="1" s="1"/>
  <c r="B530" i="1"/>
  <c r="C530" i="1" s="1"/>
  <c r="AC531" i="1"/>
  <c r="Z531" i="1"/>
  <c r="X531" i="1"/>
  <c r="W531" i="1"/>
  <c r="S531" i="1"/>
  <c r="T531" i="1" s="1"/>
  <c r="R531" i="1"/>
  <c r="P531" i="1"/>
  <c r="O531" i="1"/>
  <c r="N531" i="1"/>
  <c r="M531" i="1"/>
  <c r="J531" i="1"/>
  <c r="K531" i="1" s="1"/>
  <c r="L531" i="1" s="1"/>
  <c r="H531" i="1"/>
  <c r="D531" i="1"/>
  <c r="E531" i="1" s="1"/>
  <c r="F531" i="1" s="1"/>
  <c r="G531" i="1" s="1"/>
  <c r="B531" i="1"/>
  <c r="C531" i="1" s="1"/>
  <c r="AC532" i="1"/>
  <c r="Z532" i="1"/>
  <c r="X532" i="1"/>
  <c r="W532" i="1"/>
  <c r="S532" i="1"/>
  <c r="T532" i="1" s="1"/>
  <c r="R532" i="1"/>
  <c r="P532" i="1"/>
  <c r="O532" i="1"/>
  <c r="N532" i="1"/>
  <c r="M532" i="1"/>
  <c r="J532" i="1"/>
  <c r="K532" i="1" s="1"/>
  <c r="L532" i="1" s="1"/>
  <c r="H532" i="1"/>
  <c r="D532" i="1"/>
  <c r="E532" i="1" s="1"/>
  <c r="F532" i="1" s="1"/>
  <c r="G532" i="1" s="1"/>
  <c r="B532" i="1"/>
  <c r="C532" i="1" s="1"/>
  <c r="AC533" i="1"/>
  <c r="Z533" i="1"/>
  <c r="X533" i="1"/>
  <c r="W533" i="1"/>
  <c r="S533" i="1"/>
  <c r="T533" i="1" s="1"/>
  <c r="R533" i="1"/>
  <c r="P533" i="1"/>
  <c r="O533" i="1"/>
  <c r="N533" i="1"/>
  <c r="M533" i="1"/>
  <c r="J533" i="1"/>
  <c r="K533" i="1" s="1"/>
  <c r="L533" i="1" s="1"/>
  <c r="H533" i="1"/>
  <c r="D533" i="1"/>
  <c r="E533" i="1" s="1"/>
  <c r="F533" i="1" s="1"/>
  <c r="G533" i="1" s="1"/>
  <c r="B533" i="1"/>
  <c r="C533" i="1" s="1"/>
  <c r="AC534" i="1"/>
  <c r="Z534" i="1"/>
  <c r="X534" i="1"/>
  <c r="W534" i="1"/>
  <c r="S534" i="1"/>
  <c r="R534" i="1"/>
  <c r="P534" i="1"/>
  <c r="O534" i="1"/>
  <c r="N534" i="1"/>
  <c r="M534" i="1"/>
  <c r="J534" i="1"/>
  <c r="K534" i="1" s="1"/>
  <c r="L534" i="1" s="1"/>
  <c r="H534" i="1"/>
  <c r="D534" i="1"/>
  <c r="B534" i="1"/>
  <c r="AC535" i="1"/>
  <c r="Z535" i="1"/>
  <c r="X535" i="1"/>
  <c r="W535" i="1"/>
  <c r="S535" i="1"/>
  <c r="T535" i="1" s="1"/>
  <c r="R535" i="1"/>
  <c r="P535" i="1"/>
  <c r="O535" i="1"/>
  <c r="N535" i="1"/>
  <c r="M535" i="1"/>
  <c r="J535" i="1"/>
  <c r="H535" i="1"/>
  <c r="D535" i="1"/>
  <c r="E535" i="1" s="1"/>
  <c r="F535" i="1" s="1"/>
  <c r="G535" i="1" s="1"/>
  <c r="B535" i="1"/>
  <c r="C535" i="1" s="1"/>
  <c r="AC536" i="1"/>
  <c r="Z536" i="1"/>
  <c r="X536" i="1"/>
  <c r="W536" i="1"/>
  <c r="S536" i="1"/>
  <c r="T536" i="1" s="1"/>
  <c r="R536" i="1"/>
  <c r="P536" i="1"/>
  <c r="O536" i="1"/>
  <c r="N536" i="1"/>
  <c r="M536" i="1"/>
  <c r="J536" i="1"/>
  <c r="K536" i="1" s="1"/>
  <c r="L536" i="1" s="1"/>
  <c r="H536" i="1"/>
  <c r="D536" i="1"/>
  <c r="E536" i="1" s="1"/>
  <c r="F536" i="1" s="1"/>
  <c r="G536" i="1" s="1"/>
  <c r="B536" i="1"/>
  <c r="C536" i="1" s="1"/>
  <c r="AC537" i="1"/>
  <c r="Z537" i="1"/>
  <c r="X537" i="1"/>
  <c r="W537" i="1"/>
  <c r="S537" i="1"/>
  <c r="T537" i="1" s="1"/>
  <c r="R537" i="1"/>
  <c r="P537" i="1"/>
  <c r="O537" i="1"/>
  <c r="N537" i="1"/>
  <c r="M537" i="1"/>
  <c r="J537" i="1"/>
  <c r="K537" i="1" s="1"/>
  <c r="L537" i="1" s="1"/>
  <c r="H537" i="1"/>
  <c r="D537" i="1"/>
  <c r="E537" i="1" s="1"/>
  <c r="F537" i="1" s="1"/>
  <c r="G537" i="1" s="1"/>
  <c r="B537" i="1"/>
  <c r="C537" i="1" s="1"/>
  <c r="AC538" i="1"/>
  <c r="Z538" i="1"/>
  <c r="X538" i="1"/>
  <c r="W538" i="1"/>
  <c r="S538" i="1"/>
  <c r="R538" i="1"/>
  <c r="P538" i="1"/>
  <c r="O538" i="1"/>
  <c r="N538" i="1"/>
  <c r="M538" i="1"/>
  <c r="J538" i="1"/>
  <c r="K538" i="1" s="1"/>
  <c r="L538" i="1" s="1"/>
  <c r="Q538" i="1" s="1"/>
  <c r="H538" i="1"/>
  <c r="D538" i="1"/>
  <c r="E538" i="1" s="1"/>
  <c r="B538" i="1"/>
  <c r="AC539" i="1"/>
  <c r="Z539" i="1"/>
  <c r="X539" i="1"/>
  <c r="W539" i="1"/>
  <c r="S539" i="1"/>
  <c r="T539" i="1" s="1"/>
  <c r="R539" i="1"/>
  <c r="P539" i="1"/>
  <c r="O539" i="1"/>
  <c r="N539" i="1"/>
  <c r="M539" i="1"/>
  <c r="J539" i="1"/>
  <c r="K539" i="1" s="1"/>
  <c r="L539" i="1" s="1"/>
  <c r="H539" i="1"/>
  <c r="D539" i="1"/>
  <c r="E539" i="1" s="1"/>
  <c r="F539" i="1" s="1"/>
  <c r="G539" i="1" s="1"/>
  <c r="B539" i="1"/>
  <c r="C539" i="1" s="1"/>
  <c r="AC540" i="1"/>
  <c r="Z540" i="1"/>
  <c r="X540" i="1"/>
  <c r="W540" i="1"/>
  <c r="S540" i="1"/>
  <c r="T540" i="1" s="1"/>
  <c r="R540" i="1"/>
  <c r="P540" i="1"/>
  <c r="O540" i="1"/>
  <c r="N540" i="1"/>
  <c r="M540" i="1"/>
  <c r="J540" i="1"/>
  <c r="K540" i="1" s="1"/>
  <c r="L540" i="1" s="1"/>
  <c r="H540" i="1"/>
  <c r="D540" i="1"/>
  <c r="E540" i="1" s="1"/>
  <c r="F540" i="1" s="1"/>
  <c r="G540" i="1" s="1"/>
  <c r="B540" i="1"/>
  <c r="C540" i="1" s="1"/>
  <c r="AC541" i="1"/>
  <c r="Z541" i="1"/>
  <c r="X541" i="1"/>
  <c r="W541" i="1"/>
  <c r="S541" i="1"/>
  <c r="T541" i="1" s="1"/>
  <c r="R541" i="1"/>
  <c r="P541" i="1"/>
  <c r="O541" i="1"/>
  <c r="N541" i="1"/>
  <c r="M541" i="1"/>
  <c r="J541" i="1"/>
  <c r="K541" i="1" s="1"/>
  <c r="L541" i="1" s="1"/>
  <c r="H541" i="1"/>
  <c r="D541" i="1"/>
  <c r="E541" i="1" s="1"/>
  <c r="F541" i="1" s="1"/>
  <c r="G541" i="1" s="1"/>
  <c r="B541" i="1"/>
  <c r="C541" i="1" s="1"/>
  <c r="AC542" i="1"/>
  <c r="Z542" i="1"/>
  <c r="X542" i="1"/>
  <c r="W542" i="1"/>
  <c r="S542" i="1"/>
  <c r="T542" i="1" s="1"/>
  <c r="R542" i="1"/>
  <c r="P542" i="1"/>
  <c r="O542" i="1"/>
  <c r="N542" i="1"/>
  <c r="M542" i="1"/>
  <c r="J542" i="1"/>
  <c r="K542" i="1" s="1"/>
  <c r="L542" i="1" s="1"/>
  <c r="H542" i="1"/>
  <c r="D542" i="1"/>
  <c r="E542" i="1" s="1"/>
  <c r="F542" i="1" s="1"/>
  <c r="G542" i="1" s="1"/>
  <c r="B542" i="1"/>
  <c r="C542" i="1" s="1"/>
  <c r="AC543" i="1"/>
  <c r="Z543" i="1"/>
  <c r="X543" i="1"/>
  <c r="W543" i="1"/>
  <c r="S543" i="1"/>
  <c r="T543" i="1" s="1"/>
  <c r="R543" i="1"/>
  <c r="P543" i="1"/>
  <c r="O543" i="1"/>
  <c r="N543" i="1"/>
  <c r="M543" i="1"/>
  <c r="J543" i="1"/>
  <c r="K543" i="1" s="1"/>
  <c r="L543" i="1" s="1"/>
  <c r="H543" i="1"/>
  <c r="D543" i="1"/>
  <c r="E543" i="1" s="1"/>
  <c r="B543" i="1"/>
  <c r="C543" i="1" s="1"/>
  <c r="AC544" i="1"/>
  <c r="Z544" i="1"/>
  <c r="X544" i="1"/>
  <c r="W544" i="1"/>
  <c r="S544" i="1"/>
  <c r="T544" i="1" s="1"/>
  <c r="R544" i="1"/>
  <c r="P544" i="1"/>
  <c r="O544" i="1"/>
  <c r="N544" i="1"/>
  <c r="M544" i="1"/>
  <c r="J544" i="1"/>
  <c r="K544" i="1" s="1"/>
  <c r="L544" i="1" s="1"/>
  <c r="H544" i="1"/>
  <c r="D544" i="1"/>
  <c r="E544" i="1" s="1"/>
  <c r="F544" i="1" s="1"/>
  <c r="G544" i="1" s="1"/>
  <c r="B544" i="1"/>
  <c r="C544" i="1" s="1"/>
  <c r="AC545" i="1"/>
  <c r="Z545" i="1"/>
  <c r="X545" i="1"/>
  <c r="W545" i="1"/>
  <c r="S545" i="1"/>
  <c r="T545" i="1" s="1"/>
  <c r="R545" i="1"/>
  <c r="P545" i="1"/>
  <c r="O545" i="1"/>
  <c r="N545" i="1"/>
  <c r="M545" i="1"/>
  <c r="J545" i="1"/>
  <c r="K545" i="1" s="1"/>
  <c r="L545" i="1" s="1"/>
  <c r="H545" i="1"/>
  <c r="D545" i="1"/>
  <c r="E545" i="1" s="1"/>
  <c r="F545" i="1" s="1"/>
  <c r="G545" i="1" s="1"/>
  <c r="B545" i="1"/>
  <c r="C545" i="1" s="1"/>
  <c r="AC546" i="1"/>
  <c r="Z546" i="1"/>
  <c r="X546" i="1"/>
  <c r="W546" i="1"/>
  <c r="S546" i="1"/>
  <c r="R546" i="1"/>
  <c r="P546" i="1"/>
  <c r="O546" i="1"/>
  <c r="N546" i="1"/>
  <c r="M546" i="1"/>
  <c r="J546" i="1"/>
  <c r="K546" i="1" s="1"/>
  <c r="L546" i="1" s="1"/>
  <c r="H546" i="1"/>
  <c r="D546" i="1"/>
  <c r="E546" i="1" s="1"/>
  <c r="F546" i="1" s="1"/>
  <c r="G546" i="1" s="1"/>
  <c r="B546" i="1"/>
  <c r="AC547" i="1"/>
  <c r="Z547" i="1"/>
  <c r="X547" i="1"/>
  <c r="W547" i="1"/>
  <c r="S547" i="1"/>
  <c r="T547" i="1" s="1"/>
  <c r="R547" i="1"/>
  <c r="P547" i="1"/>
  <c r="O547" i="1"/>
  <c r="N547" i="1"/>
  <c r="M547" i="1"/>
  <c r="J547" i="1"/>
  <c r="H547" i="1"/>
  <c r="D547" i="1"/>
  <c r="E547" i="1" s="1"/>
  <c r="F547" i="1" s="1"/>
  <c r="G547" i="1" s="1"/>
  <c r="B547" i="1"/>
  <c r="C547" i="1" s="1"/>
  <c r="AC548" i="1"/>
  <c r="Z548" i="1"/>
  <c r="X548" i="1"/>
  <c r="W548" i="1"/>
  <c r="S548" i="1"/>
  <c r="T548" i="1" s="1"/>
  <c r="R548" i="1"/>
  <c r="P548" i="1"/>
  <c r="O548" i="1"/>
  <c r="N548" i="1"/>
  <c r="M548" i="1"/>
  <c r="J548" i="1"/>
  <c r="K548" i="1" s="1"/>
  <c r="H548" i="1"/>
  <c r="D548" i="1"/>
  <c r="E548" i="1" s="1"/>
  <c r="F548" i="1" s="1"/>
  <c r="G548" i="1" s="1"/>
  <c r="B548" i="1"/>
  <c r="C548" i="1" s="1"/>
  <c r="AC549" i="1"/>
  <c r="Z549" i="1"/>
  <c r="X549" i="1"/>
  <c r="W549" i="1"/>
  <c r="S549" i="1"/>
  <c r="T549" i="1" s="1"/>
  <c r="R549" i="1"/>
  <c r="P549" i="1"/>
  <c r="O549" i="1"/>
  <c r="N549" i="1"/>
  <c r="M549" i="1"/>
  <c r="J549" i="1"/>
  <c r="H549" i="1"/>
  <c r="D549" i="1"/>
  <c r="E549" i="1" s="1"/>
  <c r="F549" i="1" s="1"/>
  <c r="G549" i="1" s="1"/>
  <c r="B549" i="1"/>
  <c r="AC550" i="1"/>
  <c r="Z550" i="1"/>
  <c r="X550" i="1"/>
  <c r="W550" i="1"/>
  <c r="S550" i="1"/>
  <c r="R550" i="1"/>
  <c r="P550" i="1"/>
  <c r="O550" i="1"/>
  <c r="N550" i="1"/>
  <c r="M550" i="1"/>
  <c r="J550" i="1"/>
  <c r="K550" i="1" s="1"/>
  <c r="L550" i="1" s="1"/>
  <c r="H550" i="1"/>
  <c r="D550" i="1"/>
  <c r="B550" i="1"/>
  <c r="C550" i="1" s="1"/>
  <c r="AC551" i="1"/>
  <c r="Z551" i="1"/>
  <c r="X551" i="1"/>
  <c r="W551" i="1"/>
  <c r="S551" i="1"/>
  <c r="T551" i="1" s="1"/>
  <c r="R551" i="1"/>
  <c r="P551" i="1"/>
  <c r="O551" i="1"/>
  <c r="N551" i="1"/>
  <c r="M551" i="1"/>
  <c r="J551" i="1"/>
  <c r="K551" i="1" s="1"/>
  <c r="L551" i="1" s="1"/>
  <c r="H551" i="1"/>
  <c r="D551" i="1"/>
  <c r="E551" i="1" s="1"/>
  <c r="F551" i="1" s="1"/>
  <c r="G551" i="1" s="1"/>
  <c r="B551" i="1"/>
  <c r="C551" i="1" s="1"/>
  <c r="AC552" i="1"/>
  <c r="Z552" i="1"/>
  <c r="X552" i="1"/>
  <c r="W552" i="1"/>
  <c r="S552" i="1"/>
  <c r="T552" i="1" s="1"/>
  <c r="R552" i="1"/>
  <c r="P552" i="1"/>
  <c r="O552" i="1"/>
  <c r="N552" i="1"/>
  <c r="M552" i="1"/>
  <c r="J552" i="1"/>
  <c r="K552" i="1" s="1"/>
  <c r="L552" i="1" s="1"/>
  <c r="H552" i="1"/>
  <c r="D552" i="1"/>
  <c r="E552" i="1" s="1"/>
  <c r="F552" i="1" s="1"/>
  <c r="G552" i="1" s="1"/>
  <c r="B552" i="1"/>
  <c r="C552" i="1" s="1"/>
  <c r="AC553" i="1"/>
  <c r="Z553" i="1"/>
  <c r="X553" i="1"/>
  <c r="W553" i="1"/>
  <c r="S553" i="1"/>
  <c r="T553" i="1" s="1"/>
  <c r="R553" i="1"/>
  <c r="P553" i="1"/>
  <c r="O553" i="1"/>
  <c r="N553" i="1"/>
  <c r="M553" i="1"/>
  <c r="J553" i="1"/>
  <c r="K553" i="1" s="1"/>
  <c r="L553" i="1" s="1"/>
  <c r="H553" i="1"/>
  <c r="D553" i="1"/>
  <c r="E553" i="1" s="1"/>
  <c r="F553" i="1" s="1"/>
  <c r="G553" i="1" s="1"/>
  <c r="B553" i="1"/>
  <c r="C553" i="1" s="1"/>
  <c r="AC554" i="1"/>
  <c r="Z554" i="1"/>
  <c r="X554" i="1"/>
  <c r="W554" i="1"/>
  <c r="S554" i="1"/>
  <c r="T554" i="1" s="1"/>
  <c r="R554" i="1"/>
  <c r="P554" i="1"/>
  <c r="O554" i="1"/>
  <c r="N554" i="1"/>
  <c r="M554" i="1"/>
  <c r="J554" i="1"/>
  <c r="K554" i="1" s="1"/>
  <c r="L554" i="1" s="1"/>
  <c r="H554" i="1"/>
  <c r="D554" i="1"/>
  <c r="E554" i="1" s="1"/>
  <c r="F554" i="1" s="1"/>
  <c r="G554" i="1" s="1"/>
  <c r="B554" i="1"/>
  <c r="C554" i="1" s="1"/>
  <c r="AC555" i="1"/>
  <c r="Z555" i="1"/>
  <c r="X555" i="1"/>
  <c r="W555" i="1"/>
  <c r="S555" i="1"/>
  <c r="T555" i="1" s="1"/>
  <c r="R555" i="1"/>
  <c r="P555" i="1"/>
  <c r="O555" i="1"/>
  <c r="N555" i="1"/>
  <c r="M555" i="1"/>
  <c r="J555" i="1"/>
  <c r="K555" i="1" s="1"/>
  <c r="L555" i="1" s="1"/>
  <c r="H555" i="1"/>
  <c r="D555" i="1"/>
  <c r="E555" i="1" s="1"/>
  <c r="F555" i="1" s="1"/>
  <c r="G555" i="1" s="1"/>
  <c r="B555" i="1"/>
  <c r="C555" i="1" s="1"/>
  <c r="AC556" i="1"/>
  <c r="Z556" i="1"/>
  <c r="X556" i="1"/>
  <c r="W556" i="1"/>
  <c r="S556" i="1"/>
  <c r="T556" i="1" s="1"/>
  <c r="R556" i="1"/>
  <c r="P556" i="1"/>
  <c r="O556" i="1"/>
  <c r="N556" i="1"/>
  <c r="M556" i="1"/>
  <c r="J556" i="1"/>
  <c r="K556" i="1" s="1"/>
  <c r="L556" i="1" s="1"/>
  <c r="H556" i="1"/>
  <c r="D556" i="1"/>
  <c r="E556" i="1" s="1"/>
  <c r="F556" i="1" s="1"/>
  <c r="G556" i="1" s="1"/>
  <c r="B556" i="1"/>
  <c r="C556" i="1" s="1"/>
  <c r="AC557" i="1"/>
  <c r="Z557" i="1"/>
  <c r="X557" i="1"/>
  <c r="W557" i="1"/>
  <c r="S557" i="1"/>
  <c r="T557" i="1" s="1"/>
  <c r="R557" i="1"/>
  <c r="P557" i="1"/>
  <c r="O557" i="1"/>
  <c r="N557" i="1"/>
  <c r="M557" i="1"/>
  <c r="J557" i="1"/>
  <c r="K557" i="1" s="1"/>
  <c r="L557" i="1" s="1"/>
  <c r="H557" i="1"/>
  <c r="D557" i="1"/>
  <c r="E557" i="1" s="1"/>
  <c r="B557" i="1"/>
  <c r="C557" i="1" s="1"/>
  <c r="AC558" i="1"/>
  <c r="Z558" i="1"/>
  <c r="X558" i="1"/>
  <c r="W558" i="1"/>
  <c r="S558" i="1"/>
  <c r="R558" i="1"/>
  <c r="P558" i="1"/>
  <c r="O558" i="1"/>
  <c r="N558" i="1"/>
  <c r="M558" i="1"/>
  <c r="J558" i="1"/>
  <c r="K558" i="1" s="1"/>
  <c r="L558" i="1" s="1"/>
  <c r="H558" i="1"/>
  <c r="D558" i="1"/>
  <c r="B558" i="1"/>
  <c r="AC559" i="1"/>
  <c r="Z559" i="1"/>
  <c r="X559" i="1"/>
  <c r="W559" i="1"/>
  <c r="S559" i="1"/>
  <c r="T559" i="1" s="1"/>
  <c r="R559" i="1"/>
  <c r="P559" i="1"/>
  <c r="O559" i="1"/>
  <c r="N559" i="1"/>
  <c r="M559" i="1"/>
  <c r="J559" i="1"/>
  <c r="H559" i="1"/>
  <c r="D559" i="1"/>
  <c r="E559" i="1" s="1"/>
  <c r="F559" i="1" s="1"/>
  <c r="G559" i="1" s="1"/>
  <c r="B559" i="1"/>
  <c r="C559" i="1" s="1"/>
  <c r="AC560" i="1"/>
  <c r="Z560" i="1"/>
  <c r="X560" i="1"/>
  <c r="W560" i="1"/>
  <c r="S560" i="1"/>
  <c r="T560" i="1" s="1"/>
  <c r="R560" i="1"/>
  <c r="P560" i="1"/>
  <c r="O560" i="1"/>
  <c r="N560" i="1"/>
  <c r="M560" i="1"/>
  <c r="J560" i="1"/>
  <c r="K560" i="1" s="1"/>
  <c r="L560" i="1" s="1"/>
  <c r="H560" i="1"/>
  <c r="D560" i="1"/>
  <c r="E560" i="1" s="1"/>
  <c r="F560" i="1" s="1"/>
  <c r="G560" i="1" s="1"/>
  <c r="B560" i="1"/>
  <c r="C560" i="1" s="1"/>
  <c r="AC561" i="1"/>
  <c r="Z561" i="1"/>
  <c r="X561" i="1"/>
  <c r="W561" i="1"/>
  <c r="S561" i="1"/>
  <c r="R561" i="1"/>
  <c r="P561" i="1"/>
  <c r="O561" i="1"/>
  <c r="N561" i="1"/>
  <c r="M561" i="1"/>
  <c r="J561" i="1"/>
  <c r="H561" i="1"/>
  <c r="D561" i="1"/>
  <c r="E561" i="1" s="1"/>
  <c r="B561" i="1"/>
  <c r="C561" i="1" s="1"/>
  <c r="AC562" i="1"/>
  <c r="Z562" i="1"/>
  <c r="X562" i="1"/>
  <c r="W562" i="1"/>
  <c r="S562" i="1"/>
  <c r="T562" i="1" s="1"/>
  <c r="R562" i="1"/>
  <c r="P562" i="1"/>
  <c r="O562" i="1"/>
  <c r="N562" i="1"/>
  <c r="M562" i="1"/>
  <c r="J562" i="1"/>
  <c r="K562" i="1" s="1"/>
  <c r="L562" i="1" s="1"/>
  <c r="H562" i="1"/>
  <c r="D562" i="1"/>
  <c r="B562" i="1"/>
  <c r="C562" i="1" s="1"/>
  <c r="AC563" i="1"/>
  <c r="Z563" i="1"/>
  <c r="X563" i="1"/>
  <c r="W563" i="1"/>
  <c r="S563" i="1"/>
  <c r="T563" i="1" s="1"/>
  <c r="R563" i="1"/>
  <c r="P563" i="1"/>
  <c r="O563" i="1"/>
  <c r="N563" i="1"/>
  <c r="M563" i="1"/>
  <c r="J563" i="1"/>
  <c r="K563" i="1" s="1"/>
  <c r="L563" i="1" s="1"/>
  <c r="H563" i="1"/>
  <c r="D563" i="1"/>
  <c r="E563" i="1" s="1"/>
  <c r="F563" i="1" s="1"/>
  <c r="G563" i="1" s="1"/>
  <c r="B563" i="1"/>
  <c r="C563" i="1" s="1"/>
  <c r="AC564" i="1"/>
  <c r="Z564" i="1"/>
  <c r="X564" i="1"/>
  <c r="W564" i="1"/>
  <c r="S564" i="1"/>
  <c r="T564" i="1" s="1"/>
  <c r="R564" i="1"/>
  <c r="P564" i="1"/>
  <c r="O564" i="1"/>
  <c r="N564" i="1"/>
  <c r="M564" i="1"/>
  <c r="J564" i="1"/>
  <c r="K564" i="1" s="1"/>
  <c r="L564" i="1" s="1"/>
  <c r="H564" i="1"/>
  <c r="D564" i="1"/>
  <c r="E564" i="1" s="1"/>
  <c r="F564" i="1" s="1"/>
  <c r="G564" i="1" s="1"/>
  <c r="B564" i="1"/>
  <c r="C564" i="1" s="1"/>
  <c r="AC565" i="1"/>
  <c r="Z565" i="1"/>
  <c r="X565" i="1"/>
  <c r="W565" i="1"/>
  <c r="S565" i="1"/>
  <c r="T565" i="1" s="1"/>
  <c r="R565" i="1"/>
  <c r="P565" i="1"/>
  <c r="O565" i="1"/>
  <c r="N565" i="1"/>
  <c r="M565" i="1"/>
  <c r="J565" i="1"/>
  <c r="K565" i="1" s="1"/>
  <c r="L565" i="1" s="1"/>
  <c r="H565" i="1"/>
  <c r="D565" i="1"/>
  <c r="E565" i="1" s="1"/>
  <c r="F565" i="1" s="1"/>
  <c r="G565" i="1" s="1"/>
  <c r="B565" i="1"/>
  <c r="C565" i="1" s="1"/>
  <c r="AC566" i="1"/>
  <c r="Z566" i="1"/>
  <c r="X566" i="1"/>
  <c r="W566" i="1"/>
  <c r="S566" i="1"/>
  <c r="T566" i="1" s="1"/>
  <c r="R566" i="1"/>
  <c r="P566" i="1"/>
  <c r="O566" i="1"/>
  <c r="N566" i="1"/>
  <c r="M566" i="1"/>
  <c r="J566" i="1"/>
  <c r="K566" i="1" s="1"/>
  <c r="L566" i="1" s="1"/>
  <c r="H566" i="1"/>
  <c r="D566" i="1"/>
  <c r="E566" i="1" s="1"/>
  <c r="F566" i="1" s="1"/>
  <c r="G566" i="1" s="1"/>
  <c r="B566" i="1"/>
  <c r="C566" i="1" s="1"/>
  <c r="AC567" i="1"/>
  <c r="Z567" i="1"/>
  <c r="X567" i="1"/>
  <c r="W567" i="1"/>
  <c r="S567" i="1"/>
  <c r="T567" i="1" s="1"/>
  <c r="R567" i="1"/>
  <c r="P567" i="1"/>
  <c r="O567" i="1"/>
  <c r="N567" i="1"/>
  <c r="M567" i="1"/>
  <c r="J567" i="1"/>
  <c r="K567" i="1" s="1"/>
  <c r="L567" i="1" s="1"/>
  <c r="H567" i="1"/>
  <c r="D567" i="1"/>
  <c r="E567" i="1" s="1"/>
  <c r="F567" i="1" s="1"/>
  <c r="G567" i="1" s="1"/>
  <c r="B567" i="1"/>
  <c r="C567" i="1" s="1"/>
  <c r="AC568" i="1"/>
  <c r="Z568" i="1"/>
  <c r="X568" i="1"/>
  <c r="W568" i="1"/>
  <c r="S568" i="1"/>
  <c r="T568" i="1" s="1"/>
  <c r="R568" i="1"/>
  <c r="P568" i="1"/>
  <c r="O568" i="1"/>
  <c r="N568" i="1"/>
  <c r="M568" i="1"/>
  <c r="J568" i="1"/>
  <c r="K568" i="1" s="1"/>
  <c r="L568" i="1" s="1"/>
  <c r="H568" i="1"/>
  <c r="D568" i="1"/>
  <c r="E568" i="1" s="1"/>
  <c r="F568" i="1" s="1"/>
  <c r="G568" i="1" s="1"/>
  <c r="B568" i="1"/>
  <c r="C568" i="1" s="1"/>
  <c r="AC569" i="1"/>
  <c r="Z569" i="1"/>
  <c r="X569" i="1"/>
  <c r="W569" i="1"/>
  <c r="S569" i="1"/>
  <c r="T569" i="1" s="1"/>
  <c r="R569" i="1"/>
  <c r="P569" i="1"/>
  <c r="O569" i="1"/>
  <c r="N569" i="1"/>
  <c r="M569" i="1"/>
  <c r="J569" i="1"/>
  <c r="K569" i="1" s="1"/>
  <c r="L569" i="1" s="1"/>
  <c r="H569" i="1"/>
  <c r="D569" i="1"/>
  <c r="E569" i="1" s="1"/>
  <c r="F569" i="1" s="1"/>
  <c r="G569" i="1" s="1"/>
  <c r="B569" i="1"/>
  <c r="C569" i="1" s="1"/>
  <c r="AC570" i="1"/>
  <c r="Z570" i="1"/>
  <c r="X570" i="1"/>
  <c r="W570" i="1"/>
  <c r="S570" i="1"/>
  <c r="R570" i="1"/>
  <c r="P570" i="1"/>
  <c r="O570" i="1"/>
  <c r="N570" i="1"/>
  <c r="M570" i="1"/>
  <c r="J570" i="1"/>
  <c r="K570" i="1" s="1"/>
  <c r="L570" i="1" s="1"/>
  <c r="H570" i="1"/>
  <c r="D570" i="1"/>
  <c r="B570" i="1"/>
  <c r="AC571" i="1"/>
  <c r="Z571" i="1"/>
  <c r="X571" i="1"/>
  <c r="W571" i="1"/>
  <c r="S571" i="1"/>
  <c r="T571" i="1" s="1"/>
  <c r="R571" i="1"/>
  <c r="P571" i="1"/>
  <c r="O571" i="1"/>
  <c r="N571" i="1"/>
  <c r="M571" i="1"/>
  <c r="J571" i="1"/>
  <c r="K571" i="1" s="1"/>
  <c r="L571" i="1" s="1"/>
  <c r="H571" i="1"/>
  <c r="D571" i="1"/>
  <c r="E571" i="1" s="1"/>
  <c r="F571" i="1" s="1"/>
  <c r="B571" i="1"/>
  <c r="C571" i="1" s="1"/>
  <c r="AC572" i="1"/>
  <c r="Z572" i="1"/>
  <c r="X572" i="1"/>
  <c r="W572" i="1"/>
  <c r="S572" i="1"/>
  <c r="T572" i="1" s="1"/>
  <c r="R572" i="1"/>
  <c r="P572" i="1"/>
  <c r="O572" i="1"/>
  <c r="N572" i="1"/>
  <c r="M572" i="1"/>
  <c r="J572" i="1"/>
  <c r="K572" i="1" s="1"/>
  <c r="L572" i="1" s="1"/>
  <c r="H572" i="1"/>
  <c r="D572" i="1"/>
  <c r="E572" i="1" s="1"/>
  <c r="B572" i="1"/>
  <c r="C572" i="1" s="1"/>
  <c r="AC573" i="1"/>
  <c r="Z573" i="1"/>
  <c r="X573" i="1"/>
  <c r="W573" i="1"/>
  <c r="S573" i="1"/>
  <c r="T573" i="1" s="1"/>
  <c r="R573" i="1"/>
  <c r="P573" i="1"/>
  <c r="O573" i="1"/>
  <c r="N573" i="1"/>
  <c r="M573" i="1"/>
  <c r="J573" i="1"/>
  <c r="H573" i="1"/>
  <c r="D573" i="1"/>
  <c r="E573" i="1" s="1"/>
  <c r="F573" i="1" s="1"/>
  <c r="G573" i="1" s="1"/>
  <c r="B573" i="1"/>
  <c r="AC574" i="1"/>
  <c r="Z574" i="1"/>
  <c r="X574" i="1"/>
  <c r="W574" i="1"/>
  <c r="S574" i="1"/>
  <c r="R574" i="1"/>
  <c r="P574" i="1"/>
  <c r="O574" i="1"/>
  <c r="N574" i="1"/>
  <c r="M574" i="1"/>
  <c r="J574" i="1"/>
  <c r="K574" i="1" s="1"/>
  <c r="L574" i="1" s="1"/>
  <c r="H574" i="1"/>
  <c r="D574" i="1"/>
  <c r="B574" i="1"/>
  <c r="C574" i="1" s="1"/>
  <c r="AC575" i="1"/>
  <c r="Z575" i="1"/>
  <c r="X575" i="1"/>
  <c r="W575" i="1"/>
  <c r="S575" i="1"/>
  <c r="T575" i="1" s="1"/>
  <c r="R575" i="1"/>
  <c r="P575" i="1"/>
  <c r="O575" i="1"/>
  <c r="N575" i="1"/>
  <c r="M575" i="1"/>
  <c r="J575" i="1"/>
  <c r="K575" i="1" s="1"/>
  <c r="L575" i="1" s="1"/>
  <c r="H575" i="1"/>
  <c r="D575" i="1"/>
  <c r="E575" i="1" s="1"/>
  <c r="F575" i="1" s="1"/>
  <c r="G575" i="1" s="1"/>
  <c r="B575" i="1"/>
  <c r="C575" i="1" s="1"/>
  <c r="AC576" i="1"/>
  <c r="Z576" i="1"/>
  <c r="X576" i="1"/>
  <c r="W576" i="1"/>
  <c r="S576" i="1"/>
  <c r="T576" i="1" s="1"/>
  <c r="R576" i="1"/>
  <c r="P576" i="1"/>
  <c r="O576" i="1"/>
  <c r="N576" i="1"/>
  <c r="M576" i="1"/>
  <c r="J576" i="1"/>
  <c r="K576" i="1" s="1"/>
  <c r="L576" i="1" s="1"/>
  <c r="H576" i="1"/>
  <c r="D576" i="1"/>
  <c r="E576" i="1" s="1"/>
  <c r="B576" i="1"/>
  <c r="C576" i="1" s="1"/>
  <c r="AC577" i="1"/>
  <c r="Z577" i="1"/>
  <c r="X577" i="1"/>
  <c r="W577" i="1"/>
  <c r="S577" i="1"/>
  <c r="T577" i="1" s="1"/>
  <c r="R577" i="1"/>
  <c r="P577" i="1"/>
  <c r="O577" i="1"/>
  <c r="N577" i="1"/>
  <c r="M577" i="1"/>
  <c r="J577" i="1"/>
  <c r="K577" i="1" s="1"/>
  <c r="L577" i="1" s="1"/>
  <c r="H577" i="1"/>
  <c r="D577" i="1"/>
  <c r="E577" i="1" s="1"/>
  <c r="F577" i="1" s="1"/>
  <c r="G577" i="1" s="1"/>
  <c r="B577" i="1"/>
  <c r="C577" i="1" s="1"/>
  <c r="AC578" i="1"/>
  <c r="Z578" i="1"/>
  <c r="X578" i="1"/>
  <c r="W578" i="1"/>
  <c r="S578" i="1"/>
  <c r="T578" i="1" s="1"/>
  <c r="R578" i="1"/>
  <c r="P578" i="1"/>
  <c r="O578" i="1"/>
  <c r="N578" i="1"/>
  <c r="M578" i="1"/>
  <c r="J578" i="1"/>
  <c r="K578" i="1" s="1"/>
  <c r="L578" i="1" s="1"/>
  <c r="H578" i="1"/>
  <c r="D578" i="1"/>
  <c r="E578" i="1" s="1"/>
  <c r="F578" i="1" s="1"/>
  <c r="G578" i="1" s="1"/>
  <c r="B578" i="1"/>
  <c r="C578" i="1" s="1"/>
  <c r="AC579" i="1"/>
  <c r="Z579" i="1"/>
  <c r="X579" i="1"/>
  <c r="W579" i="1"/>
  <c r="S579" i="1"/>
  <c r="T579" i="1" s="1"/>
  <c r="R579" i="1"/>
  <c r="P579" i="1"/>
  <c r="O579" i="1"/>
  <c r="N579" i="1"/>
  <c r="M579" i="1"/>
  <c r="J579" i="1"/>
  <c r="K579" i="1" s="1"/>
  <c r="L579" i="1" s="1"/>
  <c r="H579" i="1"/>
  <c r="D579" i="1"/>
  <c r="E579" i="1" s="1"/>
  <c r="F579" i="1" s="1"/>
  <c r="G579" i="1" s="1"/>
  <c r="B579" i="1"/>
  <c r="C579" i="1" s="1"/>
  <c r="AC580" i="1"/>
  <c r="Z580" i="1"/>
  <c r="X580" i="1"/>
  <c r="W580" i="1"/>
  <c r="S580" i="1"/>
  <c r="T580" i="1" s="1"/>
  <c r="R580" i="1"/>
  <c r="P580" i="1"/>
  <c r="O580" i="1"/>
  <c r="N580" i="1"/>
  <c r="M580" i="1"/>
  <c r="J580" i="1"/>
  <c r="K580" i="1" s="1"/>
  <c r="L580" i="1" s="1"/>
  <c r="H580" i="1"/>
  <c r="D580" i="1"/>
  <c r="E580" i="1" s="1"/>
  <c r="F580" i="1" s="1"/>
  <c r="G580" i="1" s="1"/>
  <c r="B580" i="1"/>
  <c r="C580" i="1" s="1"/>
  <c r="AC581" i="1"/>
  <c r="Z581" i="1"/>
  <c r="X581" i="1"/>
  <c r="W581" i="1"/>
  <c r="S581" i="1"/>
  <c r="T581" i="1" s="1"/>
  <c r="R581" i="1"/>
  <c r="P581" i="1"/>
  <c r="O581" i="1"/>
  <c r="N581" i="1"/>
  <c r="M581" i="1"/>
  <c r="J581" i="1"/>
  <c r="K581" i="1" s="1"/>
  <c r="L581" i="1" s="1"/>
  <c r="H581" i="1"/>
  <c r="D581" i="1"/>
  <c r="E581" i="1" s="1"/>
  <c r="F581" i="1" s="1"/>
  <c r="G581" i="1" s="1"/>
  <c r="B581" i="1"/>
  <c r="C581" i="1" s="1"/>
  <c r="AC582" i="1"/>
  <c r="Z582" i="1"/>
  <c r="X582" i="1"/>
  <c r="W582" i="1"/>
  <c r="S582" i="1"/>
  <c r="R582" i="1"/>
  <c r="P582" i="1"/>
  <c r="O582" i="1"/>
  <c r="N582" i="1"/>
  <c r="M582" i="1"/>
  <c r="J582" i="1"/>
  <c r="K582" i="1" s="1"/>
  <c r="L582" i="1" s="1"/>
  <c r="H582" i="1"/>
  <c r="D582" i="1"/>
  <c r="B582" i="1"/>
  <c r="AC583" i="1"/>
  <c r="Z583" i="1"/>
  <c r="X583" i="1"/>
  <c r="W583" i="1"/>
  <c r="S583" i="1"/>
  <c r="T583" i="1" s="1"/>
  <c r="R583" i="1"/>
  <c r="P583" i="1"/>
  <c r="O583" i="1"/>
  <c r="N583" i="1"/>
  <c r="M583" i="1"/>
  <c r="J583" i="1"/>
  <c r="H583" i="1"/>
  <c r="D583" i="1"/>
  <c r="E583" i="1" s="1"/>
  <c r="F583" i="1" s="1"/>
  <c r="G583" i="1" s="1"/>
  <c r="B583" i="1"/>
  <c r="C583" i="1" s="1"/>
  <c r="AC584" i="1"/>
  <c r="Z584" i="1"/>
  <c r="X584" i="1"/>
  <c r="W584" i="1"/>
  <c r="S584" i="1"/>
  <c r="T584" i="1" s="1"/>
  <c r="R584" i="1"/>
  <c r="P584" i="1"/>
  <c r="O584" i="1"/>
  <c r="N584" i="1"/>
  <c r="M584" i="1"/>
  <c r="J584" i="1"/>
  <c r="K584" i="1" s="1"/>
  <c r="L584" i="1" s="1"/>
  <c r="H584" i="1"/>
  <c r="D584" i="1"/>
  <c r="E584" i="1" s="1"/>
  <c r="F584" i="1" s="1"/>
  <c r="G584" i="1" s="1"/>
  <c r="B584" i="1"/>
  <c r="C584" i="1" s="1"/>
  <c r="AC585" i="1"/>
  <c r="Z585" i="1"/>
  <c r="X585" i="1"/>
  <c r="W585" i="1"/>
  <c r="S585" i="1"/>
  <c r="T585" i="1" s="1"/>
  <c r="R585" i="1"/>
  <c r="P585" i="1"/>
  <c r="O585" i="1"/>
  <c r="N585" i="1"/>
  <c r="M585" i="1"/>
  <c r="J585" i="1"/>
  <c r="H585" i="1"/>
  <c r="D585" i="1"/>
  <c r="E585" i="1" s="1"/>
  <c r="F585" i="1" s="1"/>
  <c r="B585" i="1"/>
  <c r="C585" i="1" s="1"/>
  <c r="AC586" i="1"/>
  <c r="Z586" i="1"/>
  <c r="X586" i="1"/>
  <c r="W586" i="1"/>
  <c r="S586" i="1"/>
  <c r="T586" i="1" s="1"/>
  <c r="R586" i="1"/>
  <c r="P586" i="1"/>
  <c r="O586" i="1"/>
  <c r="N586" i="1"/>
  <c r="M586" i="1"/>
  <c r="J586" i="1"/>
  <c r="K586" i="1" s="1"/>
  <c r="L586" i="1" s="1"/>
  <c r="H586" i="1"/>
  <c r="D586" i="1"/>
  <c r="E586" i="1" s="1"/>
  <c r="F586" i="1" s="1"/>
  <c r="G586" i="1" s="1"/>
  <c r="B586" i="1"/>
  <c r="AC587" i="1"/>
  <c r="Z587" i="1"/>
  <c r="X587" i="1"/>
  <c r="W587" i="1"/>
  <c r="S587" i="1"/>
  <c r="T587" i="1" s="1"/>
  <c r="R587" i="1"/>
  <c r="P587" i="1"/>
  <c r="O587" i="1"/>
  <c r="N587" i="1"/>
  <c r="M587" i="1"/>
  <c r="J587" i="1"/>
  <c r="K587" i="1" s="1"/>
  <c r="L587" i="1" s="1"/>
  <c r="H587" i="1"/>
  <c r="D587" i="1"/>
  <c r="E587" i="1" s="1"/>
  <c r="B587" i="1"/>
  <c r="C587" i="1" s="1"/>
  <c r="AC588" i="1"/>
  <c r="Z588" i="1"/>
  <c r="X588" i="1"/>
  <c r="W588" i="1"/>
  <c r="S588" i="1"/>
  <c r="T588" i="1" s="1"/>
  <c r="R588" i="1"/>
  <c r="P588" i="1"/>
  <c r="O588" i="1"/>
  <c r="N588" i="1"/>
  <c r="M588" i="1"/>
  <c r="J588" i="1"/>
  <c r="K588" i="1" s="1"/>
  <c r="L588" i="1" s="1"/>
  <c r="H588" i="1"/>
  <c r="D588" i="1"/>
  <c r="E588" i="1" s="1"/>
  <c r="F588" i="1" s="1"/>
  <c r="G588" i="1" s="1"/>
  <c r="B588" i="1"/>
  <c r="C588" i="1" s="1"/>
  <c r="AC589" i="1"/>
  <c r="Z589" i="1"/>
  <c r="X589" i="1"/>
  <c r="W589" i="1"/>
  <c r="S589" i="1"/>
  <c r="T589" i="1" s="1"/>
  <c r="R589" i="1"/>
  <c r="P589" i="1"/>
  <c r="O589" i="1"/>
  <c r="N589" i="1"/>
  <c r="M589" i="1"/>
  <c r="J589" i="1"/>
  <c r="K589" i="1" s="1"/>
  <c r="L589" i="1" s="1"/>
  <c r="H589" i="1"/>
  <c r="D589" i="1"/>
  <c r="E589" i="1" s="1"/>
  <c r="F589" i="1" s="1"/>
  <c r="G589" i="1" s="1"/>
  <c r="B589" i="1"/>
  <c r="C589" i="1" s="1"/>
  <c r="AC590" i="1"/>
  <c r="Z590" i="1"/>
  <c r="X590" i="1"/>
  <c r="W590" i="1"/>
  <c r="S590" i="1"/>
  <c r="T590" i="1" s="1"/>
  <c r="R590" i="1"/>
  <c r="P590" i="1"/>
  <c r="O590" i="1"/>
  <c r="N590" i="1"/>
  <c r="M590" i="1"/>
  <c r="J590" i="1"/>
  <c r="K590" i="1" s="1"/>
  <c r="L590" i="1" s="1"/>
  <c r="H590" i="1"/>
  <c r="D590" i="1"/>
  <c r="E590" i="1" s="1"/>
  <c r="F590" i="1" s="1"/>
  <c r="G590" i="1" s="1"/>
  <c r="B590" i="1"/>
  <c r="C590" i="1" s="1"/>
  <c r="AC591" i="1"/>
  <c r="Z591" i="1"/>
  <c r="X591" i="1"/>
  <c r="W591" i="1"/>
  <c r="S591" i="1"/>
  <c r="T591" i="1" s="1"/>
  <c r="R591" i="1"/>
  <c r="P591" i="1"/>
  <c r="O591" i="1"/>
  <c r="N591" i="1"/>
  <c r="M591" i="1"/>
  <c r="J591" i="1"/>
  <c r="K591" i="1" s="1"/>
  <c r="L591" i="1" s="1"/>
  <c r="H591" i="1"/>
  <c r="D591" i="1"/>
  <c r="E591" i="1" s="1"/>
  <c r="F591" i="1" s="1"/>
  <c r="G591" i="1" s="1"/>
  <c r="B591" i="1"/>
  <c r="C591" i="1" s="1"/>
  <c r="AC592" i="1"/>
  <c r="Z592" i="1"/>
  <c r="X592" i="1"/>
  <c r="W592" i="1"/>
  <c r="S592" i="1"/>
  <c r="T592" i="1" s="1"/>
  <c r="R592" i="1"/>
  <c r="P592" i="1"/>
  <c r="O592" i="1"/>
  <c r="N592" i="1"/>
  <c r="M592" i="1"/>
  <c r="J592" i="1"/>
  <c r="K592" i="1" s="1"/>
  <c r="L592" i="1" s="1"/>
  <c r="H592" i="1"/>
  <c r="D592" i="1"/>
  <c r="E592" i="1" s="1"/>
  <c r="F592" i="1" s="1"/>
  <c r="G592" i="1" s="1"/>
  <c r="B592" i="1"/>
  <c r="C592" i="1" s="1"/>
  <c r="AC593" i="1"/>
  <c r="Z593" i="1"/>
  <c r="X593" i="1"/>
  <c r="W593" i="1"/>
  <c r="S593" i="1"/>
  <c r="T593" i="1" s="1"/>
  <c r="R593" i="1"/>
  <c r="P593" i="1"/>
  <c r="O593" i="1"/>
  <c r="N593" i="1"/>
  <c r="M593" i="1"/>
  <c r="J593" i="1"/>
  <c r="K593" i="1" s="1"/>
  <c r="L593" i="1" s="1"/>
  <c r="H593" i="1"/>
  <c r="D593" i="1"/>
  <c r="E593" i="1" s="1"/>
  <c r="F593" i="1" s="1"/>
  <c r="G593" i="1" s="1"/>
  <c r="B593" i="1"/>
  <c r="C593" i="1" s="1"/>
  <c r="AC594" i="1"/>
  <c r="Z594" i="1"/>
  <c r="X594" i="1"/>
  <c r="W594" i="1"/>
  <c r="S594" i="1"/>
  <c r="R594" i="1"/>
  <c r="P594" i="1"/>
  <c r="O594" i="1"/>
  <c r="N594" i="1"/>
  <c r="M594" i="1"/>
  <c r="J594" i="1"/>
  <c r="K594" i="1" s="1"/>
  <c r="H594" i="1"/>
  <c r="D594" i="1"/>
  <c r="B594" i="1"/>
  <c r="AC595" i="1"/>
  <c r="Z595" i="1"/>
  <c r="X595" i="1"/>
  <c r="W595" i="1"/>
  <c r="S595" i="1"/>
  <c r="T595" i="1" s="1"/>
  <c r="R595" i="1"/>
  <c r="P595" i="1"/>
  <c r="O595" i="1"/>
  <c r="N595" i="1"/>
  <c r="N55" i="5" s="1"/>
  <c r="M595" i="1"/>
  <c r="J595" i="1"/>
  <c r="H595" i="1"/>
  <c r="D595" i="1"/>
  <c r="E595" i="1" s="1"/>
  <c r="B595" i="1"/>
  <c r="C595" i="1" s="1"/>
  <c r="AC596" i="1"/>
  <c r="Z596" i="1"/>
  <c r="X596" i="1"/>
  <c r="W596" i="1"/>
  <c r="S596" i="1"/>
  <c r="T596" i="1" s="1"/>
  <c r="R596" i="1"/>
  <c r="P596" i="1"/>
  <c r="O596" i="1"/>
  <c r="N596" i="1"/>
  <c r="M596" i="1"/>
  <c r="J596" i="1"/>
  <c r="K596" i="1" s="1"/>
  <c r="L596" i="1" s="1"/>
  <c r="H596" i="1"/>
  <c r="D596" i="1"/>
  <c r="E596" i="1" s="1"/>
  <c r="F596" i="1" s="1"/>
  <c r="G596" i="1" s="1"/>
  <c r="B596" i="1"/>
  <c r="C596" i="1" s="1"/>
  <c r="AC597" i="1"/>
  <c r="Z597" i="1"/>
  <c r="X597" i="1"/>
  <c r="W597" i="1"/>
  <c r="S597" i="1"/>
  <c r="T597" i="1" s="1"/>
  <c r="R597" i="1"/>
  <c r="P597" i="1"/>
  <c r="O597" i="1"/>
  <c r="N597" i="1"/>
  <c r="M597" i="1"/>
  <c r="J597" i="1"/>
  <c r="H597" i="1"/>
  <c r="D597" i="1"/>
  <c r="E597" i="1" s="1"/>
  <c r="F597" i="1" s="1"/>
  <c r="B597" i="1"/>
  <c r="AC598" i="1"/>
  <c r="Z598" i="1"/>
  <c r="X598" i="1"/>
  <c r="W598" i="1"/>
  <c r="S598" i="1"/>
  <c r="R598" i="1"/>
  <c r="P598" i="1"/>
  <c r="O598" i="1"/>
  <c r="N598" i="1"/>
  <c r="M598" i="1"/>
  <c r="J598" i="1"/>
  <c r="K598" i="1" s="1"/>
  <c r="L598" i="1" s="1"/>
  <c r="H598" i="1"/>
  <c r="D598" i="1"/>
  <c r="B598" i="1"/>
  <c r="C598" i="1" s="1"/>
  <c r="AC599" i="1"/>
  <c r="Z599" i="1"/>
  <c r="X599" i="1"/>
  <c r="W599" i="1"/>
  <c r="S599" i="1"/>
  <c r="T599" i="1" s="1"/>
  <c r="R599" i="1"/>
  <c r="P599" i="1"/>
  <c r="O599" i="1"/>
  <c r="N599" i="1"/>
  <c r="M599" i="1"/>
  <c r="J599" i="1"/>
  <c r="K599" i="1" s="1"/>
  <c r="H599" i="1"/>
  <c r="D599" i="1"/>
  <c r="E599" i="1" s="1"/>
  <c r="B599" i="1"/>
  <c r="C599" i="1" s="1"/>
  <c r="AC600" i="1"/>
  <c r="Z600" i="1"/>
  <c r="X600" i="1"/>
  <c r="W600" i="1"/>
  <c r="S600" i="1"/>
  <c r="T600" i="1" s="1"/>
  <c r="R600" i="1"/>
  <c r="P600" i="1"/>
  <c r="O600" i="1"/>
  <c r="N600" i="1"/>
  <c r="M600" i="1"/>
  <c r="J600" i="1"/>
  <c r="K600" i="1" s="1"/>
  <c r="L600" i="1" s="1"/>
  <c r="H600" i="1"/>
  <c r="D600" i="1"/>
  <c r="E600" i="1" s="1"/>
  <c r="F600" i="1" s="1"/>
  <c r="G600" i="1" s="1"/>
  <c r="B600" i="1"/>
  <c r="C600" i="1" s="1"/>
  <c r="AC601" i="1"/>
  <c r="Z601" i="1"/>
  <c r="X601" i="1"/>
  <c r="W601" i="1"/>
  <c r="S601" i="1"/>
  <c r="T601" i="1" s="1"/>
  <c r="R601" i="1"/>
  <c r="P601" i="1"/>
  <c r="O601" i="1"/>
  <c r="N601" i="1"/>
  <c r="M601" i="1"/>
  <c r="J601" i="1"/>
  <c r="K601" i="1" s="1"/>
  <c r="L601" i="1" s="1"/>
  <c r="H601" i="1"/>
  <c r="D601" i="1"/>
  <c r="E601" i="1" s="1"/>
  <c r="F601" i="1" s="1"/>
  <c r="G601" i="1" s="1"/>
  <c r="B601" i="1"/>
  <c r="C601" i="1" s="1"/>
  <c r="AC602" i="1"/>
  <c r="Z602" i="1"/>
  <c r="X602" i="1"/>
  <c r="W602" i="1"/>
  <c r="S602" i="1"/>
  <c r="T602" i="1" s="1"/>
  <c r="R602" i="1"/>
  <c r="P602" i="1"/>
  <c r="O602" i="1"/>
  <c r="N602" i="1"/>
  <c r="M602" i="1"/>
  <c r="J602" i="1"/>
  <c r="K602" i="1" s="1"/>
  <c r="L602" i="1" s="1"/>
  <c r="H602" i="1"/>
  <c r="D602" i="1"/>
  <c r="E602" i="1" s="1"/>
  <c r="F602" i="1" s="1"/>
  <c r="G602" i="1" s="1"/>
  <c r="B602" i="1"/>
  <c r="C602" i="1" s="1"/>
  <c r="AC603" i="1"/>
  <c r="Z603" i="1"/>
  <c r="X603" i="1"/>
  <c r="W603" i="1"/>
  <c r="S603" i="1"/>
  <c r="T603" i="1" s="1"/>
  <c r="R603" i="1"/>
  <c r="P603" i="1"/>
  <c r="O603" i="1"/>
  <c r="N603" i="1"/>
  <c r="M603" i="1"/>
  <c r="J603" i="1"/>
  <c r="K603" i="1" s="1"/>
  <c r="L603" i="1" s="1"/>
  <c r="H603" i="1"/>
  <c r="D603" i="1"/>
  <c r="E603" i="1" s="1"/>
  <c r="F603" i="1" s="1"/>
  <c r="G603" i="1" s="1"/>
  <c r="B603" i="1"/>
  <c r="C603" i="1" s="1"/>
  <c r="AC604" i="1"/>
  <c r="Z604" i="1"/>
  <c r="X604" i="1"/>
  <c r="W604" i="1"/>
  <c r="S604" i="1"/>
  <c r="T604" i="1" s="1"/>
  <c r="R604" i="1"/>
  <c r="P604" i="1"/>
  <c r="O604" i="1"/>
  <c r="N604" i="1"/>
  <c r="M604" i="1"/>
  <c r="J604" i="1"/>
  <c r="K604" i="1" s="1"/>
  <c r="L604" i="1" s="1"/>
  <c r="H604" i="1"/>
  <c r="D604" i="1"/>
  <c r="E604" i="1" s="1"/>
  <c r="F604" i="1" s="1"/>
  <c r="G604" i="1" s="1"/>
  <c r="B604" i="1"/>
  <c r="C604" i="1" s="1"/>
  <c r="AC605" i="1"/>
  <c r="Z605" i="1"/>
  <c r="X605" i="1"/>
  <c r="W605" i="1"/>
  <c r="S605" i="1"/>
  <c r="T605" i="1" s="1"/>
  <c r="R605" i="1"/>
  <c r="P605" i="1"/>
  <c r="O605" i="1"/>
  <c r="N605" i="1"/>
  <c r="M605" i="1"/>
  <c r="J605" i="1"/>
  <c r="K605" i="1" s="1"/>
  <c r="L605" i="1" s="1"/>
  <c r="H605" i="1"/>
  <c r="D605" i="1"/>
  <c r="E605" i="1" s="1"/>
  <c r="F605" i="1" s="1"/>
  <c r="G605" i="1" s="1"/>
  <c r="B605" i="1"/>
  <c r="C605" i="1" s="1"/>
  <c r="AC606" i="1"/>
  <c r="Z606" i="1"/>
  <c r="X606" i="1"/>
  <c r="W606" i="1"/>
  <c r="S606" i="1"/>
  <c r="T606" i="1" s="1"/>
  <c r="R606" i="1"/>
  <c r="P606" i="1"/>
  <c r="O606" i="1"/>
  <c r="N606" i="1"/>
  <c r="M606" i="1"/>
  <c r="J606" i="1"/>
  <c r="K606" i="1" s="1"/>
  <c r="L606" i="1" s="1"/>
  <c r="H606" i="1"/>
  <c r="D606" i="1"/>
  <c r="B606" i="1"/>
  <c r="AC607" i="1"/>
  <c r="Z607" i="1"/>
  <c r="X607" i="1"/>
  <c r="W607" i="1"/>
  <c r="S607" i="1"/>
  <c r="T607" i="1" s="1"/>
  <c r="R607" i="1"/>
  <c r="P607" i="1"/>
  <c r="O607" i="1"/>
  <c r="N607" i="1"/>
  <c r="M607" i="1"/>
  <c r="J607" i="1"/>
  <c r="H607" i="1"/>
  <c r="D607" i="1"/>
  <c r="E607" i="1" s="1"/>
  <c r="F607" i="1" s="1"/>
  <c r="G607" i="1" s="1"/>
  <c r="B607" i="1"/>
  <c r="C607" i="1" s="1"/>
  <c r="AC608" i="1"/>
  <c r="Z608" i="1"/>
  <c r="X608" i="1"/>
  <c r="W608" i="1"/>
  <c r="S608" i="1"/>
  <c r="T608" i="1" s="1"/>
  <c r="R608" i="1"/>
  <c r="P608" i="1"/>
  <c r="O608" i="1"/>
  <c r="N608" i="1"/>
  <c r="M608" i="1"/>
  <c r="J608" i="1"/>
  <c r="K608" i="1" s="1"/>
  <c r="L608" i="1" s="1"/>
  <c r="H608" i="1"/>
  <c r="D608" i="1"/>
  <c r="E608" i="1" s="1"/>
  <c r="F608" i="1" s="1"/>
  <c r="G608" i="1" s="1"/>
  <c r="B608" i="1"/>
  <c r="C608" i="1" s="1"/>
  <c r="AC609" i="1"/>
  <c r="Z609" i="1"/>
  <c r="X609" i="1"/>
  <c r="W609" i="1"/>
  <c r="S609" i="1"/>
  <c r="R609" i="1"/>
  <c r="P609" i="1"/>
  <c r="O609" i="1"/>
  <c r="N609" i="1"/>
  <c r="M609" i="1"/>
  <c r="J609" i="1"/>
  <c r="H609" i="1"/>
  <c r="D609" i="1"/>
  <c r="E609" i="1" s="1"/>
  <c r="B609" i="1"/>
  <c r="C609" i="1" s="1"/>
  <c r="AC610" i="1"/>
  <c r="Z610" i="1"/>
  <c r="X610" i="1"/>
  <c r="W610" i="1"/>
  <c r="S610" i="1"/>
  <c r="T610" i="1" s="1"/>
  <c r="R610" i="1"/>
  <c r="P610" i="1"/>
  <c r="O610" i="1"/>
  <c r="N610" i="1"/>
  <c r="M610" i="1"/>
  <c r="J610" i="1"/>
  <c r="K610" i="1" s="1"/>
  <c r="H610" i="1"/>
  <c r="D610" i="1"/>
  <c r="B610" i="1"/>
  <c r="AC611" i="1"/>
  <c r="Z611" i="1"/>
  <c r="X611" i="1"/>
  <c r="W611" i="1"/>
  <c r="S611" i="1"/>
  <c r="T611" i="1" s="1"/>
  <c r="R611" i="1"/>
  <c r="P611" i="1"/>
  <c r="O611" i="1"/>
  <c r="N611" i="1"/>
  <c r="M611" i="1"/>
  <c r="J611" i="1"/>
  <c r="K611" i="1" s="1"/>
  <c r="L611" i="1" s="1"/>
  <c r="H611" i="1"/>
  <c r="D611" i="1"/>
  <c r="E611" i="1" s="1"/>
  <c r="F611" i="1" s="1"/>
  <c r="G611" i="1" s="1"/>
  <c r="B611" i="1"/>
  <c r="C611" i="1" s="1"/>
  <c r="AC612" i="1"/>
  <c r="Z612" i="1"/>
  <c r="X612" i="1"/>
  <c r="W612" i="1"/>
  <c r="S612" i="1"/>
  <c r="T612" i="1" s="1"/>
  <c r="R612" i="1"/>
  <c r="P612" i="1"/>
  <c r="O612" i="1"/>
  <c r="N612" i="1"/>
  <c r="M612" i="1"/>
  <c r="J612" i="1"/>
  <c r="K612" i="1" s="1"/>
  <c r="L612" i="1" s="1"/>
  <c r="H612" i="1"/>
  <c r="D612" i="1"/>
  <c r="E612" i="1" s="1"/>
  <c r="F612" i="1" s="1"/>
  <c r="G612" i="1" s="1"/>
  <c r="B612" i="1"/>
  <c r="C612" i="1" s="1"/>
  <c r="AC613" i="1"/>
  <c r="Z613" i="1"/>
  <c r="X613" i="1"/>
  <c r="W613" i="1"/>
  <c r="S613" i="1"/>
  <c r="T613" i="1" s="1"/>
  <c r="R613" i="1"/>
  <c r="P613" i="1"/>
  <c r="O613" i="1"/>
  <c r="N613" i="1"/>
  <c r="M613" i="1"/>
  <c r="J613" i="1"/>
  <c r="K613" i="1" s="1"/>
  <c r="L613" i="1" s="1"/>
  <c r="H613" i="1"/>
  <c r="D613" i="1"/>
  <c r="E613" i="1" s="1"/>
  <c r="F613" i="1" s="1"/>
  <c r="G613" i="1" s="1"/>
  <c r="B613" i="1"/>
  <c r="C613" i="1" s="1"/>
  <c r="AC614" i="1"/>
  <c r="Z614" i="1"/>
  <c r="X614" i="1"/>
  <c r="W614" i="1"/>
  <c r="S614" i="1"/>
  <c r="T614" i="1" s="1"/>
  <c r="R614" i="1"/>
  <c r="P614" i="1"/>
  <c r="O614" i="1"/>
  <c r="N614" i="1"/>
  <c r="M614" i="1"/>
  <c r="J614" i="1"/>
  <c r="K614" i="1" s="1"/>
  <c r="L614" i="1" s="1"/>
  <c r="H614" i="1"/>
  <c r="D614" i="1"/>
  <c r="E614" i="1" s="1"/>
  <c r="F614" i="1" s="1"/>
  <c r="G614" i="1" s="1"/>
  <c r="B614" i="1"/>
  <c r="C614" i="1" s="1"/>
  <c r="AC615" i="1"/>
  <c r="Z615" i="1"/>
  <c r="X615" i="1"/>
  <c r="W615" i="1"/>
  <c r="S615" i="1"/>
  <c r="T615" i="1" s="1"/>
  <c r="R615" i="1"/>
  <c r="P615" i="1"/>
  <c r="O615" i="1"/>
  <c r="N615" i="1"/>
  <c r="M615" i="1"/>
  <c r="J615" i="1"/>
  <c r="K615" i="1" s="1"/>
  <c r="L615" i="1" s="1"/>
  <c r="H615" i="1"/>
  <c r="D615" i="1"/>
  <c r="E615" i="1" s="1"/>
  <c r="F615" i="1" s="1"/>
  <c r="G615" i="1" s="1"/>
  <c r="B615" i="1"/>
  <c r="C615" i="1" s="1"/>
  <c r="AC616" i="1"/>
  <c r="Z616" i="1"/>
  <c r="X616" i="1"/>
  <c r="W616" i="1"/>
  <c r="S616" i="1"/>
  <c r="T616" i="1" s="1"/>
  <c r="R616" i="1"/>
  <c r="P616" i="1"/>
  <c r="O616" i="1"/>
  <c r="N616" i="1"/>
  <c r="M616" i="1"/>
  <c r="J616" i="1"/>
  <c r="K616" i="1" s="1"/>
  <c r="L616" i="1" s="1"/>
  <c r="H616" i="1"/>
  <c r="D616" i="1"/>
  <c r="E616" i="1" s="1"/>
  <c r="F616" i="1" s="1"/>
  <c r="G616" i="1" s="1"/>
  <c r="B616" i="1"/>
  <c r="C616" i="1" s="1"/>
  <c r="AC617" i="1"/>
  <c r="Z617" i="1"/>
  <c r="X617" i="1"/>
  <c r="W617" i="1"/>
  <c r="S617" i="1"/>
  <c r="T617" i="1" s="1"/>
  <c r="R617" i="1"/>
  <c r="P617" i="1"/>
  <c r="O617" i="1"/>
  <c r="N617" i="1"/>
  <c r="M617" i="1"/>
  <c r="J617" i="1"/>
  <c r="K617" i="1" s="1"/>
  <c r="L617" i="1" s="1"/>
  <c r="H617" i="1"/>
  <c r="D617" i="1"/>
  <c r="E617" i="1" s="1"/>
  <c r="F617" i="1" s="1"/>
  <c r="G617" i="1" s="1"/>
  <c r="B617" i="1"/>
  <c r="C617" i="1" s="1"/>
  <c r="AC618" i="1"/>
  <c r="Z618" i="1"/>
  <c r="X618" i="1"/>
  <c r="W618" i="1"/>
  <c r="S618" i="1"/>
  <c r="R618" i="1"/>
  <c r="P618" i="1"/>
  <c r="O618" i="1"/>
  <c r="N618" i="1"/>
  <c r="M618" i="1"/>
  <c r="J618" i="1"/>
  <c r="K618" i="1" s="1"/>
  <c r="L618" i="1" s="1"/>
  <c r="H618" i="1"/>
  <c r="D618" i="1"/>
  <c r="E618" i="1" s="1"/>
  <c r="F618" i="1" s="1"/>
  <c r="G618" i="1" s="1"/>
  <c r="B618" i="1"/>
  <c r="AC619" i="1"/>
  <c r="Z619" i="1"/>
  <c r="X619" i="1"/>
  <c r="W619" i="1"/>
  <c r="S619" i="1"/>
  <c r="T619" i="1" s="1"/>
  <c r="R619" i="1"/>
  <c r="P619" i="1"/>
  <c r="O619" i="1"/>
  <c r="N619" i="1"/>
  <c r="M619" i="1"/>
  <c r="J619" i="1"/>
  <c r="H619" i="1"/>
  <c r="D619" i="1"/>
  <c r="E619" i="1" s="1"/>
  <c r="F619" i="1" s="1"/>
  <c r="G619" i="1" s="1"/>
  <c r="B619" i="1"/>
  <c r="C619" i="1" s="1"/>
  <c r="AC620" i="1"/>
  <c r="Z620" i="1"/>
  <c r="X620" i="1"/>
  <c r="W620" i="1"/>
  <c r="S620" i="1"/>
  <c r="T620" i="1" s="1"/>
  <c r="R620" i="1"/>
  <c r="P620" i="1"/>
  <c r="O620" i="1"/>
  <c r="N620" i="1"/>
  <c r="M620" i="1"/>
  <c r="J620" i="1"/>
  <c r="K620" i="1" s="1"/>
  <c r="L620" i="1" s="1"/>
  <c r="H620" i="1"/>
  <c r="D620" i="1"/>
  <c r="E620" i="1" s="1"/>
  <c r="B620" i="1"/>
  <c r="C620" i="1" s="1"/>
  <c r="AC621" i="1"/>
  <c r="Z621" i="1"/>
  <c r="X621" i="1"/>
  <c r="W621" i="1"/>
  <c r="S621" i="1"/>
  <c r="T621" i="1" s="1"/>
  <c r="R621" i="1"/>
  <c r="P621" i="1"/>
  <c r="O621" i="1"/>
  <c r="N621" i="1"/>
  <c r="M621" i="1"/>
  <c r="J621" i="1"/>
  <c r="H621" i="1"/>
  <c r="D621" i="1"/>
  <c r="E621" i="1" s="1"/>
  <c r="F621" i="1" s="1"/>
  <c r="G621" i="1" s="1"/>
  <c r="B621" i="1"/>
  <c r="AC622" i="1"/>
  <c r="Z622" i="1"/>
  <c r="X622" i="1"/>
  <c r="W622" i="1"/>
  <c r="S622" i="1"/>
  <c r="R622" i="1"/>
  <c r="P622" i="1"/>
  <c r="O622" i="1"/>
  <c r="N622" i="1"/>
  <c r="M622" i="1"/>
  <c r="J622" i="1"/>
  <c r="K622" i="1" s="1"/>
  <c r="H622" i="1"/>
  <c r="D622" i="1"/>
  <c r="B622" i="1"/>
  <c r="C622" i="1" s="1"/>
  <c r="AC623" i="1"/>
  <c r="Z623" i="1"/>
  <c r="X623" i="1"/>
  <c r="W623" i="1"/>
  <c r="S623" i="1"/>
  <c r="T623" i="1" s="1"/>
  <c r="R623" i="1"/>
  <c r="P623" i="1"/>
  <c r="O623" i="1"/>
  <c r="N623" i="1"/>
  <c r="M623" i="1"/>
  <c r="J623" i="1"/>
  <c r="K623" i="1" s="1"/>
  <c r="L623" i="1" s="1"/>
  <c r="H623" i="1"/>
  <c r="D623" i="1"/>
  <c r="E623" i="1" s="1"/>
  <c r="B623" i="1"/>
  <c r="C623" i="1" s="1"/>
  <c r="AC624" i="1"/>
  <c r="Z624" i="1"/>
  <c r="X624" i="1"/>
  <c r="W624" i="1"/>
  <c r="S624" i="1"/>
  <c r="T624" i="1" s="1"/>
  <c r="R624" i="1"/>
  <c r="P624" i="1"/>
  <c r="O624" i="1"/>
  <c r="N624" i="1"/>
  <c r="M624" i="1"/>
  <c r="J624" i="1"/>
  <c r="K624" i="1" s="1"/>
  <c r="L624" i="1" s="1"/>
  <c r="H624" i="1"/>
  <c r="D624" i="1"/>
  <c r="E624" i="1" s="1"/>
  <c r="F624" i="1" s="1"/>
  <c r="G624" i="1" s="1"/>
  <c r="B624" i="1"/>
  <c r="C624" i="1" s="1"/>
  <c r="AC625" i="1"/>
  <c r="Z625" i="1"/>
  <c r="X625" i="1"/>
  <c r="W625" i="1"/>
  <c r="S625" i="1"/>
  <c r="T625" i="1" s="1"/>
  <c r="R625" i="1"/>
  <c r="P625" i="1"/>
  <c r="O625" i="1"/>
  <c r="N625" i="1"/>
  <c r="M625" i="1"/>
  <c r="J625" i="1"/>
  <c r="K625" i="1" s="1"/>
  <c r="L625" i="1" s="1"/>
  <c r="H625" i="1"/>
  <c r="D625" i="1"/>
  <c r="E625" i="1" s="1"/>
  <c r="F625" i="1" s="1"/>
  <c r="G625" i="1" s="1"/>
  <c r="B625" i="1"/>
  <c r="C625" i="1" s="1"/>
  <c r="AC626" i="1"/>
  <c r="Z626" i="1"/>
  <c r="X626" i="1"/>
  <c r="W626" i="1"/>
  <c r="S626" i="1"/>
  <c r="T626" i="1" s="1"/>
  <c r="R626" i="1"/>
  <c r="P626" i="1"/>
  <c r="O626" i="1"/>
  <c r="N626" i="1"/>
  <c r="M626" i="1"/>
  <c r="J626" i="1"/>
  <c r="K626" i="1" s="1"/>
  <c r="L626" i="1" s="1"/>
  <c r="H626" i="1"/>
  <c r="D626" i="1"/>
  <c r="E626" i="1" s="1"/>
  <c r="F626" i="1" s="1"/>
  <c r="G626" i="1" s="1"/>
  <c r="B626" i="1"/>
  <c r="C626" i="1" s="1"/>
  <c r="AC627" i="1"/>
  <c r="Z627" i="1"/>
  <c r="X627" i="1"/>
  <c r="W627" i="1"/>
  <c r="S627" i="1"/>
  <c r="T627" i="1" s="1"/>
  <c r="R627" i="1"/>
  <c r="P627" i="1"/>
  <c r="O627" i="1"/>
  <c r="N627" i="1"/>
  <c r="M627" i="1"/>
  <c r="J627" i="1"/>
  <c r="K627" i="1" s="1"/>
  <c r="L627" i="1" s="1"/>
  <c r="H627" i="1"/>
  <c r="D627" i="1"/>
  <c r="E627" i="1" s="1"/>
  <c r="F627" i="1" s="1"/>
  <c r="G627" i="1" s="1"/>
  <c r="B627" i="1"/>
  <c r="C627" i="1" s="1"/>
  <c r="AC628" i="1"/>
  <c r="Z628" i="1"/>
  <c r="X628" i="1"/>
  <c r="W628" i="1"/>
  <c r="S628" i="1"/>
  <c r="T628" i="1" s="1"/>
  <c r="R628" i="1"/>
  <c r="P628" i="1"/>
  <c r="O628" i="1"/>
  <c r="N628" i="1"/>
  <c r="M628" i="1"/>
  <c r="J628" i="1"/>
  <c r="K628" i="1" s="1"/>
  <c r="L628" i="1" s="1"/>
  <c r="H628" i="1"/>
  <c r="D628" i="1"/>
  <c r="E628" i="1" s="1"/>
  <c r="F628" i="1" s="1"/>
  <c r="G628" i="1" s="1"/>
  <c r="B628" i="1"/>
  <c r="C628" i="1" s="1"/>
  <c r="AC629" i="1"/>
  <c r="Z629" i="1"/>
  <c r="X629" i="1"/>
  <c r="W629" i="1"/>
  <c r="S629" i="1"/>
  <c r="T629" i="1" s="1"/>
  <c r="R629" i="1"/>
  <c r="P629" i="1"/>
  <c r="O629" i="1"/>
  <c r="N629" i="1"/>
  <c r="M629" i="1"/>
  <c r="J629" i="1"/>
  <c r="K629" i="1" s="1"/>
  <c r="L629" i="1" s="1"/>
  <c r="H629" i="1"/>
  <c r="D629" i="1"/>
  <c r="E629" i="1" s="1"/>
  <c r="F629" i="1" s="1"/>
  <c r="G629" i="1" s="1"/>
  <c r="B629" i="1"/>
  <c r="C629" i="1" s="1"/>
  <c r="AC630" i="1"/>
  <c r="Z630" i="1"/>
  <c r="X630" i="1"/>
  <c r="W630" i="1"/>
  <c r="S630" i="1"/>
  <c r="T630" i="1" s="1"/>
  <c r="R630" i="1"/>
  <c r="P630" i="1"/>
  <c r="O630" i="1"/>
  <c r="N630" i="1"/>
  <c r="M630" i="1"/>
  <c r="J630" i="1"/>
  <c r="K630" i="1" s="1"/>
  <c r="L630" i="1" s="1"/>
  <c r="H630" i="1"/>
  <c r="D630" i="1"/>
  <c r="B630" i="1"/>
  <c r="AC631" i="1"/>
  <c r="Z631" i="1"/>
  <c r="X631" i="1"/>
  <c r="W631" i="1"/>
  <c r="S631" i="1"/>
  <c r="T631" i="1" s="1"/>
  <c r="R631" i="1"/>
  <c r="P631" i="1"/>
  <c r="O631" i="1"/>
  <c r="N631" i="1"/>
  <c r="M631" i="1"/>
  <c r="J631" i="1"/>
  <c r="H631" i="1"/>
  <c r="D631" i="1"/>
  <c r="E631" i="1" s="1"/>
  <c r="F631" i="1" s="1"/>
  <c r="G631" i="1" s="1"/>
  <c r="B631" i="1"/>
  <c r="C631" i="1" s="1"/>
  <c r="AC632" i="1"/>
  <c r="Z632" i="1"/>
  <c r="X632" i="1"/>
  <c r="W632" i="1"/>
  <c r="S632" i="1"/>
  <c r="T632" i="1" s="1"/>
  <c r="R632" i="1"/>
  <c r="P632" i="1"/>
  <c r="O632" i="1"/>
  <c r="N632" i="1"/>
  <c r="M632" i="1"/>
  <c r="J632" i="1"/>
  <c r="K632" i="1" s="1"/>
  <c r="L632" i="1" s="1"/>
  <c r="H632" i="1"/>
  <c r="D632" i="1"/>
  <c r="E632" i="1" s="1"/>
  <c r="F632" i="1" s="1"/>
  <c r="G632" i="1" s="1"/>
  <c r="B632" i="1"/>
  <c r="C632" i="1" s="1"/>
  <c r="AC633" i="1"/>
  <c r="Z633" i="1"/>
  <c r="X633" i="1"/>
  <c r="W633" i="1"/>
  <c r="S633" i="1"/>
  <c r="T633" i="1" s="1"/>
  <c r="R633" i="1"/>
  <c r="P633" i="1"/>
  <c r="O633" i="1"/>
  <c r="N633" i="1"/>
  <c r="M633" i="1"/>
  <c r="J633" i="1"/>
  <c r="K633" i="1" s="1"/>
  <c r="H633" i="1"/>
  <c r="D633" i="1"/>
  <c r="E633" i="1" s="1"/>
  <c r="F633" i="1" s="1"/>
  <c r="G633" i="1" s="1"/>
  <c r="B633" i="1"/>
  <c r="C633" i="1" s="1"/>
  <c r="AC634" i="1"/>
  <c r="Z634" i="1"/>
  <c r="X634" i="1"/>
  <c r="W634" i="1"/>
  <c r="S634" i="1"/>
  <c r="R634" i="1"/>
  <c r="P634" i="1"/>
  <c r="O634" i="1"/>
  <c r="N634" i="1"/>
  <c r="M634" i="1"/>
  <c r="J634" i="1"/>
  <c r="K634" i="1" s="1"/>
  <c r="L634" i="1" s="1"/>
  <c r="H634" i="1"/>
  <c r="D634" i="1"/>
  <c r="E634" i="1" s="1"/>
  <c r="F634" i="1" s="1"/>
  <c r="G634" i="1" s="1"/>
  <c r="B634" i="1"/>
  <c r="AC635" i="1"/>
  <c r="Z635" i="1"/>
  <c r="X635" i="1"/>
  <c r="W635" i="1"/>
  <c r="S635" i="1"/>
  <c r="T635" i="1" s="1"/>
  <c r="R635" i="1"/>
  <c r="P635" i="1"/>
  <c r="O635" i="1"/>
  <c r="N635" i="1"/>
  <c r="M635" i="1"/>
  <c r="J635" i="1"/>
  <c r="K635" i="1" s="1"/>
  <c r="L635" i="1" s="1"/>
  <c r="H635" i="1"/>
  <c r="D635" i="1"/>
  <c r="E635" i="1" s="1"/>
  <c r="B635" i="1"/>
  <c r="C635" i="1" s="1"/>
  <c r="AC636" i="1"/>
  <c r="Z636" i="1"/>
  <c r="X636" i="1"/>
  <c r="W636" i="1"/>
  <c r="S636" i="1"/>
  <c r="T636" i="1" s="1"/>
  <c r="R636" i="1"/>
  <c r="P636" i="1"/>
  <c r="O636" i="1"/>
  <c r="N636" i="1"/>
  <c r="M636" i="1"/>
  <c r="J636" i="1"/>
  <c r="K636" i="1" s="1"/>
  <c r="L636" i="1" s="1"/>
  <c r="H636" i="1"/>
  <c r="D636" i="1"/>
  <c r="E636" i="1" s="1"/>
  <c r="F636" i="1" s="1"/>
  <c r="G636" i="1" s="1"/>
  <c r="B636" i="1"/>
  <c r="C636" i="1" s="1"/>
  <c r="AC637" i="1"/>
  <c r="Z637" i="1"/>
  <c r="X637" i="1"/>
  <c r="W637" i="1"/>
  <c r="S637" i="1"/>
  <c r="T637" i="1" s="1"/>
  <c r="R637" i="1"/>
  <c r="P637" i="1"/>
  <c r="O637" i="1"/>
  <c r="N637" i="1"/>
  <c r="M637" i="1"/>
  <c r="J637" i="1"/>
  <c r="K637" i="1" s="1"/>
  <c r="L637" i="1" s="1"/>
  <c r="H637" i="1"/>
  <c r="D637" i="1"/>
  <c r="E637" i="1" s="1"/>
  <c r="F637" i="1" s="1"/>
  <c r="G637" i="1" s="1"/>
  <c r="B637" i="1"/>
  <c r="C637" i="1" s="1"/>
  <c r="AC638" i="1"/>
  <c r="Z638" i="1"/>
  <c r="X638" i="1"/>
  <c r="W638" i="1"/>
  <c r="S638" i="1"/>
  <c r="T638" i="1" s="1"/>
  <c r="R638" i="1"/>
  <c r="P638" i="1"/>
  <c r="O638" i="1"/>
  <c r="N638" i="1"/>
  <c r="M638" i="1"/>
  <c r="J638" i="1"/>
  <c r="K638" i="1" s="1"/>
  <c r="L638" i="1" s="1"/>
  <c r="H638" i="1"/>
  <c r="D638" i="1"/>
  <c r="E638" i="1" s="1"/>
  <c r="F638" i="1" s="1"/>
  <c r="G638" i="1" s="1"/>
  <c r="B638" i="1"/>
  <c r="C638" i="1" s="1"/>
  <c r="AC639" i="1"/>
  <c r="Z639" i="1"/>
  <c r="X639" i="1"/>
  <c r="W639" i="1"/>
  <c r="S639" i="1"/>
  <c r="T639" i="1" s="1"/>
  <c r="R639" i="1"/>
  <c r="P639" i="1"/>
  <c r="O639" i="1"/>
  <c r="N639" i="1"/>
  <c r="M639" i="1"/>
  <c r="J639" i="1"/>
  <c r="K639" i="1" s="1"/>
  <c r="L639" i="1" s="1"/>
  <c r="H639" i="1"/>
  <c r="D639" i="1"/>
  <c r="E639" i="1" s="1"/>
  <c r="F639" i="1" s="1"/>
  <c r="G639" i="1" s="1"/>
  <c r="B639" i="1"/>
  <c r="C639" i="1" s="1"/>
  <c r="AC640" i="1"/>
  <c r="Z640" i="1"/>
  <c r="X640" i="1"/>
  <c r="W640" i="1"/>
  <c r="S640" i="1"/>
  <c r="T640" i="1" s="1"/>
  <c r="R640" i="1"/>
  <c r="P640" i="1"/>
  <c r="O640" i="1"/>
  <c r="N640" i="1"/>
  <c r="M640" i="1"/>
  <c r="J640" i="1"/>
  <c r="K640" i="1" s="1"/>
  <c r="L640" i="1" s="1"/>
  <c r="H640" i="1"/>
  <c r="D640" i="1"/>
  <c r="E640" i="1" s="1"/>
  <c r="F640" i="1" s="1"/>
  <c r="G640" i="1" s="1"/>
  <c r="B640" i="1"/>
  <c r="C640" i="1" s="1"/>
  <c r="AC641" i="1"/>
  <c r="Z641" i="1"/>
  <c r="X641" i="1"/>
  <c r="W641" i="1"/>
  <c r="S641" i="1"/>
  <c r="T641" i="1" s="1"/>
  <c r="R641" i="1"/>
  <c r="P641" i="1"/>
  <c r="O641" i="1"/>
  <c r="N641" i="1"/>
  <c r="M641" i="1"/>
  <c r="J641" i="1"/>
  <c r="K641" i="1" s="1"/>
  <c r="L641" i="1" s="1"/>
  <c r="H641" i="1"/>
  <c r="D641" i="1"/>
  <c r="E641" i="1" s="1"/>
  <c r="F641" i="1" s="1"/>
  <c r="G641" i="1" s="1"/>
  <c r="B641" i="1"/>
  <c r="C641" i="1" s="1"/>
  <c r="AC642" i="1"/>
  <c r="Z642" i="1"/>
  <c r="X642" i="1"/>
  <c r="W642" i="1"/>
  <c r="S642" i="1"/>
  <c r="R642" i="1"/>
  <c r="P642" i="1"/>
  <c r="O642" i="1"/>
  <c r="N642" i="1"/>
  <c r="M642" i="1"/>
  <c r="J642" i="1"/>
  <c r="K642" i="1" s="1"/>
  <c r="L642" i="1" s="1"/>
  <c r="H642" i="1"/>
  <c r="D642" i="1"/>
  <c r="B642" i="1"/>
  <c r="AC643" i="1"/>
  <c r="Z643" i="1"/>
  <c r="X643" i="1"/>
  <c r="W643" i="1"/>
  <c r="S643" i="1"/>
  <c r="T643" i="1" s="1"/>
  <c r="R643" i="1"/>
  <c r="P643" i="1"/>
  <c r="O643" i="1"/>
  <c r="N643" i="1"/>
  <c r="M643" i="1"/>
  <c r="J643" i="1"/>
  <c r="H643" i="1"/>
  <c r="D643" i="1"/>
  <c r="E643" i="1" s="1"/>
  <c r="B643" i="1"/>
  <c r="C643" i="1" s="1"/>
  <c r="AC644" i="1"/>
  <c r="Z644" i="1"/>
  <c r="X644" i="1"/>
  <c r="W644" i="1"/>
  <c r="S644" i="1"/>
  <c r="T644" i="1" s="1"/>
  <c r="R644" i="1"/>
  <c r="P644" i="1"/>
  <c r="O644" i="1"/>
  <c r="N644" i="1"/>
  <c r="M644" i="1"/>
  <c r="J644" i="1"/>
  <c r="K644" i="1" s="1"/>
  <c r="L644" i="1" s="1"/>
  <c r="H644" i="1"/>
  <c r="D644" i="1"/>
  <c r="E644" i="1" s="1"/>
  <c r="F644" i="1" s="1"/>
  <c r="G644" i="1" s="1"/>
  <c r="B644" i="1"/>
  <c r="C644" i="1" s="1"/>
  <c r="AC645" i="1"/>
  <c r="Z645" i="1"/>
  <c r="X645" i="1"/>
  <c r="W645" i="1"/>
  <c r="S645" i="1"/>
  <c r="R645" i="1"/>
  <c r="P645" i="1"/>
  <c r="O645" i="1"/>
  <c r="N645" i="1"/>
  <c r="M645" i="1"/>
  <c r="J645" i="1"/>
  <c r="K645" i="1" s="1"/>
  <c r="H645" i="1"/>
  <c r="D645" i="1"/>
  <c r="E645" i="1" s="1"/>
  <c r="F645" i="1" s="1"/>
  <c r="G645" i="1" s="1"/>
  <c r="B645" i="1"/>
  <c r="C645" i="1" s="1"/>
  <c r="AC646" i="1"/>
  <c r="Z646" i="1"/>
  <c r="X646" i="1"/>
  <c r="W646" i="1"/>
  <c r="S646" i="1"/>
  <c r="T646" i="1" s="1"/>
  <c r="R646" i="1"/>
  <c r="P646" i="1"/>
  <c r="O646" i="1"/>
  <c r="N646" i="1"/>
  <c r="M646" i="1"/>
  <c r="J646" i="1"/>
  <c r="K646" i="1" s="1"/>
  <c r="L646" i="1" s="1"/>
  <c r="H646" i="1"/>
  <c r="D646" i="1"/>
  <c r="E646" i="1" s="1"/>
  <c r="F646" i="1" s="1"/>
  <c r="G646" i="1" s="1"/>
  <c r="B646" i="1"/>
  <c r="C646" i="1" s="1"/>
  <c r="AC647" i="1"/>
  <c r="Z647" i="1"/>
  <c r="X647" i="1"/>
  <c r="W647" i="1"/>
  <c r="S647" i="1"/>
  <c r="T647" i="1" s="1"/>
  <c r="R647" i="1"/>
  <c r="P647" i="1"/>
  <c r="O647" i="1"/>
  <c r="N647" i="1"/>
  <c r="M647" i="1"/>
  <c r="J647" i="1"/>
  <c r="K647" i="1" s="1"/>
  <c r="L647" i="1" s="1"/>
  <c r="H647" i="1"/>
  <c r="D647" i="1"/>
  <c r="E647" i="1" s="1"/>
  <c r="F647" i="1" s="1"/>
  <c r="G647" i="1" s="1"/>
  <c r="B647" i="1"/>
  <c r="C647" i="1" s="1"/>
  <c r="AC648" i="1"/>
  <c r="Z648" i="1"/>
  <c r="X648" i="1"/>
  <c r="W648" i="1"/>
  <c r="S648" i="1"/>
  <c r="T648" i="1" s="1"/>
  <c r="R648" i="1"/>
  <c r="P648" i="1"/>
  <c r="O648" i="1"/>
  <c r="N648" i="1"/>
  <c r="M648" i="1"/>
  <c r="J648" i="1"/>
  <c r="K648" i="1" s="1"/>
  <c r="L648" i="1" s="1"/>
  <c r="H648" i="1"/>
  <c r="D648" i="1"/>
  <c r="E648" i="1" s="1"/>
  <c r="F648" i="1" s="1"/>
  <c r="G648" i="1" s="1"/>
  <c r="B648" i="1"/>
  <c r="C648" i="1" s="1"/>
  <c r="AC649" i="1"/>
  <c r="Z649" i="1"/>
  <c r="X649" i="1"/>
  <c r="W649" i="1"/>
  <c r="S649" i="1"/>
  <c r="T649" i="1" s="1"/>
  <c r="R649" i="1"/>
  <c r="P649" i="1"/>
  <c r="O649" i="1"/>
  <c r="N649" i="1"/>
  <c r="M649" i="1"/>
  <c r="J649" i="1"/>
  <c r="K649" i="1" s="1"/>
  <c r="L649" i="1" s="1"/>
  <c r="H649" i="1"/>
  <c r="D649" i="1"/>
  <c r="E649" i="1" s="1"/>
  <c r="F649" i="1" s="1"/>
  <c r="G649" i="1" s="1"/>
  <c r="B649" i="1"/>
  <c r="C649" i="1" s="1"/>
  <c r="AC650" i="1"/>
  <c r="Z650" i="1"/>
  <c r="X650" i="1"/>
  <c r="W650" i="1"/>
  <c r="S650" i="1"/>
  <c r="T650" i="1" s="1"/>
  <c r="R650" i="1"/>
  <c r="P650" i="1"/>
  <c r="O650" i="1"/>
  <c r="N650" i="1"/>
  <c r="M650" i="1"/>
  <c r="J650" i="1"/>
  <c r="K650" i="1" s="1"/>
  <c r="L650" i="1" s="1"/>
  <c r="H650" i="1"/>
  <c r="D650" i="1"/>
  <c r="E650" i="1" s="1"/>
  <c r="F650" i="1" s="1"/>
  <c r="G650" i="1" s="1"/>
  <c r="B650" i="1"/>
  <c r="C650" i="1" s="1"/>
  <c r="AC651" i="1"/>
  <c r="Z651" i="1"/>
  <c r="X651" i="1"/>
  <c r="W651" i="1"/>
  <c r="S651" i="1"/>
  <c r="T651" i="1" s="1"/>
  <c r="R651" i="1"/>
  <c r="P651" i="1"/>
  <c r="O651" i="1"/>
  <c r="N651" i="1"/>
  <c r="M651" i="1"/>
  <c r="J651" i="1"/>
  <c r="K651" i="1" s="1"/>
  <c r="L651" i="1" s="1"/>
  <c r="H651" i="1"/>
  <c r="D651" i="1"/>
  <c r="E651" i="1" s="1"/>
  <c r="F651" i="1" s="1"/>
  <c r="G651" i="1" s="1"/>
  <c r="B651" i="1"/>
  <c r="C651" i="1" s="1"/>
  <c r="AC652" i="1"/>
  <c r="Z652" i="1"/>
  <c r="X652" i="1"/>
  <c r="W652" i="1"/>
  <c r="S652" i="1"/>
  <c r="T652" i="1" s="1"/>
  <c r="R652" i="1"/>
  <c r="P652" i="1"/>
  <c r="O652" i="1"/>
  <c r="N652" i="1"/>
  <c r="M652" i="1"/>
  <c r="J652" i="1"/>
  <c r="K652" i="1" s="1"/>
  <c r="L652" i="1" s="1"/>
  <c r="H652" i="1"/>
  <c r="D652" i="1"/>
  <c r="E652" i="1" s="1"/>
  <c r="F652" i="1" s="1"/>
  <c r="G652" i="1" s="1"/>
  <c r="B652" i="1"/>
  <c r="C652" i="1" s="1"/>
  <c r="AC653" i="1"/>
  <c r="Z653" i="1"/>
  <c r="X653" i="1"/>
  <c r="W653" i="1"/>
  <c r="S653" i="1"/>
  <c r="T653" i="1" s="1"/>
  <c r="R653" i="1"/>
  <c r="P653" i="1"/>
  <c r="O653" i="1"/>
  <c r="N653" i="1"/>
  <c r="M653" i="1"/>
  <c r="J653" i="1"/>
  <c r="K653" i="1" s="1"/>
  <c r="L653" i="1" s="1"/>
  <c r="H653" i="1"/>
  <c r="D653" i="1"/>
  <c r="E653" i="1" s="1"/>
  <c r="F653" i="1" s="1"/>
  <c r="G653" i="1" s="1"/>
  <c r="B653" i="1"/>
  <c r="C653" i="1" s="1"/>
  <c r="AC654" i="1"/>
  <c r="Z654" i="1"/>
  <c r="X654" i="1"/>
  <c r="W654" i="1"/>
  <c r="S654" i="1"/>
  <c r="R654" i="1"/>
  <c r="P654" i="1"/>
  <c r="O654" i="1"/>
  <c r="N654" i="1"/>
  <c r="M654" i="1"/>
  <c r="J654" i="1"/>
  <c r="K654" i="1" s="1"/>
  <c r="L654" i="1" s="1"/>
  <c r="H654" i="1"/>
  <c r="D654" i="1"/>
  <c r="B654" i="1"/>
  <c r="C654" i="1" s="1"/>
  <c r="AC655" i="1"/>
  <c r="Z655" i="1"/>
  <c r="X655" i="1"/>
  <c r="W655" i="1"/>
  <c r="S655" i="1"/>
  <c r="T655" i="1" s="1"/>
  <c r="R655" i="1"/>
  <c r="P655" i="1"/>
  <c r="O655" i="1"/>
  <c r="N655" i="1"/>
  <c r="M655" i="1"/>
  <c r="J655" i="1"/>
  <c r="H655" i="1"/>
  <c r="D655" i="1"/>
  <c r="E655" i="1" s="1"/>
  <c r="B655" i="1"/>
  <c r="C655" i="1" s="1"/>
  <c r="AC656" i="1"/>
  <c r="Z656" i="1"/>
  <c r="X656" i="1"/>
  <c r="W656" i="1"/>
  <c r="S656" i="1"/>
  <c r="T656" i="1" s="1"/>
  <c r="R656" i="1"/>
  <c r="P656" i="1"/>
  <c r="O656" i="1"/>
  <c r="N656" i="1"/>
  <c r="M656" i="1"/>
  <c r="J656" i="1"/>
  <c r="K656" i="1" s="1"/>
  <c r="H656" i="1"/>
  <c r="D656" i="1"/>
  <c r="E656" i="1" s="1"/>
  <c r="F656" i="1" s="1"/>
  <c r="G656" i="1" s="1"/>
  <c r="B656" i="1"/>
  <c r="C656" i="1" s="1"/>
  <c r="AC657" i="1"/>
  <c r="Z657" i="1"/>
  <c r="X657" i="1"/>
  <c r="W657" i="1"/>
  <c r="S657" i="1"/>
  <c r="T657" i="1" s="1"/>
  <c r="R657" i="1"/>
  <c r="P657" i="1"/>
  <c r="O657" i="1"/>
  <c r="N657" i="1"/>
  <c r="M657" i="1"/>
  <c r="J657" i="1"/>
  <c r="H657" i="1"/>
  <c r="D657" i="1"/>
  <c r="E657" i="1" s="1"/>
  <c r="F657" i="1" s="1"/>
  <c r="G657" i="1" s="1"/>
  <c r="B657" i="1"/>
  <c r="C657" i="1" s="1"/>
  <c r="AC658" i="1"/>
  <c r="Z658" i="1"/>
  <c r="X658" i="1"/>
  <c r="W658" i="1"/>
  <c r="S658" i="1"/>
  <c r="T658" i="1" s="1"/>
  <c r="R658" i="1"/>
  <c r="P658" i="1"/>
  <c r="O658" i="1"/>
  <c r="N658" i="1"/>
  <c r="M658" i="1"/>
  <c r="J658" i="1"/>
  <c r="K658" i="1" s="1"/>
  <c r="L658" i="1" s="1"/>
  <c r="H658" i="1"/>
  <c r="D658" i="1"/>
  <c r="B658" i="1"/>
  <c r="AC659" i="1"/>
  <c r="Z659" i="1"/>
  <c r="X659" i="1"/>
  <c r="W659" i="1"/>
  <c r="S659" i="1"/>
  <c r="T659" i="1" s="1"/>
  <c r="R659" i="1"/>
  <c r="P659" i="1"/>
  <c r="O659" i="1"/>
  <c r="N659" i="1"/>
  <c r="M659" i="1"/>
  <c r="J659" i="1"/>
  <c r="K659" i="1" s="1"/>
  <c r="L659" i="1" s="1"/>
  <c r="H659" i="1"/>
  <c r="D659" i="1"/>
  <c r="E659" i="1" s="1"/>
  <c r="F659" i="1" s="1"/>
  <c r="G659" i="1" s="1"/>
  <c r="B659" i="1"/>
  <c r="C659" i="1" s="1"/>
  <c r="AC660" i="1"/>
  <c r="Z660" i="1"/>
  <c r="X660" i="1"/>
  <c r="W660" i="1"/>
  <c r="S660" i="1"/>
  <c r="T660" i="1" s="1"/>
  <c r="R660" i="1"/>
  <c r="P660" i="1"/>
  <c r="O660" i="1"/>
  <c r="N660" i="1"/>
  <c r="M660" i="1"/>
  <c r="J660" i="1"/>
  <c r="K660" i="1" s="1"/>
  <c r="L660" i="1" s="1"/>
  <c r="H660" i="1"/>
  <c r="D660" i="1"/>
  <c r="E660" i="1" s="1"/>
  <c r="F660" i="1" s="1"/>
  <c r="G660" i="1" s="1"/>
  <c r="B660" i="1"/>
  <c r="C660" i="1" s="1"/>
  <c r="AC661" i="1"/>
  <c r="Z661" i="1"/>
  <c r="X661" i="1"/>
  <c r="W661" i="1"/>
  <c r="S661" i="1"/>
  <c r="T661" i="1" s="1"/>
  <c r="R661" i="1"/>
  <c r="P661" i="1"/>
  <c r="O661" i="1"/>
  <c r="N661" i="1"/>
  <c r="M661" i="1"/>
  <c r="J661" i="1"/>
  <c r="K661" i="1" s="1"/>
  <c r="L661" i="1" s="1"/>
  <c r="H661" i="1"/>
  <c r="D661" i="1"/>
  <c r="E661" i="1" s="1"/>
  <c r="F661" i="1" s="1"/>
  <c r="G661" i="1" s="1"/>
  <c r="B661" i="1"/>
  <c r="C661" i="1" s="1"/>
  <c r="AC662" i="1"/>
  <c r="Z662" i="1"/>
  <c r="X662" i="1"/>
  <c r="W662" i="1"/>
  <c r="S662" i="1"/>
  <c r="T662" i="1" s="1"/>
  <c r="R662" i="1"/>
  <c r="P662" i="1"/>
  <c r="O662" i="1"/>
  <c r="N662" i="1"/>
  <c r="M662" i="1"/>
  <c r="J662" i="1"/>
  <c r="K662" i="1" s="1"/>
  <c r="L662" i="1" s="1"/>
  <c r="H662" i="1"/>
  <c r="D662" i="1"/>
  <c r="E662" i="1" s="1"/>
  <c r="F662" i="1" s="1"/>
  <c r="G662" i="1" s="1"/>
  <c r="B662" i="1"/>
  <c r="C662" i="1" s="1"/>
  <c r="AC663" i="1"/>
  <c r="Z663" i="1"/>
  <c r="X663" i="1"/>
  <c r="W663" i="1"/>
  <c r="S663" i="1"/>
  <c r="T663" i="1" s="1"/>
  <c r="R663" i="1"/>
  <c r="P663" i="1"/>
  <c r="O663" i="1"/>
  <c r="N663" i="1"/>
  <c r="M663" i="1"/>
  <c r="J663" i="1"/>
  <c r="K663" i="1" s="1"/>
  <c r="H663" i="1"/>
  <c r="D663" i="1"/>
  <c r="E663" i="1" s="1"/>
  <c r="F663" i="1" s="1"/>
  <c r="G663" i="1" s="1"/>
  <c r="B663" i="1"/>
  <c r="C663" i="1" s="1"/>
  <c r="AC664" i="1"/>
  <c r="Z664" i="1"/>
  <c r="X664" i="1"/>
  <c r="W664" i="1"/>
  <c r="S664" i="1"/>
  <c r="T664" i="1" s="1"/>
  <c r="R664" i="1"/>
  <c r="P664" i="1"/>
  <c r="O664" i="1"/>
  <c r="N664" i="1"/>
  <c r="M664" i="1"/>
  <c r="J664" i="1"/>
  <c r="K664" i="1" s="1"/>
  <c r="L664" i="1" s="1"/>
  <c r="H664" i="1"/>
  <c r="D664" i="1"/>
  <c r="E664" i="1" s="1"/>
  <c r="F664" i="1" s="1"/>
  <c r="G664" i="1" s="1"/>
  <c r="B664" i="1"/>
  <c r="C664" i="1" s="1"/>
  <c r="AC665" i="1"/>
  <c r="Z665" i="1"/>
  <c r="X665" i="1"/>
  <c r="W665" i="1"/>
  <c r="S665" i="1"/>
  <c r="T665" i="1" s="1"/>
  <c r="R665" i="1"/>
  <c r="P665" i="1"/>
  <c r="O665" i="1"/>
  <c r="N665" i="1"/>
  <c r="M665" i="1"/>
  <c r="J665" i="1"/>
  <c r="K665" i="1" s="1"/>
  <c r="L665" i="1" s="1"/>
  <c r="H665" i="1"/>
  <c r="D665" i="1"/>
  <c r="E665" i="1" s="1"/>
  <c r="F665" i="1" s="1"/>
  <c r="G665" i="1" s="1"/>
  <c r="B665" i="1"/>
  <c r="C665" i="1" s="1"/>
  <c r="AC666" i="1"/>
  <c r="Z666" i="1"/>
  <c r="X666" i="1"/>
  <c r="W666" i="1"/>
  <c r="S666" i="1"/>
  <c r="R666" i="1"/>
  <c r="P666" i="1"/>
  <c r="O666" i="1"/>
  <c r="N666" i="1"/>
  <c r="M666" i="1"/>
  <c r="J666" i="1"/>
  <c r="K666" i="1" s="1"/>
  <c r="L666" i="1" s="1"/>
  <c r="H666" i="1"/>
  <c r="D666" i="1"/>
  <c r="B666" i="1"/>
  <c r="C666" i="1" s="1"/>
  <c r="AC667" i="1"/>
  <c r="Z667" i="1"/>
  <c r="X667" i="1"/>
  <c r="W667" i="1"/>
  <c r="S667" i="1"/>
  <c r="T667" i="1" s="1"/>
  <c r="R667" i="1"/>
  <c r="P667" i="1"/>
  <c r="O667" i="1"/>
  <c r="N667" i="1"/>
  <c r="M667" i="1"/>
  <c r="J667" i="1"/>
  <c r="K667" i="1" s="1"/>
  <c r="L667" i="1" s="1"/>
  <c r="H667" i="1"/>
  <c r="D667" i="1"/>
  <c r="E667" i="1" s="1"/>
  <c r="F667" i="1" s="1"/>
  <c r="G667" i="1" s="1"/>
  <c r="B667" i="1"/>
  <c r="C667" i="1" s="1"/>
  <c r="AC668" i="1"/>
  <c r="Z668" i="1"/>
  <c r="X668" i="1"/>
  <c r="W668" i="1"/>
  <c r="S668" i="1"/>
  <c r="T668" i="1" s="1"/>
  <c r="R668" i="1"/>
  <c r="P668" i="1"/>
  <c r="O668" i="1"/>
  <c r="N668" i="1"/>
  <c r="M668" i="1"/>
  <c r="J668" i="1"/>
  <c r="K668" i="1" s="1"/>
  <c r="L668" i="1" s="1"/>
  <c r="H668" i="1"/>
  <c r="D668" i="1"/>
  <c r="E668" i="1" s="1"/>
  <c r="B668" i="1"/>
  <c r="C668" i="1" s="1"/>
  <c r="AC669" i="1"/>
  <c r="Z669" i="1"/>
  <c r="X669" i="1"/>
  <c r="W669" i="1"/>
  <c r="S669" i="1"/>
  <c r="T669" i="1" s="1"/>
  <c r="R669" i="1"/>
  <c r="P669" i="1"/>
  <c r="O669" i="1"/>
  <c r="N669" i="1"/>
  <c r="M669" i="1"/>
  <c r="J669" i="1"/>
  <c r="K669" i="1" s="1"/>
  <c r="H669" i="1"/>
  <c r="D669" i="1"/>
  <c r="E669" i="1" s="1"/>
  <c r="F669" i="1" s="1"/>
  <c r="G669" i="1" s="1"/>
  <c r="B669" i="1"/>
  <c r="AC670" i="1"/>
  <c r="Z670" i="1"/>
  <c r="X670" i="1"/>
  <c r="W670" i="1"/>
  <c r="S670" i="1"/>
  <c r="T670" i="1" s="1"/>
  <c r="R670" i="1"/>
  <c r="P670" i="1"/>
  <c r="O670" i="1"/>
  <c r="N670" i="1"/>
  <c r="M670" i="1"/>
  <c r="J670" i="1"/>
  <c r="K670" i="1" s="1"/>
  <c r="L670" i="1" s="1"/>
  <c r="H670" i="1"/>
  <c r="D670" i="1"/>
  <c r="E670" i="1" s="1"/>
  <c r="B670" i="1"/>
  <c r="C670" i="1" s="1"/>
  <c r="AC671" i="1"/>
  <c r="Z671" i="1"/>
  <c r="X671" i="1"/>
  <c r="W671" i="1"/>
  <c r="S671" i="1"/>
  <c r="T671" i="1" s="1"/>
  <c r="R671" i="1"/>
  <c r="P671" i="1"/>
  <c r="O671" i="1"/>
  <c r="N671" i="1"/>
  <c r="M671" i="1"/>
  <c r="J671" i="1"/>
  <c r="K671" i="1" s="1"/>
  <c r="L671" i="1" s="1"/>
  <c r="H671" i="1"/>
  <c r="D671" i="1"/>
  <c r="E671" i="1" s="1"/>
  <c r="F671" i="1" s="1"/>
  <c r="G671" i="1" s="1"/>
  <c r="B671" i="1"/>
  <c r="C671" i="1" s="1"/>
  <c r="AC672" i="1"/>
  <c r="Z672" i="1"/>
  <c r="X672" i="1"/>
  <c r="W672" i="1"/>
  <c r="S672" i="1"/>
  <c r="T672" i="1" s="1"/>
  <c r="R672" i="1"/>
  <c r="P672" i="1"/>
  <c r="O672" i="1"/>
  <c r="N672" i="1"/>
  <c r="M672" i="1"/>
  <c r="J672" i="1"/>
  <c r="K672" i="1" s="1"/>
  <c r="L672" i="1" s="1"/>
  <c r="H672" i="1"/>
  <c r="D672" i="1"/>
  <c r="E672" i="1" s="1"/>
  <c r="F672" i="1" s="1"/>
  <c r="G672" i="1" s="1"/>
  <c r="B672" i="1"/>
  <c r="C672" i="1" s="1"/>
  <c r="AC673" i="1"/>
  <c r="Z673" i="1"/>
  <c r="X673" i="1"/>
  <c r="W673" i="1"/>
  <c r="S673" i="1"/>
  <c r="T673" i="1" s="1"/>
  <c r="R673" i="1"/>
  <c r="P673" i="1"/>
  <c r="O673" i="1"/>
  <c r="N673" i="1"/>
  <c r="M673" i="1"/>
  <c r="J673" i="1"/>
  <c r="K673" i="1" s="1"/>
  <c r="L673" i="1" s="1"/>
  <c r="H673" i="1"/>
  <c r="D673" i="1"/>
  <c r="E673" i="1" s="1"/>
  <c r="F673" i="1" s="1"/>
  <c r="G673" i="1" s="1"/>
  <c r="B673" i="1"/>
  <c r="C673" i="1" s="1"/>
  <c r="AC674" i="1"/>
  <c r="Z674" i="1"/>
  <c r="X674" i="1"/>
  <c r="W674" i="1"/>
  <c r="S674" i="1"/>
  <c r="T674" i="1" s="1"/>
  <c r="R674" i="1"/>
  <c r="P674" i="1"/>
  <c r="O674" i="1"/>
  <c r="N674" i="1"/>
  <c r="M674" i="1"/>
  <c r="J674" i="1"/>
  <c r="K674" i="1" s="1"/>
  <c r="L674" i="1" s="1"/>
  <c r="H674" i="1"/>
  <c r="D674" i="1"/>
  <c r="E674" i="1" s="1"/>
  <c r="F674" i="1" s="1"/>
  <c r="G674" i="1" s="1"/>
  <c r="B674" i="1"/>
  <c r="C674" i="1" s="1"/>
  <c r="AC675" i="1"/>
  <c r="Z675" i="1"/>
  <c r="X675" i="1"/>
  <c r="W675" i="1"/>
  <c r="S675" i="1"/>
  <c r="T675" i="1" s="1"/>
  <c r="R675" i="1"/>
  <c r="P675" i="1"/>
  <c r="O675" i="1"/>
  <c r="N675" i="1"/>
  <c r="M675" i="1"/>
  <c r="J675" i="1"/>
  <c r="K675" i="1" s="1"/>
  <c r="L675" i="1" s="1"/>
  <c r="H675" i="1"/>
  <c r="D675" i="1"/>
  <c r="E675" i="1" s="1"/>
  <c r="F675" i="1" s="1"/>
  <c r="G675" i="1" s="1"/>
  <c r="B675" i="1"/>
  <c r="C675" i="1" s="1"/>
  <c r="AC676" i="1"/>
  <c r="Z676" i="1"/>
  <c r="X676" i="1"/>
  <c r="W676" i="1"/>
  <c r="S676" i="1"/>
  <c r="T676" i="1" s="1"/>
  <c r="R676" i="1"/>
  <c r="P676" i="1"/>
  <c r="O676" i="1"/>
  <c r="N676" i="1"/>
  <c r="M676" i="1"/>
  <c r="J676" i="1"/>
  <c r="K676" i="1" s="1"/>
  <c r="L676" i="1" s="1"/>
  <c r="H676" i="1"/>
  <c r="D676" i="1"/>
  <c r="E676" i="1" s="1"/>
  <c r="F676" i="1" s="1"/>
  <c r="G676" i="1" s="1"/>
  <c r="B676" i="1"/>
  <c r="C676" i="1" s="1"/>
  <c r="AC677" i="1"/>
  <c r="Z677" i="1"/>
  <c r="X677" i="1"/>
  <c r="W677" i="1"/>
  <c r="S677" i="1"/>
  <c r="T677" i="1" s="1"/>
  <c r="R677" i="1"/>
  <c r="P677" i="1"/>
  <c r="O677" i="1"/>
  <c r="N677" i="1"/>
  <c r="M677" i="1"/>
  <c r="J677" i="1"/>
  <c r="K677" i="1" s="1"/>
  <c r="L677" i="1" s="1"/>
  <c r="H677" i="1"/>
  <c r="D677" i="1"/>
  <c r="E677" i="1" s="1"/>
  <c r="F677" i="1" s="1"/>
  <c r="G677" i="1" s="1"/>
  <c r="B677" i="1"/>
  <c r="C677" i="1" s="1"/>
  <c r="AC678" i="1"/>
  <c r="Z678" i="1"/>
  <c r="X678" i="1"/>
  <c r="W678" i="1"/>
  <c r="S678" i="1"/>
  <c r="R678" i="1"/>
  <c r="P678" i="1"/>
  <c r="O678" i="1"/>
  <c r="N678" i="1"/>
  <c r="M678" i="1"/>
  <c r="J678" i="1"/>
  <c r="K678" i="1" s="1"/>
  <c r="H678" i="1"/>
  <c r="D678" i="1"/>
  <c r="E678" i="1" s="1"/>
  <c r="B678" i="1"/>
  <c r="C678" i="1" s="1"/>
  <c r="AC679" i="1"/>
  <c r="Z679" i="1"/>
  <c r="X679" i="1"/>
  <c r="W679" i="1"/>
  <c r="S679" i="1"/>
  <c r="T679" i="1" s="1"/>
  <c r="R679" i="1"/>
  <c r="P679" i="1"/>
  <c r="O679" i="1"/>
  <c r="N679" i="1"/>
  <c r="M679" i="1"/>
  <c r="J679" i="1"/>
  <c r="H679" i="1"/>
  <c r="D679" i="1"/>
  <c r="E679" i="1" s="1"/>
  <c r="F679" i="1" s="1"/>
  <c r="G679" i="1" s="1"/>
  <c r="B679" i="1"/>
  <c r="C679" i="1" s="1"/>
  <c r="AC680" i="1"/>
  <c r="Z680" i="1"/>
  <c r="X680" i="1"/>
  <c r="W680" i="1"/>
  <c r="S680" i="1"/>
  <c r="T680" i="1" s="1"/>
  <c r="R680" i="1"/>
  <c r="P680" i="1"/>
  <c r="O680" i="1"/>
  <c r="N680" i="1"/>
  <c r="M680" i="1"/>
  <c r="J680" i="1"/>
  <c r="K680" i="1" s="1"/>
  <c r="L680" i="1" s="1"/>
  <c r="H680" i="1"/>
  <c r="D680" i="1"/>
  <c r="E680" i="1" s="1"/>
  <c r="F680" i="1" s="1"/>
  <c r="G680" i="1" s="1"/>
  <c r="B680" i="1"/>
  <c r="C680" i="1" s="1"/>
  <c r="AC681" i="1"/>
  <c r="Z681" i="1"/>
  <c r="X681" i="1"/>
  <c r="W681" i="1"/>
  <c r="S681" i="1"/>
  <c r="R681" i="1"/>
  <c r="P681" i="1"/>
  <c r="O681" i="1"/>
  <c r="N681" i="1"/>
  <c r="M681" i="1"/>
  <c r="J681" i="1"/>
  <c r="H681" i="1"/>
  <c r="D681" i="1"/>
  <c r="B681" i="1"/>
  <c r="C681" i="1" s="1"/>
  <c r="AC682" i="1"/>
  <c r="Z682" i="1"/>
  <c r="X682" i="1"/>
  <c r="W682" i="1"/>
  <c r="S682" i="1"/>
  <c r="T682" i="1" s="1"/>
  <c r="R682" i="1"/>
  <c r="P682" i="1"/>
  <c r="O682" i="1"/>
  <c r="N682" i="1"/>
  <c r="M682" i="1"/>
  <c r="J682" i="1"/>
  <c r="K682" i="1" s="1"/>
  <c r="H682" i="1"/>
  <c r="D682" i="1"/>
  <c r="E682" i="1" s="1"/>
  <c r="F682" i="1" s="1"/>
  <c r="G682" i="1" s="1"/>
  <c r="B682" i="1"/>
  <c r="AC683" i="1"/>
  <c r="Z683" i="1"/>
  <c r="X683" i="1"/>
  <c r="W683" i="1"/>
  <c r="S683" i="1"/>
  <c r="T683" i="1" s="1"/>
  <c r="R683" i="1"/>
  <c r="P683" i="1"/>
  <c r="O683" i="1"/>
  <c r="N683" i="1"/>
  <c r="M683" i="1"/>
  <c r="J683" i="1"/>
  <c r="K683" i="1" s="1"/>
  <c r="L683" i="1" s="1"/>
  <c r="H683" i="1"/>
  <c r="D683" i="1"/>
  <c r="E683" i="1" s="1"/>
  <c r="B683" i="1"/>
  <c r="C683" i="1" s="1"/>
  <c r="AC684" i="1"/>
  <c r="Z684" i="1"/>
  <c r="X684" i="1"/>
  <c r="W684" i="1"/>
  <c r="S684" i="1"/>
  <c r="T684" i="1" s="1"/>
  <c r="R684" i="1"/>
  <c r="P684" i="1"/>
  <c r="O684" i="1"/>
  <c r="N684" i="1"/>
  <c r="M684" i="1"/>
  <c r="J684" i="1"/>
  <c r="K684" i="1" s="1"/>
  <c r="L684" i="1" s="1"/>
  <c r="H684" i="1"/>
  <c r="D684" i="1"/>
  <c r="E684" i="1" s="1"/>
  <c r="F684" i="1" s="1"/>
  <c r="G684" i="1" s="1"/>
  <c r="B684" i="1"/>
  <c r="C684" i="1" s="1"/>
  <c r="AC685" i="1"/>
  <c r="Z685" i="1"/>
  <c r="X685" i="1"/>
  <c r="W685" i="1"/>
  <c r="S685" i="1"/>
  <c r="T685" i="1" s="1"/>
  <c r="R685" i="1"/>
  <c r="P685" i="1"/>
  <c r="O685" i="1"/>
  <c r="N685" i="1"/>
  <c r="M685" i="1"/>
  <c r="J685" i="1"/>
  <c r="K685" i="1" s="1"/>
  <c r="L685" i="1" s="1"/>
  <c r="H685" i="1"/>
  <c r="D685" i="1"/>
  <c r="E685" i="1" s="1"/>
  <c r="F685" i="1" s="1"/>
  <c r="G685" i="1" s="1"/>
  <c r="B685" i="1"/>
  <c r="C685" i="1" s="1"/>
  <c r="AC686" i="1"/>
  <c r="Z686" i="1"/>
  <c r="X686" i="1"/>
  <c r="W686" i="1"/>
  <c r="S686" i="1"/>
  <c r="T686" i="1" s="1"/>
  <c r="R686" i="1"/>
  <c r="P686" i="1"/>
  <c r="O686" i="1"/>
  <c r="N686" i="1"/>
  <c r="M686" i="1"/>
  <c r="J686" i="1"/>
  <c r="K686" i="1" s="1"/>
  <c r="L686" i="1" s="1"/>
  <c r="H686" i="1"/>
  <c r="D686" i="1"/>
  <c r="E686" i="1" s="1"/>
  <c r="F686" i="1" s="1"/>
  <c r="G686" i="1" s="1"/>
  <c r="B686" i="1"/>
  <c r="C686" i="1" s="1"/>
  <c r="AC687" i="1"/>
  <c r="Z687" i="1"/>
  <c r="X687" i="1"/>
  <c r="W687" i="1"/>
  <c r="S687" i="1"/>
  <c r="T687" i="1" s="1"/>
  <c r="R687" i="1"/>
  <c r="P687" i="1"/>
  <c r="O687" i="1"/>
  <c r="N687" i="1"/>
  <c r="M687" i="1"/>
  <c r="J687" i="1"/>
  <c r="K687" i="1" s="1"/>
  <c r="L687" i="1" s="1"/>
  <c r="H687" i="1"/>
  <c r="D687" i="1"/>
  <c r="E687" i="1" s="1"/>
  <c r="F687" i="1" s="1"/>
  <c r="G687" i="1" s="1"/>
  <c r="B687" i="1"/>
  <c r="C687" i="1" s="1"/>
  <c r="AC688" i="1"/>
  <c r="Z688" i="1"/>
  <c r="X688" i="1"/>
  <c r="W688" i="1"/>
  <c r="S688" i="1"/>
  <c r="T688" i="1" s="1"/>
  <c r="R688" i="1"/>
  <c r="P688" i="1"/>
  <c r="O688" i="1"/>
  <c r="N688" i="1"/>
  <c r="M688" i="1"/>
  <c r="J688" i="1"/>
  <c r="K688" i="1" s="1"/>
  <c r="L688" i="1" s="1"/>
  <c r="H688" i="1"/>
  <c r="D688" i="1"/>
  <c r="E688" i="1" s="1"/>
  <c r="F688" i="1" s="1"/>
  <c r="G688" i="1" s="1"/>
  <c r="B688" i="1"/>
  <c r="C688" i="1" s="1"/>
  <c r="AC689" i="1"/>
  <c r="Z689" i="1"/>
  <c r="X689" i="1"/>
  <c r="W689" i="1"/>
  <c r="S689" i="1"/>
  <c r="T689" i="1" s="1"/>
  <c r="R689" i="1"/>
  <c r="P689" i="1"/>
  <c r="O689" i="1"/>
  <c r="N689" i="1"/>
  <c r="M689" i="1"/>
  <c r="J689" i="1"/>
  <c r="K689" i="1" s="1"/>
  <c r="L689" i="1" s="1"/>
  <c r="H689" i="1"/>
  <c r="D689" i="1"/>
  <c r="E689" i="1" s="1"/>
  <c r="F689" i="1" s="1"/>
  <c r="G689" i="1" s="1"/>
  <c r="B689" i="1"/>
  <c r="C689" i="1" s="1"/>
  <c r="AC690" i="1"/>
  <c r="Z690" i="1"/>
  <c r="X690" i="1"/>
  <c r="W690" i="1"/>
  <c r="S690" i="1"/>
  <c r="T690" i="1" s="1"/>
  <c r="R690" i="1"/>
  <c r="P690" i="1"/>
  <c r="O690" i="1"/>
  <c r="N690" i="1"/>
  <c r="M690" i="1"/>
  <c r="J690" i="1"/>
  <c r="K690" i="1" s="1"/>
  <c r="H690" i="1"/>
  <c r="D690" i="1"/>
  <c r="B690" i="1"/>
  <c r="AC691" i="1"/>
  <c r="Z691" i="1"/>
  <c r="X691" i="1"/>
  <c r="W691" i="1"/>
  <c r="S691" i="1"/>
  <c r="T691" i="1" s="1"/>
  <c r="R691" i="1"/>
  <c r="P691" i="1"/>
  <c r="O691" i="1"/>
  <c r="N691" i="1"/>
  <c r="M691" i="1"/>
  <c r="J691" i="1"/>
  <c r="K691" i="1" s="1"/>
  <c r="L691" i="1" s="1"/>
  <c r="H691" i="1"/>
  <c r="D691" i="1"/>
  <c r="E691" i="1" s="1"/>
  <c r="F691" i="1" s="1"/>
  <c r="G691" i="1" s="1"/>
  <c r="B691" i="1"/>
  <c r="C691" i="1" s="1"/>
  <c r="AC692" i="1"/>
  <c r="Z692" i="1"/>
  <c r="X692" i="1"/>
  <c r="W692" i="1"/>
  <c r="S692" i="1"/>
  <c r="T692" i="1" s="1"/>
  <c r="R692" i="1"/>
  <c r="P692" i="1"/>
  <c r="O692" i="1"/>
  <c r="N692" i="1"/>
  <c r="M692" i="1"/>
  <c r="J692" i="1"/>
  <c r="K692" i="1" s="1"/>
  <c r="L692" i="1" s="1"/>
  <c r="H692" i="1"/>
  <c r="D692" i="1"/>
  <c r="E692" i="1" s="1"/>
  <c r="F692" i="1" s="1"/>
  <c r="G692" i="1" s="1"/>
  <c r="B692" i="1"/>
  <c r="C692" i="1" s="1"/>
  <c r="AC693" i="1"/>
  <c r="Z693" i="1"/>
  <c r="X693" i="1"/>
  <c r="W693" i="1"/>
  <c r="S693" i="1"/>
  <c r="R693" i="1"/>
  <c r="P693" i="1"/>
  <c r="O693" i="1"/>
  <c r="N693" i="1"/>
  <c r="M693" i="1"/>
  <c r="J693" i="1"/>
  <c r="H693" i="1"/>
  <c r="D693" i="1"/>
  <c r="E693" i="1" s="1"/>
  <c r="F693" i="1" s="1"/>
  <c r="G693" i="1" s="1"/>
  <c r="B693" i="1"/>
  <c r="C693" i="1" s="1"/>
  <c r="AC694" i="1"/>
  <c r="Z694" i="1"/>
  <c r="X694" i="1"/>
  <c r="W694" i="1"/>
  <c r="S694" i="1"/>
  <c r="T694" i="1" s="1"/>
  <c r="R694" i="1"/>
  <c r="P694" i="1"/>
  <c r="O694" i="1"/>
  <c r="N694" i="1"/>
  <c r="M694" i="1"/>
  <c r="J694" i="1"/>
  <c r="K694" i="1" s="1"/>
  <c r="L694" i="1" s="1"/>
  <c r="H694" i="1"/>
  <c r="D694" i="1"/>
  <c r="B694" i="1"/>
  <c r="C694" i="1" s="1"/>
  <c r="AC695" i="1"/>
  <c r="Z695" i="1"/>
  <c r="X695" i="1"/>
  <c r="W695" i="1"/>
  <c r="S695" i="1"/>
  <c r="T695" i="1" s="1"/>
  <c r="R695" i="1"/>
  <c r="P695" i="1"/>
  <c r="O695" i="1"/>
  <c r="N695" i="1"/>
  <c r="M695" i="1"/>
  <c r="J695" i="1"/>
  <c r="K695" i="1" s="1"/>
  <c r="L695" i="1" s="1"/>
  <c r="H695" i="1"/>
  <c r="D695" i="1"/>
  <c r="E695" i="1" s="1"/>
  <c r="B695" i="1"/>
  <c r="C695" i="1" s="1"/>
  <c r="AC696" i="1"/>
  <c r="Z696" i="1"/>
  <c r="X696" i="1"/>
  <c r="W696" i="1"/>
  <c r="S696" i="1"/>
  <c r="T696" i="1" s="1"/>
  <c r="R696" i="1"/>
  <c r="P696" i="1"/>
  <c r="O696" i="1"/>
  <c r="N696" i="1"/>
  <c r="M696" i="1"/>
  <c r="J696" i="1"/>
  <c r="K696" i="1" s="1"/>
  <c r="L696" i="1" s="1"/>
  <c r="H696" i="1"/>
  <c r="D696" i="1"/>
  <c r="E696" i="1" s="1"/>
  <c r="F696" i="1" s="1"/>
  <c r="G696" i="1" s="1"/>
  <c r="B696" i="1"/>
  <c r="C696" i="1" s="1"/>
  <c r="AC697" i="1"/>
  <c r="Z697" i="1"/>
  <c r="X697" i="1"/>
  <c r="W697" i="1"/>
  <c r="S697" i="1"/>
  <c r="T697" i="1" s="1"/>
  <c r="R697" i="1"/>
  <c r="P697" i="1"/>
  <c r="O697" i="1"/>
  <c r="N697" i="1"/>
  <c r="M697" i="1"/>
  <c r="J697" i="1"/>
  <c r="K697" i="1" s="1"/>
  <c r="L697" i="1" s="1"/>
  <c r="H697" i="1"/>
  <c r="D697" i="1"/>
  <c r="E697" i="1" s="1"/>
  <c r="F697" i="1" s="1"/>
  <c r="G697" i="1" s="1"/>
  <c r="B697" i="1"/>
  <c r="C697" i="1" s="1"/>
  <c r="AC698" i="1"/>
  <c r="Z698" i="1"/>
  <c r="X698" i="1"/>
  <c r="W698" i="1"/>
  <c r="S698" i="1"/>
  <c r="T698" i="1" s="1"/>
  <c r="R698" i="1"/>
  <c r="P698" i="1"/>
  <c r="O698" i="1"/>
  <c r="N698" i="1"/>
  <c r="M698" i="1"/>
  <c r="J698" i="1"/>
  <c r="K698" i="1" s="1"/>
  <c r="L698" i="1" s="1"/>
  <c r="H698" i="1"/>
  <c r="D698" i="1"/>
  <c r="E698" i="1" s="1"/>
  <c r="F698" i="1" s="1"/>
  <c r="G698" i="1" s="1"/>
  <c r="B698" i="1"/>
  <c r="C698" i="1" s="1"/>
  <c r="AC699" i="1"/>
  <c r="Z699" i="1"/>
  <c r="X699" i="1"/>
  <c r="W699" i="1"/>
  <c r="S699" i="1"/>
  <c r="T699" i="1" s="1"/>
  <c r="R699" i="1"/>
  <c r="P699" i="1"/>
  <c r="O699" i="1"/>
  <c r="N699" i="1"/>
  <c r="M699" i="1"/>
  <c r="J699" i="1"/>
  <c r="K699" i="1" s="1"/>
  <c r="L699" i="1" s="1"/>
  <c r="H699" i="1"/>
  <c r="D699" i="1"/>
  <c r="E699" i="1" s="1"/>
  <c r="F699" i="1" s="1"/>
  <c r="G699" i="1" s="1"/>
  <c r="B699" i="1"/>
  <c r="C699" i="1" s="1"/>
  <c r="AC700" i="1"/>
  <c r="Z700" i="1"/>
  <c r="X700" i="1"/>
  <c r="W700" i="1"/>
  <c r="S700" i="1"/>
  <c r="T700" i="1" s="1"/>
  <c r="R700" i="1"/>
  <c r="P700" i="1"/>
  <c r="O700" i="1"/>
  <c r="N700" i="1"/>
  <c r="M700" i="1"/>
  <c r="J700" i="1"/>
  <c r="K700" i="1" s="1"/>
  <c r="L700" i="1" s="1"/>
  <c r="H700" i="1"/>
  <c r="D700" i="1"/>
  <c r="E700" i="1" s="1"/>
  <c r="F700" i="1" s="1"/>
  <c r="G700" i="1" s="1"/>
  <c r="B700" i="1"/>
  <c r="AC701" i="1"/>
  <c r="Z701" i="1"/>
  <c r="X701" i="1"/>
  <c r="W701" i="1"/>
  <c r="S701" i="1"/>
  <c r="T701" i="1" s="1"/>
  <c r="R701" i="1"/>
  <c r="P701" i="1"/>
  <c r="O701" i="1"/>
  <c r="N701" i="1"/>
  <c r="M701" i="1"/>
  <c r="J701" i="1"/>
  <c r="K701" i="1" s="1"/>
  <c r="L701" i="1" s="1"/>
  <c r="H701" i="1"/>
  <c r="D701" i="1"/>
  <c r="E701" i="1" s="1"/>
  <c r="F701" i="1" s="1"/>
  <c r="G701" i="1" s="1"/>
  <c r="B701" i="1"/>
  <c r="C701" i="1" s="1"/>
  <c r="AC702" i="1"/>
  <c r="Z702" i="1"/>
  <c r="X702" i="1"/>
  <c r="W702" i="1"/>
  <c r="S702" i="1"/>
  <c r="R702" i="1"/>
  <c r="P702" i="1"/>
  <c r="O702" i="1"/>
  <c r="N702" i="1"/>
  <c r="M702" i="1"/>
  <c r="J702" i="1"/>
  <c r="K702" i="1" s="1"/>
  <c r="H702" i="1"/>
  <c r="D702" i="1"/>
  <c r="B702" i="1"/>
  <c r="AC703" i="1"/>
  <c r="Z703" i="1"/>
  <c r="X703" i="1"/>
  <c r="W703" i="1"/>
  <c r="S703" i="1"/>
  <c r="T703" i="1" s="1"/>
  <c r="R703" i="1"/>
  <c r="P703" i="1"/>
  <c r="O703" i="1"/>
  <c r="N703" i="1"/>
  <c r="M703" i="1"/>
  <c r="J703" i="1"/>
  <c r="K703" i="1" s="1"/>
  <c r="L703" i="1" s="1"/>
  <c r="H703" i="1"/>
  <c r="D703" i="1"/>
  <c r="E703" i="1" s="1"/>
  <c r="F703" i="1" s="1"/>
  <c r="G703" i="1" s="1"/>
  <c r="B703" i="1"/>
  <c r="C703" i="1" s="1"/>
  <c r="AC704" i="1"/>
  <c r="Z704" i="1"/>
  <c r="X704" i="1"/>
  <c r="W704" i="1"/>
  <c r="S704" i="1"/>
  <c r="T704" i="1" s="1"/>
  <c r="R704" i="1"/>
  <c r="P704" i="1"/>
  <c r="O704" i="1"/>
  <c r="N704" i="1"/>
  <c r="M704" i="1"/>
  <c r="J704" i="1"/>
  <c r="K704" i="1" s="1"/>
  <c r="L704" i="1" s="1"/>
  <c r="H704" i="1"/>
  <c r="D704" i="1"/>
  <c r="E704" i="1" s="1"/>
  <c r="F704" i="1" s="1"/>
  <c r="G704" i="1" s="1"/>
  <c r="B704" i="1"/>
  <c r="C704" i="1" s="1"/>
  <c r="AC705" i="1"/>
  <c r="Z705" i="1"/>
  <c r="X705" i="1"/>
  <c r="W705" i="1"/>
  <c r="S705" i="1"/>
  <c r="R705" i="1"/>
  <c r="P705" i="1"/>
  <c r="O705" i="1"/>
  <c r="N705" i="1"/>
  <c r="M705" i="1"/>
  <c r="J705" i="1"/>
  <c r="H705" i="1"/>
  <c r="D705" i="1"/>
  <c r="E705" i="1" s="1"/>
  <c r="B705" i="1"/>
  <c r="C705" i="1" s="1"/>
  <c r="AC706" i="1"/>
  <c r="Z706" i="1"/>
  <c r="X706" i="1"/>
  <c r="W706" i="1"/>
  <c r="S706" i="1"/>
  <c r="T706" i="1" s="1"/>
  <c r="R706" i="1"/>
  <c r="P706" i="1"/>
  <c r="O706" i="1"/>
  <c r="N706" i="1"/>
  <c r="M706" i="1"/>
  <c r="J706" i="1"/>
  <c r="K706" i="1" s="1"/>
  <c r="L706" i="1" s="1"/>
  <c r="H706" i="1"/>
  <c r="D706" i="1"/>
  <c r="E706" i="1" s="1"/>
  <c r="F706" i="1" s="1"/>
  <c r="G706" i="1" s="1"/>
  <c r="B706" i="1"/>
  <c r="C706" i="1" s="1"/>
  <c r="AC707" i="1"/>
  <c r="Z707" i="1"/>
  <c r="X707" i="1"/>
  <c r="W707" i="1"/>
  <c r="S707" i="1"/>
  <c r="T707" i="1" s="1"/>
  <c r="R707" i="1"/>
  <c r="P707" i="1"/>
  <c r="O707" i="1"/>
  <c r="N707" i="1"/>
  <c r="M707" i="1"/>
  <c r="J707" i="1"/>
  <c r="K707" i="1" s="1"/>
  <c r="L707" i="1" s="1"/>
  <c r="H707" i="1"/>
  <c r="D707" i="1"/>
  <c r="E707" i="1" s="1"/>
  <c r="F707" i="1" s="1"/>
  <c r="G707" i="1" s="1"/>
  <c r="B707" i="1"/>
  <c r="C707" i="1" s="1"/>
  <c r="AC708" i="1"/>
  <c r="Z708" i="1"/>
  <c r="X708" i="1"/>
  <c r="W708" i="1"/>
  <c r="S708" i="1"/>
  <c r="T708" i="1" s="1"/>
  <c r="R708" i="1"/>
  <c r="P708" i="1"/>
  <c r="O708" i="1"/>
  <c r="N708" i="1"/>
  <c r="M708" i="1"/>
  <c r="J708" i="1"/>
  <c r="K708" i="1" s="1"/>
  <c r="H708" i="1"/>
  <c r="D708" i="1"/>
  <c r="E708" i="1" s="1"/>
  <c r="F708" i="1" s="1"/>
  <c r="G708" i="1" s="1"/>
  <c r="B708" i="1"/>
  <c r="C708" i="1" s="1"/>
  <c r="AC709" i="1"/>
  <c r="Z709" i="1"/>
  <c r="X709" i="1"/>
  <c r="W709" i="1"/>
  <c r="S709" i="1"/>
  <c r="T709" i="1" s="1"/>
  <c r="R709" i="1"/>
  <c r="P709" i="1"/>
  <c r="O709" i="1"/>
  <c r="N709" i="1"/>
  <c r="M709" i="1"/>
  <c r="J709" i="1"/>
  <c r="K709" i="1" s="1"/>
  <c r="L709" i="1" s="1"/>
  <c r="H709" i="1"/>
  <c r="D709" i="1"/>
  <c r="E709" i="1" s="1"/>
  <c r="F709" i="1" s="1"/>
  <c r="G709" i="1" s="1"/>
  <c r="B709" i="1"/>
  <c r="C709" i="1" s="1"/>
  <c r="AC710" i="1"/>
  <c r="Z710" i="1"/>
  <c r="X710" i="1"/>
  <c r="W710" i="1"/>
  <c r="S710" i="1"/>
  <c r="T710" i="1" s="1"/>
  <c r="R710" i="1"/>
  <c r="P710" i="1"/>
  <c r="O710" i="1"/>
  <c r="N710" i="1"/>
  <c r="M710" i="1"/>
  <c r="J710" i="1"/>
  <c r="K710" i="1" s="1"/>
  <c r="L710" i="1" s="1"/>
  <c r="H710" i="1"/>
  <c r="D710" i="1"/>
  <c r="E710" i="1" s="1"/>
  <c r="F710" i="1" s="1"/>
  <c r="G710" i="1" s="1"/>
  <c r="B710" i="1"/>
  <c r="C710" i="1" s="1"/>
  <c r="AC711" i="1"/>
  <c r="Z711" i="1"/>
  <c r="X711" i="1"/>
  <c r="W711" i="1"/>
  <c r="S711" i="1"/>
  <c r="T711" i="1" s="1"/>
  <c r="R711" i="1"/>
  <c r="P711" i="1"/>
  <c r="O711" i="1"/>
  <c r="N711" i="1"/>
  <c r="M711" i="1"/>
  <c r="J711" i="1"/>
  <c r="K711" i="1" s="1"/>
  <c r="L711" i="1" s="1"/>
  <c r="H711" i="1"/>
  <c r="D711" i="1"/>
  <c r="E711" i="1" s="1"/>
  <c r="F711" i="1" s="1"/>
  <c r="G711" i="1" s="1"/>
  <c r="B711" i="1"/>
  <c r="C711" i="1" s="1"/>
  <c r="AC712" i="1"/>
  <c r="Z712" i="1"/>
  <c r="X712" i="1"/>
  <c r="W712" i="1"/>
  <c r="S712" i="1"/>
  <c r="T712" i="1" s="1"/>
  <c r="R712" i="1"/>
  <c r="P712" i="1"/>
  <c r="O712" i="1"/>
  <c r="N712" i="1"/>
  <c r="M712" i="1"/>
  <c r="J712" i="1"/>
  <c r="K712" i="1" s="1"/>
  <c r="L712" i="1" s="1"/>
  <c r="H712" i="1"/>
  <c r="D712" i="1"/>
  <c r="E712" i="1" s="1"/>
  <c r="F712" i="1" s="1"/>
  <c r="G712" i="1" s="1"/>
  <c r="B712" i="1"/>
  <c r="C712" i="1" s="1"/>
  <c r="AC713" i="1"/>
  <c r="Z713" i="1"/>
  <c r="X713" i="1"/>
  <c r="W713" i="1"/>
  <c r="S713" i="1"/>
  <c r="T713" i="1" s="1"/>
  <c r="R713" i="1"/>
  <c r="P713" i="1"/>
  <c r="O713" i="1"/>
  <c r="N713" i="1"/>
  <c r="M713" i="1"/>
  <c r="J713" i="1"/>
  <c r="K713" i="1" s="1"/>
  <c r="L713" i="1" s="1"/>
  <c r="H713" i="1"/>
  <c r="D713" i="1"/>
  <c r="E713" i="1" s="1"/>
  <c r="F713" i="1" s="1"/>
  <c r="G713" i="1" s="1"/>
  <c r="B713" i="1"/>
  <c r="C713" i="1" s="1"/>
  <c r="AC714" i="1"/>
  <c r="Z714" i="1"/>
  <c r="X714" i="1"/>
  <c r="W714" i="1"/>
  <c r="S714" i="1"/>
  <c r="R714" i="1"/>
  <c r="P714" i="1"/>
  <c r="O714" i="1"/>
  <c r="N714" i="1"/>
  <c r="M714" i="1"/>
  <c r="J714" i="1"/>
  <c r="K714" i="1" s="1"/>
  <c r="L714" i="1" s="1"/>
  <c r="H714" i="1"/>
  <c r="D714" i="1"/>
  <c r="B714" i="1"/>
  <c r="AC715" i="1"/>
  <c r="Z715" i="1"/>
  <c r="X715" i="1"/>
  <c r="W715" i="1"/>
  <c r="S715" i="1"/>
  <c r="T715" i="1" s="1"/>
  <c r="R715" i="1"/>
  <c r="P715" i="1"/>
  <c r="O715" i="1"/>
  <c r="N715" i="1"/>
  <c r="M715" i="1"/>
  <c r="J715" i="1"/>
  <c r="H715" i="1"/>
  <c r="D715" i="1"/>
  <c r="E715" i="1" s="1"/>
  <c r="B715" i="1"/>
  <c r="C715" i="1" s="1"/>
  <c r="AC716" i="1"/>
  <c r="Z716" i="1"/>
  <c r="X716" i="1"/>
  <c r="W716" i="1"/>
  <c r="S716" i="1"/>
  <c r="T716" i="1" s="1"/>
  <c r="R716" i="1"/>
  <c r="P716" i="1"/>
  <c r="O716" i="1"/>
  <c r="N716" i="1"/>
  <c r="M716" i="1"/>
  <c r="J716" i="1"/>
  <c r="K716" i="1" s="1"/>
  <c r="H716" i="1"/>
  <c r="D716" i="1"/>
  <c r="E716" i="1" s="1"/>
  <c r="F716" i="1" s="1"/>
  <c r="G716" i="1" s="1"/>
  <c r="B716" i="1"/>
  <c r="C716" i="1" s="1"/>
  <c r="AC717" i="1"/>
  <c r="Z717" i="1"/>
  <c r="X717" i="1"/>
  <c r="W717" i="1"/>
  <c r="S717" i="1"/>
  <c r="T717" i="1" s="1"/>
  <c r="R717" i="1"/>
  <c r="P717" i="1"/>
  <c r="O717" i="1"/>
  <c r="N717" i="1"/>
  <c r="M717" i="1"/>
  <c r="J717" i="1"/>
  <c r="H717" i="1"/>
  <c r="D717" i="1"/>
  <c r="E717" i="1" s="1"/>
  <c r="F717" i="1" s="1"/>
  <c r="G717" i="1" s="1"/>
  <c r="B717" i="1"/>
  <c r="AC718" i="1"/>
  <c r="Z718" i="1"/>
  <c r="X718" i="1"/>
  <c r="W718" i="1"/>
  <c r="S718" i="1"/>
  <c r="R718" i="1"/>
  <c r="P718" i="1"/>
  <c r="O718" i="1"/>
  <c r="N718" i="1"/>
  <c r="M718" i="1"/>
  <c r="J718" i="1"/>
  <c r="K718" i="1" s="1"/>
  <c r="L718" i="1" s="1"/>
  <c r="H718" i="1"/>
  <c r="D718" i="1"/>
  <c r="E718" i="1" s="1"/>
  <c r="F718" i="1" s="1"/>
  <c r="G718" i="1" s="1"/>
  <c r="B718" i="1"/>
  <c r="C718" i="1" s="1"/>
  <c r="AC719" i="1"/>
  <c r="Z719" i="1"/>
  <c r="X719" i="1"/>
  <c r="W719" i="1"/>
  <c r="S719" i="1"/>
  <c r="T719" i="1" s="1"/>
  <c r="R719" i="1"/>
  <c r="P719" i="1"/>
  <c r="O719" i="1"/>
  <c r="N719" i="1"/>
  <c r="M719" i="1"/>
  <c r="J719" i="1"/>
  <c r="K719" i="1" s="1"/>
  <c r="L719" i="1" s="1"/>
  <c r="H719" i="1"/>
  <c r="D719" i="1"/>
  <c r="E719" i="1" s="1"/>
  <c r="F719" i="1" s="1"/>
  <c r="G719" i="1" s="1"/>
  <c r="B719" i="1"/>
  <c r="C719" i="1" s="1"/>
  <c r="AC720" i="1"/>
  <c r="Z720" i="1"/>
  <c r="X720" i="1"/>
  <c r="W720" i="1"/>
  <c r="S720" i="1"/>
  <c r="T720" i="1" s="1"/>
  <c r="R720" i="1"/>
  <c r="P720" i="1"/>
  <c r="O720" i="1"/>
  <c r="N720" i="1"/>
  <c r="M720" i="1"/>
  <c r="J720" i="1"/>
  <c r="K720" i="1" s="1"/>
  <c r="L720" i="1" s="1"/>
  <c r="H720" i="1"/>
  <c r="D720" i="1"/>
  <c r="E720" i="1" s="1"/>
  <c r="F720" i="1" s="1"/>
  <c r="G720" i="1" s="1"/>
  <c r="B720" i="1"/>
  <c r="C720" i="1" s="1"/>
  <c r="AC721" i="1"/>
  <c r="Z721" i="1"/>
  <c r="X721" i="1"/>
  <c r="W721" i="1"/>
  <c r="S721" i="1"/>
  <c r="T721" i="1" s="1"/>
  <c r="R721" i="1"/>
  <c r="P721" i="1"/>
  <c r="O721" i="1"/>
  <c r="N721" i="1"/>
  <c r="M721" i="1"/>
  <c r="J721" i="1"/>
  <c r="K721" i="1" s="1"/>
  <c r="L721" i="1" s="1"/>
  <c r="H721" i="1"/>
  <c r="D721" i="1"/>
  <c r="E721" i="1" s="1"/>
  <c r="F721" i="1" s="1"/>
  <c r="G721" i="1" s="1"/>
  <c r="B721" i="1"/>
  <c r="C721" i="1" s="1"/>
  <c r="AC722" i="1"/>
  <c r="Z722" i="1"/>
  <c r="X722" i="1"/>
  <c r="W722" i="1"/>
  <c r="S722" i="1"/>
  <c r="T722" i="1" s="1"/>
  <c r="R722" i="1"/>
  <c r="P722" i="1"/>
  <c r="O722" i="1"/>
  <c r="N722" i="1"/>
  <c r="M722" i="1"/>
  <c r="J722" i="1"/>
  <c r="K722" i="1" s="1"/>
  <c r="L722" i="1" s="1"/>
  <c r="H722" i="1"/>
  <c r="D722" i="1"/>
  <c r="E722" i="1" s="1"/>
  <c r="F722" i="1" s="1"/>
  <c r="G722" i="1" s="1"/>
  <c r="B722" i="1"/>
  <c r="C722" i="1" s="1"/>
  <c r="AC723" i="1"/>
  <c r="Z723" i="1"/>
  <c r="X723" i="1"/>
  <c r="W723" i="1"/>
  <c r="S723" i="1"/>
  <c r="T723" i="1" s="1"/>
  <c r="R723" i="1"/>
  <c r="P723" i="1"/>
  <c r="O723" i="1"/>
  <c r="N723" i="1"/>
  <c r="M723" i="1"/>
  <c r="J723" i="1"/>
  <c r="K723" i="1" s="1"/>
  <c r="L723" i="1" s="1"/>
  <c r="H723" i="1"/>
  <c r="D723" i="1"/>
  <c r="E723" i="1" s="1"/>
  <c r="B723" i="1"/>
  <c r="C723" i="1" s="1"/>
  <c r="AC724" i="1"/>
  <c r="Z724" i="1"/>
  <c r="X724" i="1"/>
  <c r="W724" i="1"/>
  <c r="S724" i="1"/>
  <c r="T724" i="1" s="1"/>
  <c r="R724" i="1"/>
  <c r="P724" i="1"/>
  <c r="O724" i="1"/>
  <c r="N724" i="1"/>
  <c r="M724" i="1"/>
  <c r="J724" i="1"/>
  <c r="K724" i="1" s="1"/>
  <c r="L724" i="1" s="1"/>
  <c r="H724" i="1"/>
  <c r="D724" i="1"/>
  <c r="E724" i="1" s="1"/>
  <c r="F724" i="1" s="1"/>
  <c r="G724" i="1" s="1"/>
  <c r="B724" i="1"/>
  <c r="C724" i="1" s="1"/>
  <c r="AC725" i="1"/>
  <c r="Z725" i="1"/>
  <c r="X725" i="1"/>
  <c r="W725" i="1"/>
  <c r="S725" i="1"/>
  <c r="T725" i="1" s="1"/>
  <c r="R725" i="1"/>
  <c r="P725" i="1"/>
  <c r="O725" i="1"/>
  <c r="N725" i="1"/>
  <c r="M725" i="1"/>
  <c r="J725" i="1"/>
  <c r="K725" i="1" s="1"/>
  <c r="L725" i="1" s="1"/>
  <c r="H725" i="1"/>
  <c r="D725" i="1"/>
  <c r="E725" i="1" s="1"/>
  <c r="F725" i="1" s="1"/>
  <c r="G725" i="1" s="1"/>
  <c r="B725" i="1"/>
  <c r="C725" i="1" s="1"/>
  <c r="AC726" i="1"/>
  <c r="Z726" i="1"/>
  <c r="X726" i="1"/>
  <c r="W726" i="1"/>
  <c r="S726" i="1"/>
  <c r="R726" i="1"/>
  <c r="P726" i="1"/>
  <c r="O726" i="1"/>
  <c r="N726" i="1"/>
  <c r="M726" i="1"/>
  <c r="J726" i="1"/>
  <c r="K726" i="1" s="1"/>
  <c r="L726" i="1" s="1"/>
  <c r="H726" i="1"/>
  <c r="D726" i="1"/>
  <c r="B726" i="1"/>
  <c r="AC727" i="1"/>
  <c r="Z727" i="1"/>
  <c r="X727" i="1"/>
  <c r="W727" i="1"/>
  <c r="S727" i="1"/>
  <c r="T727" i="1" s="1"/>
  <c r="R727" i="1"/>
  <c r="P727" i="1"/>
  <c r="O727" i="1"/>
  <c r="N727" i="1"/>
  <c r="M727" i="1"/>
  <c r="J727" i="1"/>
  <c r="H727" i="1"/>
  <c r="D727" i="1"/>
  <c r="E727" i="1" s="1"/>
  <c r="F727" i="1" s="1"/>
  <c r="G727" i="1" s="1"/>
  <c r="B727" i="1"/>
  <c r="C727" i="1" s="1"/>
  <c r="AC728" i="1"/>
  <c r="Z728" i="1"/>
  <c r="X728" i="1"/>
  <c r="W728" i="1"/>
  <c r="S728" i="1"/>
  <c r="T728" i="1" s="1"/>
  <c r="R728" i="1"/>
  <c r="P728" i="1"/>
  <c r="O728" i="1"/>
  <c r="N728" i="1"/>
  <c r="M728" i="1"/>
  <c r="J728" i="1"/>
  <c r="K728" i="1" s="1"/>
  <c r="H728" i="1"/>
  <c r="D728" i="1"/>
  <c r="E728" i="1" s="1"/>
  <c r="F728" i="1" s="1"/>
  <c r="G728" i="1" s="1"/>
  <c r="B728" i="1"/>
  <c r="C728" i="1" s="1"/>
  <c r="AC729" i="1"/>
  <c r="Z729" i="1"/>
  <c r="X729" i="1"/>
  <c r="W729" i="1"/>
  <c r="S729" i="1"/>
  <c r="R729" i="1"/>
  <c r="P729" i="1"/>
  <c r="O729" i="1"/>
  <c r="N729" i="1"/>
  <c r="M729" i="1"/>
  <c r="J729" i="1"/>
  <c r="H729" i="1"/>
  <c r="D729" i="1"/>
  <c r="B729" i="1"/>
  <c r="C729" i="1" s="1"/>
  <c r="AC730" i="1"/>
  <c r="Z730" i="1"/>
  <c r="X730" i="1"/>
  <c r="W730" i="1"/>
  <c r="S730" i="1"/>
  <c r="T730" i="1" s="1"/>
  <c r="R730" i="1"/>
  <c r="P730" i="1"/>
  <c r="O730" i="1"/>
  <c r="N730" i="1"/>
  <c r="M730" i="1"/>
  <c r="J730" i="1"/>
  <c r="K730" i="1" s="1"/>
  <c r="L730" i="1" s="1"/>
  <c r="H730" i="1"/>
  <c r="D730" i="1"/>
  <c r="E730" i="1" s="1"/>
  <c r="F730" i="1" s="1"/>
  <c r="G730" i="1" s="1"/>
  <c r="B730" i="1"/>
  <c r="C730" i="1" s="1"/>
  <c r="AC731" i="1"/>
  <c r="Z731" i="1"/>
  <c r="X731" i="1"/>
  <c r="W731" i="1"/>
  <c r="S731" i="1"/>
  <c r="T731" i="1" s="1"/>
  <c r="R731" i="1"/>
  <c r="P731" i="1"/>
  <c r="O731" i="1"/>
  <c r="N731" i="1"/>
  <c r="M731" i="1"/>
  <c r="J731" i="1"/>
  <c r="K731" i="1" s="1"/>
  <c r="L731" i="1" s="1"/>
  <c r="H731" i="1"/>
  <c r="D731" i="1"/>
  <c r="E731" i="1" s="1"/>
  <c r="F731" i="1" s="1"/>
  <c r="G731" i="1" s="1"/>
  <c r="B731" i="1"/>
  <c r="C731" i="1" s="1"/>
  <c r="AC732" i="1"/>
  <c r="Z732" i="1"/>
  <c r="X732" i="1"/>
  <c r="W732" i="1"/>
  <c r="S732" i="1"/>
  <c r="T732" i="1" s="1"/>
  <c r="R732" i="1"/>
  <c r="P732" i="1"/>
  <c r="O732" i="1"/>
  <c r="N732" i="1"/>
  <c r="M732" i="1"/>
  <c r="J732" i="1"/>
  <c r="K732" i="1" s="1"/>
  <c r="L732" i="1" s="1"/>
  <c r="H732" i="1"/>
  <c r="D732" i="1"/>
  <c r="E732" i="1" s="1"/>
  <c r="F732" i="1" s="1"/>
  <c r="G732" i="1" s="1"/>
  <c r="B732" i="1"/>
  <c r="C732" i="1" s="1"/>
  <c r="AC733" i="1"/>
  <c r="Z733" i="1"/>
  <c r="X733" i="1"/>
  <c r="W733" i="1"/>
  <c r="S733" i="1"/>
  <c r="T733" i="1" s="1"/>
  <c r="R733" i="1"/>
  <c r="P733" i="1"/>
  <c r="O733" i="1"/>
  <c r="N733" i="1"/>
  <c r="M733" i="1"/>
  <c r="J733" i="1"/>
  <c r="K733" i="1" s="1"/>
  <c r="H733" i="1"/>
  <c r="D733" i="1"/>
  <c r="E733" i="1" s="1"/>
  <c r="F733" i="1" s="1"/>
  <c r="G733" i="1" s="1"/>
  <c r="B733" i="1"/>
  <c r="C733" i="1" s="1"/>
  <c r="AC734" i="1"/>
  <c r="Z734" i="1"/>
  <c r="X734" i="1"/>
  <c r="W734" i="1"/>
  <c r="S734" i="1"/>
  <c r="T734" i="1" s="1"/>
  <c r="R734" i="1"/>
  <c r="P734" i="1"/>
  <c r="O734" i="1"/>
  <c r="N734" i="1"/>
  <c r="M734" i="1"/>
  <c r="J734" i="1"/>
  <c r="K734" i="1" s="1"/>
  <c r="L734" i="1" s="1"/>
  <c r="H734" i="1"/>
  <c r="D734" i="1"/>
  <c r="E734" i="1" s="1"/>
  <c r="F734" i="1" s="1"/>
  <c r="G734" i="1" s="1"/>
  <c r="B734" i="1"/>
  <c r="C734" i="1" s="1"/>
  <c r="AC735" i="1"/>
  <c r="Z735" i="1"/>
  <c r="X735" i="1"/>
  <c r="W735" i="1"/>
  <c r="S735" i="1"/>
  <c r="T735" i="1" s="1"/>
  <c r="R735" i="1"/>
  <c r="P735" i="1"/>
  <c r="O735" i="1"/>
  <c r="N735" i="1"/>
  <c r="M735" i="1"/>
  <c r="J735" i="1"/>
  <c r="K735" i="1" s="1"/>
  <c r="L735" i="1" s="1"/>
  <c r="H735" i="1"/>
  <c r="D735" i="1"/>
  <c r="E735" i="1" s="1"/>
  <c r="F735" i="1" s="1"/>
  <c r="G735" i="1" s="1"/>
  <c r="B735" i="1"/>
  <c r="C735" i="1" s="1"/>
  <c r="AC736" i="1"/>
  <c r="Z736" i="1"/>
  <c r="X736" i="1"/>
  <c r="W736" i="1"/>
  <c r="S736" i="1"/>
  <c r="T736" i="1" s="1"/>
  <c r="R736" i="1"/>
  <c r="P736" i="1"/>
  <c r="O736" i="1"/>
  <c r="N736" i="1"/>
  <c r="M736" i="1"/>
  <c r="J736" i="1"/>
  <c r="K736" i="1" s="1"/>
  <c r="L736" i="1" s="1"/>
  <c r="H736" i="1"/>
  <c r="D736" i="1"/>
  <c r="E736" i="1" s="1"/>
  <c r="F736" i="1" s="1"/>
  <c r="G736" i="1" s="1"/>
  <c r="B736" i="1"/>
  <c r="C736" i="1" s="1"/>
  <c r="AC737" i="1"/>
  <c r="Z737" i="1"/>
  <c r="X737" i="1"/>
  <c r="W737" i="1"/>
  <c r="S737" i="1"/>
  <c r="T737" i="1" s="1"/>
  <c r="R737" i="1"/>
  <c r="P737" i="1"/>
  <c r="O737" i="1"/>
  <c r="N737" i="1"/>
  <c r="M737" i="1"/>
  <c r="J737" i="1"/>
  <c r="K737" i="1" s="1"/>
  <c r="L737" i="1" s="1"/>
  <c r="H737" i="1"/>
  <c r="H66" i="5" s="1"/>
  <c r="D737" i="1"/>
  <c r="E737" i="1" s="1"/>
  <c r="F737" i="1" s="1"/>
  <c r="G737" i="1" s="1"/>
  <c r="B737" i="1"/>
  <c r="C737" i="1" s="1"/>
  <c r="AC738" i="1"/>
  <c r="Z738" i="1"/>
  <c r="X738" i="1"/>
  <c r="W738" i="1"/>
  <c r="S738" i="1"/>
  <c r="R738" i="1"/>
  <c r="P738" i="1"/>
  <c r="O738" i="1"/>
  <c r="N738" i="1"/>
  <c r="M738" i="1"/>
  <c r="J738" i="1"/>
  <c r="K738" i="1" s="1"/>
  <c r="L738" i="1" s="1"/>
  <c r="H738" i="1"/>
  <c r="D738" i="1"/>
  <c r="B738" i="1"/>
  <c r="AC739" i="1"/>
  <c r="Z739" i="1"/>
  <c r="X739" i="1"/>
  <c r="W739" i="1"/>
  <c r="S739" i="1"/>
  <c r="T739" i="1" s="1"/>
  <c r="R739" i="1"/>
  <c r="P739" i="1"/>
  <c r="O739" i="1"/>
  <c r="N739" i="1"/>
  <c r="M739" i="1"/>
  <c r="J739" i="1"/>
  <c r="H739" i="1"/>
  <c r="D739" i="1"/>
  <c r="E739" i="1" s="1"/>
  <c r="F739" i="1" s="1"/>
  <c r="G739" i="1" s="1"/>
  <c r="B739" i="1"/>
  <c r="C739" i="1" s="1"/>
  <c r="AC740" i="1"/>
  <c r="Z740" i="1"/>
  <c r="X740" i="1"/>
  <c r="W740" i="1"/>
  <c r="S740" i="1"/>
  <c r="T740" i="1" s="1"/>
  <c r="R740" i="1"/>
  <c r="P740" i="1"/>
  <c r="O740" i="1"/>
  <c r="N740" i="1"/>
  <c r="M740" i="1"/>
  <c r="J740" i="1"/>
  <c r="K740" i="1" s="1"/>
  <c r="L740" i="1" s="1"/>
  <c r="H740" i="1"/>
  <c r="D740" i="1"/>
  <c r="E740" i="1" s="1"/>
  <c r="F740" i="1" s="1"/>
  <c r="G740" i="1" s="1"/>
  <c r="B740" i="1"/>
  <c r="C740" i="1" s="1"/>
  <c r="AC741" i="1"/>
  <c r="Z741" i="1"/>
  <c r="X741" i="1"/>
  <c r="W741" i="1"/>
  <c r="S741" i="1"/>
  <c r="R741" i="1"/>
  <c r="P741" i="1"/>
  <c r="O741" i="1"/>
  <c r="N741" i="1"/>
  <c r="M741" i="1"/>
  <c r="J741" i="1"/>
  <c r="H741" i="1"/>
  <c r="D741" i="1"/>
  <c r="E741" i="1" s="1"/>
  <c r="F741" i="1" s="1"/>
  <c r="G741" i="1" s="1"/>
  <c r="B741" i="1"/>
  <c r="C741" i="1" s="1"/>
  <c r="AC742" i="1"/>
  <c r="Z742" i="1"/>
  <c r="X742" i="1"/>
  <c r="W742" i="1"/>
  <c r="S742" i="1"/>
  <c r="T742" i="1" s="1"/>
  <c r="R742" i="1"/>
  <c r="P742" i="1"/>
  <c r="O742" i="1"/>
  <c r="N742" i="1"/>
  <c r="M742" i="1"/>
  <c r="J742" i="1"/>
  <c r="K742" i="1" s="1"/>
  <c r="H742" i="1"/>
  <c r="D742" i="1"/>
  <c r="B742" i="1"/>
  <c r="C742" i="1" s="1"/>
  <c r="AC743" i="1"/>
  <c r="Z743" i="1"/>
  <c r="X743" i="1"/>
  <c r="W743" i="1"/>
  <c r="S743" i="1"/>
  <c r="T743" i="1" s="1"/>
  <c r="R743" i="1"/>
  <c r="P743" i="1"/>
  <c r="O743" i="1"/>
  <c r="N743" i="1"/>
  <c r="M743" i="1"/>
  <c r="J743" i="1"/>
  <c r="K743" i="1" s="1"/>
  <c r="L743" i="1" s="1"/>
  <c r="H743" i="1"/>
  <c r="D743" i="1"/>
  <c r="E743" i="1" s="1"/>
  <c r="F743" i="1" s="1"/>
  <c r="G743" i="1" s="1"/>
  <c r="B743" i="1"/>
  <c r="C743" i="1" s="1"/>
  <c r="AC744" i="1"/>
  <c r="Z744" i="1"/>
  <c r="X744" i="1"/>
  <c r="W744" i="1"/>
  <c r="S744" i="1"/>
  <c r="T744" i="1" s="1"/>
  <c r="R744" i="1"/>
  <c r="P744" i="1"/>
  <c r="O744" i="1"/>
  <c r="N744" i="1"/>
  <c r="M744" i="1"/>
  <c r="J744" i="1"/>
  <c r="K744" i="1" s="1"/>
  <c r="L744" i="1" s="1"/>
  <c r="H744" i="1"/>
  <c r="D744" i="1"/>
  <c r="E744" i="1" s="1"/>
  <c r="B744" i="1"/>
  <c r="C744" i="1" s="1"/>
  <c r="AC745" i="1"/>
  <c r="Z745" i="1"/>
  <c r="X745" i="1"/>
  <c r="W745" i="1"/>
  <c r="S745" i="1"/>
  <c r="T745" i="1" s="1"/>
  <c r="R745" i="1"/>
  <c r="P745" i="1"/>
  <c r="O745" i="1"/>
  <c r="N745" i="1"/>
  <c r="M745" i="1"/>
  <c r="J745" i="1"/>
  <c r="K745" i="1" s="1"/>
  <c r="L745" i="1" s="1"/>
  <c r="H745" i="1"/>
  <c r="D745" i="1"/>
  <c r="E745" i="1" s="1"/>
  <c r="F745" i="1" s="1"/>
  <c r="G745" i="1" s="1"/>
  <c r="B745" i="1"/>
  <c r="C745" i="1" s="1"/>
  <c r="AC746" i="1"/>
  <c r="Z746" i="1"/>
  <c r="X746" i="1"/>
  <c r="W746" i="1"/>
  <c r="S746" i="1"/>
  <c r="T746" i="1" s="1"/>
  <c r="R746" i="1"/>
  <c r="P746" i="1"/>
  <c r="O746" i="1"/>
  <c r="N746" i="1"/>
  <c r="M746" i="1"/>
  <c r="J746" i="1"/>
  <c r="K746" i="1" s="1"/>
  <c r="L746" i="1" s="1"/>
  <c r="H746" i="1"/>
  <c r="D746" i="1"/>
  <c r="E746" i="1" s="1"/>
  <c r="F746" i="1" s="1"/>
  <c r="G746" i="1" s="1"/>
  <c r="B746" i="1"/>
  <c r="C746" i="1" s="1"/>
  <c r="AC747" i="1"/>
  <c r="Z747" i="1"/>
  <c r="X747" i="1"/>
  <c r="W747" i="1"/>
  <c r="S747" i="1"/>
  <c r="T747" i="1" s="1"/>
  <c r="R747" i="1"/>
  <c r="P747" i="1"/>
  <c r="O747" i="1"/>
  <c r="N747" i="1"/>
  <c r="M747" i="1"/>
  <c r="J747" i="1"/>
  <c r="K747" i="1" s="1"/>
  <c r="L747" i="1" s="1"/>
  <c r="H747" i="1"/>
  <c r="D747" i="1"/>
  <c r="E747" i="1" s="1"/>
  <c r="F747" i="1" s="1"/>
  <c r="G747" i="1" s="1"/>
  <c r="B747" i="1"/>
  <c r="C747" i="1" s="1"/>
  <c r="AC748" i="1"/>
  <c r="Z748" i="1"/>
  <c r="X748" i="1"/>
  <c r="W748" i="1"/>
  <c r="S748" i="1"/>
  <c r="T748" i="1" s="1"/>
  <c r="R748" i="1"/>
  <c r="P748" i="1"/>
  <c r="O748" i="1"/>
  <c r="N748" i="1"/>
  <c r="M748" i="1"/>
  <c r="J748" i="1"/>
  <c r="K748" i="1" s="1"/>
  <c r="L748" i="1" s="1"/>
  <c r="H748" i="1"/>
  <c r="D748" i="1"/>
  <c r="E748" i="1" s="1"/>
  <c r="F748" i="1" s="1"/>
  <c r="G748" i="1" s="1"/>
  <c r="B748" i="1"/>
  <c r="C748" i="1" s="1"/>
  <c r="AC749" i="1"/>
  <c r="Z749" i="1"/>
  <c r="X749" i="1"/>
  <c r="W749" i="1"/>
  <c r="S749" i="1"/>
  <c r="T749" i="1" s="1"/>
  <c r="R749" i="1"/>
  <c r="P749" i="1"/>
  <c r="O749" i="1"/>
  <c r="N749" i="1"/>
  <c r="M749" i="1"/>
  <c r="J749" i="1"/>
  <c r="K749" i="1" s="1"/>
  <c r="L749" i="1" s="1"/>
  <c r="H749" i="1"/>
  <c r="D749" i="1"/>
  <c r="E749" i="1" s="1"/>
  <c r="F749" i="1" s="1"/>
  <c r="G749" i="1" s="1"/>
  <c r="B749" i="1"/>
  <c r="C749" i="1" s="1"/>
  <c r="AC750" i="1"/>
  <c r="Z750" i="1"/>
  <c r="X750" i="1"/>
  <c r="W750" i="1"/>
  <c r="S750" i="1"/>
  <c r="R750" i="1"/>
  <c r="P750" i="1"/>
  <c r="O750" i="1"/>
  <c r="N750" i="1"/>
  <c r="M750" i="1"/>
  <c r="J750" i="1"/>
  <c r="K750" i="1" s="1"/>
  <c r="L750" i="1" s="1"/>
  <c r="H750" i="1"/>
  <c r="D750" i="1"/>
  <c r="B750" i="1"/>
  <c r="C750" i="1" s="1"/>
  <c r="AC751" i="1"/>
  <c r="Z751" i="1"/>
  <c r="X751" i="1"/>
  <c r="W751" i="1"/>
  <c r="S751" i="1"/>
  <c r="T751" i="1" s="1"/>
  <c r="R751" i="1"/>
  <c r="P751" i="1"/>
  <c r="O751" i="1"/>
  <c r="N751" i="1"/>
  <c r="M751" i="1"/>
  <c r="J751" i="1"/>
  <c r="H751" i="1"/>
  <c r="D751" i="1"/>
  <c r="E751" i="1" s="1"/>
  <c r="F751" i="1" s="1"/>
  <c r="G751" i="1" s="1"/>
  <c r="B751" i="1"/>
  <c r="C751" i="1" s="1"/>
  <c r="AC752" i="1"/>
  <c r="Z752" i="1"/>
  <c r="X752" i="1"/>
  <c r="W752" i="1"/>
  <c r="S752" i="1"/>
  <c r="T752" i="1" s="1"/>
  <c r="R752" i="1"/>
  <c r="P752" i="1"/>
  <c r="O752" i="1"/>
  <c r="N752" i="1"/>
  <c r="M752" i="1"/>
  <c r="J752" i="1"/>
  <c r="K752" i="1" s="1"/>
  <c r="L752" i="1" s="1"/>
  <c r="H752" i="1"/>
  <c r="D752" i="1"/>
  <c r="E752" i="1" s="1"/>
  <c r="F752" i="1" s="1"/>
  <c r="G752" i="1" s="1"/>
  <c r="B752" i="1"/>
  <c r="C752" i="1" s="1"/>
  <c r="AC753" i="1"/>
  <c r="Z753" i="1"/>
  <c r="X753" i="1"/>
  <c r="W753" i="1"/>
  <c r="S753" i="1"/>
  <c r="T753" i="1" s="1"/>
  <c r="R753" i="1"/>
  <c r="P753" i="1"/>
  <c r="O753" i="1"/>
  <c r="N753" i="1"/>
  <c r="M753" i="1"/>
  <c r="J753" i="1"/>
  <c r="H753" i="1"/>
  <c r="D753" i="1"/>
  <c r="B753" i="1"/>
  <c r="C753" i="1" s="1"/>
  <c r="AC754" i="1"/>
  <c r="Z754" i="1"/>
  <c r="X754" i="1"/>
  <c r="W754" i="1"/>
  <c r="S754" i="1"/>
  <c r="T754" i="1" s="1"/>
  <c r="R754" i="1"/>
  <c r="P754" i="1"/>
  <c r="O754" i="1"/>
  <c r="N754" i="1"/>
  <c r="M754" i="1"/>
  <c r="J754" i="1"/>
  <c r="K754" i="1" s="1"/>
  <c r="L754" i="1" s="1"/>
  <c r="H754" i="1"/>
  <c r="D754" i="1"/>
  <c r="E754" i="1" s="1"/>
  <c r="F754" i="1" s="1"/>
  <c r="G754" i="1" s="1"/>
  <c r="B754" i="1"/>
  <c r="C754" i="1" s="1"/>
  <c r="AC755" i="1"/>
  <c r="Z755" i="1"/>
  <c r="X755" i="1"/>
  <c r="W755" i="1"/>
  <c r="S755" i="1"/>
  <c r="T755" i="1" s="1"/>
  <c r="R755" i="1"/>
  <c r="P755" i="1"/>
  <c r="O755" i="1"/>
  <c r="N755" i="1"/>
  <c r="M755" i="1"/>
  <c r="J755" i="1"/>
  <c r="K755" i="1" s="1"/>
  <c r="L755" i="1" s="1"/>
  <c r="H755" i="1"/>
  <c r="D755" i="1"/>
  <c r="E755" i="1" s="1"/>
  <c r="F755" i="1" s="1"/>
  <c r="G755" i="1" s="1"/>
  <c r="B755" i="1"/>
  <c r="C755" i="1" s="1"/>
  <c r="AC756" i="1"/>
  <c r="Z756" i="1"/>
  <c r="X756" i="1"/>
  <c r="W756" i="1"/>
  <c r="S756" i="1"/>
  <c r="T756" i="1" s="1"/>
  <c r="R756" i="1"/>
  <c r="P756" i="1"/>
  <c r="O756" i="1"/>
  <c r="N756" i="1"/>
  <c r="M756" i="1"/>
  <c r="J756" i="1"/>
  <c r="K756" i="1" s="1"/>
  <c r="L756" i="1" s="1"/>
  <c r="H756" i="1"/>
  <c r="D756" i="1"/>
  <c r="E756" i="1" s="1"/>
  <c r="F756" i="1" s="1"/>
  <c r="G756" i="1" s="1"/>
  <c r="B756" i="1"/>
  <c r="C756" i="1" s="1"/>
  <c r="AC757" i="1"/>
  <c r="Z757" i="1"/>
  <c r="X757" i="1"/>
  <c r="W757" i="1"/>
  <c r="S757" i="1"/>
  <c r="T757" i="1" s="1"/>
  <c r="R757" i="1"/>
  <c r="P757" i="1"/>
  <c r="O757" i="1"/>
  <c r="N757" i="1"/>
  <c r="M757" i="1"/>
  <c r="J757" i="1"/>
  <c r="K757" i="1" s="1"/>
  <c r="L757" i="1" s="1"/>
  <c r="H757" i="1"/>
  <c r="D757" i="1"/>
  <c r="E757" i="1" s="1"/>
  <c r="F757" i="1" s="1"/>
  <c r="G757" i="1" s="1"/>
  <c r="B757" i="1"/>
  <c r="C757" i="1" s="1"/>
  <c r="AC758" i="1"/>
  <c r="Z758" i="1"/>
  <c r="X758" i="1"/>
  <c r="W758" i="1"/>
  <c r="S758" i="1"/>
  <c r="T758" i="1" s="1"/>
  <c r="R758" i="1"/>
  <c r="P758" i="1"/>
  <c r="O758" i="1"/>
  <c r="N758" i="1"/>
  <c r="M758" i="1"/>
  <c r="J758" i="1"/>
  <c r="K758" i="1" s="1"/>
  <c r="L758" i="1" s="1"/>
  <c r="H758" i="1"/>
  <c r="D758" i="1"/>
  <c r="E758" i="1" s="1"/>
  <c r="F758" i="1" s="1"/>
  <c r="G758" i="1" s="1"/>
  <c r="B758" i="1"/>
  <c r="C758" i="1" s="1"/>
  <c r="AC759" i="1"/>
  <c r="Z759" i="1"/>
  <c r="X759" i="1"/>
  <c r="W759" i="1"/>
  <c r="S759" i="1"/>
  <c r="T759" i="1" s="1"/>
  <c r="R759" i="1"/>
  <c r="P759" i="1"/>
  <c r="O759" i="1"/>
  <c r="N759" i="1"/>
  <c r="M759" i="1"/>
  <c r="J759" i="1"/>
  <c r="K759" i="1" s="1"/>
  <c r="H759" i="1"/>
  <c r="D759" i="1"/>
  <c r="E759" i="1" s="1"/>
  <c r="F759" i="1" s="1"/>
  <c r="G759" i="1" s="1"/>
  <c r="B759" i="1"/>
  <c r="C759" i="1" s="1"/>
  <c r="AC760" i="1"/>
  <c r="Z760" i="1"/>
  <c r="X760" i="1"/>
  <c r="W760" i="1"/>
  <c r="S760" i="1"/>
  <c r="T760" i="1" s="1"/>
  <c r="R760" i="1"/>
  <c r="P760" i="1"/>
  <c r="O760" i="1"/>
  <c r="N760" i="1"/>
  <c r="M760" i="1"/>
  <c r="J760" i="1"/>
  <c r="K760" i="1" s="1"/>
  <c r="L760" i="1" s="1"/>
  <c r="H760" i="1"/>
  <c r="D760" i="1"/>
  <c r="E760" i="1" s="1"/>
  <c r="F760" i="1" s="1"/>
  <c r="G760" i="1" s="1"/>
  <c r="B760" i="1"/>
  <c r="C760" i="1" s="1"/>
  <c r="AC761" i="1"/>
  <c r="Z761" i="1"/>
  <c r="X761" i="1"/>
  <c r="W761" i="1"/>
  <c r="S761" i="1"/>
  <c r="T761" i="1" s="1"/>
  <c r="R761" i="1"/>
  <c r="P761" i="1"/>
  <c r="O761" i="1"/>
  <c r="N761" i="1"/>
  <c r="M761" i="1"/>
  <c r="J761" i="1"/>
  <c r="K761" i="1" s="1"/>
  <c r="L761" i="1" s="1"/>
  <c r="H761" i="1"/>
  <c r="D761" i="1"/>
  <c r="E761" i="1" s="1"/>
  <c r="F761" i="1" s="1"/>
  <c r="G761" i="1" s="1"/>
  <c r="B761" i="1"/>
  <c r="C761" i="1" s="1"/>
  <c r="AC762" i="1"/>
  <c r="Z762" i="1"/>
  <c r="X762" i="1"/>
  <c r="W762" i="1"/>
  <c r="S762" i="1"/>
  <c r="R762" i="1"/>
  <c r="P762" i="1"/>
  <c r="O762" i="1"/>
  <c r="N762" i="1"/>
  <c r="M762" i="1"/>
  <c r="J762" i="1"/>
  <c r="K762" i="1" s="1"/>
  <c r="L762" i="1" s="1"/>
  <c r="H762" i="1"/>
  <c r="D762" i="1"/>
  <c r="B762" i="1"/>
  <c r="C762" i="1" s="1"/>
  <c r="AC763" i="1"/>
  <c r="Z763" i="1"/>
  <c r="X763" i="1"/>
  <c r="W763" i="1"/>
  <c r="S763" i="1"/>
  <c r="T763" i="1" s="1"/>
  <c r="R763" i="1"/>
  <c r="P763" i="1"/>
  <c r="O763" i="1"/>
  <c r="N763" i="1"/>
  <c r="M763" i="1"/>
  <c r="J763" i="1"/>
  <c r="H763" i="1"/>
  <c r="D763" i="1"/>
  <c r="E763" i="1" s="1"/>
  <c r="F763" i="1" s="1"/>
  <c r="G763" i="1" s="1"/>
  <c r="B763" i="1"/>
  <c r="C763" i="1" s="1"/>
  <c r="AC764" i="1"/>
  <c r="Z764" i="1"/>
  <c r="X764" i="1"/>
  <c r="W764" i="1"/>
  <c r="S764" i="1"/>
  <c r="T764" i="1" s="1"/>
  <c r="R764" i="1"/>
  <c r="P764" i="1"/>
  <c r="O764" i="1"/>
  <c r="N764" i="1"/>
  <c r="M764" i="1"/>
  <c r="J764" i="1"/>
  <c r="K764" i="1" s="1"/>
  <c r="L764" i="1" s="1"/>
  <c r="H764" i="1"/>
  <c r="D764" i="1"/>
  <c r="E764" i="1" s="1"/>
  <c r="F764" i="1" s="1"/>
  <c r="G764" i="1" s="1"/>
  <c r="B764" i="1"/>
  <c r="C764" i="1" s="1"/>
  <c r="AC765" i="1"/>
  <c r="Z765" i="1"/>
  <c r="X765" i="1"/>
  <c r="W765" i="1"/>
  <c r="S765" i="1"/>
  <c r="R765" i="1"/>
  <c r="P765" i="1"/>
  <c r="O765" i="1"/>
  <c r="N765" i="1"/>
  <c r="M765" i="1"/>
  <c r="J765" i="1"/>
  <c r="K765" i="1" s="1"/>
  <c r="H765" i="1"/>
  <c r="D765" i="1"/>
  <c r="E765" i="1" s="1"/>
  <c r="F765" i="1" s="1"/>
  <c r="G765" i="1" s="1"/>
  <c r="B765" i="1"/>
  <c r="C765" i="1" s="1"/>
  <c r="AC766" i="1"/>
  <c r="Z766" i="1"/>
  <c r="X766" i="1"/>
  <c r="W766" i="1"/>
  <c r="S766" i="1"/>
  <c r="T766" i="1" s="1"/>
  <c r="R766" i="1"/>
  <c r="P766" i="1"/>
  <c r="O766" i="1"/>
  <c r="N766" i="1"/>
  <c r="M766" i="1"/>
  <c r="J766" i="1"/>
  <c r="K766" i="1" s="1"/>
  <c r="L766" i="1" s="1"/>
  <c r="H766" i="1"/>
  <c r="D766" i="1"/>
  <c r="B766" i="1"/>
  <c r="C766" i="1" s="1"/>
  <c r="AC767" i="1"/>
  <c r="Z767" i="1"/>
  <c r="X767" i="1"/>
  <c r="W767" i="1"/>
  <c r="S767" i="1"/>
  <c r="T767" i="1" s="1"/>
  <c r="R767" i="1"/>
  <c r="P767" i="1"/>
  <c r="O767" i="1"/>
  <c r="N767" i="1"/>
  <c r="M767" i="1"/>
  <c r="J767" i="1"/>
  <c r="K767" i="1" s="1"/>
  <c r="L767" i="1" s="1"/>
  <c r="H767" i="1"/>
  <c r="D767" i="1"/>
  <c r="E767" i="1" s="1"/>
  <c r="F767" i="1" s="1"/>
  <c r="G767" i="1" s="1"/>
  <c r="B767" i="1"/>
  <c r="C767" i="1" s="1"/>
  <c r="AC768" i="1"/>
  <c r="Z768" i="1"/>
  <c r="X768" i="1"/>
  <c r="W768" i="1"/>
  <c r="S768" i="1"/>
  <c r="T768" i="1" s="1"/>
  <c r="R768" i="1"/>
  <c r="P768" i="1"/>
  <c r="O768" i="1"/>
  <c r="N768" i="1"/>
  <c r="M768" i="1"/>
  <c r="J768" i="1"/>
  <c r="K768" i="1" s="1"/>
  <c r="L768" i="1" s="1"/>
  <c r="H768" i="1"/>
  <c r="D768" i="1"/>
  <c r="E768" i="1" s="1"/>
  <c r="F768" i="1" s="1"/>
  <c r="G768" i="1" s="1"/>
  <c r="B768" i="1"/>
  <c r="C768" i="1" s="1"/>
  <c r="AC769" i="1"/>
  <c r="Z769" i="1"/>
  <c r="X769" i="1"/>
  <c r="W769" i="1"/>
  <c r="S769" i="1"/>
  <c r="T769" i="1" s="1"/>
  <c r="R769" i="1"/>
  <c r="P769" i="1"/>
  <c r="O769" i="1"/>
  <c r="N769" i="1"/>
  <c r="M769" i="1"/>
  <c r="J769" i="1"/>
  <c r="K769" i="1" s="1"/>
  <c r="L769" i="1" s="1"/>
  <c r="H769" i="1"/>
  <c r="D769" i="1"/>
  <c r="E769" i="1" s="1"/>
  <c r="F769" i="1" s="1"/>
  <c r="G769" i="1" s="1"/>
  <c r="B769" i="1"/>
  <c r="C769" i="1" s="1"/>
  <c r="AC770" i="1"/>
  <c r="Z770" i="1"/>
  <c r="X770" i="1"/>
  <c r="W770" i="1"/>
  <c r="S770" i="1"/>
  <c r="T770" i="1" s="1"/>
  <c r="R770" i="1"/>
  <c r="P770" i="1"/>
  <c r="O770" i="1"/>
  <c r="N770" i="1"/>
  <c r="M770" i="1"/>
  <c r="J770" i="1"/>
  <c r="K770" i="1" s="1"/>
  <c r="L770" i="1" s="1"/>
  <c r="H770" i="1"/>
  <c r="D770" i="1"/>
  <c r="E770" i="1" s="1"/>
  <c r="F770" i="1" s="1"/>
  <c r="G770" i="1" s="1"/>
  <c r="B770" i="1"/>
  <c r="C770" i="1" s="1"/>
  <c r="AC771" i="1"/>
  <c r="Z771" i="1"/>
  <c r="X771" i="1"/>
  <c r="W771" i="1"/>
  <c r="S771" i="1"/>
  <c r="T771" i="1" s="1"/>
  <c r="R771" i="1"/>
  <c r="P771" i="1"/>
  <c r="O771" i="1"/>
  <c r="N771" i="1"/>
  <c r="M771" i="1"/>
  <c r="J771" i="1"/>
  <c r="K771" i="1" s="1"/>
  <c r="L771" i="1" s="1"/>
  <c r="H771" i="1"/>
  <c r="D771" i="1"/>
  <c r="E771" i="1" s="1"/>
  <c r="F771" i="1" s="1"/>
  <c r="G771" i="1" s="1"/>
  <c r="B771" i="1"/>
  <c r="C771" i="1" s="1"/>
  <c r="AC772" i="1"/>
  <c r="Z772" i="1"/>
  <c r="X772" i="1"/>
  <c r="W772" i="1"/>
  <c r="S772" i="1"/>
  <c r="T772" i="1" s="1"/>
  <c r="R772" i="1"/>
  <c r="P772" i="1"/>
  <c r="O772" i="1"/>
  <c r="N772" i="1"/>
  <c r="M772" i="1"/>
  <c r="J772" i="1"/>
  <c r="K772" i="1" s="1"/>
  <c r="L772" i="1" s="1"/>
  <c r="H772" i="1"/>
  <c r="D772" i="1"/>
  <c r="E772" i="1" s="1"/>
  <c r="B772" i="1"/>
  <c r="C772" i="1" s="1"/>
  <c r="AC773" i="1"/>
  <c r="Z773" i="1"/>
  <c r="X773" i="1"/>
  <c r="W773" i="1"/>
  <c r="S773" i="1"/>
  <c r="T773" i="1" s="1"/>
  <c r="R773" i="1"/>
  <c r="P773" i="1"/>
  <c r="O773" i="1"/>
  <c r="N773" i="1"/>
  <c r="M773" i="1"/>
  <c r="J773" i="1"/>
  <c r="K773" i="1" s="1"/>
  <c r="L773" i="1" s="1"/>
  <c r="H773" i="1"/>
  <c r="D773" i="1"/>
  <c r="E773" i="1" s="1"/>
  <c r="F773" i="1" s="1"/>
  <c r="G773" i="1" s="1"/>
  <c r="B773" i="1"/>
  <c r="C773" i="1" s="1"/>
  <c r="AC774" i="1"/>
  <c r="Z774" i="1"/>
  <c r="X774" i="1"/>
  <c r="W774" i="1"/>
  <c r="S774" i="1"/>
  <c r="R774" i="1"/>
  <c r="P774" i="1"/>
  <c r="O774" i="1"/>
  <c r="N774" i="1"/>
  <c r="M774" i="1"/>
  <c r="J774" i="1"/>
  <c r="K774" i="1" s="1"/>
  <c r="L774" i="1" s="1"/>
  <c r="H774" i="1"/>
  <c r="D774" i="1"/>
  <c r="B774" i="1"/>
  <c r="AC775" i="1"/>
  <c r="Z775" i="1"/>
  <c r="X775" i="1"/>
  <c r="W775" i="1"/>
  <c r="S775" i="1"/>
  <c r="T775" i="1" s="1"/>
  <c r="R775" i="1"/>
  <c r="P775" i="1"/>
  <c r="O775" i="1"/>
  <c r="N775" i="1"/>
  <c r="M775" i="1"/>
  <c r="J775" i="1"/>
  <c r="H775" i="1"/>
  <c r="D775" i="1"/>
  <c r="E775" i="1" s="1"/>
  <c r="F775" i="1" s="1"/>
  <c r="G775" i="1" s="1"/>
  <c r="B775" i="1"/>
  <c r="C775" i="1" s="1"/>
  <c r="AC776" i="1"/>
  <c r="Z776" i="1"/>
  <c r="X776" i="1"/>
  <c r="W776" i="1"/>
  <c r="S776" i="1"/>
  <c r="T776" i="1" s="1"/>
  <c r="R776" i="1"/>
  <c r="P776" i="1"/>
  <c r="O776" i="1"/>
  <c r="N776" i="1"/>
  <c r="M776" i="1"/>
  <c r="J776" i="1"/>
  <c r="K776" i="1" s="1"/>
  <c r="H776" i="1"/>
  <c r="D776" i="1"/>
  <c r="E776" i="1" s="1"/>
  <c r="F776" i="1" s="1"/>
  <c r="G776" i="1" s="1"/>
  <c r="B776" i="1"/>
  <c r="C776" i="1" s="1"/>
  <c r="AC777" i="1"/>
  <c r="Z777" i="1"/>
  <c r="X777" i="1"/>
  <c r="W777" i="1"/>
  <c r="S777" i="1"/>
  <c r="T777" i="1" s="1"/>
  <c r="R777" i="1"/>
  <c r="P777" i="1"/>
  <c r="O777" i="1"/>
  <c r="N777" i="1"/>
  <c r="M777" i="1"/>
  <c r="J777" i="1"/>
  <c r="H777" i="1"/>
  <c r="D777" i="1"/>
  <c r="B777" i="1"/>
  <c r="AC778" i="1"/>
  <c r="Z778" i="1"/>
  <c r="X778" i="1"/>
  <c r="W778" i="1"/>
  <c r="S778" i="1"/>
  <c r="T778" i="1" s="1"/>
  <c r="R778" i="1"/>
  <c r="P778" i="1"/>
  <c r="O778" i="1"/>
  <c r="N778" i="1"/>
  <c r="M778" i="1"/>
  <c r="J778" i="1"/>
  <c r="K778" i="1" s="1"/>
  <c r="L778" i="1" s="1"/>
  <c r="H778" i="1"/>
  <c r="D778" i="1"/>
  <c r="E778" i="1" s="1"/>
  <c r="F778" i="1" s="1"/>
  <c r="G778" i="1" s="1"/>
  <c r="B778" i="1"/>
  <c r="C778" i="1" s="1"/>
  <c r="AC779" i="1"/>
  <c r="Z779" i="1"/>
  <c r="X779" i="1"/>
  <c r="W779" i="1"/>
  <c r="S779" i="1"/>
  <c r="T779" i="1" s="1"/>
  <c r="R779" i="1"/>
  <c r="P779" i="1"/>
  <c r="O779" i="1"/>
  <c r="N779" i="1"/>
  <c r="M779" i="1"/>
  <c r="J779" i="1"/>
  <c r="K779" i="1" s="1"/>
  <c r="L779" i="1" s="1"/>
  <c r="H779" i="1"/>
  <c r="D779" i="1"/>
  <c r="E779" i="1" s="1"/>
  <c r="F779" i="1" s="1"/>
  <c r="G779" i="1" s="1"/>
  <c r="B779" i="1"/>
  <c r="C779" i="1" s="1"/>
  <c r="AC780" i="1"/>
  <c r="Z780" i="1"/>
  <c r="X780" i="1"/>
  <c r="W780" i="1"/>
  <c r="S780" i="1"/>
  <c r="T780" i="1" s="1"/>
  <c r="R780" i="1"/>
  <c r="P780" i="1"/>
  <c r="O780" i="1"/>
  <c r="N780" i="1"/>
  <c r="M780" i="1"/>
  <c r="J780" i="1"/>
  <c r="K780" i="1" s="1"/>
  <c r="L780" i="1" s="1"/>
  <c r="H780" i="1"/>
  <c r="D780" i="1"/>
  <c r="E780" i="1" s="1"/>
  <c r="F780" i="1" s="1"/>
  <c r="G780" i="1" s="1"/>
  <c r="B780" i="1"/>
  <c r="C780" i="1" s="1"/>
  <c r="AC781" i="1"/>
  <c r="Z781" i="1"/>
  <c r="X781" i="1"/>
  <c r="W781" i="1"/>
  <c r="S781" i="1"/>
  <c r="T781" i="1" s="1"/>
  <c r="R781" i="1"/>
  <c r="P781" i="1"/>
  <c r="O781" i="1"/>
  <c r="N781" i="1"/>
  <c r="M781" i="1"/>
  <c r="J781" i="1"/>
  <c r="K781" i="1" s="1"/>
  <c r="L781" i="1" s="1"/>
  <c r="H781" i="1"/>
  <c r="D781" i="1"/>
  <c r="E781" i="1" s="1"/>
  <c r="F781" i="1" s="1"/>
  <c r="G781" i="1" s="1"/>
  <c r="B781" i="1"/>
  <c r="C781" i="1" s="1"/>
  <c r="AC782" i="1"/>
  <c r="Z782" i="1"/>
  <c r="X782" i="1"/>
  <c r="W782" i="1"/>
  <c r="S782" i="1"/>
  <c r="T782" i="1" s="1"/>
  <c r="R782" i="1"/>
  <c r="P782" i="1"/>
  <c r="O782" i="1"/>
  <c r="N782" i="1"/>
  <c r="M782" i="1"/>
  <c r="J782" i="1"/>
  <c r="K782" i="1" s="1"/>
  <c r="L782" i="1" s="1"/>
  <c r="H782" i="1"/>
  <c r="D782" i="1"/>
  <c r="E782" i="1" s="1"/>
  <c r="F782" i="1" s="1"/>
  <c r="G782" i="1" s="1"/>
  <c r="B782" i="1"/>
  <c r="C782" i="1" s="1"/>
  <c r="AC783" i="1"/>
  <c r="Z783" i="1"/>
  <c r="X783" i="1"/>
  <c r="W783" i="1"/>
  <c r="S783" i="1"/>
  <c r="T783" i="1" s="1"/>
  <c r="R783" i="1"/>
  <c r="P783" i="1"/>
  <c r="O783" i="1"/>
  <c r="N783" i="1"/>
  <c r="M783" i="1"/>
  <c r="J783" i="1"/>
  <c r="K783" i="1" s="1"/>
  <c r="L783" i="1" s="1"/>
  <c r="H783" i="1"/>
  <c r="D783" i="1"/>
  <c r="E783" i="1" s="1"/>
  <c r="F783" i="1" s="1"/>
  <c r="G783" i="1" s="1"/>
  <c r="B783" i="1"/>
  <c r="C783" i="1" s="1"/>
  <c r="AC784" i="1"/>
  <c r="Z784" i="1"/>
  <c r="X784" i="1"/>
  <c r="W784" i="1"/>
  <c r="S784" i="1"/>
  <c r="T784" i="1" s="1"/>
  <c r="R784" i="1"/>
  <c r="P784" i="1"/>
  <c r="O784" i="1"/>
  <c r="N784" i="1"/>
  <c r="M784" i="1"/>
  <c r="J784" i="1"/>
  <c r="K784" i="1" s="1"/>
  <c r="L784" i="1" s="1"/>
  <c r="H784" i="1"/>
  <c r="D784" i="1"/>
  <c r="E784" i="1" s="1"/>
  <c r="F784" i="1" s="1"/>
  <c r="G784" i="1" s="1"/>
  <c r="B784" i="1"/>
  <c r="C784" i="1" s="1"/>
  <c r="AC785" i="1"/>
  <c r="Z785" i="1"/>
  <c r="X785" i="1"/>
  <c r="W785" i="1"/>
  <c r="S785" i="1"/>
  <c r="T785" i="1" s="1"/>
  <c r="R785" i="1"/>
  <c r="P785" i="1"/>
  <c r="O785" i="1"/>
  <c r="N785" i="1"/>
  <c r="M785" i="1"/>
  <c r="J785" i="1"/>
  <c r="K785" i="1" s="1"/>
  <c r="L785" i="1" s="1"/>
  <c r="H785" i="1"/>
  <c r="D785" i="1"/>
  <c r="E785" i="1" s="1"/>
  <c r="F785" i="1" s="1"/>
  <c r="G785" i="1" s="1"/>
  <c r="B785" i="1"/>
  <c r="C785" i="1" s="1"/>
  <c r="AC786" i="1"/>
  <c r="Z786" i="1"/>
  <c r="X786" i="1"/>
  <c r="W786" i="1"/>
  <c r="S786" i="1"/>
  <c r="T786" i="1" s="1"/>
  <c r="R786" i="1"/>
  <c r="P786" i="1"/>
  <c r="O786" i="1"/>
  <c r="N786" i="1"/>
  <c r="M786" i="1"/>
  <c r="J786" i="1"/>
  <c r="K786" i="1" s="1"/>
  <c r="L786" i="1" s="1"/>
  <c r="H786" i="1"/>
  <c r="D786" i="1"/>
  <c r="B786" i="1"/>
  <c r="C786" i="1" s="1"/>
  <c r="AC787" i="1"/>
  <c r="Z787" i="1"/>
  <c r="X787" i="1"/>
  <c r="W787" i="1"/>
  <c r="S787" i="1"/>
  <c r="T787" i="1" s="1"/>
  <c r="R787" i="1"/>
  <c r="P787" i="1"/>
  <c r="O787" i="1"/>
  <c r="N787" i="1"/>
  <c r="M787" i="1"/>
  <c r="J787" i="1"/>
  <c r="K787" i="1" s="1"/>
  <c r="L787" i="1" s="1"/>
  <c r="H787" i="1"/>
  <c r="D787" i="1"/>
  <c r="E787" i="1" s="1"/>
  <c r="F787" i="1" s="1"/>
  <c r="G787" i="1" s="1"/>
  <c r="B787" i="1"/>
  <c r="C787" i="1" s="1"/>
  <c r="AC788" i="1"/>
  <c r="Z788" i="1"/>
  <c r="X788" i="1"/>
  <c r="W788" i="1"/>
  <c r="S788" i="1"/>
  <c r="T788" i="1" s="1"/>
  <c r="R788" i="1"/>
  <c r="P788" i="1"/>
  <c r="O788" i="1"/>
  <c r="N788" i="1"/>
  <c r="M788" i="1"/>
  <c r="J788" i="1"/>
  <c r="K788" i="1" s="1"/>
  <c r="L788" i="1" s="1"/>
  <c r="H788" i="1"/>
  <c r="D788" i="1"/>
  <c r="E788" i="1" s="1"/>
  <c r="B788" i="1"/>
  <c r="C788" i="1" s="1"/>
  <c r="AE106" i="4"/>
  <c r="AD106" i="4"/>
  <c r="AC106" i="4"/>
  <c r="AB106" i="4"/>
  <c r="AA106" i="4"/>
  <c r="Z106" i="4"/>
  <c r="Y106" i="4"/>
  <c r="X106" i="4"/>
  <c r="W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AC6" i="1"/>
  <c r="Z6" i="1"/>
  <c r="X6" i="1"/>
  <c r="W6" i="1"/>
  <c r="S6" i="1"/>
  <c r="R6" i="1"/>
  <c r="P6" i="1"/>
  <c r="O6" i="1"/>
  <c r="N6" i="1"/>
  <c r="M6" i="1"/>
  <c r="J6" i="1"/>
  <c r="H6" i="1"/>
  <c r="D6" i="1"/>
  <c r="E6" i="1" s="1"/>
  <c r="F6" i="1" s="1"/>
  <c r="G6" i="1" s="1"/>
  <c r="B6" i="1"/>
  <c r="C6" i="1" s="1"/>
  <c r="AC7" i="1"/>
  <c r="Z7" i="1"/>
  <c r="X7" i="1"/>
  <c r="W7" i="1"/>
  <c r="S7" i="1"/>
  <c r="T7" i="1" s="1"/>
  <c r="R7" i="1"/>
  <c r="P7" i="1"/>
  <c r="O7" i="1"/>
  <c r="N7" i="1"/>
  <c r="M7" i="1"/>
  <c r="J7" i="1"/>
  <c r="K7" i="1" s="1"/>
  <c r="L7" i="1" s="1"/>
  <c r="H7" i="1"/>
  <c r="D7" i="1"/>
  <c r="E7" i="1" s="1"/>
  <c r="F7" i="1" s="1"/>
  <c r="G7" i="1" s="1"/>
  <c r="B7" i="1"/>
  <c r="AC8" i="1"/>
  <c r="Z8" i="1"/>
  <c r="X8" i="1"/>
  <c r="W8" i="1"/>
  <c r="S8" i="1"/>
  <c r="T8" i="1" s="1"/>
  <c r="R8" i="1"/>
  <c r="P8" i="1"/>
  <c r="O8" i="1"/>
  <c r="N8" i="1"/>
  <c r="M8" i="1"/>
  <c r="J8" i="1"/>
  <c r="K8" i="1" s="1"/>
  <c r="L8" i="1" s="1"/>
  <c r="H8" i="1"/>
  <c r="D8" i="1"/>
  <c r="B8" i="1"/>
  <c r="C8" i="1" s="1"/>
  <c r="X68" i="5"/>
  <c r="R66" i="5"/>
  <c r="N8" i="5"/>
  <c r="M65" i="5"/>
  <c r="J64" i="5"/>
  <c r="D13" i="5"/>
  <c r="B47" i="5"/>
  <c r="B655" i="6"/>
  <c r="B655" i="4"/>
  <c r="Q578" i="1"/>
  <c r="Q22" i="1"/>
  <c r="F889" i="1"/>
  <c r="G889" i="1" s="1"/>
  <c r="F655" i="1"/>
  <c r="G655" i="1" s="1"/>
  <c r="L524" i="1"/>
  <c r="L487" i="1"/>
  <c r="G585" i="1"/>
  <c r="Q335" i="1"/>
  <c r="S71" i="3" l="1"/>
  <c r="E117" i="4"/>
  <c r="E117" i="6"/>
  <c r="I117" i="4"/>
  <c r="M117" i="4"/>
  <c r="Q117" i="4"/>
  <c r="U117" i="4"/>
  <c r="I117" i="6"/>
  <c r="Q117" i="6"/>
  <c r="U117" i="6"/>
  <c r="Z117" i="6"/>
  <c r="C117" i="4"/>
  <c r="G117" i="4"/>
  <c r="K117" i="4"/>
  <c r="O117" i="4"/>
  <c r="S117" i="4"/>
  <c r="C117" i="6"/>
  <c r="G117" i="6"/>
  <c r="K117" i="6"/>
  <c r="O117" i="6"/>
  <c r="S117" i="6"/>
  <c r="X117" i="6"/>
  <c r="AB117" i="6"/>
  <c r="W1330" i="1"/>
  <c r="H1330" i="1"/>
  <c r="O1330" i="1"/>
  <c r="B117" i="4"/>
  <c r="F117" i="4"/>
  <c r="J117" i="4"/>
  <c r="N117" i="4"/>
  <c r="R117" i="4"/>
  <c r="B117" i="6"/>
  <c r="F117" i="6"/>
  <c r="J117" i="6"/>
  <c r="N117" i="6"/>
  <c r="R117" i="6"/>
  <c r="W117" i="6"/>
  <c r="AA117" i="6"/>
  <c r="AE117" i="6"/>
  <c r="X1330" i="1"/>
  <c r="J1330" i="1"/>
  <c r="P1330" i="1"/>
  <c r="M117" i="6"/>
  <c r="AD117" i="6"/>
  <c r="AC1330" i="1"/>
  <c r="B1330" i="1"/>
  <c r="M1330" i="1"/>
  <c r="R1330" i="1"/>
  <c r="D117" i="4"/>
  <c r="H117" i="4"/>
  <c r="L117" i="4"/>
  <c r="P117" i="4"/>
  <c r="T117" i="4"/>
  <c r="D117" i="6"/>
  <c r="H117" i="6"/>
  <c r="L117" i="6"/>
  <c r="P117" i="6"/>
  <c r="T117" i="6"/>
  <c r="Y117" i="6"/>
  <c r="AC117" i="6"/>
  <c r="Z1330" i="1"/>
  <c r="D1330" i="1"/>
  <c r="N1330" i="1"/>
  <c r="S1330" i="1"/>
  <c r="P70" i="5"/>
  <c r="P44" i="5"/>
  <c r="P14" i="5"/>
  <c r="P7" i="5"/>
  <c r="J28" i="5"/>
  <c r="S20" i="5"/>
  <c r="D51" i="5"/>
  <c r="E11" i="5"/>
  <c r="J16" i="5"/>
  <c r="S7" i="5"/>
  <c r="N59" i="5"/>
  <c r="Q527" i="1"/>
  <c r="U527" i="1" s="1"/>
  <c r="Y527" i="1" s="1"/>
  <c r="AA527" i="1" s="1"/>
  <c r="AB527" i="1" s="1"/>
  <c r="AD527" i="1" s="1"/>
  <c r="AE527" i="1" s="1"/>
  <c r="N23" i="5"/>
  <c r="Q205" i="1"/>
  <c r="I136" i="1"/>
  <c r="N13" i="5"/>
  <c r="N11" i="5"/>
  <c r="I38" i="1"/>
  <c r="I26" i="1"/>
  <c r="G7" i="5"/>
  <c r="N7" i="5"/>
  <c r="AC59" i="3"/>
  <c r="Q286" i="1"/>
  <c r="Q84" i="1"/>
  <c r="U84" i="1" s="1"/>
  <c r="Y84" i="1" s="1"/>
  <c r="AA84" i="1" s="1"/>
  <c r="AB84" i="1" s="1"/>
  <c r="AD84" i="1" s="1"/>
  <c r="AE84" i="1" s="1"/>
  <c r="P11" i="5"/>
  <c r="D10" i="5"/>
  <c r="D22" i="5"/>
  <c r="F7" i="5"/>
  <c r="J8" i="5"/>
  <c r="AE1305" i="1"/>
  <c r="AE114" i="3" s="1"/>
  <c r="AD114" i="3"/>
  <c r="AE1302" i="1"/>
  <c r="AD114" i="5"/>
  <c r="AE1293" i="1"/>
  <c r="AD113" i="3"/>
  <c r="AD1290" i="1"/>
  <c r="AB113" i="5"/>
  <c r="N7" i="3"/>
  <c r="D23" i="5"/>
  <c r="D11" i="5"/>
  <c r="E7" i="5"/>
  <c r="J53" i="5"/>
  <c r="J11" i="5"/>
  <c r="S19" i="5"/>
  <c r="Q780" i="1"/>
  <c r="Q774" i="1"/>
  <c r="I773" i="1"/>
  <c r="U773" i="1" s="1"/>
  <c r="Y773" i="1" s="1"/>
  <c r="AA773" i="1" s="1"/>
  <c r="AB773" i="1" s="1"/>
  <c r="AD773" i="1" s="1"/>
  <c r="AE773" i="1" s="1"/>
  <c r="Q773" i="1"/>
  <c r="I771" i="1"/>
  <c r="U771" i="1" s="1"/>
  <c r="Y771" i="1" s="1"/>
  <c r="AA771" i="1" s="1"/>
  <c r="AB771" i="1" s="1"/>
  <c r="AD771" i="1" s="1"/>
  <c r="AE771" i="1" s="1"/>
  <c r="Q771" i="1"/>
  <c r="D57" i="5"/>
  <c r="D15" i="5"/>
  <c r="D7" i="5"/>
  <c r="J18" i="5"/>
  <c r="J7" i="5"/>
  <c r="S56" i="5"/>
  <c r="I770" i="1"/>
  <c r="I769" i="1"/>
  <c r="Q769" i="1"/>
  <c r="I761" i="1"/>
  <c r="Q760" i="1"/>
  <c r="Q758" i="1"/>
  <c r="Q754" i="1"/>
  <c r="Q750" i="1"/>
  <c r="I749" i="1"/>
  <c r="I747" i="1"/>
  <c r="I745" i="1"/>
  <c r="I743" i="1"/>
  <c r="Q743" i="1"/>
  <c r="U743" i="1" s="1"/>
  <c r="Y743" i="1" s="1"/>
  <c r="AA743" i="1" s="1"/>
  <c r="AB743" i="1" s="1"/>
  <c r="AD743" i="1" s="1"/>
  <c r="AE743" i="1" s="1"/>
  <c r="I741" i="1"/>
  <c r="I725" i="1"/>
  <c r="Q723" i="1"/>
  <c r="I721" i="1"/>
  <c r="I719" i="1"/>
  <c r="Q694" i="1"/>
  <c r="I675" i="1"/>
  <c r="W61" i="5"/>
  <c r="I653" i="1"/>
  <c r="I651" i="1"/>
  <c r="I649" i="1"/>
  <c r="I647" i="1"/>
  <c r="U647" i="1" s="1"/>
  <c r="Y647" i="1" s="1"/>
  <c r="AA647" i="1" s="1"/>
  <c r="AB647" i="1" s="1"/>
  <c r="AD647" i="1" s="1"/>
  <c r="AE647" i="1" s="1"/>
  <c r="I629" i="1"/>
  <c r="I627" i="1"/>
  <c r="I625" i="1"/>
  <c r="I603" i="1"/>
  <c r="I601" i="1"/>
  <c r="Q601" i="1"/>
  <c r="I591" i="1"/>
  <c r="I585" i="1"/>
  <c r="I583" i="1"/>
  <c r="I581" i="1"/>
  <c r="Q580" i="1"/>
  <c r="I579" i="1"/>
  <c r="U579" i="1" s="1"/>
  <c r="Y579" i="1" s="1"/>
  <c r="AA579" i="1" s="1"/>
  <c r="AB579" i="1" s="1"/>
  <c r="AD579" i="1" s="1"/>
  <c r="AE579" i="1" s="1"/>
  <c r="I577" i="1"/>
  <c r="I575" i="1"/>
  <c r="I563" i="1"/>
  <c r="I555" i="1"/>
  <c r="I554" i="1"/>
  <c r="I553" i="1"/>
  <c r="I552" i="1"/>
  <c r="I551" i="1"/>
  <c r="I547" i="1"/>
  <c r="I545" i="1"/>
  <c r="I541" i="1"/>
  <c r="I539" i="1"/>
  <c r="U539" i="1" s="1"/>
  <c r="Y539" i="1" s="1"/>
  <c r="AA539" i="1" s="1"/>
  <c r="AB539" i="1" s="1"/>
  <c r="AD539" i="1" s="1"/>
  <c r="AE539" i="1" s="1"/>
  <c r="I537" i="1"/>
  <c r="I533" i="1"/>
  <c r="I531" i="1"/>
  <c r="I530" i="1"/>
  <c r="U530" i="1" s="1"/>
  <c r="Y530" i="1" s="1"/>
  <c r="AA530" i="1" s="1"/>
  <c r="AB530" i="1" s="1"/>
  <c r="AD530" i="1" s="1"/>
  <c r="AE530" i="1" s="1"/>
  <c r="Q530" i="1"/>
  <c r="I529" i="1"/>
  <c r="I527" i="1"/>
  <c r="Q526" i="1"/>
  <c r="I523" i="1"/>
  <c r="I521" i="1"/>
  <c r="I519" i="1"/>
  <c r="I517" i="1"/>
  <c r="Q517" i="1"/>
  <c r="I515" i="1"/>
  <c r="Q512" i="1"/>
  <c r="I509" i="1"/>
  <c r="Q509" i="1"/>
  <c r="I507" i="1"/>
  <c r="I505" i="1"/>
  <c r="Q494" i="1"/>
  <c r="Q492" i="1"/>
  <c r="I485" i="1"/>
  <c r="I483" i="1"/>
  <c r="I481" i="1"/>
  <c r="U481" i="1" s="1"/>
  <c r="Y481" i="1" s="1"/>
  <c r="AA481" i="1" s="1"/>
  <c r="AB481" i="1" s="1"/>
  <c r="AD481" i="1" s="1"/>
  <c r="AE481" i="1" s="1"/>
  <c r="Q480" i="1"/>
  <c r="I479" i="1"/>
  <c r="I473" i="1"/>
  <c r="Q473" i="1"/>
  <c r="U473" i="1" s="1"/>
  <c r="Y473" i="1" s="1"/>
  <c r="AA473" i="1" s="1"/>
  <c r="AB473" i="1" s="1"/>
  <c r="AD473" i="1" s="1"/>
  <c r="AE473" i="1" s="1"/>
  <c r="I471" i="1"/>
  <c r="I469" i="1"/>
  <c r="Q469" i="1"/>
  <c r="I467" i="1"/>
  <c r="I461" i="1"/>
  <c r="I459" i="1"/>
  <c r="I455" i="1"/>
  <c r="Q455" i="1"/>
  <c r="U455" i="1" s="1"/>
  <c r="Y455" i="1" s="1"/>
  <c r="AA455" i="1" s="1"/>
  <c r="AB455" i="1" s="1"/>
  <c r="I452" i="1"/>
  <c r="O43" i="5"/>
  <c r="I435" i="1"/>
  <c r="I433" i="1"/>
  <c r="I431" i="1"/>
  <c r="I425" i="1"/>
  <c r="I423" i="1"/>
  <c r="I421" i="1"/>
  <c r="U421" i="1" s="1"/>
  <c r="Y421" i="1" s="1"/>
  <c r="AA421" i="1" s="1"/>
  <c r="AB421" i="1" s="1"/>
  <c r="AD421" i="1" s="1"/>
  <c r="AE421" i="1" s="1"/>
  <c r="Q421" i="1"/>
  <c r="I419" i="1"/>
  <c r="I413" i="1"/>
  <c r="I411" i="1"/>
  <c r="I409" i="1"/>
  <c r="I407" i="1"/>
  <c r="H39" i="5"/>
  <c r="Q392" i="1"/>
  <c r="I389" i="1"/>
  <c r="I385" i="1"/>
  <c r="Q384" i="1"/>
  <c r="I383" i="1"/>
  <c r="I377" i="1"/>
  <c r="I375" i="1"/>
  <c r="I373" i="1"/>
  <c r="M36" i="5"/>
  <c r="I365" i="1"/>
  <c r="I362" i="1"/>
  <c r="I361" i="1"/>
  <c r="I359" i="1"/>
  <c r="I356" i="1"/>
  <c r="R35" i="5"/>
  <c r="Q352" i="1"/>
  <c r="Q349" i="1"/>
  <c r="U349" i="1" s="1"/>
  <c r="Y349" i="1" s="1"/>
  <c r="AA349" i="1" s="1"/>
  <c r="AB349" i="1" s="1"/>
  <c r="AD349" i="1" s="1"/>
  <c r="AE349" i="1" s="1"/>
  <c r="I343" i="1"/>
  <c r="I341" i="1"/>
  <c r="I339" i="1"/>
  <c r="I337" i="1"/>
  <c r="U337" i="1" s="1"/>
  <c r="Y337" i="1" s="1"/>
  <c r="AA337" i="1" s="1"/>
  <c r="AB337" i="1" s="1"/>
  <c r="AD337" i="1" s="1"/>
  <c r="AE337" i="1" s="1"/>
  <c r="I335" i="1"/>
  <c r="I329" i="1"/>
  <c r="I327" i="1"/>
  <c r="I325" i="1"/>
  <c r="I323" i="1"/>
  <c r="Q318" i="1"/>
  <c r="I317" i="1"/>
  <c r="I315" i="1"/>
  <c r="I313" i="1"/>
  <c r="Q313" i="1"/>
  <c r="I311" i="1"/>
  <c r="Q311" i="1"/>
  <c r="U311" i="1" s="1"/>
  <c r="Y311" i="1" s="1"/>
  <c r="AA311" i="1" s="1"/>
  <c r="AB311" i="1" s="1"/>
  <c r="AD311" i="1" s="1"/>
  <c r="AE311" i="1" s="1"/>
  <c r="I305" i="1"/>
  <c r="I303" i="1"/>
  <c r="I301" i="1"/>
  <c r="Q301" i="1"/>
  <c r="U301" i="1" s="1"/>
  <c r="Y301" i="1" s="1"/>
  <c r="AA301" i="1" s="1"/>
  <c r="AB301" i="1" s="1"/>
  <c r="AD301" i="1" s="1"/>
  <c r="AE301" i="1" s="1"/>
  <c r="I299" i="1"/>
  <c r="Q297" i="1"/>
  <c r="I293" i="1"/>
  <c r="Q290" i="1"/>
  <c r="I289" i="1"/>
  <c r="I287" i="1"/>
  <c r="I285" i="1"/>
  <c r="Q284" i="1"/>
  <c r="U284" i="1" s="1"/>
  <c r="Y284" i="1" s="1"/>
  <c r="AA284" i="1" s="1"/>
  <c r="AB284" i="1" s="1"/>
  <c r="AD284" i="1" s="1"/>
  <c r="AE284" i="1" s="1"/>
  <c r="I283" i="1"/>
  <c r="I281" i="1"/>
  <c r="I279" i="1"/>
  <c r="I277" i="1"/>
  <c r="I275" i="1"/>
  <c r="Q274" i="1"/>
  <c r="I273" i="1"/>
  <c r="I269" i="1"/>
  <c r="U269" i="1" s="1"/>
  <c r="Y269" i="1" s="1"/>
  <c r="AA269" i="1" s="1"/>
  <c r="AB269" i="1" s="1"/>
  <c r="AD269" i="1" s="1"/>
  <c r="AE269" i="1" s="1"/>
  <c r="Q269" i="1"/>
  <c r="I268" i="1"/>
  <c r="I267" i="1"/>
  <c r="Q267" i="1"/>
  <c r="U267" i="1" s="1"/>
  <c r="Y267" i="1" s="1"/>
  <c r="AA267" i="1" s="1"/>
  <c r="AB267" i="1" s="1"/>
  <c r="AD267" i="1" s="1"/>
  <c r="AE267" i="1" s="1"/>
  <c r="I265" i="1"/>
  <c r="I264" i="1"/>
  <c r="I263" i="1"/>
  <c r="I257" i="1"/>
  <c r="U257" i="1" s="1"/>
  <c r="Y257" i="1" s="1"/>
  <c r="AA257" i="1" s="1"/>
  <c r="AB257" i="1" s="1"/>
  <c r="AD257" i="1" s="1"/>
  <c r="AE257" i="1" s="1"/>
  <c r="I255" i="1"/>
  <c r="I253" i="1"/>
  <c r="I251" i="1"/>
  <c r="I245" i="1"/>
  <c r="I243" i="1"/>
  <c r="I241" i="1"/>
  <c r="I239" i="1"/>
  <c r="I236" i="1"/>
  <c r="I235" i="1"/>
  <c r="Q233" i="1"/>
  <c r="I231" i="1"/>
  <c r="I229" i="1"/>
  <c r="I227" i="1"/>
  <c r="Q222" i="1"/>
  <c r="I221" i="1"/>
  <c r="Q220" i="1"/>
  <c r="I219" i="1"/>
  <c r="I217" i="1"/>
  <c r="I215" i="1"/>
  <c r="I213" i="1"/>
  <c r="I209" i="1"/>
  <c r="Q209" i="1"/>
  <c r="U209" i="1" s="1"/>
  <c r="Y209" i="1" s="1"/>
  <c r="AA209" i="1" s="1"/>
  <c r="AB209" i="1" s="1"/>
  <c r="AD209" i="1" s="1"/>
  <c r="AE209" i="1" s="1"/>
  <c r="I207" i="1"/>
  <c r="I205" i="1"/>
  <c r="U205" i="1" s="1"/>
  <c r="Y205" i="1" s="1"/>
  <c r="AA205" i="1" s="1"/>
  <c r="AB205" i="1" s="1"/>
  <c r="AD205" i="1" s="1"/>
  <c r="AE205" i="1" s="1"/>
  <c r="I203" i="1"/>
  <c r="I201" i="1"/>
  <c r="I199" i="1"/>
  <c r="I197" i="1"/>
  <c r="I193" i="1"/>
  <c r="I191" i="1"/>
  <c r="U191" i="1" s="1"/>
  <c r="Y191" i="1" s="1"/>
  <c r="AA191" i="1" s="1"/>
  <c r="AB191" i="1" s="1"/>
  <c r="AD191" i="1" s="1"/>
  <c r="AE191" i="1" s="1"/>
  <c r="Q191" i="1"/>
  <c r="I185" i="1"/>
  <c r="Q185" i="1"/>
  <c r="I183" i="1"/>
  <c r="U183" i="1" s="1"/>
  <c r="Y183" i="1" s="1"/>
  <c r="AA183" i="1" s="1"/>
  <c r="AB183" i="1" s="1"/>
  <c r="AD183" i="1" s="1"/>
  <c r="AE183" i="1" s="1"/>
  <c r="I181" i="1"/>
  <c r="Q178" i="1"/>
  <c r="I177" i="1"/>
  <c r="Q177" i="1"/>
  <c r="I175" i="1"/>
  <c r="I173" i="1"/>
  <c r="Q173" i="1"/>
  <c r="I171" i="1"/>
  <c r="I170" i="1"/>
  <c r="Q170" i="1"/>
  <c r="U170" i="1" s="1"/>
  <c r="Y170" i="1" s="1"/>
  <c r="AA170" i="1" s="1"/>
  <c r="AB170" i="1" s="1"/>
  <c r="AD170" i="1" s="1"/>
  <c r="AE170" i="1" s="1"/>
  <c r="I169" i="1"/>
  <c r="Q168" i="1"/>
  <c r="I167" i="1"/>
  <c r="I163" i="1"/>
  <c r="I161" i="1"/>
  <c r="Q161" i="1"/>
  <c r="Q160" i="1"/>
  <c r="I159" i="1"/>
  <c r="U159" i="1" s="1"/>
  <c r="Y159" i="1" s="1"/>
  <c r="AA159" i="1" s="1"/>
  <c r="AB159" i="1" s="1"/>
  <c r="AD159" i="1" s="1"/>
  <c r="AE159" i="1" s="1"/>
  <c r="Q159" i="1"/>
  <c r="I157" i="1"/>
  <c r="I155" i="1"/>
  <c r="Q154" i="1"/>
  <c r="I151" i="1"/>
  <c r="I149" i="1"/>
  <c r="I148" i="1"/>
  <c r="I147" i="1"/>
  <c r="I145" i="1"/>
  <c r="Q144" i="1"/>
  <c r="I137" i="1"/>
  <c r="I135" i="1"/>
  <c r="U135" i="1" s="1"/>
  <c r="Y135" i="1" s="1"/>
  <c r="AA135" i="1" s="1"/>
  <c r="AB135" i="1" s="1"/>
  <c r="AD135" i="1" s="1"/>
  <c r="AE135" i="1" s="1"/>
  <c r="Q135" i="1"/>
  <c r="Q132" i="1"/>
  <c r="I131" i="1"/>
  <c r="I127" i="1"/>
  <c r="Q126" i="1"/>
  <c r="I124" i="1"/>
  <c r="I123" i="1"/>
  <c r="I122" i="1"/>
  <c r="U122" i="1" s="1"/>
  <c r="Y122" i="1" s="1"/>
  <c r="AA122" i="1" s="1"/>
  <c r="AB122" i="1" s="1"/>
  <c r="AD122" i="1" s="1"/>
  <c r="AE122" i="1" s="1"/>
  <c r="I121" i="1"/>
  <c r="I119" i="1"/>
  <c r="I116" i="1"/>
  <c r="I115" i="1"/>
  <c r="Z15" i="5"/>
  <c r="I113" i="1"/>
  <c r="Q113" i="1"/>
  <c r="I111" i="1"/>
  <c r="Q111" i="1"/>
  <c r="I110" i="1"/>
  <c r="U110" i="1" s="1"/>
  <c r="Y110" i="1" s="1"/>
  <c r="AA110" i="1" s="1"/>
  <c r="AB110" i="1" s="1"/>
  <c r="AD110" i="1" s="1"/>
  <c r="AE110" i="1" s="1"/>
  <c r="Q110" i="1"/>
  <c r="I109" i="1"/>
  <c r="I107" i="1"/>
  <c r="I106" i="1"/>
  <c r="Q106" i="1"/>
  <c r="I99" i="1"/>
  <c r="I98" i="1"/>
  <c r="I97" i="1"/>
  <c r="I95" i="1"/>
  <c r="I92" i="1"/>
  <c r="R13" i="5"/>
  <c r="I89" i="1"/>
  <c r="S78" i="5"/>
  <c r="M64" i="5"/>
  <c r="H63" i="5"/>
  <c r="Z62" i="5"/>
  <c r="O59" i="5"/>
  <c r="O56" i="5"/>
  <c r="O53" i="5"/>
  <c r="R51" i="5"/>
  <c r="R49" i="5"/>
  <c r="M48" i="5"/>
  <c r="O44" i="5"/>
  <c r="W37" i="5"/>
  <c r="M33" i="5"/>
  <c r="O29" i="5"/>
  <c r="O27" i="5"/>
  <c r="Z13" i="5"/>
  <c r="Q736" i="1"/>
  <c r="Q688" i="1"/>
  <c r="Q667" i="1"/>
  <c r="Q612" i="1"/>
  <c r="Q603" i="1"/>
  <c r="Q587" i="1"/>
  <c r="I584" i="1"/>
  <c r="Q550" i="1"/>
  <c r="AC43" i="5"/>
  <c r="N42" i="5"/>
  <c r="X39" i="5"/>
  <c r="X33" i="5"/>
  <c r="AC30" i="5"/>
  <c r="P24" i="5"/>
  <c r="Z70" i="5"/>
  <c r="W58" i="5"/>
  <c r="H53" i="5"/>
  <c r="W53" i="5"/>
  <c r="M49" i="5"/>
  <c r="C45" i="5"/>
  <c r="W38" i="5"/>
  <c r="R37" i="5"/>
  <c r="R32" i="3"/>
  <c r="R17" i="5"/>
  <c r="M15" i="5"/>
  <c r="M14" i="5"/>
  <c r="B15" i="5"/>
  <c r="Q534" i="1"/>
  <c r="Q102" i="1"/>
  <c r="Q89" i="1"/>
  <c r="U89" i="1" s="1"/>
  <c r="Y89" i="1" s="1"/>
  <c r="AA89" i="1" s="1"/>
  <c r="AB89" i="1" s="1"/>
  <c r="AD89" i="1" s="1"/>
  <c r="AE89" i="1" s="1"/>
  <c r="I88" i="1"/>
  <c r="Q88" i="1"/>
  <c r="U88" i="1" s="1"/>
  <c r="Y88" i="1" s="1"/>
  <c r="I87" i="1"/>
  <c r="Q87" i="1"/>
  <c r="U87" i="1" s="1"/>
  <c r="Y87" i="1" s="1"/>
  <c r="AA87" i="1" s="1"/>
  <c r="AB87" i="1" s="1"/>
  <c r="AD87" i="1" s="1"/>
  <c r="AE87" i="1" s="1"/>
  <c r="Q85" i="1"/>
  <c r="I84" i="1"/>
  <c r="I83" i="1"/>
  <c r="Q82" i="1"/>
  <c r="I81" i="1"/>
  <c r="Q81" i="1"/>
  <c r="U81" i="1" s="1"/>
  <c r="Y81" i="1" s="1"/>
  <c r="AA81" i="1" s="1"/>
  <c r="AB81" i="1" s="1"/>
  <c r="AD81" i="1" s="1"/>
  <c r="AE81" i="1" s="1"/>
  <c r="I80" i="1"/>
  <c r="Q80" i="1"/>
  <c r="U80" i="1" s="1"/>
  <c r="Y80" i="1" s="1"/>
  <c r="AA80" i="1" s="1"/>
  <c r="AB80" i="1" s="1"/>
  <c r="AD80" i="1" s="1"/>
  <c r="AE80" i="1" s="1"/>
  <c r="Q77" i="1"/>
  <c r="Q76" i="1"/>
  <c r="I75" i="1"/>
  <c r="I74" i="1"/>
  <c r="U74" i="1" s="1"/>
  <c r="Y74" i="1" s="1"/>
  <c r="AA74" i="1" s="1"/>
  <c r="AB74" i="1" s="1"/>
  <c r="AD74" i="1" s="1"/>
  <c r="AE74" i="1" s="1"/>
  <c r="I73" i="1"/>
  <c r="I72" i="1"/>
  <c r="U72" i="1" s="1"/>
  <c r="Y72" i="1" s="1"/>
  <c r="AA72" i="1" s="1"/>
  <c r="AB72" i="1" s="1"/>
  <c r="AD72" i="1" s="1"/>
  <c r="AE72" i="1" s="1"/>
  <c r="Q72" i="1"/>
  <c r="I71" i="1"/>
  <c r="I70" i="1"/>
  <c r="I68" i="1"/>
  <c r="Q68" i="1"/>
  <c r="I67" i="1"/>
  <c r="I65" i="1"/>
  <c r="I63" i="1"/>
  <c r="Q63" i="1"/>
  <c r="I61" i="1"/>
  <c r="U61" i="1" s="1"/>
  <c r="Y61" i="1" s="1"/>
  <c r="AA61" i="1" s="1"/>
  <c r="AB61" i="1" s="1"/>
  <c r="AD61" i="1" s="1"/>
  <c r="AE61" i="1" s="1"/>
  <c r="Q61" i="1"/>
  <c r="I60" i="1"/>
  <c r="Q60" i="1"/>
  <c r="I59" i="1"/>
  <c r="I57" i="1"/>
  <c r="I56" i="1"/>
  <c r="U56" i="1" s="1"/>
  <c r="Y56" i="1" s="1"/>
  <c r="AA56" i="1" s="1"/>
  <c r="AB56" i="1" s="1"/>
  <c r="AD56" i="1" s="1"/>
  <c r="AE56" i="1" s="1"/>
  <c r="Q56" i="1"/>
  <c r="I53" i="1"/>
  <c r="Q53" i="1"/>
  <c r="I52" i="1"/>
  <c r="U52" i="1" s="1"/>
  <c r="Y52" i="1" s="1"/>
  <c r="AA52" i="1" s="1"/>
  <c r="AB52" i="1" s="1"/>
  <c r="AD52" i="1" s="1"/>
  <c r="AE52" i="1" s="1"/>
  <c r="I51" i="1"/>
  <c r="Q51" i="1"/>
  <c r="U51" i="1" s="1"/>
  <c r="Y51" i="1" s="1"/>
  <c r="AA51" i="1" s="1"/>
  <c r="AB51" i="1" s="1"/>
  <c r="AD51" i="1" s="1"/>
  <c r="AE51" i="1" s="1"/>
  <c r="I49" i="1"/>
  <c r="Q49" i="1"/>
  <c r="Q48" i="1"/>
  <c r="I47" i="1"/>
  <c r="Q47" i="1"/>
  <c r="I46" i="1"/>
  <c r="I44" i="1"/>
  <c r="Q44" i="1"/>
  <c r="U44" i="1" s="1"/>
  <c r="Y44" i="1" s="1"/>
  <c r="AA44" i="1" s="1"/>
  <c r="AB44" i="1" s="1"/>
  <c r="AD44" i="1" s="1"/>
  <c r="AE44" i="1" s="1"/>
  <c r="I41" i="1"/>
  <c r="I39" i="1"/>
  <c r="I37" i="1"/>
  <c r="Q37" i="1"/>
  <c r="Q36" i="1"/>
  <c r="I35" i="1"/>
  <c r="Q35" i="1"/>
  <c r="I33" i="1"/>
  <c r="U33" i="1" s="1"/>
  <c r="Y33" i="1" s="1"/>
  <c r="AA33" i="1" s="1"/>
  <c r="AB33" i="1" s="1"/>
  <c r="AD33" i="1" s="1"/>
  <c r="AE33" i="1" s="1"/>
  <c r="Q33" i="1"/>
  <c r="Q32" i="1"/>
  <c r="O8" i="5"/>
  <c r="I29" i="1"/>
  <c r="U29" i="1" s="1"/>
  <c r="Y29" i="1" s="1"/>
  <c r="AA29" i="1" s="1"/>
  <c r="AB29" i="1" s="1"/>
  <c r="AD29" i="1" s="1"/>
  <c r="AE29" i="1" s="1"/>
  <c r="Q29" i="1"/>
  <c r="I27" i="1"/>
  <c r="Q27" i="1"/>
  <c r="Q26" i="1"/>
  <c r="U26" i="1" s="1"/>
  <c r="Y26" i="1" s="1"/>
  <c r="AA26" i="1" s="1"/>
  <c r="AB26" i="1" s="1"/>
  <c r="AD26" i="1" s="1"/>
  <c r="AE26" i="1" s="1"/>
  <c r="I25" i="1"/>
  <c r="Q25" i="1"/>
  <c r="Q24" i="1"/>
  <c r="I23" i="1"/>
  <c r="I22" i="1"/>
  <c r="U22" i="1" s="1"/>
  <c r="Y22" i="1" s="1"/>
  <c r="AA22" i="1" s="1"/>
  <c r="AB22" i="1" s="1"/>
  <c r="AD22" i="1" s="1"/>
  <c r="AE22" i="1" s="1"/>
  <c r="I20" i="1"/>
  <c r="Q20" i="1"/>
  <c r="I17" i="1"/>
  <c r="I16" i="1"/>
  <c r="Q15" i="1"/>
  <c r="I14" i="1"/>
  <c r="Q14" i="1"/>
  <c r="U14" i="1" s="1"/>
  <c r="I13" i="1"/>
  <c r="Q13" i="1"/>
  <c r="I11" i="1"/>
  <c r="Q11" i="1"/>
  <c r="U11" i="1" s="1"/>
  <c r="Y11" i="1" s="1"/>
  <c r="AA11" i="1" s="1"/>
  <c r="AB11" i="1" s="1"/>
  <c r="AD11" i="1" s="1"/>
  <c r="AE11" i="1" s="1"/>
  <c r="I10" i="1"/>
  <c r="AD1269" i="1"/>
  <c r="AB111" i="3"/>
  <c r="Q875" i="1"/>
  <c r="AB1281" i="1"/>
  <c r="AA112" i="3"/>
  <c r="AA112" i="5"/>
  <c r="X89" i="5"/>
  <c r="Z81" i="5"/>
  <c r="X71" i="5"/>
  <c r="Z93" i="5"/>
  <c r="X84" i="5"/>
  <c r="X77" i="3"/>
  <c r="Z76" i="5"/>
  <c r="X75" i="3"/>
  <c r="X73" i="5"/>
  <c r="X108" i="3"/>
  <c r="X93" i="5"/>
  <c r="Z74" i="3"/>
  <c r="Z73" i="5"/>
  <c r="W71" i="5"/>
  <c r="W108" i="5"/>
  <c r="W78" i="3"/>
  <c r="AC72" i="5"/>
  <c r="AC109" i="5"/>
  <c r="Z89" i="5"/>
  <c r="Z84" i="5"/>
  <c r="X81" i="5"/>
  <c r="Z77" i="3"/>
  <c r="X76" i="5"/>
  <c r="AC78" i="3"/>
  <c r="W77" i="5"/>
  <c r="AC76" i="5"/>
  <c r="AC74" i="3"/>
  <c r="W74" i="3"/>
  <c r="W73" i="5"/>
  <c r="X94" i="5"/>
  <c r="Z94" i="5"/>
  <c r="Z92" i="3"/>
  <c r="X89" i="3"/>
  <c r="X88" i="5"/>
  <c r="Z88" i="5"/>
  <c r="X85" i="5"/>
  <c r="Z85" i="5"/>
  <c r="Z83" i="3"/>
  <c r="X83" i="3"/>
  <c r="X80" i="5"/>
  <c r="Z80" i="5"/>
  <c r="X77" i="5"/>
  <c r="Z77" i="5"/>
  <c r="X72" i="5"/>
  <c r="Z72" i="5"/>
  <c r="X107" i="5"/>
  <c r="AC78" i="5"/>
  <c r="W77" i="3"/>
  <c r="AC76" i="3"/>
  <c r="W76" i="3"/>
  <c r="AC75" i="3"/>
  <c r="W75" i="5"/>
  <c r="AC74" i="5"/>
  <c r="W73" i="3"/>
  <c r="AC72" i="3"/>
  <c r="W72" i="3"/>
  <c r="AC71" i="3"/>
  <c r="X103" i="5"/>
  <c r="X99" i="5"/>
  <c r="Z91" i="5"/>
  <c r="X90" i="5"/>
  <c r="Z87" i="5"/>
  <c r="X86" i="5"/>
  <c r="Z83" i="5"/>
  <c r="Z82" i="5"/>
  <c r="X79" i="5"/>
  <c r="X78" i="3"/>
  <c r="Z78" i="5"/>
  <c r="X75" i="5"/>
  <c r="Z74" i="5"/>
  <c r="X73" i="3"/>
  <c r="Z71" i="3"/>
  <c r="W78" i="5"/>
  <c r="AC77" i="3"/>
  <c r="AC77" i="5"/>
  <c r="W76" i="5"/>
  <c r="W75" i="3"/>
  <c r="AC75" i="5"/>
  <c r="W74" i="5"/>
  <c r="AC73" i="3"/>
  <c r="AC73" i="5"/>
  <c r="W72" i="5"/>
  <c r="Z108" i="5"/>
  <c r="Z102" i="5"/>
  <c r="Z98" i="5"/>
  <c r="X91" i="5"/>
  <c r="Z90" i="5"/>
  <c r="X87" i="5"/>
  <c r="Z86" i="5"/>
  <c r="X83" i="5"/>
  <c r="X82" i="3"/>
  <c r="X82" i="5"/>
  <c r="Z79" i="3"/>
  <c r="Z79" i="5"/>
  <c r="Z78" i="3"/>
  <c r="X78" i="5"/>
  <c r="Z75" i="5"/>
  <c r="X74" i="5"/>
  <c r="Z73" i="3"/>
  <c r="AC104" i="5"/>
  <c r="AC96" i="5"/>
  <c r="W93" i="5"/>
  <c r="W71" i="3"/>
  <c r="X71" i="3"/>
  <c r="E789" i="1"/>
  <c r="T789" i="1"/>
  <c r="AB1266" i="1"/>
  <c r="AA111" i="5"/>
  <c r="AA110" i="3"/>
  <c r="Q1010" i="1"/>
  <c r="AE1278" i="1"/>
  <c r="W90" i="5"/>
  <c r="AC90" i="5"/>
  <c r="AC89" i="3"/>
  <c r="W89" i="3"/>
  <c r="W89" i="5"/>
  <c r="AC89" i="5"/>
  <c r="AC88" i="3"/>
  <c r="W88" i="3"/>
  <c r="W88" i="5"/>
  <c r="AC88" i="5"/>
  <c r="AC87" i="3"/>
  <c r="W87" i="3"/>
  <c r="W87" i="5"/>
  <c r="AC87" i="5"/>
  <c r="AC86" i="3"/>
  <c r="W86" i="3"/>
  <c r="W86" i="5"/>
  <c r="AC86" i="5"/>
  <c r="AC85" i="3"/>
  <c r="W85" i="3"/>
  <c r="W85" i="5"/>
  <c r="AC85" i="5"/>
  <c r="AC84" i="3"/>
  <c r="W84" i="3"/>
  <c r="W84" i="5"/>
  <c r="AC84" i="5"/>
  <c r="AC83" i="3"/>
  <c r="W83" i="3"/>
  <c r="W83" i="5"/>
  <c r="AC83" i="5"/>
  <c r="AC82" i="3"/>
  <c r="W82" i="3"/>
  <c r="W82" i="5"/>
  <c r="AC82" i="5"/>
  <c r="AC81" i="3"/>
  <c r="W81" i="3"/>
  <c r="W81" i="5"/>
  <c r="AC81" i="5"/>
  <c r="AC80" i="3"/>
  <c r="W80" i="3"/>
  <c r="W80" i="5"/>
  <c r="AC80" i="5"/>
  <c r="W79" i="3"/>
  <c r="W79" i="5"/>
  <c r="AC79" i="3"/>
  <c r="AC79" i="5"/>
  <c r="W23" i="5"/>
  <c r="R23" i="5"/>
  <c r="C198" i="1"/>
  <c r="I198" i="1" s="1"/>
  <c r="B22" i="5"/>
  <c r="O21" i="5"/>
  <c r="R21" i="5"/>
  <c r="W19" i="5"/>
  <c r="Z19" i="5"/>
  <c r="M18" i="5"/>
  <c r="Z18" i="5"/>
  <c r="M17" i="3"/>
  <c r="Q142" i="1"/>
  <c r="O17" i="5"/>
  <c r="M17" i="5"/>
  <c r="O15" i="5"/>
  <c r="W15" i="5"/>
  <c r="Z14" i="3"/>
  <c r="I103" i="1"/>
  <c r="H14" i="5"/>
  <c r="R13" i="3"/>
  <c r="O13" i="3"/>
  <c r="W13" i="3"/>
  <c r="O13" i="5"/>
  <c r="W13" i="5"/>
  <c r="M13" i="5"/>
  <c r="Q90" i="1"/>
  <c r="C82" i="1"/>
  <c r="B12" i="3"/>
  <c r="Z12" i="3"/>
  <c r="H12" i="5"/>
  <c r="I79" i="1"/>
  <c r="O12" i="5"/>
  <c r="W12" i="5"/>
  <c r="C78" i="1"/>
  <c r="C12" i="5" s="1"/>
  <c r="B12" i="5"/>
  <c r="M12" i="5"/>
  <c r="Q78" i="1"/>
  <c r="R12" i="5"/>
  <c r="Z12" i="5"/>
  <c r="M11" i="3"/>
  <c r="R11" i="3"/>
  <c r="H11" i="3"/>
  <c r="I69" i="1"/>
  <c r="O11" i="3"/>
  <c r="W11" i="3"/>
  <c r="O11" i="5"/>
  <c r="W11" i="5"/>
  <c r="C66" i="1"/>
  <c r="C10" i="3" s="1"/>
  <c r="B11" i="5"/>
  <c r="M11" i="5"/>
  <c r="R11" i="5"/>
  <c r="Z11" i="5"/>
  <c r="C58" i="1"/>
  <c r="I58" i="1" s="1"/>
  <c r="B10" i="3"/>
  <c r="Z10" i="3"/>
  <c r="I55" i="1"/>
  <c r="H10" i="5"/>
  <c r="O10" i="5"/>
  <c r="C54" i="1"/>
  <c r="B10" i="5"/>
  <c r="M10" i="5"/>
  <c r="Q54" i="1"/>
  <c r="R10" i="5"/>
  <c r="C418" i="1"/>
  <c r="B40" i="3"/>
  <c r="H40" i="3"/>
  <c r="O40" i="5"/>
  <c r="C414" i="1"/>
  <c r="B40" i="5"/>
  <c r="Z40" i="5"/>
  <c r="M39" i="3"/>
  <c r="W39" i="3"/>
  <c r="O39" i="5"/>
  <c r="C402" i="1"/>
  <c r="B39" i="5"/>
  <c r="Z39" i="5"/>
  <c r="C394" i="1"/>
  <c r="B38" i="3"/>
  <c r="Z38" i="3"/>
  <c r="W38" i="3"/>
  <c r="H38" i="5"/>
  <c r="R38" i="5"/>
  <c r="C382" i="1"/>
  <c r="B37" i="3"/>
  <c r="H37" i="3"/>
  <c r="O37" i="5"/>
  <c r="C378" i="1"/>
  <c r="B37" i="5"/>
  <c r="C370" i="1"/>
  <c r="I370" i="1" s="1"/>
  <c r="B36" i="3"/>
  <c r="R36" i="3"/>
  <c r="H36" i="3"/>
  <c r="O36" i="5"/>
  <c r="R36" i="5"/>
  <c r="C358" i="1"/>
  <c r="B35" i="3"/>
  <c r="Z35" i="3"/>
  <c r="W35" i="3"/>
  <c r="O35" i="5"/>
  <c r="Z35" i="5"/>
  <c r="C346" i="1"/>
  <c r="B34" i="3"/>
  <c r="Z34" i="3"/>
  <c r="O34" i="3"/>
  <c r="W34" i="5"/>
  <c r="C342" i="1"/>
  <c r="I342" i="1" s="1"/>
  <c r="U342" i="1" s="1"/>
  <c r="Y342" i="1" s="1"/>
  <c r="AA342" i="1" s="1"/>
  <c r="AB342" i="1" s="1"/>
  <c r="AD342" i="1" s="1"/>
  <c r="AE342" i="1" s="1"/>
  <c r="B34" i="5"/>
  <c r="Z34" i="5"/>
  <c r="C334" i="1"/>
  <c r="B33" i="3"/>
  <c r="W33" i="3"/>
  <c r="O33" i="5"/>
  <c r="R33" i="5"/>
  <c r="C322" i="1"/>
  <c r="C32" i="3" s="1"/>
  <c r="B32" i="3"/>
  <c r="H32" i="3"/>
  <c r="O32" i="5"/>
  <c r="C318" i="1"/>
  <c r="B32" i="5"/>
  <c r="R32" i="5"/>
  <c r="M31" i="3"/>
  <c r="Z31" i="3"/>
  <c r="O31" i="5"/>
  <c r="Z31" i="5"/>
  <c r="C298" i="1"/>
  <c r="B30" i="3"/>
  <c r="R29" i="3"/>
  <c r="O29" i="3"/>
  <c r="W29" i="5"/>
  <c r="M29" i="5"/>
  <c r="Z29" i="5"/>
  <c r="C274" i="1"/>
  <c r="C28" i="3" s="1"/>
  <c r="B28" i="3"/>
  <c r="Z28" i="3"/>
  <c r="O28" i="5"/>
  <c r="M28" i="5"/>
  <c r="R28" i="5"/>
  <c r="M27" i="3"/>
  <c r="O27" i="3"/>
  <c r="H27" i="5"/>
  <c r="I259" i="1"/>
  <c r="C258" i="1"/>
  <c r="B27" i="5"/>
  <c r="R27" i="5"/>
  <c r="Z27" i="5"/>
  <c r="C250" i="1"/>
  <c r="I250" i="1" s="1"/>
  <c r="B26" i="3"/>
  <c r="H26" i="5"/>
  <c r="I247" i="1"/>
  <c r="W26" i="5"/>
  <c r="M26" i="5"/>
  <c r="R26" i="5"/>
  <c r="H25" i="3"/>
  <c r="O25" i="5"/>
  <c r="M25" i="5"/>
  <c r="Z25" i="5"/>
  <c r="R9" i="3"/>
  <c r="W9" i="3"/>
  <c r="H9" i="5"/>
  <c r="O9" i="5"/>
  <c r="C42" i="1"/>
  <c r="B9" i="5"/>
  <c r="M9" i="5"/>
  <c r="Z9" i="5"/>
  <c r="C34" i="1"/>
  <c r="I34" i="1" s="1"/>
  <c r="B8" i="3"/>
  <c r="W8" i="5"/>
  <c r="M8" i="5"/>
  <c r="Z8" i="5"/>
  <c r="R7" i="3"/>
  <c r="O7" i="3"/>
  <c r="H7" i="5"/>
  <c r="I19" i="1"/>
  <c r="O7" i="5"/>
  <c r="Q19" i="1"/>
  <c r="C18" i="1"/>
  <c r="I18" i="1" s="1"/>
  <c r="B7" i="5"/>
  <c r="R7" i="5"/>
  <c r="Z6" i="3"/>
  <c r="O6" i="3"/>
  <c r="AC105" i="3"/>
  <c r="W105" i="3"/>
  <c r="W105" i="5"/>
  <c r="AC104" i="3"/>
  <c r="W104" i="3"/>
  <c r="W103" i="3"/>
  <c r="W103" i="5"/>
  <c r="W101" i="5"/>
  <c r="W100" i="3"/>
  <c r="AC100" i="5"/>
  <c r="AC99" i="3"/>
  <c r="W99" i="3"/>
  <c r="AC99" i="5"/>
  <c r="W98" i="5"/>
  <c r="AC98" i="5"/>
  <c r="AC95" i="3"/>
  <c r="W95" i="3"/>
  <c r="W95" i="5"/>
  <c r="AC95" i="5"/>
  <c r="AC94" i="3"/>
  <c r="W94" i="3"/>
  <c r="AC94" i="5"/>
  <c r="AC93" i="3"/>
  <c r="W93" i="3"/>
  <c r="H93" i="5"/>
  <c r="AC93" i="5"/>
  <c r="AC92" i="3"/>
  <c r="W92" i="3"/>
  <c r="W92" i="5"/>
  <c r="AC92" i="5"/>
  <c r="W91" i="5"/>
  <c r="AC91" i="5"/>
  <c r="I693" i="1"/>
  <c r="B13" i="5"/>
  <c r="H34" i="5"/>
  <c r="I706" i="1"/>
  <c r="E702" i="1"/>
  <c r="F702" i="1" s="1"/>
  <c r="G702" i="1" s="1"/>
  <c r="D64" i="5"/>
  <c r="T702" i="1"/>
  <c r="S64" i="5"/>
  <c r="X63" i="5"/>
  <c r="K679" i="1"/>
  <c r="L679" i="1" s="1"/>
  <c r="Q679" i="1" s="1"/>
  <c r="U679" i="1" s="1"/>
  <c r="Y679" i="1" s="1"/>
  <c r="AA679" i="1" s="1"/>
  <c r="AB679" i="1" s="1"/>
  <c r="AD679" i="1" s="1"/>
  <c r="AE679" i="1" s="1"/>
  <c r="J62" i="5"/>
  <c r="N62" i="5"/>
  <c r="Q673" i="1"/>
  <c r="E666" i="1"/>
  <c r="F666" i="1" s="1"/>
  <c r="G666" i="1" s="1"/>
  <c r="I666" i="1" s="1"/>
  <c r="D61" i="5"/>
  <c r="Q664" i="1"/>
  <c r="P60" i="5"/>
  <c r="N60" i="5"/>
  <c r="Q653" i="1"/>
  <c r="U653" i="1" s="1"/>
  <c r="Y653" i="1" s="1"/>
  <c r="AA653" i="1" s="1"/>
  <c r="AB653" i="1" s="1"/>
  <c r="AD653" i="1" s="1"/>
  <c r="AE653" i="1" s="1"/>
  <c r="Q651" i="1"/>
  <c r="Q647" i="1"/>
  <c r="Q646" i="1"/>
  <c r="X59" i="5"/>
  <c r="AC59" i="5"/>
  <c r="E630" i="1"/>
  <c r="D58" i="5"/>
  <c r="AC58" i="5"/>
  <c r="Q629" i="1"/>
  <c r="U629" i="1" s="1"/>
  <c r="Y629" i="1" s="1"/>
  <c r="AA629" i="1" s="1"/>
  <c r="AB629" i="1" s="1"/>
  <c r="AD629" i="1" s="1"/>
  <c r="AE629" i="1" s="1"/>
  <c r="K619" i="1"/>
  <c r="J57" i="5"/>
  <c r="P57" i="5"/>
  <c r="Q614" i="1"/>
  <c r="X56" i="5"/>
  <c r="Q598" i="1"/>
  <c r="K595" i="1"/>
  <c r="L595" i="1" s="1"/>
  <c r="J55" i="5"/>
  <c r="AC55" i="5"/>
  <c r="I592" i="1"/>
  <c r="I590" i="1"/>
  <c r="I588" i="1"/>
  <c r="Q584" i="1"/>
  <c r="P54" i="5"/>
  <c r="I578" i="1"/>
  <c r="Q576" i="1"/>
  <c r="E574" i="1"/>
  <c r="F574" i="1" s="1"/>
  <c r="G574" i="1" s="1"/>
  <c r="I574" i="1" s="1"/>
  <c r="D53" i="3"/>
  <c r="Q571" i="1"/>
  <c r="E570" i="1"/>
  <c r="F570" i="1" s="1"/>
  <c r="G570" i="1" s="1"/>
  <c r="D53" i="5"/>
  <c r="Q570" i="1"/>
  <c r="N53" i="5"/>
  <c r="Q569" i="1"/>
  <c r="Q568" i="1"/>
  <c r="Q567" i="1"/>
  <c r="Q566" i="1"/>
  <c r="I564" i="1"/>
  <c r="Q563" i="1"/>
  <c r="Q562" i="1"/>
  <c r="Q557" i="1"/>
  <c r="Q556" i="1"/>
  <c r="Q552" i="1"/>
  <c r="X51" i="5"/>
  <c r="N51" i="5"/>
  <c r="Q541" i="1"/>
  <c r="Q533" i="1"/>
  <c r="I520" i="1"/>
  <c r="U520" i="1" s="1"/>
  <c r="Y520" i="1" s="1"/>
  <c r="AA520" i="1" s="1"/>
  <c r="AB520" i="1" s="1"/>
  <c r="AD520" i="1" s="1"/>
  <c r="AE520" i="1" s="1"/>
  <c r="I504" i="1"/>
  <c r="Q499" i="1"/>
  <c r="Q496" i="1"/>
  <c r="Q485" i="1"/>
  <c r="U485" i="1" s="1"/>
  <c r="Y485" i="1" s="1"/>
  <c r="AA485" i="1" s="1"/>
  <c r="AB485" i="1" s="1"/>
  <c r="AD485" i="1" s="1"/>
  <c r="AE485" i="1" s="1"/>
  <c r="I460" i="1"/>
  <c r="Q447" i="1"/>
  <c r="I400" i="1"/>
  <c r="I386" i="1"/>
  <c r="Q376" i="1"/>
  <c r="Q342" i="1"/>
  <c r="I332" i="1"/>
  <c r="Q329" i="1"/>
  <c r="U329" i="1" s="1"/>
  <c r="Y329" i="1" s="1"/>
  <c r="AA329" i="1" s="1"/>
  <c r="AB329" i="1" s="1"/>
  <c r="AD329" i="1" s="1"/>
  <c r="AE329" i="1" s="1"/>
  <c r="Q325" i="1"/>
  <c r="Q289" i="1"/>
  <c r="Q258" i="1"/>
  <c r="Q251" i="1"/>
  <c r="U251" i="1" s="1"/>
  <c r="Y251" i="1" s="1"/>
  <c r="AA251" i="1" s="1"/>
  <c r="AB251" i="1" s="1"/>
  <c r="AD251" i="1" s="1"/>
  <c r="AE251" i="1" s="1"/>
  <c r="Q246" i="1"/>
  <c r="Q232" i="1"/>
  <c r="I228" i="1"/>
  <c r="I196" i="1"/>
  <c r="U196" i="1" s="1"/>
  <c r="Y196" i="1" s="1"/>
  <c r="AA196" i="1" s="1"/>
  <c r="AB196" i="1" s="1"/>
  <c r="AD196" i="1" s="1"/>
  <c r="AE196" i="1" s="1"/>
  <c r="Q194" i="1"/>
  <c r="Q186" i="1"/>
  <c r="Q510" i="1"/>
  <c r="B62" i="5"/>
  <c r="B33" i="5"/>
  <c r="H54" i="5"/>
  <c r="H20" i="5"/>
  <c r="Z71" i="5"/>
  <c r="H69" i="5"/>
  <c r="M69" i="5"/>
  <c r="R69" i="5"/>
  <c r="Z69" i="5"/>
  <c r="H68" i="3"/>
  <c r="H68" i="5"/>
  <c r="I751" i="1"/>
  <c r="W68" i="5"/>
  <c r="R68" i="5"/>
  <c r="O67" i="5"/>
  <c r="W67" i="5"/>
  <c r="W66" i="5"/>
  <c r="C726" i="1"/>
  <c r="B66" i="5"/>
  <c r="M66" i="5"/>
  <c r="Z66" i="5"/>
  <c r="H65" i="5"/>
  <c r="O65" i="5"/>
  <c r="C714" i="1"/>
  <c r="B65" i="5"/>
  <c r="R65" i="5"/>
  <c r="Z65" i="5"/>
  <c r="H64" i="5"/>
  <c r="O64" i="5"/>
  <c r="W64" i="5"/>
  <c r="C702" i="1"/>
  <c r="B64" i="5"/>
  <c r="R64" i="5"/>
  <c r="R63" i="3"/>
  <c r="Z63" i="3"/>
  <c r="H63" i="3"/>
  <c r="O63" i="5"/>
  <c r="W63" i="5"/>
  <c r="C690" i="1"/>
  <c r="B63" i="5"/>
  <c r="M63" i="5"/>
  <c r="Z63" i="5"/>
  <c r="C682" i="1"/>
  <c r="I682" i="1" s="1"/>
  <c r="B62" i="3"/>
  <c r="Z62" i="3"/>
  <c r="H62" i="5"/>
  <c r="O62" i="5"/>
  <c r="W62" i="5"/>
  <c r="M62" i="5"/>
  <c r="R62" i="5"/>
  <c r="Z61" i="3"/>
  <c r="O61" i="3"/>
  <c r="O61" i="5"/>
  <c r="M61" i="5"/>
  <c r="R61" i="5"/>
  <c r="Z61" i="5"/>
  <c r="C658" i="1"/>
  <c r="B60" i="3"/>
  <c r="H60" i="5"/>
  <c r="Z59" i="3"/>
  <c r="H59" i="3"/>
  <c r="H59" i="5"/>
  <c r="W59" i="5"/>
  <c r="C642" i="1"/>
  <c r="B59" i="5"/>
  <c r="M59" i="5"/>
  <c r="R59" i="5"/>
  <c r="Z59" i="5"/>
  <c r="C634" i="1"/>
  <c r="I634" i="1" s="1"/>
  <c r="B58" i="3"/>
  <c r="H58" i="5"/>
  <c r="I631" i="1"/>
  <c r="O58" i="5"/>
  <c r="C630" i="1"/>
  <c r="C58" i="5" s="1"/>
  <c r="B58" i="5"/>
  <c r="M58" i="5"/>
  <c r="R58" i="5"/>
  <c r="Z58" i="5"/>
  <c r="M57" i="3"/>
  <c r="R57" i="3"/>
  <c r="H57" i="3"/>
  <c r="O57" i="3"/>
  <c r="H57" i="5"/>
  <c r="O57" i="5"/>
  <c r="W57" i="5"/>
  <c r="C618" i="1"/>
  <c r="I618" i="1" s="1"/>
  <c r="B57" i="5"/>
  <c r="M57" i="5"/>
  <c r="R57" i="5"/>
  <c r="Z57" i="5"/>
  <c r="C610" i="1"/>
  <c r="B56" i="3"/>
  <c r="H56" i="5"/>
  <c r="W56" i="5"/>
  <c r="C606" i="1"/>
  <c r="B56" i="5"/>
  <c r="M56" i="5"/>
  <c r="R56" i="5"/>
  <c r="Z56" i="5"/>
  <c r="M55" i="3"/>
  <c r="R55" i="3"/>
  <c r="H55" i="3"/>
  <c r="W55" i="3"/>
  <c r="H55" i="5"/>
  <c r="O55" i="5"/>
  <c r="W55" i="5"/>
  <c r="C594" i="1"/>
  <c r="B55" i="5"/>
  <c r="M55" i="5"/>
  <c r="R55" i="5"/>
  <c r="Z55" i="5"/>
  <c r="C586" i="1"/>
  <c r="B54" i="3"/>
  <c r="Z54" i="3"/>
  <c r="O54" i="5"/>
  <c r="W54" i="5"/>
  <c r="C582" i="1"/>
  <c r="B54" i="5"/>
  <c r="M54" i="5"/>
  <c r="R54" i="5"/>
  <c r="Z54" i="5"/>
  <c r="O53" i="3"/>
  <c r="W53" i="3"/>
  <c r="C570" i="1"/>
  <c r="C52" i="3" s="1"/>
  <c r="B53" i="5"/>
  <c r="M53" i="5"/>
  <c r="R53" i="5"/>
  <c r="Z53" i="5"/>
  <c r="H52" i="5"/>
  <c r="I559" i="1"/>
  <c r="O52" i="5"/>
  <c r="W52" i="5"/>
  <c r="C558" i="1"/>
  <c r="B52" i="5"/>
  <c r="M52" i="5"/>
  <c r="R52" i="5"/>
  <c r="Z52" i="5"/>
  <c r="M51" i="3"/>
  <c r="H51" i="3"/>
  <c r="O51" i="3"/>
  <c r="W51" i="3"/>
  <c r="H51" i="5"/>
  <c r="O51" i="5"/>
  <c r="W51" i="5"/>
  <c r="C546" i="1"/>
  <c r="B51" i="5"/>
  <c r="M51" i="5"/>
  <c r="Z51" i="5"/>
  <c r="C538" i="1"/>
  <c r="C50" i="3" s="1"/>
  <c r="B50" i="3"/>
  <c r="Z50" i="3"/>
  <c r="H50" i="5"/>
  <c r="I535" i="1"/>
  <c r="O50" i="5"/>
  <c r="W50" i="5"/>
  <c r="C534" i="1"/>
  <c r="B50" i="5"/>
  <c r="M50" i="5"/>
  <c r="R50" i="5"/>
  <c r="Z50" i="5"/>
  <c r="R49" i="3"/>
  <c r="H49" i="3"/>
  <c r="O49" i="5"/>
  <c r="W49" i="5"/>
  <c r="C522" i="1"/>
  <c r="B49" i="5"/>
  <c r="Z49" i="5"/>
  <c r="C514" i="1"/>
  <c r="B48" i="3"/>
  <c r="Z48" i="3"/>
  <c r="H48" i="5"/>
  <c r="I511" i="1"/>
  <c r="O48" i="5"/>
  <c r="W48" i="5"/>
  <c r="C510" i="1"/>
  <c r="B48" i="5"/>
  <c r="R48" i="5"/>
  <c r="Z48" i="5"/>
  <c r="M47" i="3"/>
  <c r="R47" i="3"/>
  <c r="H47" i="3"/>
  <c r="H47" i="5"/>
  <c r="I499" i="1"/>
  <c r="O47" i="5"/>
  <c r="W47" i="5"/>
  <c r="M47" i="5"/>
  <c r="R47" i="5"/>
  <c r="Z47" i="5"/>
  <c r="C490" i="1"/>
  <c r="B46" i="3"/>
  <c r="R46" i="3"/>
  <c r="O46" i="3"/>
  <c r="W46" i="3"/>
  <c r="I487" i="1"/>
  <c r="H46" i="5"/>
  <c r="O46" i="5"/>
  <c r="W46" i="5"/>
  <c r="C486" i="1"/>
  <c r="B46" i="5"/>
  <c r="M46" i="5"/>
  <c r="R46" i="5"/>
  <c r="Z46" i="5"/>
  <c r="M45" i="3"/>
  <c r="H45" i="3"/>
  <c r="O45" i="3"/>
  <c r="W45" i="3"/>
  <c r="H45" i="5"/>
  <c r="O45" i="5"/>
  <c r="W45" i="5"/>
  <c r="M45" i="5"/>
  <c r="R45" i="5"/>
  <c r="Z45" i="5"/>
  <c r="C466" i="1"/>
  <c r="C44" i="3" s="1"/>
  <c r="B44" i="3"/>
  <c r="M44" i="3"/>
  <c r="Z44" i="3"/>
  <c r="H44" i="3"/>
  <c r="O44" i="3"/>
  <c r="H44" i="5"/>
  <c r="I463" i="1"/>
  <c r="W44" i="5"/>
  <c r="C462" i="1"/>
  <c r="B44" i="5"/>
  <c r="M44" i="5"/>
  <c r="R44" i="5"/>
  <c r="Z44" i="5"/>
  <c r="C454" i="1"/>
  <c r="B43" i="3"/>
  <c r="R43" i="3"/>
  <c r="Z43" i="3"/>
  <c r="H43" i="3"/>
  <c r="I453" i="1"/>
  <c r="W43" i="3"/>
  <c r="H43" i="5"/>
  <c r="W43" i="5"/>
  <c r="C450" i="1"/>
  <c r="B43" i="5"/>
  <c r="M43" i="5"/>
  <c r="R43" i="5"/>
  <c r="Z43" i="5"/>
  <c r="C442" i="1"/>
  <c r="I442" i="1" s="1"/>
  <c r="B42" i="3"/>
  <c r="R42" i="3"/>
  <c r="Z42" i="3"/>
  <c r="H42" i="5"/>
  <c r="I439" i="1"/>
  <c r="O42" i="5"/>
  <c r="W42" i="5"/>
  <c r="C438" i="1"/>
  <c r="C42" i="5" s="1"/>
  <c r="B42" i="5"/>
  <c r="M42" i="5"/>
  <c r="R42" i="5"/>
  <c r="Z42" i="5"/>
  <c r="M41" i="3"/>
  <c r="H41" i="3"/>
  <c r="I429" i="1"/>
  <c r="O41" i="3"/>
  <c r="W41" i="3"/>
  <c r="I427" i="1"/>
  <c r="H41" i="5"/>
  <c r="O41" i="5"/>
  <c r="W41" i="5"/>
  <c r="C426" i="1"/>
  <c r="C41" i="5" s="1"/>
  <c r="B41" i="5"/>
  <c r="M41" i="5"/>
  <c r="R41" i="5"/>
  <c r="Z41" i="5"/>
  <c r="M40" i="3"/>
  <c r="R40" i="3"/>
  <c r="O40" i="3"/>
  <c r="H40" i="5"/>
  <c r="I415" i="1"/>
  <c r="W40" i="5"/>
  <c r="M40" i="5"/>
  <c r="R40" i="5"/>
  <c r="C406" i="1"/>
  <c r="B39" i="3"/>
  <c r="Z39" i="3"/>
  <c r="H39" i="3"/>
  <c r="I405" i="1"/>
  <c r="W39" i="5"/>
  <c r="M39" i="5"/>
  <c r="R39" i="5"/>
  <c r="R38" i="3"/>
  <c r="H38" i="3"/>
  <c r="O38" i="3"/>
  <c r="O38" i="5"/>
  <c r="C390" i="1"/>
  <c r="C38" i="5" s="1"/>
  <c r="B38" i="5"/>
  <c r="M38" i="5"/>
  <c r="Z38" i="5"/>
  <c r="M37" i="3"/>
  <c r="O37" i="3"/>
  <c r="H37" i="5"/>
  <c r="M37" i="5"/>
  <c r="Z37" i="5"/>
  <c r="M36" i="3"/>
  <c r="Z36" i="3"/>
  <c r="O36" i="3"/>
  <c r="H36" i="5"/>
  <c r="I367" i="1"/>
  <c r="W36" i="5"/>
  <c r="C366" i="1"/>
  <c r="I366" i="1" s="1"/>
  <c r="B36" i="5"/>
  <c r="Z36" i="5"/>
  <c r="M35" i="3"/>
  <c r="R35" i="3"/>
  <c r="H35" i="3"/>
  <c r="I357" i="1"/>
  <c r="H35" i="5"/>
  <c r="W35" i="5"/>
  <c r="C354" i="1"/>
  <c r="C34" i="3" s="1"/>
  <c r="B35" i="5"/>
  <c r="M35" i="5"/>
  <c r="R34" i="3"/>
  <c r="H34" i="3"/>
  <c r="W34" i="3"/>
  <c r="O34" i="5"/>
  <c r="M34" i="5"/>
  <c r="R34" i="5"/>
  <c r="M33" i="3"/>
  <c r="H33" i="3"/>
  <c r="O33" i="3"/>
  <c r="H33" i="5"/>
  <c r="W33" i="5"/>
  <c r="Z33" i="5"/>
  <c r="M32" i="3"/>
  <c r="Z32" i="3"/>
  <c r="O32" i="3"/>
  <c r="H32" i="5"/>
  <c r="I319" i="1"/>
  <c r="W32" i="5"/>
  <c r="M32" i="5"/>
  <c r="Z32" i="5"/>
  <c r="C310" i="1"/>
  <c r="B31" i="3"/>
  <c r="R31" i="3"/>
  <c r="H31" i="3"/>
  <c r="W31" i="3"/>
  <c r="W31" i="5"/>
  <c r="M31" i="5"/>
  <c r="R31" i="5"/>
  <c r="H30" i="5"/>
  <c r="I295" i="1"/>
  <c r="C294" i="1"/>
  <c r="B30" i="5"/>
  <c r="W29" i="3"/>
  <c r="R29" i="5"/>
  <c r="I271" i="1"/>
  <c r="H28" i="5"/>
  <c r="W28" i="5"/>
  <c r="C270" i="1"/>
  <c r="B28" i="5"/>
  <c r="Z28" i="5"/>
  <c r="H27" i="3"/>
  <c r="W27" i="3"/>
  <c r="W27" i="5"/>
  <c r="M27" i="5"/>
  <c r="O26" i="5"/>
  <c r="C246" i="1"/>
  <c r="B26" i="5"/>
  <c r="Z26" i="5"/>
  <c r="I223" i="1"/>
  <c r="H24" i="5"/>
  <c r="C222" i="1"/>
  <c r="B24" i="5"/>
  <c r="C210" i="1"/>
  <c r="I210" i="1" s="1"/>
  <c r="B23" i="5"/>
  <c r="M23" i="5"/>
  <c r="Z23" i="5"/>
  <c r="M22" i="5"/>
  <c r="R21" i="3"/>
  <c r="H21" i="5"/>
  <c r="W21" i="5"/>
  <c r="C186" i="1"/>
  <c r="B21" i="5"/>
  <c r="O19" i="5"/>
  <c r="C162" i="1"/>
  <c r="B19" i="5"/>
  <c r="C150" i="1"/>
  <c r="B18" i="5"/>
  <c r="R18" i="5"/>
  <c r="H17" i="5"/>
  <c r="I139" i="1"/>
  <c r="C138" i="1"/>
  <c r="B17" i="5"/>
  <c r="Z17" i="5"/>
  <c r="H15" i="5"/>
  <c r="R15" i="5"/>
  <c r="C102" i="1"/>
  <c r="C14" i="5" s="1"/>
  <c r="B14" i="5"/>
  <c r="C94" i="1"/>
  <c r="B13" i="3"/>
  <c r="M13" i="3"/>
  <c r="Q94" i="1"/>
  <c r="H13" i="3"/>
  <c r="I93" i="1"/>
  <c r="H13" i="5"/>
  <c r="I91" i="1"/>
  <c r="M9" i="3"/>
  <c r="H9" i="3"/>
  <c r="I45" i="1"/>
  <c r="O9" i="3"/>
  <c r="W9" i="5"/>
  <c r="R9" i="5"/>
  <c r="Z8" i="3"/>
  <c r="H8" i="5"/>
  <c r="I31" i="1"/>
  <c r="C30" i="1"/>
  <c r="B8" i="5"/>
  <c r="R8" i="5"/>
  <c r="M7" i="3"/>
  <c r="H7" i="3"/>
  <c r="W7" i="3"/>
  <c r="M7" i="5"/>
  <c r="Z7" i="5"/>
  <c r="M6" i="3"/>
  <c r="R6" i="3"/>
  <c r="H6" i="3"/>
  <c r="W6" i="3"/>
  <c r="AC108" i="5"/>
  <c r="W106" i="5"/>
  <c r="AC106" i="5"/>
  <c r="AC105" i="5"/>
  <c r="W104" i="5"/>
  <c r="AC103" i="3"/>
  <c r="AC103" i="5"/>
  <c r="AC102" i="3"/>
  <c r="W102" i="3"/>
  <c r="W102" i="5"/>
  <c r="AC102" i="5"/>
  <c r="AC101" i="3"/>
  <c r="W101" i="3"/>
  <c r="AC101" i="5"/>
  <c r="AC100" i="3"/>
  <c r="W100" i="5"/>
  <c r="W99" i="5"/>
  <c r="AC98" i="3"/>
  <c r="W98" i="3"/>
  <c r="AC97" i="3"/>
  <c r="W97" i="3"/>
  <c r="W97" i="5"/>
  <c r="AC97" i="5"/>
  <c r="AC96" i="3"/>
  <c r="W96" i="3"/>
  <c r="W96" i="5"/>
  <c r="W94" i="5"/>
  <c r="AC91" i="3"/>
  <c r="W91" i="3"/>
  <c r="AC90" i="3"/>
  <c r="W90" i="3"/>
  <c r="Q282" i="1"/>
  <c r="Q270" i="1"/>
  <c r="B45" i="5"/>
  <c r="Q788" i="1"/>
  <c r="E774" i="1"/>
  <c r="F774" i="1" s="1"/>
  <c r="G774" i="1" s="1"/>
  <c r="D70" i="5"/>
  <c r="AC70" i="5"/>
  <c r="AC69" i="3"/>
  <c r="K763" i="1"/>
  <c r="L763" i="1" s="1"/>
  <c r="J69" i="5"/>
  <c r="N69" i="5"/>
  <c r="T762" i="1"/>
  <c r="S69" i="5"/>
  <c r="K751" i="1"/>
  <c r="L751" i="1" s="1"/>
  <c r="Q751" i="1" s="1"/>
  <c r="J68" i="5"/>
  <c r="P68" i="5"/>
  <c r="E750" i="1"/>
  <c r="F750" i="1" s="1"/>
  <c r="G750" i="1" s="1"/>
  <c r="D68" i="5"/>
  <c r="T750" i="1"/>
  <c r="S68" i="5"/>
  <c r="Q747" i="1"/>
  <c r="Q745" i="1"/>
  <c r="U745" i="1" s="1"/>
  <c r="Y745" i="1" s="1"/>
  <c r="AA745" i="1" s="1"/>
  <c r="AB745" i="1" s="1"/>
  <c r="AD745" i="1" s="1"/>
  <c r="AE745" i="1" s="1"/>
  <c r="AC67" i="3"/>
  <c r="P67" i="5"/>
  <c r="X67" i="5"/>
  <c r="E738" i="1"/>
  <c r="F738" i="1" s="1"/>
  <c r="G738" i="1" s="1"/>
  <c r="D67" i="5"/>
  <c r="N67" i="5"/>
  <c r="T738" i="1"/>
  <c r="S67" i="5"/>
  <c r="AC67" i="5"/>
  <c r="I736" i="1"/>
  <c r="Q734" i="1"/>
  <c r="I730" i="1"/>
  <c r="U730" i="1" s="1"/>
  <c r="Y730" i="1" s="1"/>
  <c r="AA730" i="1" s="1"/>
  <c r="AB730" i="1" s="1"/>
  <c r="AD730" i="1" s="1"/>
  <c r="AE730" i="1" s="1"/>
  <c r="E726" i="1"/>
  <c r="F726" i="1" s="1"/>
  <c r="G726" i="1" s="1"/>
  <c r="D66" i="5"/>
  <c r="N66" i="5"/>
  <c r="Q726" i="1"/>
  <c r="AC66" i="5"/>
  <c r="AC65" i="3"/>
  <c r="K715" i="1"/>
  <c r="L715" i="1" s="1"/>
  <c r="Q715" i="1" s="1"/>
  <c r="J65" i="5"/>
  <c r="X65" i="5"/>
  <c r="Q712" i="1"/>
  <c r="P64" i="5"/>
  <c r="AC64" i="5"/>
  <c r="Q701" i="1"/>
  <c r="Q699" i="1"/>
  <c r="Q695" i="1"/>
  <c r="E690" i="1"/>
  <c r="F690" i="1" s="1"/>
  <c r="G690" i="1" s="1"/>
  <c r="D63" i="5"/>
  <c r="I680" i="1"/>
  <c r="P62" i="5"/>
  <c r="S62" i="5"/>
  <c r="AC61" i="3"/>
  <c r="AC61" i="5"/>
  <c r="X60" i="5"/>
  <c r="T654" i="1"/>
  <c r="T60" i="5" s="1"/>
  <c r="S60" i="5"/>
  <c r="Q649" i="1"/>
  <c r="D59" i="5"/>
  <c r="K631" i="1"/>
  <c r="L631" i="1" s="1"/>
  <c r="J58" i="5"/>
  <c r="Q627" i="1"/>
  <c r="Q625" i="1"/>
  <c r="Q623" i="1"/>
  <c r="Q620" i="1"/>
  <c r="P56" i="5"/>
  <c r="N56" i="5"/>
  <c r="Q602" i="1"/>
  <c r="X55" i="5"/>
  <c r="E594" i="1"/>
  <c r="F594" i="1" s="1"/>
  <c r="G594" i="1" s="1"/>
  <c r="D55" i="5"/>
  <c r="T594" i="1"/>
  <c r="T54" i="3" s="1"/>
  <c r="S55" i="5"/>
  <c r="Q593" i="1"/>
  <c r="Q591" i="1"/>
  <c r="Q589" i="1"/>
  <c r="Q588" i="1"/>
  <c r="X54" i="5"/>
  <c r="AC54" i="5"/>
  <c r="Q579" i="1"/>
  <c r="Q577" i="1"/>
  <c r="AC53" i="5"/>
  <c r="I568" i="1"/>
  <c r="I566" i="1"/>
  <c r="Q565" i="1"/>
  <c r="Q564" i="1"/>
  <c r="I560" i="1"/>
  <c r="P52" i="5"/>
  <c r="T558" i="1"/>
  <c r="S52" i="5"/>
  <c r="I556" i="1"/>
  <c r="Q554" i="1"/>
  <c r="U552" i="1"/>
  <c r="Y552" i="1" s="1"/>
  <c r="AA552" i="1" s="1"/>
  <c r="AB552" i="1" s="1"/>
  <c r="AD552" i="1" s="1"/>
  <c r="AE552" i="1" s="1"/>
  <c r="I548" i="1"/>
  <c r="K547" i="1"/>
  <c r="L547" i="1" s="1"/>
  <c r="Q547" i="1" s="1"/>
  <c r="U547" i="1" s="1"/>
  <c r="Y547" i="1" s="1"/>
  <c r="AA547" i="1" s="1"/>
  <c r="AB547" i="1" s="1"/>
  <c r="AD547" i="1" s="1"/>
  <c r="AE547" i="1" s="1"/>
  <c r="J51" i="5"/>
  <c r="T546" i="1"/>
  <c r="S51" i="5"/>
  <c r="I540" i="1"/>
  <c r="Q539" i="1"/>
  <c r="Q522" i="1"/>
  <c r="I518" i="1"/>
  <c r="Q502" i="1"/>
  <c r="Q483" i="1"/>
  <c r="Q468" i="1"/>
  <c r="Q446" i="1"/>
  <c r="I440" i="1"/>
  <c r="Q436" i="1"/>
  <c r="U436" i="1" s="1"/>
  <c r="Y436" i="1" s="1"/>
  <c r="AA436" i="1" s="1"/>
  <c r="AB436" i="1" s="1"/>
  <c r="AD436" i="1" s="1"/>
  <c r="AE436" i="1" s="1"/>
  <c r="Q409" i="1"/>
  <c r="I404" i="1"/>
  <c r="Q398" i="1"/>
  <c r="Q389" i="1"/>
  <c r="U389" i="1" s="1"/>
  <c r="Y389" i="1" s="1"/>
  <c r="AA389" i="1" s="1"/>
  <c r="AB389" i="1" s="1"/>
  <c r="AD389" i="1" s="1"/>
  <c r="AE389" i="1" s="1"/>
  <c r="Q348" i="1"/>
  <c r="Q337" i="1"/>
  <c r="Q324" i="1"/>
  <c r="U324" i="1" s="1"/>
  <c r="Y324" i="1" s="1"/>
  <c r="AA324" i="1" s="1"/>
  <c r="AB324" i="1" s="1"/>
  <c r="AD324" i="1" s="1"/>
  <c r="AE324" i="1" s="1"/>
  <c r="Q300" i="1"/>
  <c r="Q281" i="1"/>
  <c r="U281" i="1" s="1"/>
  <c r="Y281" i="1" s="1"/>
  <c r="AA281" i="1" s="1"/>
  <c r="AB281" i="1" s="1"/>
  <c r="AD281" i="1" s="1"/>
  <c r="AE281" i="1" s="1"/>
  <c r="I260" i="1"/>
  <c r="Q256" i="1"/>
  <c r="U256" i="1" s="1"/>
  <c r="Y256" i="1" s="1"/>
  <c r="AA256" i="1" s="1"/>
  <c r="AB256" i="1" s="1"/>
  <c r="AD256" i="1" s="1"/>
  <c r="AE256" i="1" s="1"/>
  <c r="Q248" i="1"/>
  <c r="I230" i="1"/>
  <c r="Q228" i="1"/>
  <c r="U228" i="1" s="1"/>
  <c r="Y228" i="1" s="1"/>
  <c r="AA228" i="1" s="1"/>
  <c r="AB228" i="1" s="1"/>
  <c r="AD228" i="1" s="1"/>
  <c r="AE228" i="1" s="1"/>
  <c r="I224" i="1"/>
  <c r="Q219" i="1"/>
  <c r="Q204" i="1"/>
  <c r="U204" i="1" s="1"/>
  <c r="Y204" i="1" s="1"/>
  <c r="AA204" i="1" s="1"/>
  <c r="AB204" i="1" s="1"/>
  <c r="AD204" i="1" s="1"/>
  <c r="AE204" i="1" s="1"/>
  <c r="Q196" i="1"/>
  <c r="Q193" i="1"/>
  <c r="U193" i="1" s="1"/>
  <c r="I182" i="1"/>
  <c r="Q42" i="1"/>
  <c r="I309" i="1"/>
  <c r="Q574" i="1"/>
  <c r="I391" i="1"/>
  <c r="F9" i="1"/>
  <c r="I43" i="1"/>
  <c r="Q139" i="1"/>
  <c r="U139" i="1" s="1"/>
  <c r="Y139" i="1" s="1"/>
  <c r="AA139" i="1" s="1"/>
  <c r="AB139" i="1" s="1"/>
  <c r="AD139" i="1" s="1"/>
  <c r="AE139" i="1" s="1"/>
  <c r="Q187" i="1"/>
  <c r="Q235" i="1"/>
  <c r="I187" i="1"/>
  <c r="B60" i="5"/>
  <c r="B31" i="5"/>
  <c r="H49" i="5"/>
  <c r="H11" i="5"/>
  <c r="S58" i="5"/>
  <c r="B6" i="3"/>
  <c r="I508" i="1"/>
  <c r="I176" i="1"/>
  <c r="Q176" i="1"/>
  <c r="K175" i="1"/>
  <c r="L175" i="1" s="1"/>
  <c r="J20" i="5"/>
  <c r="Q174" i="1"/>
  <c r="Q172" i="1"/>
  <c r="I168" i="1"/>
  <c r="E166" i="1"/>
  <c r="F166" i="1" s="1"/>
  <c r="G166" i="1" s="1"/>
  <c r="I166" i="1" s="1"/>
  <c r="D19" i="3"/>
  <c r="N19" i="3"/>
  <c r="Q166" i="1"/>
  <c r="K165" i="1"/>
  <c r="L165" i="1" s="1"/>
  <c r="Q165" i="1" s="1"/>
  <c r="J19" i="3"/>
  <c r="P19" i="3"/>
  <c r="I164" i="1"/>
  <c r="U164" i="1" s="1"/>
  <c r="Y164" i="1" s="1"/>
  <c r="AA164" i="1" s="1"/>
  <c r="AB164" i="1" s="1"/>
  <c r="AD164" i="1" s="1"/>
  <c r="AE164" i="1" s="1"/>
  <c r="K163" i="1"/>
  <c r="J19" i="5"/>
  <c r="P19" i="5"/>
  <c r="X19" i="5"/>
  <c r="E162" i="1"/>
  <c r="F162" i="1" s="1"/>
  <c r="G162" i="1" s="1"/>
  <c r="D19" i="5"/>
  <c r="N19" i="5"/>
  <c r="Q162" i="1"/>
  <c r="AC19" i="5"/>
  <c r="I160" i="1"/>
  <c r="U160" i="1" s="1"/>
  <c r="Y160" i="1" s="1"/>
  <c r="AA160" i="1" s="1"/>
  <c r="AB160" i="1" s="1"/>
  <c r="AD160" i="1" s="1"/>
  <c r="AE160" i="1" s="1"/>
  <c r="I158" i="1"/>
  <c r="Q157" i="1"/>
  <c r="I156" i="1"/>
  <c r="Q156" i="1"/>
  <c r="Q155" i="1"/>
  <c r="AC18" i="3"/>
  <c r="X18" i="3"/>
  <c r="I152" i="1"/>
  <c r="Q152" i="1"/>
  <c r="P18" i="5"/>
  <c r="Q151" i="1"/>
  <c r="U151" i="1" s="1"/>
  <c r="Y151" i="1" s="1"/>
  <c r="AA151" i="1" s="1"/>
  <c r="AB151" i="1" s="1"/>
  <c r="AD151" i="1" s="1"/>
  <c r="AE151" i="1" s="1"/>
  <c r="X18" i="5"/>
  <c r="E150" i="1"/>
  <c r="D18" i="5"/>
  <c r="N18" i="5"/>
  <c r="T150" i="1"/>
  <c r="T18" i="5" s="1"/>
  <c r="S18" i="5"/>
  <c r="AC18" i="5"/>
  <c r="Q149" i="1"/>
  <c r="Q148" i="1"/>
  <c r="U148" i="1" s="1"/>
  <c r="Y148" i="1" s="1"/>
  <c r="AA148" i="1" s="1"/>
  <c r="AB148" i="1" s="1"/>
  <c r="AD148" i="1" s="1"/>
  <c r="AE148" i="1" s="1"/>
  <c r="Q147" i="1"/>
  <c r="U147" i="1" s="1"/>
  <c r="Y147" i="1" s="1"/>
  <c r="AA147" i="1" s="1"/>
  <c r="AB147" i="1" s="1"/>
  <c r="AD147" i="1" s="1"/>
  <c r="AE147" i="1" s="1"/>
  <c r="I146" i="1"/>
  <c r="Q146" i="1"/>
  <c r="I144" i="1"/>
  <c r="I142" i="1"/>
  <c r="U142" i="1" s="1"/>
  <c r="Y142" i="1" s="1"/>
  <c r="AA142" i="1" s="1"/>
  <c r="AB142" i="1" s="1"/>
  <c r="AD142" i="1" s="1"/>
  <c r="AE142" i="1" s="1"/>
  <c r="N17" i="3"/>
  <c r="I140" i="1"/>
  <c r="Q140" i="1"/>
  <c r="X17" i="5"/>
  <c r="E138" i="1"/>
  <c r="D17" i="5"/>
  <c r="AC17" i="5"/>
  <c r="Q137" i="1"/>
  <c r="U137" i="1" s="1"/>
  <c r="Y137" i="1" s="1"/>
  <c r="AA137" i="1" s="1"/>
  <c r="AB137" i="1" s="1"/>
  <c r="AD137" i="1" s="1"/>
  <c r="AE137" i="1" s="1"/>
  <c r="Q136" i="1"/>
  <c r="U136" i="1" s="1"/>
  <c r="Y136" i="1" s="1"/>
  <c r="I134" i="1"/>
  <c r="Q133" i="1"/>
  <c r="I132" i="1"/>
  <c r="Q131" i="1"/>
  <c r="U131" i="1" s="1"/>
  <c r="Y131" i="1" s="1"/>
  <c r="AA131" i="1" s="1"/>
  <c r="AB131" i="1" s="1"/>
  <c r="AD131" i="1" s="1"/>
  <c r="AE131" i="1" s="1"/>
  <c r="Q130" i="1"/>
  <c r="AC16" i="3"/>
  <c r="I128" i="1"/>
  <c r="Q128" i="1"/>
  <c r="P16" i="5"/>
  <c r="Q127" i="1"/>
  <c r="E126" i="1"/>
  <c r="F126" i="1" s="1"/>
  <c r="G126" i="1" s="1"/>
  <c r="D16" i="5"/>
  <c r="N16" i="5"/>
  <c r="T126" i="1"/>
  <c r="S16" i="5"/>
  <c r="Q125" i="1"/>
  <c r="Q124" i="1"/>
  <c r="U124" i="1" s="1"/>
  <c r="Y124" i="1" s="1"/>
  <c r="AA124" i="1" s="1"/>
  <c r="AB124" i="1" s="1"/>
  <c r="AD124" i="1" s="1"/>
  <c r="AE124" i="1" s="1"/>
  <c r="Q122" i="1"/>
  <c r="Q121" i="1"/>
  <c r="U121" i="1" s="1"/>
  <c r="I120" i="1"/>
  <c r="Q120" i="1"/>
  <c r="I118" i="1"/>
  <c r="K115" i="1"/>
  <c r="L115" i="1" s="1"/>
  <c r="Q115" i="1" s="1"/>
  <c r="J15" i="5"/>
  <c r="P15" i="5"/>
  <c r="X15" i="5"/>
  <c r="F114" i="1"/>
  <c r="G114" i="1" s="1"/>
  <c r="I114" i="1" s="1"/>
  <c r="E15" i="5"/>
  <c r="N15" i="5"/>
  <c r="Q114" i="1"/>
  <c r="T114" i="1"/>
  <c r="T15" i="5" s="1"/>
  <c r="S15" i="5"/>
  <c r="AC15" i="5"/>
  <c r="I112" i="1"/>
  <c r="Q109" i="1"/>
  <c r="U109" i="1" s="1"/>
  <c r="Y109" i="1" s="1"/>
  <c r="AA109" i="1" s="1"/>
  <c r="AB109" i="1" s="1"/>
  <c r="AD109" i="1" s="1"/>
  <c r="AE109" i="1" s="1"/>
  <c r="I108" i="1"/>
  <c r="Q107" i="1"/>
  <c r="U107" i="1" s="1"/>
  <c r="Y107" i="1" s="1"/>
  <c r="AA107" i="1" s="1"/>
  <c r="AB107" i="1" s="1"/>
  <c r="AD107" i="1" s="1"/>
  <c r="AE107" i="1" s="1"/>
  <c r="X14" i="3"/>
  <c r="I104" i="1"/>
  <c r="Q104" i="1"/>
  <c r="K103" i="1"/>
  <c r="J14" i="5"/>
  <c r="X14" i="5"/>
  <c r="E102" i="1"/>
  <c r="F102" i="1" s="1"/>
  <c r="G102" i="1" s="1"/>
  <c r="D14" i="5"/>
  <c r="N14" i="5"/>
  <c r="T102" i="1"/>
  <c r="T14" i="5" s="1"/>
  <c r="S14" i="5"/>
  <c r="AC14" i="5"/>
  <c r="Q101" i="1"/>
  <c r="I100" i="1"/>
  <c r="Q100" i="1"/>
  <c r="Q98" i="1"/>
  <c r="U98" i="1" s="1"/>
  <c r="Y98" i="1" s="1"/>
  <c r="AA98" i="1" s="1"/>
  <c r="AB98" i="1" s="1"/>
  <c r="AD98" i="1" s="1"/>
  <c r="AE98" i="1" s="1"/>
  <c r="Q97" i="1"/>
  <c r="I96" i="1"/>
  <c r="Q96" i="1"/>
  <c r="Q95" i="1"/>
  <c r="U95" i="1" s="1"/>
  <c r="Y95" i="1" s="1"/>
  <c r="E94" i="1"/>
  <c r="F94" i="1" s="1"/>
  <c r="G94" i="1" s="1"/>
  <c r="D13" i="3"/>
  <c r="P13" i="3"/>
  <c r="K91" i="1"/>
  <c r="L91" i="1" s="1"/>
  <c r="Q91" i="1" s="1"/>
  <c r="U91" i="1" s="1"/>
  <c r="Y91" i="1" s="1"/>
  <c r="AA91" i="1" s="1"/>
  <c r="AB91" i="1" s="1"/>
  <c r="AD91" i="1" s="1"/>
  <c r="AE91" i="1" s="1"/>
  <c r="J13" i="5"/>
  <c r="X13" i="5"/>
  <c r="I90" i="1"/>
  <c r="Q507" i="1"/>
  <c r="Q506" i="1"/>
  <c r="Q505" i="1"/>
  <c r="U505" i="1" s="1"/>
  <c r="Y505" i="1" s="1"/>
  <c r="AA505" i="1" s="1"/>
  <c r="AB505" i="1" s="1"/>
  <c r="AD505" i="1" s="1"/>
  <c r="AE505" i="1" s="1"/>
  <c r="Q504" i="1"/>
  <c r="Q503" i="1"/>
  <c r="Q498" i="1"/>
  <c r="AC47" i="5"/>
  <c r="I494" i="1"/>
  <c r="Q493" i="1"/>
  <c r="Q486" i="1"/>
  <c r="I484" i="1"/>
  <c r="Q481" i="1"/>
  <c r="Q474" i="1"/>
  <c r="Q472" i="1"/>
  <c r="I464" i="1"/>
  <c r="I456" i="1"/>
  <c r="L453" i="1"/>
  <c r="L451" i="1"/>
  <c r="Q451" i="1" s="1"/>
  <c r="K43" i="5"/>
  <c r="I446" i="1"/>
  <c r="Q440" i="1"/>
  <c r="P42" i="5"/>
  <c r="I432" i="1"/>
  <c r="U432" i="1" s="1"/>
  <c r="Y432" i="1" s="1"/>
  <c r="AA432" i="1" s="1"/>
  <c r="AB432" i="1" s="1"/>
  <c r="AD432" i="1" s="1"/>
  <c r="AE432" i="1" s="1"/>
  <c r="Q430" i="1"/>
  <c r="X41" i="5"/>
  <c r="Q413" i="1"/>
  <c r="I410" i="1"/>
  <c r="Q405" i="1"/>
  <c r="AC39" i="5"/>
  <c r="Q401" i="1"/>
  <c r="Q400" i="1"/>
  <c r="Q397" i="1"/>
  <c r="I394" i="1"/>
  <c r="Q388" i="1"/>
  <c r="Q383" i="1"/>
  <c r="U383" i="1" s="1"/>
  <c r="Y383" i="1" s="1"/>
  <c r="AA383" i="1" s="1"/>
  <c r="AB383" i="1" s="1"/>
  <c r="AD383" i="1" s="1"/>
  <c r="AE383" i="1" s="1"/>
  <c r="Q380" i="1"/>
  <c r="Q377" i="1"/>
  <c r="U377" i="1" s="1"/>
  <c r="Y377" i="1" s="1"/>
  <c r="AA377" i="1" s="1"/>
  <c r="AB377" i="1" s="1"/>
  <c r="AD377" i="1" s="1"/>
  <c r="AE377" i="1" s="1"/>
  <c r="Q373" i="1"/>
  <c r="U373" i="1" s="1"/>
  <c r="Y373" i="1" s="1"/>
  <c r="AA373" i="1" s="1"/>
  <c r="AB373" i="1" s="1"/>
  <c r="AD373" i="1" s="1"/>
  <c r="AE373" i="1" s="1"/>
  <c r="Q368" i="1"/>
  <c r="U368" i="1" s="1"/>
  <c r="Y368" i="1" s="1"/>
  <c r="AA368" i="1" s="1"/>
  <c r="AB368" i="1" s="1"/>
  <c r="AD368" i="1" s="1"/>
  <c r="AE368" i="1" s="1"/>
  <c r="T366" i="1"/>
  <c r="S36" i="5"/>
  <c r="Q364" i="1"/>
  <c r="Q354" i="1"/>
  <c r="I352" i="1"/>
  <c r="K343" i="1"/>
  <c r="L343" i="1" s="1"/>
  <c r="Q343" i="1" s="1"/>
  <c r="U343" i="1" s="1"/>
  <c r="Y343" i="1" s="1"/>
  <c r="AA343" i="1" s="1"/>
  <c r="AB343" i="1" s="1"/>
  <c r="AD343" i="1" s="1"/>
  <c r="AE343" i="1" s="1"/>
  <c r="J34" i="5"/>
  <c r="Q339" i="1"/>
  <c r="U339" i="1" s="1"/>
  <c r="Y339" i="1" s="1"/>
  <c r="AA339" i="1" s="1"/>
  <c r="AB339" i="1" s="1"/>
  <c r="AD339" i="1" s="1"/>
  <c r="AE339" i="1" s="1"/>
  <c r="P33" i="3"/>
  <c r="Q332" i="1"/>
  <c r="U332" i="1" s="1"/>
  <c r="Y332" i="1" s="1"/>
  <c r="AA332" i="1" s="1"/>
  <c r="AB332" i="1" s="1"/>
  <c r="AD332" i="1" s="1"/>
  <c r="AE332" i="1" s="1"/>
  <c r="I320" i="1"/>
  <c r="T318" i="1"/>
  <c r="T32" i="5" s="1"/>
  <c r="S32" i="5"/>
  <c r="Q317" i="1"/>
  <c r="U317" i="1" s="1"/>
  <c r="Y317" i="1" s="1"/>
  <c r="AA317" i="1" s="1"/>
  <c r="AB317" i="1" s="1"/>
  <c r="AD317" i="1" s="1"/>
  <c r="AE317" i="1" s="1"/>
  <c r="Q315" i="1"/>
  <c r="Q308" i="1"/>
  <c r="U308" i="1" s="1"/>
  <c r="Y308" i="1" s="1"/>
  <c r="AA308" i="1" s="1"/>
  <c r="AB308" i="1" s="1"/>
  <c r="AD308" i="1" s="1"/>
  <c r="AE308" i="1" s="1"/>
  <c r="Q296" i="1"/>
  <c r="N30" i="5"/>
  <c r="Q293" i="1"/>
  <c r="Q292" i="1"/>
  <c r="I290" i="1"/>
  <c r="I288" i="1"/>
  <c r="P29" i="5"/>
  <c r="AC29" i="5"/>
  <c r="I280" i="1"/>
  <c r="Q275" i="1"/>
  <c r="U275" i="1" s="1"/>
  <c r="Y275" i="1" s="1"/>
  <c r="AA275" i="1" s="1"/>
  <c r="AB275" i="1" s="1"/>
  <c r="AD275" i="1" s="1"/>
  <c r="AE275" i="1" s="1"/>
  <c r="Q273" i="1"/>
  <c r="Q272" i="1"/>
  <c r="U272" i="1" s="1"/>
  <c r="Y272" i="1" s="1"/>
  <c r="AA272" i="1" s="1"/>
  <c r="AB272" i="1" s="1"/>
  <c r="AD272" i="1" s="1"/>
  <c r="N28" i="5"/>
  <c r="Q266" i="1"/>
  <c r="Q265" i="1"/>
  <c r="U265" i="1" s="1"/>
  <c r="Y265" i="1" s="1"/>
  <c r="AA265" i="1" s="1"/>
  <c r="AB265" i="1" s="1"/>
  <c r="AD265" i="1" s="1"/>
  <c r="AE265" i="1" s="1"/>
  <c r="Q264" i="1"/>
  <c r="U264" i="1" s="1"/>
  <c r="Y264" i="1" s="1"/>
  <c r="AA264" i="1" s="1"/>
  <c r="AB264" i="1" s="1"/>
  <c r="AD264" i="1" s="1"/>
  <c r="AE264" i="1" s="1"/>
  <c r="Q262" i="1"/>
  <c r="E258" i="1"/>
  <c r="F258" i="1" s="1"/>
  <c r="G258" i="1" s="1"/>
  <c r="D27" i="5"/>
  <c r="I256" i="1"/>
  <c r="I254" i="1"/>
  <c r="I252" i="1"/>
  <c r="I248" i="1"/>
  <c r="P26" i="5"/>
  <c r="T246" i="1"/>
  <c r="S26" i="5"/>
  <c r="Q244" i="1"/>
  <c r="I240" i="1"/>
  <c r="Q239" i="1"/>
  <c r="Q238" i="1"/>
  <c r="U238" i="1" s="1"/>
  <c r="Y238" i="1" s="1"/>
  <c r="AA238" i="1" s="1"/>
  <c r="AB238" i="1" s="1"/>
  <c r="AD238" i="1" s="1"/>
  <c r="AE238" i="1" s="1"/>
  <c r="X25" i="5"/>
  <c r="E234" i="1"/>
  <c r="E24" i="3" s="1"/>
  <c r="D25" i="5"/>
  <c r="I232" i="1"/>
  <c r="U232" i="1" s="1"/>
  <c r="Y232" i="1" s="1"/>
  <c r="AA232" i="1" s="1"/>
  <c r="AB232" i="1" s="1"/>
  <c r="AD232" i="1" s="1"/>
  <c r="AE232" i="1" s="1"/>
  <c r="Q231" i="1"/>
  <c r="U231" i="1" s="1"/>
  <c r="Y231" i="1" s="1"/>
  <c r="AA231" i="1" s="1"/>
  <c r="AB231" i="1" s="1"/>
  <c r="AD231" i="1" s="1"/>
  <c r="AE231" i="1" s="1"/>
  <c r="Q230" i="1"/>
  <c r="Q227" i="1"/>
  <c r="Q226" i="1"/>
  <c r="T226" i="1"/>
  <c r="S24" i="3"/>
  <c r="X24" i="5"/>
  <c r="N24" i="5"/>
  <c r="T222" i="1"/>
  <c r="T24" i="5" s="1"/>
  <c r="S24" i="5"/>
  <c r="Q221" i="1"/>
  <c r="Q216" i="1"/>
  <c r="F214" i="1"/>
  <c r="I212" i="1"/>
  <c r="P23" i="5"/>
  <c r="AC23" i="5"/>
  <c r="I208" i="1"/>
  <c r="Q207" i="1"/>
  <c r="I204" i="1"/>
  <c r="Q203" i="1"/>
  <c r="Q202" i="1"/>
  <c r="Q201" i="1"/>
  <c r="U201" i="1" s="1"/>
  <c r="Y201" i="1" s="1"/>
  <c r="AA201" i="1" s="1"/>
  <c r="AB201" i="1" s="1"/>
  <c r="AD201" i="1" s="1"/>
  <c r="AE201" i="1" s="1"/>
  <c r="X22" i="3"/>
  <c r="Q200" i="1"/>
  <c r="K199" i="1"/>
  <c r="J22" i="5"/>
  <c r="AC22" i="5"/>
  <c r="I194" i="1"/>
  <c r="U194" i="1" s="1"/>
  <c r="Y194" i="1" s="1"/>
  <c r="AA194" i="1" s="1"/>
  <c r="AB194" i="1" s="1"/>
  <c r="AD194" i="1" s="1"/>
  <c r="AE194" i="1" s="1"/>
  <c r="Q192" i="1"/>
  <c r="I190" i="1"/>
  <c r="N21" i="3"/>
  <c r="Q190" i="1"/>
  <c r="I188" i="1"/>
  <c r="E186" i="1"/>
  <c r="D21" i="5"/>
  <c r="AC21" i="5"/>
  <c r="I184" i="1"/>
  <c r="Q184" i="1"/>
  <c r="U184" i="1" s="1"/>
  <c r="Y184" i="1" s="1"/>
  <c r="AA184" i="1" s="1"/>
  <c r="AB184" i="1" s="1"/>
  <c r="AD184" i="1" s="1"/>
  <c r="AE184" i="1" s="1"/>
  <c r="Q183" i="1"/>
  <c r="Q182" i="1"/>
  <c r="U182" i="1" s="1"/>
  <c r="Y182" i="1" s="1"/>
  <c r="AA182" i="1" s="1"/>
  <c r="AB182" i="1" s="1"/>
  <c r="AD182" i="1" s="1"/>
  <c r="AE182" i="1" s="1"/>
  <c r="Q181" i="1"/>
  <c r="Q179" i="1"/>
  <c r="AC20" i="3"/>
  <c r="I607" i="1"/>
  <c r="D37" i="5"/>
  <c r="J46" i="5"/>
  <c r="S44" i="5"/>
  <c r="Q545" i="1"/>
  <c r="U545" i="1" s="1"/>
  <c r="Y545" i="1" s="1"/>
  <c r="AA545" i="1" s="1"/>
  <c r="AB545" i="1" s="1"/>
  <c r="AD545" i="1" s="1"/>
  <c r="AE545" i="1" s="1"/>
  <c r="I544" i="1"/>
  <c r="Q544" i="1"/>
  <c r="Q543" i="1"/>
  <c r="I542" i="1"/>
  <c r="F538" i="1"/>
  <c r="G538" i="1" s="1"/>
  <c r="E50" i="3"/>
  <c r="Q537" i="1"/>
  <c r="U537" i="1" s="1"/>
  <c r="Y537" i="1" s="1"/>
  <c r="AA537" i="1" s="1"/>
  <c r="AB537" i="1" s="1"/>
  <c r="I536" i="1"/>
  <c r="Q536" i="1"/>
  <c r="K535" i="1"/>
  <c r="J50" i="5"/>
  <c r="P50" i="5"/>
  <c r="X50" i="5"/>
  <c r="E534" i="1"/>
  <c r="F534" i="1" s="1"/>
  <c r="G534" i="1" s="1"/>
  <c r="D50" i="5"/>
  <c r="T534" i="1"/>
  <c r="T49" i="3" s="1"/>
  <c r="S50" i="5"/>
  <c r="AC50" i="5"/>
  <c r="I532" i="1"/>
  <c r="Q532" i="1"/>
  <c r="Q531" i="1"/>
  <c r="Q529" i="1"/>
  <c r="U529" i="1" s="1"/>
  <c r="Y529" i="1" s="1"/>
  <c r="AA529" i="1" s="1"/>
  <c r="AB529" i="1" s="1"/>
  <c r="AD529" i="1" s="1"/>
  <c r="AE529" i="1" s="1"/>
  <c r="I524" i="1"/>
  <c r="P49" i="5"/>
  <c r="N49" i="5"/>
  <c r="AC49" i="5"/>
  <c r="Q520" i="1"/>
  <c r="Q519" i="1"/>
  <c r="U519" i="1" s="1"/>
  <c r="Y519" i="1" s="1"/>
  <c r="AA519" i="1" s="1"/>
  <c r="AB519" i="1" s="1"/>
  <c r="AD519" i="1" s="1"/>
  <c r="AE519" i="1" s="1"/>
  <c r="Q518" i="1"/>
  <c r="U518" i="1" s="1"/>
  <c r="Y518" i="1" s="1"/>
  <c r="I516" i="1"/>
  <c r="U516" i="1" s="1"/>
  <c r="Y516" i="1" s="1"/>
  <c r="AA516" i="1" s="1"/>
  <c r="AB516" i="1" s="1"/>
  <c r="AD516" i="1" s="1"/>
  <c r="AE516" i="1" s="1"/>
  <c r="Q516" i="1"/>
  <c r="Q515" i="1"/>
  <c r="U515" i="1" s="1"/>
  <c r="Y515" i="1" s="1"/>
  <c r="AA515" i="1" s="1"/>
  <c r="AB515" i="1" s="1"/>
  <c r="AD515" i="1" s="1"/>
  <c r="AE515" i="1" s="1"/>
  <c r="Q514" i="1"/>
  <c r="X48" i="5"/>
  <c r="N48" i="5"/>
  <c r="Q508" i="1"/>
  <c r="I506" i="1"/>
  <c r="E498" i="1"/>
  <c r="F498" i="1" s="1"/>
  <c r="G498" i="1" s="1"/>
  <c r="I498" i="1" s="1"/>
  <c r="D47" i="5"/>
  <c r="I496" i="1"/>
  <c r="U496" i="1" s="1"/>
  <c r="Y496" i="1" s="1"/>
  <c r="AA496" i="1" s="1"/>
  <c r="AB496" i="1" s="1"/>
  <c r="AD496" i="1" s="1"/>
  <c r="AE496" i="1" s="1"/>
  <c r="I492" i="1"/>
  <c r="T46" i="3"/>
  <c r="T486" i="1"/>
  <c r="T46" i="5" s="1"/>
  <c r="S46" i="5"/>
  <c r="I480" i="1"/>
  <c r="U480" i="1" s="1"/>
  <c r="Y480" i="1" s="1"/>
  <c r="AA480" i="1" s="1"/>
  <c r="AB480" i="1" s="1"/>
  <c r="AD480" i="1" s="1"/>
  <c r="AE480" i="1" s="1"/>
  <c r="Q479" i="1"/>
  <c r="U479" i="1" s="1"/>
  <c r="Y479" i="1" s="1"/>
  <c r="AA479" i="1" s="1"/>
  <c r="AB479" i="1" s="1"/>
  <c r="AD479" i="1" s="1"/>
  <c r="AE479" i="1" s="1"/>
  <c r="I476" i="1"/>
  <c r="X45" i="5"/>
  <c r="E474" i="1"/>
  <c r="D45" i="5"/>
  <c r="Q470" i="1"/>
  <c r="Q464" i="1"/>
  <c r="K463" i="1"/>
  <c r="L463" i="1" s="1"/>
  <c r="Q463" i="1" s="1"/>
  <c r="J44" i="5"/>
  <c r="Q460" i="1"/>
  <c r="U460" i="1" s="1"/>
  <c r="Y460" i="1" s="1"/>
  <c r="Q457" i="1"/>
  <c r="Q456" i="1"/>
  <c r="E450" i="1"/>
  <c r="D43" i="5"/>
  <c r="I448" i="1"/>
  <c r="I444" i="1"/>
  <c r="Q443" i="1"/>
  <c r="K439" i="1"/>
  <c r="L439" i="1" s="1"/>
  <c r="J42" i="5"/>
  <c r="I436" i="1"/>
  <c r="Q428" i="1"/>
  <c r="Q427" i="1"/>
  <c r="Q414" i="1"/>
  <c r="Q411" i="1"/>
  <c r="Q408" i="1"/>
  <c r="U408" i="1" s="1"/>
  <c r="Y408" i="1" s="1"/>
  <c r="AA408" i="1" s="1"/>
  <c r="AB408" i="1" s="1"/>
  <c r="AD408" i="1" s="1"/>
  <c r="AE408" i="1" s="1"/>
  <c r="Q407" i="1"/>
  <c r="Q404" i="1"/>
  <c r="I398" i="1"/>
  <c r="I396" i="1"/>
  <c r="N38" i="5"/>
  <c r="I380" i="1"/>
  <c r="U380" i="1" s="1"/>
  <c r="Y380" i="1" s="1"/>
  <c r="AA380" i="1" s="1"/>
  <c r="AB380" i="1" s="1"/>
  <c r="AD380" i="1" s="1"/>
  <c r="AE380" i="1" s="1"/>
  <c r="AC37" i="5"/>
  <c r="Q374" i="1"/>
  <c r="K367" i="1"/>
  <c r="L367" i="1" s="1"/>
  <c r="Q367" i="1" s="1"/>
  <c r="U367" i="1" s="1"/>
  <c r="Y367" i="1" s="1"/>
  <c r="AA367" i="1" s="1"/>
  <c r="AB367" i="1" s="1"/>
  <c r="AD367" i="1" s="1"/>
  <c r="AE367" i="1" s="1"/>
  <c r="J36" i="5"/>
  <c r="Q360" i="1"/>
  <c r="E354" i="1"/>
  <c r="F354" i="1" s="1"/>
  <c r="G354" i="1" s="1"/>
  <c r="D35" i="5"/>
  <c r="Q353" i="1"/>
  <c r="I350" i="1"/>
  <c r="I348" i="1"/>
  <c r="P34" i="5"/>
  <c r="Q341" i="1"/>
  <c r="U341" i="1" s="1"/>
  <c r="Y341" i="1" s="1"/>
  <c r="AA341" i="1" s="1"/>
  <c r="AB341" i="1" s="1"/>
  <c r="AD341" i="1" s="1"/>
  <c r="AE341" i="1" s="1"/>
  <c r="I338" i="1"/>
  <c r="Q336" i="1"/>
  <c r="I334" i="1"/>
  <c r="Q328" i="1"/>
  <c r="Q326" i="1"/>
  <c r="P32" i="5"/>
  <c r="N32" i="5"/>
  <c r="I316" i="1"/>
  <c r="Q314" i="1"/>
  <c r="Q310" i="1"/>
  <c r="X31" i="5"/>
  <c r="AC31" i="5"/>
  <c r="Q305" i="1"/>
  <c r="U305" i="1" s="1"/>
  <c r="Y305" i="1" s="1"/>
  <c r="AA305" i="1" s="1"/>
  <c r="AB305" i="1" s="1"/>
  <c r="AD305" i="1" s="1"/>
  <c r="AE305" i="1" s="1"/>
  <c r="Q304" i="1"/>
  <c r="L295" i="1"/>
  <c r="L30" i="5" s="1"/>
  <c r="K30" i="5"/>
  <c r="X30" i="5"/>
  <c r="T294" i="1"/>
  <c r="T30" i="5" s="1"/>
  <c r="S30" i="5"/>
  <c r="I292" i="1"/>
  <c r="Q288" i="1"/>
  <c r="Q287" i="1"/>
  <c r="U287" i="1" s="1"/>
  <c r="I284" i="1"/>
  <c r="E282" i="1"/>
  <c r="F282" i="1" s="1"/>
  <c r="G282" i="1" s="1"/>
  <c r="I282" i="1" s="1"/>
  <c r="D29" i="5"/>
  <c r="Q280" i="1"/>
  <c r="U280" i="1" s="1"/>
  <c r="Y280" i="1" s="1"/>
  <c r="AA280" i="1" s="1"/>
  <c r="AB280" i="1" s="1"/>
  <c r="AD280" i="1" s="1"/>
  <c r="AE280" i="1" s="1"/>
  <c r="Q279" i="1"/>
  <c r="U279" i="1" s="1"/>
  <c r="Y279" i="1" s="1"/>
  <c r="AA279" i="1" s="1"/>
  <c r="AB279" i="1" s="1"/>
  <c r="AD279" i="1" s="1"/>
  <c r="AE279" i="1" s="1"/>
  <c r="Q278" i="1"/>
  <c r="I272" i="1"/>
  <c r="Q263" i="1"/>
  <c r="U263" i="1" s="1"/>
  <c r="Y263" i="1" s="1"/>
  <c r="AA263" i="1" s="1"/>
  <c r="K261" i="1"/>
  <c r="J27" i="3"/>
  <c r="Q260" i="1"/>
  <c r="X27" i="5"/>
  <c r="Q257" i="1"/>
  <c r="Q255" i="1"/>
  <c r="U255" i="1" s="1"/>
  <c r="Y255" i="1" s="1"/>
  <c r="AA255" i="1" s="1"/>
  <c r="AB255" i="1" s="1"/>
  <c r="AD255" i="1" s="1"/>
  <c r="AE255" i="1" s="1"/>
  <c r="Q254" i="1"/>
  <c r="Q253" i="1"/>
  <c r="X26" i="3"/>
  <c r="I244" i="1"/>
  <c r="U244" i="1" s="1"/>
  <c r="Y244" i="1" s="1"/>
  <c r="AA244" i="1" s="1"/>
  <c r="AB244" i="1" s="1"/>
  <c r="AD244" i="1" s="1"/>
  <c r="AE244" i="1" s="1"/>
  <c r="Q241" i="1"/>
  <c r="Q240" i="1"/>
  <c r="U240" i="1" s="1"/>
  <c r="Y240" i="1" s="1"/>
  <c r="AA240" i="1" s="1"/>
  <c r="AB240" i="1" s="1"/>
  <c r="AD240" i="1" s="1"/>
  <c r="AE240" i="1" s="1"/>
  <c r="I238" i="1"/>
  <c r="AC25" i="5"/>
  <c r="Q229" i="1"/>
  <c r="I226" i="1"/>
  <c r="AC24" i="3"/>
  <c r="Q224" i="1"/>
  <c r="K223" i="1"/>
  <c r="L223" i="1" s="1"/>
  <c r="J24" i="5"/>
  <c r="E222" i="1"/>
  <c r="F222" i="1" s="1"/>
  <c r="G222" i="1" s="1"/>
  <c r="I222" i="1" s="1"/>
  <c r="D24" i="5"/>
  <c r="AC24" i="5"/>
  <c r="I220" i="1"/>
  <c r="I218" i="1"/>
  <c r="I216" i="1"/>
  <c r="Q215" i="1"/>
  <c r="U215" i="1" s="1"/>
  <c r="Y215" i="1" s="1"/>
  <c r="AA215" i="1" s="1"/>
  <c r="AB215" i="1" s="1"/>
  <c r="AD215" i="1" s="1"/>
  <c r="AE215" i="1" s="1"/>
  <c r="Q214" i="1"/>
  <c r="P23" i="3"/>
  <c r="Q213" i="1"/>
  <c r="K211" i="1"/>
  <c r="J23" i="5"/>
  <c r="X23" i="5"/>
  <c r="Q210" i="1"/>
  <c r="T210" i="1"/>
  <c r="S23" i="5"/>
  <c r="Q208" i="1"/>
  <c r="I206" i="1"/>
  <c r="I200" i="1"/>
  <c r="P22" i="5"/>
  <c r="X22" i="5"/>
  <c r="N22" i="5"/>
  <c r="Q198" i="1"/>
  <c r="T198" i="1"/>
  <c r="T22" i="5" s="1"/>
  <c r="S22" i="5"/>
  <c r="Q197" i="1"/>
  <c r="Q195" i="1"/>
  <c r="I192" i="1"/>
  <c r="U192" i="1" s="1"/>
  <c r="Y192" i="1" s="1"/>
  <c r="AA192" i="1" s="1"/>
  <c r="AB192" i="1" s="1"/>
  <c r="AD192" i="1" s="1"/>
  <c r="AE192" i="1" s="1"/>
  <c r="K189" i="1"/>
  <c r="J21" i="3"/>
  <c r="P21" i="3"/>
  <c r="X21" i="5"/>
  <c r="I645" i="1"/>
  <c r="Q586" i="1"/>
  <c r="Q604" i="1"/>
  <c r="I703" i="1"/>
  <c r="D31" i="5"/>
  <c r="J30" i="5"/>
  <c r="N40" i="5"/>
  <c r="P20" i="5"/>
  <c r="S40" i="5"/>
  <c r="Q83" i="1"/>
  <c r="U83" i="1" s="1"/>
  <c r="Y83" i="1" s="1"/>
  <c r="AA83" i="1" s="1"/>
  <c r="AB83" i="1" s="1"/>
  <c r="AD83" i="1" s="1"/>
  <c r="AE83" i="1" s="1"/>
  <c r="G82" i="1"/>
  <c r="G12" i="3" s="1"/>
  <c r="F12" i="3"/>
  <c r="AC12" i="3"/>
  <c r="L12" i="3"/>
  <c r="P12" i="3"/>
  <c r="L79" i="1"/>
  <c r="L12" i="5" s="1"/>
  <c r="K12" i="5"/>
  <c r="P12" i="5"/>
  <c r="E78" i="1"/>
  <c r="D12" i="5"/>
  <c r="I76" i="1"/>
  <c r="Q75" i="1"/>
  <c r="U75" i="1" s="1"/>
  <c r="Y75" i="1" s="1"/>
  <c r="AA75" i="1" s="1"/>
  <c r="AB75" i="1" s="1"/>
  <c r="AD75" i="1" s="1"/>
  <c r="AE75" i="1" s="1"/>
  <c r="Q74" i="1"/>
  <c r="Q71" i="1"/>
  <c r="U71" i="1" s="1"/>
  <c r="Y71" i="1" s="1"/>
  <c r="AA71" i="1" s="1"/>
  <c r="AB71" i="1" s="1"/>
  <c r="AD71" i="1" s="1"/>
  <c r="AE71" i="1" s="1"/>
  <c r="Q69" i="1"/>
  <c r="Q67" i="1"/>
  <c r="X11" i="5"/>
  <c r="G66" i="1"/>
  <c r="F11" i="5"/>
  <c r="AC11" i="5"/>
  <c r="I62" i="1"/>
  <c r="Q59" i="1"/>
  <c r="U59" i="1" s="1"/>
  <c r="Y59" i="1" s="1"/>
  <c r="AA59" i="1" s="1"/>
  <c r="AB59" i="1" s="1"/>
  <c r="AD59" i="1" s="1"/>
  <c r="AE59" i="1" s="1"/>
  <c r="T58" i="1"/>
  <c r="S10" i="3"/>
  <c r="K55" i="1"/>
  <c r="L55" i="1" s="1"/>
  <c r="Q55" i="1" s="1"/>
  <c r="J10" i="5"/>
  <c r="P10" i="5"/>
  <c r="N10" i="5"/>
  <c r="T54" i="1"/>
  <c r="S10" i="5"/>
  <c r="Q52" i="1"/>
  <c r="Q50" i="1"/>
  <c r="I48" i="1"/>
  <c r="G9" i="3"/>
  <c r="N9" i="3"/>
  <c r="K45" i="1"/>
  <c r="J9" i="3"/>
  <c r="P9" i="3"/>
  <c r="K43" i="1"/>
  <c r="L43" i="1" s="1"/>
  <c r="Q43" i="1" s="1"/>
  <c r="J9" i="5"/>
  <c r="X9" i="5"/>
  <c r="E42" i="1"/>
  <c r="D9" i="5"/>
  <c r="N9" i="5"/>
  <c r="T42" i="1"/>
  <c r="S9" i="5"/>
  <c r="AC9" i="5"/>
  <c r="Q39" i="1"/>
  <c r="U39" i="1" s="1"/>
  <c r="Y39" i="1" s="1"/>
  <c r="AA39" i="1" s="1"/>
  <c r="AB39" i="1" s="1"/>
  <c r="AD39" i="1" s="1"/>
  <c r="AE39" i="1" s="1"/>
  <c r="I36" i="1"/>
  <c r="X8" i="3"/>
  <c r="AC8" i="3"/>
  <c r="I32" i="1"/>
  <c r="U32" i="1" s="1"/>
  <c r="Y32" i="1" s="1"/>
  <c r="AA32" i="1" s="1"/>
  <c r="AB32" i="1" s="1"/>
  <c r="AD32" i="1" s="1"/>
  <c r="AE32" i="1" s="1"/>
  <c r="P8" i="5"/>
  <c r="Q31" i="1"/>
  <c r="U31" i="1" s="1"/>
  <c r="Y31" i="1" s="1"/>
  <c r="AA31" i="1" s="1"/>
  <c r="AB31" i="1" s="1"/>
  <c r="AD31" i="1" s="1"/>
  <c r="AE31" i="1" s="1"/>
  <c r="X8" i="5"/>
  <c r="E30" i="1"/>
  <c r="F30" i="1" s="1"/>
  <c r="G30" i="1" s="1"/>
  <c r="I30" i="1" s="1"/>
  <c r="D8" i="5"/>
  <c r="T30" i="1"/>
  <c r="T8" i="5" s="1"/>
  <c r="S8" i="5"/>
  <c r="AC8" i="5"/>
  <c r="I28" i="1"/>
  <c r="Q28" i="1"/>
  <c r="U28" i="1" s="1"/>
  <c r="Y28" i="1" s="1"/>
  <c r="AA28" i="1" s="1"/>
  <c r="AB28" i="1" s="1"/>
  <c r="AD28" i="1" s="1"/>
  <c r="AE28" i="1" s="1"/>
  <c r="I24" i="1"/>
  <c r="Q23" i="1"/>
  <c r="X7" i="5"/>
  <c r="AC7" i="5"/>
  <c r="Q17" i="1"/>
  <c r="Q16" i="1"/>
  <c r="U16" i="1" s="1"/>
  <c r="Y16" i="1" s="1"/>
  <c r="AA16" i="1" s="1"/>
  <c r="AB16" i="1" s="1"/>
  <c r="AD16" i="1" s="1"/>
  <c r="AE16" i="1" s="1"/>
  <c r="I12" i="1"/>
  <c r="Q12" i="1"/>
  <c r="Q10" i="1"/>
  <c r="AC13" i="5"/>
  <c r="Q706" i="1"/>
  <c r="Q582" i="1"/>
  <c r="Q730" i="1"/>
  <c r="T90" i="1"/>
  <c r="S13" i="5"/>
  <c r="I86" i="1"/>
  <c r="Q546" i="1"/>
  <c r="Q714" i="1"/>
  <c r="J12" i="5"/>
  <c r="S12" i="5"/>
  <c r="X105" i="3"/>
  <c r="I513" i="1"/>
  <c r="Q558" i="1"/>
  <c r="I655" i="1"/>
  <c r="Q654" i="1"/>
  <c r="K6" i="1"/>
  <c r="J6" i="5"/>
  <c r="X97" i="5"/>
  <c r="Z96" i="5"/>
  <c r="X95" i="5"/>
  <c r="Z95" i="5"/>
  <c r="Z94" i="3"/>
  <c r="Z92" i="5"/>
  <c r="X91" i="3"/>
  <c r="X92" i="5"/>
  <c r="Z86" i="3"/>
  <c r="Z85" i="3"/>
  <c r="X85" i="3"/>
  <c r="P6" i="5"/>
  <c r="X108" i="5"/>
  <c r="Z107" i="5"/>
  <c r="R65" i="3"/>
  <c r="R63" i="5"/>
  <c r="H62" i="3"/>
  <c r="W61" i="3"/>
  <c r="O59" i="3"/>
  <c r="M59" i="3"/>
  <c r="Z56" i="3"/>
  <c r="H53" i="3"/>
  <c r="R53" i="3"/>
  <c r="O49" i="3"/>
  <c r="M49" i="3"/>
  <c r="W47" i="3"/>
  <c r="H46" i="3"/>
  <c r="Z46" i="3"/>
  <c r="R44" i="3"/>
  <c r="M43" i="3"/>
  <c r="H42" i="3"/>
  <c r="O42" i="3"/>
  <c r="W42" i="3"/>
  <c r="C41" i="3"/>
  <c r="Z40" i="3"/>
  <c r="R39" i="3"/>
  <c r="W37" i="3"/>
  <c r="W26" i="3"/>
  <c r="I15" i="1"/>
  <c r="U15" i="1" s="1"/>
  <c r="Y15" i="1" s="1"/>
  <c r="AA15" i="1" s="1"/>
  <c r="AB15" i="1" s="1"/>
  <c r="AD15" i="1" s="1"/>
  <c r="AE15" i="1" s="1"/>
  <c r="H70" i="5"/>
  <c r="W70" i="5"/>
  <c r="C774" i="1"/>
  <c r="C69" i="3" s="1"/>
  <c r="B70" i="5"/>
  <c r="R70" i="5"/>
  <c r="R69" i="3"/>
  <c r="M67" i="3"/>
  <c r="O67" i="3"/>
  <c r="H67" i="5"/>
  <c r="C738" i="1"/>
  <c r="C66" i="3" s="1"/>
  <c r="B67" i="5"/>
  <c r="M66" i="3"/>
  <c r="M67" i="5"/>
  <c r="O66" i="3"/>
  <c r="Q762" i="1"/>
  <c r="I760" i="1"/>
  <c r="O68" i="5"/>
  <c r="N6" i="5"/>
  <c r="T6" i="1"/>
  <c r="S6" i="5"/>
  <c r="C7" i="1"/>
  <c r="B6" i="5"/>
  <c r="O69" i="5"/>
  <c r="C68" i="3"/>
  <c r="H67" i="3"/>
  <c r="Z67" i="5"/>
  <c r="W107" i="3"/>
  <c r="AC107" i="3"/>
  <c r="AC106" i="3"/>
  <c r="AC107" i="5"/>
  <c r="W106" i="3"/>
  <c r="I775" i="1"/>
  <c r="Q786" i="1"/>
  <c r="I767" i="1"/>
  <c r="I787" i="1"/>
  <c r="U625" i="1"/>
  <c r="Y625" i="1" s="1"/>
  <c r="AA625" i="1" s="1"/>
  <c r="AB625" i="1" s="1"/>
  <c r="AD625" i="1" s="1"/>
  <c r="AE625" i="1" s="1"/>
  <c r="Q738" i="1"/>
  <c r="B69" i="5"/>
  <c r="U483" i="1"/>
  <c r="Y483" i="1" s="1"/>
  <c r="AA483" i="1" s="1"/>
  <c r="AB483" i="1" s="1"/>
  <c r="AD483" i="1" s="1"/>
  <c r="AE483" i="1" s="1"/>
  <c r="W107" i="5"/>
  <c r="B68" i="5"/>
  <c r="M70" i="5"/>
  <c r="B67" i="3"/>
  <c r="U219" i="1"/>
  <c r="Y219" i="1" s="1"/>
  <c r="AA219" i="1" s="1"/>
  <c r="Q755" i="1"/>
  <c r="U177" i="1"/>
  <c r="Y177" i="1" s="1"/>
  <c r="AA177" i="1" s="1"/>
  <c r="AB177" i="1" s="1"/>
  <c r="AD177" i="1" s="1"/>
  <c r="AE177" i="1" s="1"/>
  <c r="I765" i="1"/>
  <c r="Q766" i="1"/>
  <c r="U541" i="1"/>
  <c r="Y541" i="1" s="1"/>
  <c r="AA541" i="1" s="1"/>
  <c r="AB541" i="1" s="1"/>
  <c r="AD541" i="1" s="1"/>
  <c r="AE541" i="1" s="1"/>
  <c r="U563" i="1"/>
  <c r="Y563" i="1" s="1"/>
  <c r="AA563" i="1" s="1"/>
  <c r="AB563" i="1" s="1"/>
  <c r="AD563" i="1" s="1"/>
  <c r="AE563" i="1" s="1"/>
  <c r="B68" i="3"/>
  <c r="B59" i="3"/>
  <c r="B52" i="3"/>
  <c r="B45" i="3"/>
  <c r="B41" i="3"/>
  <c r="D23" i="3"/>
  <c r="D9" i="3"/>
  <c r="F9" i="3"/>
  <c r="J23" i="3"/>
  <c r="J11" i="3"/>
  <c r="S14" i="3"/>
  <c r="X24" i="3"/>
  <c r="N23" i="3"/>
  <c r="T202" i="1"/>
  <c r="S22" i="3"/>
  <c r="AC22" i="3"/>
  <c r="K141" i="1"/>
  <c r="J17" i="3"/>
  <c r="P17" i="3"/>
  <c r="AC14" i="3"/>
  <c r="N13" i="3"/>
  <c r="N11" i="3"/>
  <c r="X10" i="3"/>
  <c r="K21" i="1"/>
  <c r="J7" i="3"/>
  <c r="P7" i="3"/>
  <c r="T10" i="1"/>
  <c r="U10" i="1" s="1"/>
  <c r="Y10" i="1" s="1"/>
  <c r="AA10" i="1" s="1"/>
  <c r="AB10" i="1" s="1"/>
  <c r="AD10" i="1" s="1"/>
  <c r="AE10" i="1" s="1"/>
  <c r="S6" i="3"/>
  <c r="X6" i="3"/>
  <c r="X106" i="5"/>
  <c r="P102" i="5"/>
  <c r="X93" i="3"/>
  <c r="Z90" i="3"/>
  <c r="P90" i="3"/>
  <c r="Z87" i="3"/>
  <c r="X87" i="3"/>
  <c r="X86" i="3"/>
  <c r="Z82" i="3"/>
  <c r="X81" i="3"/>
  <c r="Z81" i="3"/>
  <c r="X79" i="3"/>
  <c r="Z75" i="3"/>
  <c r="X74" i="3"/>
  <c r="U601" i="1"/>
  <c r="Y601" i="1" s="1"/>
  <c r="AA601" i="1" s="1"/>
  <c r="AB601" i="1" s="1"/>
  <c r="AD601" i="1" s="1"/>
  <c r="AE601" i="1" s="1"/>
  <c r="U469" i="1"/>
  <c r="Y469" i="1" s="1"/>
  <c r="AA469" i="1" s="1"/>
  <c r="AB469" i="1" s="1"/>
  <c r="AD469" i="1" s="1"/>
  <c r="AE469" i="1" s="1"/>
  <c r="D12" i="3"/>
  <c r="E12" i="3"/>
  <c r="J13" i="3"/>
  <c r="S18" i="3"/>
  <c r="R70" i="3"/>
  <c r="M68" i="3"/>
  <c r="R68" i="3"/>
  <c r="M68" i="5"/>
  <c r="Z68" i="5"/>
  <c r="R67" i="5"/>
  <c r="H66" i="3"/>
  <c r="R66" i="3"/>
  <c r="Z66" i="3"/>
  <c r="O66" i="5"/>
  <c r="H65" i="3"/>
  <c r="O65" i="3"/>
  <c r="W65" i="3"/>
  <c r="W65" i="5"/>
  <c r="Z64" i="5"/>
  <c r="M63" i="3"/>
  <c r="O62" i="3"/>
  <c r="M62" i="3"/>
  <c r="H61" i="3"/>
  <c r="M61" i="3"/>
  <c r="R61" i="3"/>
  <c r="W59" i="3"/>
  <c r="R59" i="3"/>
  <c r="Z58" i="3"/>
  <c r="W57" i="3"/>
  <c r="O55" i="3"/>
  <c r="M53" i="3"/>
  <c r="Z52" i="3"/>
  <c r="R51" i="3"/>
  <c r="W49" i="3"/>
  <c r="O47" i="3"/>
  <c r="M46" i="3"/>
  <c r="R45" i="3"/>
  <c r="Z45" i="3"/>
  <c r="W44" i="3"/>
  <c r="O43" i="3"/>
  <c r="M42" i="3"/>
  <c r="R41" i="3"/>
  <c r="Z41" i="3"/>
  <c r="W40" i="3"/>
  <c r="O39" i="3"/>
  <c r="M38" i="3"/>
  <c r="R37" i="3"/>
  <c r="Z37" i="3"/>
  <c r="W36" i="3"/>
  <c r="O35" i="3"/>
  <c r="M34" i="3"/>
  <c r="R33" i="3"/>
  <c r="Z33" i="3"/>
  <c r="W32" i="3"/>
  <c r="O31" i="3"/>
  <c r="H29" i="3"/>
  <c r="M29" i="3"/>
  <c r="R27" i="3"/>
  <c r="Z26" i="3"/>
  <c r="AC71" i="5"/>
  <c r="Q767" i="1"/>
  <c r="Q737" i="1"/>
  <c r="Q735" i="1"/>
  <c r="X51" i="3"/>
  <c r="H105" i="3"/>
  <c r="Q1167" i="1"/>
  <c r="I1165" i="1"/>
  <c r="I1143" i="1"/>
  <c r="I1081" i="1"/>
  <c r="I1071" i="1"/>
  <c r="R93" i="5"/>
  <c r="I1047" i="1"/>
  <c r="I1043" i="1"/>
  <c r="I1019" i="1"/>
  <c r="I959" i="1"/>
  <c r="M85" i="5"/>
  <c r="I945" i="1"/>
  <c r="I936" i="1"/>
  <c r="R83" i="3"/>
  <c r="I913" i="1"/>
  <c r="I911" i="1"/>
  <c r="I867" i="1"/>
  <c r="I865" i="1"/>
  <c r="I855" i="1"/>
  <c r="I833" i="1"/>
  <c r="I831" i="1"/>
  <c r="I803" i="1"/>
  <c r="W108" i="3"/>
  <c r="Z109" i="5"/>
  <c r="B96" i="5"/>
  <c r="M108" i="5"/>
  <c r="R108" i="5"/>
  <c r="H108" i="5"/>
  <c r="Q1216" i="1"/>
  <c r="I1215" i="1"/>
  <c r="I1213" i="1"/>
  <c r="I1212" i="1"/>
  <c r="I1201" i="1"/>
  <c r="Q1198" i="1"/>
  <c r="I1193" i="1"/>
  <c r="Q1192" i="1"/>
  <c r="I1191" i="1"/>
  <c r="I1189" i="1"/>
  <c r="I1188" i="1"/>
  <c r="I1181" i="1"/>
  <c r="I1179" i="1"/>
  <c r="I1177" i="1"/>
  <c r="I1175" i="1"/>
  <c r="I1169" i="1"/>
  <c r="I1167" i="1"/>
  <c r="Q1164" i="1"/>
  <c r="I1163" i="1"/>
  <c r="I1157" i="1"/>
  <c r="I1153" i="1"/>
  <c r="I1151" i="1"/>
  <c r="I1145" i="1"/>
  <c r="I1139" i="1"/>
  <c r="I1133" i="1"/>
  <c r="I1131" i="1"/>
  <c r="I1129" i="1"/>
  <c r="I1127" i="1"/>
  <c r="I1121" i="1"/>
  <c r="Q1118" i="1"/>
  <c r="I1117" i="1"/>
  <c r="I1115" i="1"/>
  <c r="I1109" i="1"/>
  <c r="I1107" i="1"/>
  <c r="I1105" i="1"/>
  <c r="I1103" i="1"/>
  <c r="I1097" i="1"/>
  <c r="I1093" i="1"/>
  <c r="I1091" i="1"/>
  <c r="I1085" i="1"/>
  <c r="I1083" i="1"/>
  <c r="Q1082" i="1"/>
  <c r="I1073" i="1"/>
  <c r="I1069" i="1"/>
  <c r="I1067" i="1"/>
  <c r="I1061" i="1"/>
  <c r="I1059" i="1"/>
  <c r="I1057" i="1"/>
  <c r="I1049" i="1"/>
  <c r="D79" i="5"/>
  <c r="I1045" i="1"/>
  <c r="I1037" i="1"/>
  <c r="I1035" i="1"/>
  <c r="I1031" i="1"/>
  <c r="I1027" i="1"/>
  <c r="I1025" i="1"/>
  <c r="I1021" i="1"/>
  <c r="I1013" i="1"/>
  <c r="I1011" i="1"/>
  <c r="I1009" i="1"/>
  <c r="I1007" i="1"/>
  <c r="I1001" i="1"/>
  <c r="I999" i="1"/>
  <c r="I997" i="1"/>
  <c r="I995" i="1"/>
  <c r="I989" i="1"/>
  <c r="I987" i="1"/>
  <c r="I985" i="1"/>
  <c r="I983" i="1"/>
  <c r="I977" i="1"/>
  <c r="I975" i="1"/>
  <c r="I973" i="1"/>
  <c r="I971" i="1"/>
  <c r="R86" i="3"/>
  <c r="I965" i="1"/>
  <c r="I963" i="1"/>
  <c r="I961" i="1"/>
  <c r="I953" i="1"/>
  <c r="I951" i="1"/>
  <c r="I949" i="1"/>
  <c r="I947" i="1"/>
  <c r="I941" i="1"/>
  <c r="I939" i="1"/>
  <c r="I937" i="1"/>
  <c r="I935" i="1"/>
  <c r="I931" i="1"/>
  <c r="I929" i="1"/>
  <c r="I925" i="1"/>
  <c r="I923" i="1"/>
  <c r="I917" i="1"/>
  <c r="I915" i="1"/>
  <c r="I905" i="1"/>
  <c r="I903" i="1"/>
  <c r="I901" i="1"/>
  <c r="I899" i="1"/>
  <c r="Q896" i="1"/>
  <c r="I895" i="1"/>
  <c r="I893" i="1"/>
  <c r="I891" i="1"/>
  <c r="I887" i="1"/>
  <c r="I881" i="1"/>
  <c r="I879" i="1"/>
  <c r="I877" i="1"/>
  <c r="I875" i="1"/>
  <c r="I857" i="1"/>
  <c r="I853" i="1"/>
  <c r="I851" i="1"/>
  <c r="I845" i="1"/>
  <c r="I843" i="1"/>
  <c r="I841" i="1"/>
  <c r="I839" i="1"/>
  <c r="I835" i="1"/>
  <c r="I832" i="1"/>
  <c r="I829" i="1"/>
  <c r="I827" i="1"/>
  <c r="H74" i="5"/>
  <c r="I821" i="1"/>
  <c r="Q820" i="1"/>
  <c r="I819" i="1"/>
  <c r="Q818" i="1"/>
  <c r="I817" i="1"/>
  <c r="I815" i="1"/>
  <c r="I809" i="1"/>
  <c r="I807" i="1"/>
  <c r="I805" i="1"/>
  <c r="Q804" i="1"/>
  <c r="I797" i="1"/>
  <c r="I795" i="1"/>
  <c r="I793" i="1"/>
  <c r="I791" i="1"/>
  <c r="I1235" i="1"/>
  <c r="I1237" i="1"/>
  <c r="I1239" i="1"/>
  <c r="I1241" i="1"/>
  <c r="I1243" i="1"/>
  <c r="Q1090" i="1"/>
  <c r="P108" i="5"/>
  <c r="Q1214" i="1"/>
  <c r="I1208" i="1"/>
  <c r="I1206" i="1"/>
  <c r="Q1199" i="1"/>
  <c r="M102" i="5"/>
  <c r="M97" i="3"/>
  <c r="O92" i="5"/>
  <c r="H90" i="5"/>
  <c r="M89" i="5"/>
  <c r="R89" i="5"/>
  <c r="O88" i="5"/>
  <c r="M82" i="3"/>
  <c r="H77" i="5"/>
  <c r="R71" i="5"/>
  <c r="N107" i="5"/>
  <c r="Q1175" i="1"/>
  <c r="B108" i="3"/>
  <c r="K107" i="5"/>
  <c r="B99" i="5"/>
  <c r="Q1196" i="1"/>
  <c r="Q1190" i="1"/>
  <c r="I1182" i="1"/>
  <c r="I1172" i="1"/>
  <c r="I1166" i="1"/>
  <c r="Q1166" i="1"/>
  <c r="I1164" i="1"/>
  <c r="U1164" i="1" s="1"/>
  <c r="Y1164" i="1" s="1"/>
  <c r="AA1164" i="1" s="1"/>
  <c r="AB1164" i="1" s="1"/>
  <c r="AD1164" i="1" s="1"/>
  <c r="AE1164" i="1" s="1"/>
  <c r="I1160" i="1"/>
  <c r="Q1151" i="1"/>
  <c r="I1150" i="1"/>
  <c r="Q1148" i="1"/>
  <c r="I1144" i="1"/>
  <c r="Q1144" i="1"/>
  <c r="Q1142" i="1"/>
  <c r="Q1139" i="1"/>
  <c r="Q1131" i="1"/>
  <c r="Q1130" i="1"/>
  <c r="Q1127" i="1"/>
  <c r="Q1124" i="1"/>
  <c r="Q1121" i="1"/>
  <c r="I1120" i="1"/>
  <c r="Q1116" i="1"/>
  <c r="I1112" i="1"/>
  <c r="Q1112" i="1"/>
  <c r="Q1109" i="1"/>
  <c r="U1109" i="1" s="1"/>
  <c r="Y1109" i="1" s="1"/>
  <c r="AA1109" i="1" s="1"/>
  <c r="AB1109" i="1" s="1"/>
  <c r="AD1109" i="1" s="1"/>
  <c r="AE1109" i="1" s="1"/>
  <c r="I1108" i="1"/>
  <c r="Q1101" i="1"/>
  <c r="I1088" i="1"/>
  <c r="I1058" i="1"/>
  <c r="Q1056" i="1"/>
  <c r="Q1053" i="1"/>
  <c r="Q1048" i="1"/>
  <c r="Q1036" i="1"/>
  <c r="I1034" i="1"/>
  <c r="Q1032" i="1"/>
  <c r="Q1030" i="1"/>
  <c r="Q1024" i="1"/>
  <c r="I1008" i="1"/>
  <c r="Q995" i="1"/>
  <c r="I980" i="1"/>
  <c r="Q972" i="1"/>
  <c r="I962" i="1"/>
  <c r="Q961" i="1"/>
  <c r="Q960" i="1"/>
  <c r="Q959" i="1"/>
  <c r="Q956" i="1"/>
  <c r="Q952" i="1"/>
  <c r="Q948" i="1"/>
  <c r="Q937" i="1"/>
  <c r="Q936" i="1"/>
  <c r="Q935" i="1"/>
  <c r="Q928" i="1"/>
  <c r="Q926" i="1"/>
  <c r="Q924" i="1"/>
  <c r="I914" i="1"/>
  <c r="Q914" i="1"/>
  <c r="Q911" i="1"/>
  <c r="I904" i="1"/>
  <c r="Q904" i="1"/>
  <c r="Q890" i="1"/>
  <c r="I888" i="1"/>
  <c r="I882" i="1"/>
  <c r="Q880" i="1"/>
  <c r="Q876" i="1"/>
  <c r="N78" i="5"/>
  <c r="Q868" i="1"/>
  <c r="Q832" i="1"/>
  <c r="I820" i="1"/>
  <c r="I816" i="1"/>
  <c r="Q816" i="1"/>
  <c r="I812" i="1"/>
  <c r="Q809" i="1"/>
  <c r="I806" i="1"/>
  <c r="Q806" i="1"/>
  <c r="I804" i="1"/>
  <c r="Q792" i="1"/>
  <c r="I1228" i="1"/>
  <c r="I1226" i="1"/>
  <c r="Q1226" i="1"/>
  <c r="I1224" i="1"/>
  <c r="I1223" i="1"/>
  <c r="I1220" i="1"/>
  <c r="I1236" i="1"/>
  <c r="N109" i="5"/>
  <c r="Q1244" i="1"/>
  <c r="Q1179" i="1"/>
  <c r="Q1145" i="1"/>
  <c r="U1145" i="1" s="1"/>
  <c r="Y1145" i="1" s="1"/>
  <c r="AA1145" i="1" s="1"/>
  <c r="AB1145" i="1" s="1"/>
  <c r="AD1145" i="1" s="1"/>
  <c r="AE1145" i="1" s="1"/>
  <c r="N99" i="5"/>
  <c r="Q1107" i="1"/>
  <c r="N95" i="5"/>
  <c r="Q1049" i="1"/>
  <c r="Q917" i="1"/>
  <c r="Q899" i="1"/>
  <c r="Q891" i="1"/>
  <c r="Q865" i="1"/>
  <c r="Q843" i="1"/>
  <c r="Q833" i="1"/>
  <c r="Q1239" i="1"/>
  <c r="J77" i="5"/>
  <c r="Q1232" i="1"/>
  <c r="I1196" i="1"/>
  <c r="U1196" i="1" s="1"/>
  <c r="Y1196" i="1" s="1"/>
  <c r="AA1196" i="1" s="1"/>
  <c r="AB1196" i="1" s="1"/>
  <c r="AD1196" i="1" s="1"/>
  <c r="AE1196" i="1" s="1"/>
  <c r="O100" i="3"/>
  <c r="H98" i="5"/>
  <c r="H85" i="5"/>
  <c r="R82" i="5"/>
  <c r="R78" i="5"/>
  <c r="M74" i="5"/>
  <c r="H73" i="3"/>
  <c r="L107" i="5"/>
  <c r="Q1162" i="1"/>
  <c r="B108" i="5"/>
  <c r="J107" i="5"/>
  <c r="B80" i="5"/>
  <c r="P97" i="5"/>
  <c r="Q1067" i="1"/>
  <c r="Q1045" i="1"/>
  <c r="Q1019" i="1"/>
  <c r="U1019" i="1" s="1"/>
  <c r="Y1019" i="1" s="1"/>
  <c r="AA1019" i="1" s="1"/>
  <c r="AB1019" i="1" s="1"/>
  <c r="AD1019" i="1" s="1"/>
  <c r="AE1019" i="1" s="1"/>
  <c r="Q1001" i="1"/>
  <c r="U1001" i="1" s="1"/>
  <c r="Y1001" i="1" s="1"/>
  <c r="AA1001" i="1" s="1"/>
  <c r="AB1001" i="1" s="1"/>
  <c r="AD1001" i="1" s="1"/>
  <c r="AE1001" i="1" s="1"/>
  <c r="Q973" i="1"/>
  <c r="Q925" i="1"/>
  <c r="U925" i="1" s="1"/>
  <c r="Y925" i="1" s="1"/>
  <c r="AA925" i="1" s="1"/>
  <c r="AB925" i="1" s="1"/>
  <c r="AD925" i="1" s="1"/>
  <c r="AE925" i="1" s="1"/>
  <c r="Q905" i="1"/>
  <c r="P80" i="5"/>
  <c r="Q893" i="1"/>
  <c r="Q863" i="1"/>
  <c r="Q853" i="1"/>
  <c r="P76" i="5"/>
  <c r="N74" i="5"/>
  <c r="Q795" i="1"/>
  <c r="U795" i="1" s="1"/>
  <c r="Y795" i="1" s="1"/>
  <c r="AA795" i="1" s="1"/>
  <c r="AB795" i="1" s="1"/>
  <c r="AD795" i="1" s="1"/>
  <c r="AE795" i="1" s="1"/>
  <c r="Q791" i="1"/>
  <c r="Q1212" i="1"/>
  <c r="M105" i="5"/>
  <c r="Q1176" i="1"/>
  <c r="H101" i="5"/>
  <c r="R99" i="5"/>
  <c r="O98" i="5"/>
  <c r="M97" i="5"/>
  <c r="M94" i="5"/>
  <c r="O81" i="3"/>
  <c r="O81" i="5"/>
  <c r="M78" i="5"/>
  <c r="P107" i="5"/>
  <c r="I1079" i="1"/>
  <c r="B83" i="5"/>
  <c r="K1231" i="1"/>
  <c r="J108" i="5"/>
  <c r="N108" i="5"/>
  <c r="Q1217" i="1"/>
  <c r="Q1215" i="1"/>
  <c r="Q1211" i="1"/>
  <c r="T106" i="5"/>
  <c r="P105" i="3"/>
  <c r="Q1197" i="1"/>
  <c r="K1195" i="1"/>
  <c r="L1195" i="1" s="1"/>
  <c r="Q1195" i="1" s="1"/>
  <c r="J105" i="5"/>
  <c r="T104" i="3"/>
  <c r="Q1181" i="1"/>
  <c r="U1181" i="1" s="1"/>
  <c r="Y1181" i="1" s="1"/>
  <c r="AA1181" i="1" s="1"/>
  <c r="AB1181" i="1" s="1"/>
  <c r="AD1181" i="1" s="1"/>
  <c r="AE1181" i="1" s="1"/>
  <c r="E1170" i="1"/>
  <c r="D103" i="5"/>
  <c r="Q1169" i="1"/>
  <c r="Q1163" i="1"/>
  <c r="E1158" i="1"/>
  <c r="F1158" i="1" s="1"/>
  <c r="G1158" i="1" s="1"/>
  <c r="I1158" i="1" s="1"/>
  <c r="D102" i="5"/>
  <c r="Q1157" i="1"/>
  <c r="Q1155" i="1"/>
  <c r="Q1153" i="1"/>
  <c r="U1153" i="1" s="1"/>
  <c r="Y1153" i="1" s="1"/>
  <c r="AA1153" i="1" s="1"/>
  <c r="AB1153" i="1" s="1"/>
  <c r="AD1153" i="1" s="1"/>
  <c r="AE1153" i="1" s="1"/>
  <c r="E1146" i="1"/>
  <c r="D101" i="5"/>
  <c r="T1146" i="1"/>
  <c r="T100" i="3" s="1"/>
  <c r="S101" i="5"/>
  <c r="Q1143" i="1"/>
  <c r="Q1141" i="1"/>
  <c r="K1135" i="1"/>
  <c r="L1135" i="1" s="1"/>
  <c r="Q1135" i="1" s="1"/>
  <c r="J100" i="5"/>
  <c r="E1134" i="1"/>
  <c r="F1134" i="1" s="1"/>
  <c r="G1134" i="1" s="1"/>
  <c r="I1134" i="1" s="1"/>
  <c r="D100" i="5"/>
  <c r="K1123" i="1"/>
  <c r="J99" i="5"/>
  <c r="E1122" i="1"/>
  <c r="F1122" i="1" s="1"/>
  <c r="G1122" i="1" s="1"/>
  <c r="I1122" i="1" s="1"/>
  <c r="D99" i="5"/>
  <c r="Q1119" i="1"/>
  <c r="P98" i="5"/>
  <c r="N98" i="5"/>
  <c r="E1098" i="1"/>
  <c r="D97" i="5"/>
  <c r="T1098" i="1"/>
  <c r="S97" i="5"/>
  <c r="Q1091" i="1"/>
  <c r="U1091" i="1" s="1"/>
  <c r="Y1091" i="1" s="1"/>
  <c r="AA1091" i="1" s="1"/>
  <c r="AB1091" i="1" s="1"/>
  <c r="AD1091" i="1" s="1"/>
  <c r="AE1091" i="1" s="1"/>
  <c r="K1087" i="1"/>
  <c r="L1087" i="1" s="1"/>
  <c r="Q1087" i="1" s="1"/>
  <c r="J96" i="5"/>
  <c r="N96" i="5"/>
  <c r="P95" i="5"/>
  <c r="T95" i="5"/>
  <c r="P94" i="5"/>
  <c r="E1062" i="1"/>
  <c r="D94" i="5"/>
  <c r="Q1059" i="1"/>
  <c r="Q1057" i="1"/>
  <c r="Q1055" i="1"/>
  <c r="F1054" i="1"/>
  <c r="G1054" i="1" s="1"/>
  <c r="I1054" i="1" s="1"/>
  <c r="N93" i="5"/>
  <c r="P92" i="3"/>
  <c r="F1038" i="1"/>
  <c r="F91" i="3" s="1"/>
  <c r="Q1035" i="1"/>
  <c r="T1030" i="1"/>
  <c r="S91" i="3"/>
  <c r="P91" i="5"/>
  <c r="E1026" i="1"/>
  <c r="E90" i="3" s="1"/>
  <c r="D91" i="5"/>
  <c r="T1026" i="1"/>
  <c r="T90" i="3" s="1"/>
  <c r="S91" i="5"/>
  <c r="K1017" i="1"/>
  <c r="L1017" i="1" s="1"/>
  <c r="Q1017" i="1" s="1"/>
  <c r="J90" i="3"/>
  <c r="P90" i="5"/>
  <c r="E1014" i="1"/>
  <c r="E90" i="5" s="1"/>
  <c r="D90" i="5"/>
  <c r="N89" i="5"/>
  <c r="Q999" i="1"/>
  <c r="E994" i="1"/>
  <c r="D88" i="3"/>
  <c r="P88" i="3"/>
  <c r="K991" i="1"/>
  <c r="L991" i="1" s="1"/>
  <c r="Q991" i="1" s="1"/>
  <c r="J88" i="5"/>
  <c r="P88" i="5"/>
  <c r="E990" i="1"/>
  <c r="D88" i="5"/>
  <c r="T990" i="1"/>
  <c r="S88" i="5"/>
  <c r="Q987" i="1"/>
  <c r="Q983" i="1"/>
  <c r="E982" i="1"/>
  <c r="D87" i="3"/>
  <c r="T982" i="1"/>
  <c r="S87" i="3"/>
  <c r="K981" i="1"/>
  <c r="J87" i="3"/>
  <c r="P87" i="5"/>
  <c r="E978" i="1"/>
  <c r="D87" i="5"/>
  <c r="Q971" i="1"/>
  <c r="E970" i="1"/>
  <c r="D86" i="3"/>
  <c r="T970" i="1"/>
  <c r="S86" i="3"/>
  <c r="K969" i="1"/>
  <c r="L969" i="1" s="1"/>
  <c r="Q969" i="1" s="1"/>
  <c r="J86" i="3"/>
  <c r="P86" i="3"/>
  <c r="P86" i="5"/>
  <c r="E966" i="1"/>
  <c r="F966" i="1" s="1"/>
  <c r="D86" i="5"/>
  <c r="T966" i="1"/>
  <c r="S86" i="5"/>
  <c r="Q965" i="1"/>
  <c r="T958" i="1"/>
  <c r="S85" i="3"/>
  <c r="K957" i="1"/>
  <c r="L957" i="1" s="1"/>
  <c r="Q957" i="1" s="1"/>
  <c r="J85" i="3"/>
  <c r="P85" i="3"/>
  <c r="K955" i="1"/>
  <c r="L955" i="1" s="1"/>
  <c r="Q955" i="1" s="1"/>
  <c r="J85" i="5"/>
  <c r="E954" i="1"/>
  <c r="D85" i="5"/>
  <c r="Q953" i="1"/>
  <c r="U953" i="1" s="1"/>
  <c r="Y953" i="1" s="1"/>
  <c r="AA953" i="1" s="1"/>
  <c r="AB953" i="1" s="1"/>
  <c r="AD953" i="1" s="1"/>
  <c r="AE953" i="1" s="1"/>
  <c r="Q949" i="1"/>
  <c r="Q947" i="1"/>
  <c r="E946" i="1"/>
  <c r="D84" i="3"/>
  <c r="P84" i="3"/>
  <c r="P84" i="5"/>
  <c r="E942" i="1"/>
  <c r="D84" i="5"/>
  <c r="T942" i="1"/>
  <c r="T83" i="3" s="1"/>
  <c r="S84" i="5"/>
  <c r="Q941" i="1"/>
  <c r="N83" i="3"/>
  <c r="P83" i="5"/>
  <c r="E930" i="1"/>
  <c r="D83" i="5"/>
  <c r="N83" i="5"/>
  <c r="T930" i="1"/>
  <c r="T83" i="5" s="1"/>
  <c r="S83" i="5"/>
  <c r="Q929" i="1"/>
  <c r="Q923" i="1"/>
  <c r="N82" i="3"/>
  <c r="K921" i="1"/>
  <c r="L921" i="1" s="1"/>
  <c r="J82" i="3"/>
  <c r="K919" i="1"/>
  <c r="L919" i="1" s="1"/>
  <c r="J82" i="5"/>
  <c r="N82" i="5"/>
  <c r="Q915" i="1"/>
  <c r="E910" i="1"/>
  <c r="D81" i="3"/>
  <c r="T910" i="1"/>
  <c r="S81" i="3"/>
  <c r="P81" i="3"/>
  <c r="K907" i="1"/>
  <c r="J81" i="5"/>
  <c r="N81" i="5"/>
  <c r="E898" i="1"/>
  <c r="D80" i="3"/>
  <c r="K897" i="1"/>
  <c r="L897" i="1" s="1"/>
  <c r="J80" i="3"/>
  <c r="P80" i="3"/>
  <c r="K895" i="1"/>
  <c r="L895" i="1" s="1"/>
  <c r="J80" i="5"/>
  <c r="E894" i="1"/>
  <c r="D80" i="5"/>
  <c r="Q889" i="1"/>
  <c r="N79" i="3"/>
  <c r="K885" i="1"/>
  <c r="J79" i="3"/>
  <c r="Q881" i="1"/>
  <c r="Q879" i="1"/>
  <c r="N78" i="3"/>
  <c r="K871" i="1"/>
  <c r="L871" i="1" s="1"/>
  <c r="Q871" i="1" s="1"/>
  <c r="J78" i="5"/>
  <c r="E870" i="1"/>
  <c r="F870" i="1" s="1"/>
  <c r="G870" i="1" s="1"/>
  <c r="I870" i="1" s="1"/>
  <c r="D78" i="5"/>
  <c r="Q869" i="1"/>
  <c r="Q867" i="1"/>
  <c r="E862" i="1"/>
  <c r="F862" i="1" s="1"/>
  <c r="G862" i="1" s="1"/>
  <c r="I862" i="1" s="1"/>
  <c r="D77" i="3"/>
  <c r="T862" i="1"/>
  <c r="T77" i="3" s="1"/>
  <c r="S77" i="3"/>
  <c r="K861" i="1"/>
  <c r="L861" i="1" s="1"/>
  <c r="Q861" i="1" s="1"/>
  <c r="J77" i="3"/>
  <c r="L859" i="1"/>
  <c r="Q859" i="1" s="1"/>
  <c r="N77" i="5"/>
  <c r="Q857" i="1"/>
  <c r="Q855" i="1"/>
  <c r="Q851" i="1"/>
  <c r="E850" i="1"/>
  <c r="E76" i="5" s="1"/>
  <c r="D76" i="3"/>
  <c r="K849" i="1"/>
  <c r="L849" i="1" s="1"/>
  <c r="Q849" i="1" s="1"/>
  <c r="J76" i="3"/>
  <c r="P76" i="3"/>
  <c r="K847" i="1"/>
  <c r="J76" i="5"/>
  <c r="Q839" i="1"/>
  <c r="E838" i="1"/>
  <c r="D75" i="3"/>
  <c r="T838" i="1"/>
  <c r="S75" i="3"/>
  <c r="K835" i="1"/>
  <c r="J75" i="5"/>
  <c r="P75" i="5"/>
  <c r="E834" i="1"/>
  <c r="D75" i="5"/>
  <c r="T834" i="1"/>
  <c r="S75" i="5"/>
  <c r="N74" i="3"/>
  <c r="K825" i="1"/>
  <c r="K74" i="5" s="1"/>
  <c r="J74" i="3"/>
  <c r="E822" i="1"/>
  <c r="D74" i="5"/>
  <c r="Q817" i="1"/>
  <c r="N73" i="3"/>
  <c r="K811" i="1"/>
  <c r="J73" i="5"/>
  <c r="P73" i="5"/>
  <c r="E810" i="1"/>
  <c r="D73" i="5"/>
  <c r="T810" i="1"/>
  <c r="S73" i="5"/>
  <c r="Q807" i="1"/>
  <c r="U807" i="1" s="1"/>
  <c r="Y807" i="1" s="1"/>
  <c r="AA807" i="1" s="1"/>
  <c r="AB807" i="1" s="1"/>
  <c r="AD807" i="1" s="1"/>
  <c r="AE807" i="1" s="1"/>
  <c r="E802" i="1"/>
  <c r="F802" i="1" s="1"/>
  <c r="G802" i="1" s="1"/>
  <c r="I802" i="1" s="1"/>
  <c r="D72" i="3"/>
  <c r="K801" i="1"/>
  <c r="L801" i="1" s="1"/>
  <c r="Q801" i="1" s="1"/>
  <c r="J72" i="3"/>
  <c r="N72" i="5"/>
  <c r="Q793" i="1"/>
  <c r="E790" i="1"/>
  <c r="D71" i="3"/>
  <c r="T790" i="1"/>
  <c r="S71" i="5"/>
  <c r="K789" i="1"/>
  <c r="J71" i="3"/>
  <c r="J71" i="5"/>
  <c r="H107" i="3"/>
  <c r="I1222" i="1"/>
  <c r="C1221" i="1"/>
  <c r="C107" i="3" s="1"/>
  <c r="B107" i="3"/>
  <c r="M107" i="3"/>
  <c r="R107" i="5"/>
  <c r="Q1235" i="1"/>
  <c r="Q1237" i="1"/>
  <c r="Q1221" i="1"/>
  <c r="Q822" i="1"/>
  <c r="Q1086" i="1"/>
  <c r="Q1210" i="1"/>
  <c r="B107" i="5"/>
  <c r="Q826" i="1"/>
  <c r="J74" i="5"/>
  <c r="O108" i="5"/>
  <c r="H106" i="3"/>
  <c r="M106" i="3"/>
  <c r="Q1208" i="1"/>
  <c r="M106" i="5"/>
  <c r="H106" i="5"/>
  <c r="Q1204" i="1"/>
  <c r="Q1200" i="1"/>
  <c r="O105" i="3"/>
  <c r="M105" i="3"/>
  <c r="R105" i="5"/>
  <c r="O105" i="5"/>
  <c r="I1192" i="1"/>
  <c r="I1190" i="1"/>
  <c r="Q1188" i="1"/>
  <c r="U1188" i="1" s="1"/>
  <c r="Y1188" i="1" s="1"/>
  <c r="AA1188" i="1" s="1"/>
  <c r="AB1188" i="1" s="1"/>
  <c r="AD1188" i="1" s="1"/>
  <c r="AE1188" i="1" s="1"/>
  <c r="O104" i="3"/>
  <c r="M104" i="3"/>
  <c r="Q1184" i="1"/>
  <c r="M104" i="5"/>
  <c r="I1180" i="1"/>
  <c r="Q1178" i="1"/>
  <c r="H103" i="3"/>
  <c r="I1174" i="1"/>
  <c r="R103" i="5"/>
  <c r="Q1168" i="1"/>
  <c r="Q1156" i="1"/>
  <c r="I1154" i="1"/>
  <c r="I1148" i="1"/>
  <c r="I1142" i="1"/>
  <c r="I1140" i="1"/>
  <c r="Q1136" i="1"/>
  <c r="I1124" i="1"/>
  <c r="Q1120" i="1"/>
  <c r="I1118" i="1"/>
  <c r="Q1106" i="1"/>
  <c r="I1096" i="1"/>
  <c r="Q1088" i="1"/>
  <c r="I1070" i="1"/>
  <c r="Q1058" i="1"/>
  <c r="I1044" i="1"/>
  <c r="I1036" i="1"/>
  <c r="Q996" i="1"/>
  <c r="I988" i="1"/>
  <c r="Q980" i="1"/>
  <c r="U980" i="1" s="1"/>
  <c r="Y980" i="1" s="1"/>
  <c r="AA980" i="1" s="1"/>
  <c r="AB980" i="1" s="1"/>
  <c r="AD980" i="1" s="1"/>
  <c r="AE980" i="1" s="1"/>
  <c r="Q974" i="1"/>
  <c r="Q946" i="1"/>
  <c r="I916" i="1"/>
  <c r="I908" i="1"/>
  <c r="I902" i="1"/>
  <c r="I900" i="1"/>
  <c r="I896" i="1"/>
  <c r="I878" i="1"/>
  <c r="I868" i="1"/>
  <c r="Q860" i="1"/>
  <c r="I854" i="1"/>
  <c r="Q842" i="1"/>
  <c r="Q824" i="1"/>
  <c r="Q812" i="1"/>
  <c r="Q808" i="1"/>
  <c r="I794" i="1"/>
  <c r="Q1229" i="1"/>
  <c r="I1227" i="1"/>
  <c r="Q1225" i="1"/>
  <c r="Q1236" i="1"/>
  <c r="I1240" i="1"/>
  <c r="Q1186" i="1"/>
  <c r="D108" i="5"/>
  <c r="E91" i="3"/>
  <c r="Q993" i="1"/>
  <c r="Q1015" i="1"/>
  <c r="D92" i="5"/>
  <c r="J90" i="5"/>
  <c r="S95" i="5"/>
  <c r="E108" i="5"/>
  <c r="S108" i="5"/>
  <c r="Q1213" i="1"/>
  <c r="Q1203" i="1"/>
  <c r="E1194" i="1"/>
  <c r="E105" i="5" s="1"/>
  <c r="D105" i="5"/>
  <c r="P104" i="5"/>
  <c r="Q1177" i="1"/>
  <c r="L1173" i="1"/>
  <c r="L103" i="3" s="1"/>
  <c r="K103" i="3"/>
  <c r="K1171" i="1"/>
  <c r="J103" i="5"/>
  <c r="N103" i="5"/>
  <c r="Q1165" i="1"/>
  <c r="L1149" i="1"/>
  <c r="K101" i="3"/>
  <c r="K1147" i="1"/>
  <c r="J101" i="5"/>
  <c r="N101" i="5"/>
  <c r="P100" i="5"/>
  <c r="N100" i="5"/>
  <c r="E1126" i="1"/>
  <c r="F1126" i="1" s="1"/>
  <c r="G1126" i="1" s="1"/>
  <c r="I1126" i="1" s="1"/>
  <c r="D99" i="3"/>
  <c r="L1125" i="1"/>
  <c r="Q1125" i="1" s="1"/>
  <c r="P99" i="5"/>
  <c r="T1122" i="1"/>
  <c r="S99" i="5"/>
  <c r="Q1115" i="1"/>
  <c r="K1111" i="1"/>
  <c r="L1111" i="1" s="1"/>
  <c r="L97" i="3" s="1"/>
  <c r="J98" i="5"/>
  <c r="E1110" i="1"/>
  <c r="F1110" i="1" s="1"/>
  <c r="G1110" i="1" s="1"/>
  <c r="I1110" i="1" s="1"/>
  <c r="D98" i="5"/>
  <c r="F1102" i="1"/>
  <c r="G1102" i="1" s="1"/>
  <c r="I1102" i="1" s="1"/>
  <c r="K1099" i="1"/>
  <c r="J97" i="5"/>
  <c r="N97" i="5"/>
  <c r="Q1095" i="1"/>
  <c r="Q1093" i="1"/>
  <c r="P96" i="5"/>
  <c r="E1086" i="1"/>
  <c r="F1086" i="1" s="1"/>
  <c r="G1086" i="1" s="1"/>
  <c r="I1086" i="1" s="1"/>
  <c r="D96" i="5"/>
  <c r="Q1085" i="1"/>
  <c r="Q1083" i="1"/>
  <c r="Q1081" i="1"/>
  <c r="Q1079" i="1"/>
  <c r="U1079" i="1" s="1"/>
  <c r="Y1079" i="1" s="1"/>
  <c r="AA1079" i="1" s="1"/>
  <c r="AB1079" i="1" s="1"/>
  <c r="AD1079" i="1" s="1"/>
  <c r="AE1079" i="1" s="1"/>
  <c r="L1077" i="1"/>
  <c r="Q1077" i="1" s="1"/>
  <c r="K1075" i="1"/>
  <c r="J95" i="5"/>
  <c r="E95" i="5"/>
  <c r="F1074" i="1"/>
  <c r="G1074" i="1" s="1"/>
  <c r="Q1073" i="1"/>
  <c r="Q1071" i="1"/>
  <c r="Q1069" i="1"/>
  <c r="E1066" i="1"/>
  <c r="D94" i="3"/>
  <c r="K1065" i="1"/>
  <c r="J94" i="3"/>
  <c r="K1063" i="1"/>
  <c r="J94" i="5"/>
  <c r="N94" i="5"/>
  <c r="T1062" i="1"/>
  <c r="T94" i="5" s="1"/>
  <c r="S94" i="5"/>
  <c r="Q1061" i="1"/>
  <c r="N93" i="3"/>
  <c r="T1054" i="1"/>
  <c r="T93" i="3" s="1"/>
  <c r="S93" i="3"/>
  <c r="P93" i="5"/>
  <c r="Q1051" i="1"/>
  <c r="E1050" i="1"/>
  <c r="D93" i="5"/>
  <c r="T1050" i="1"/>
  <c r="T92" i="3" s="1"/>
  <c r="S93" i="5"/>
  <c r="Q1047" i="1"/>
  <c r="Q1043" i="1"/>
  <c r="E1042" i="1"/>
  <c r="D92" i="3"/>
  <c r="K1041" i="1"/>
  <c r="J92" i="3"/>
  <c r="K1039" i="1"/>
  <c r="K91" i="3" s="1"/>
  <c r="J92" i="5"/>
  <c r="P92" i="5"/>
  <c r="N92" i="5"/>
  <c r="T1038" i="1"/>
  <c r="T92" i="5" s="1"/>
  <c r="S92" i="5"/>
  <c r="Q1037" i="1"/>
  <c r="Q1033" i="1"/>
  <c r="N91" i="3"/>
  <c r="Q1029" i="1"/>
  <c r="K1027" i="1"/>
  <c r="L1027" i="1" s="1"/>
  <c r="Q1027" i="1" s="1"/>
  <c r="J91" i="5"/>
  <c r="N91" i="5"/>
  <c r="Q1021" i="1"/>
  <c r="N90" i="5"/>
  <c r="T1014" i="1"/>
  <c r="T90" i="5" s="1"/>
  <c r="S90" i="5"/>
  <c r="Q1013" i="1"/>
  <c r="Q1011" i="1"/>
  <c r="Q1009" i="1"/>
  <c r="Q1007" i="1"/>
  <c r="N89" i="3"/>
  <c r="Q1005" i="1"/>
  <c r="K1003" i="1"/>
  <c r="J89" i="5"/>
  <c r="P89" i="5"/>
  <c r="E1002" i="1"/>
  <c r="D89" i="5"/>
  <c r="T1002" i="1"/>
  <c r="T89" i="5" s="1"/>
  <c r="S89" i="5"/>
  <c r="Q997" i="1"/>
  <c r="N88" i="5"/>
  <c r="Q989" i="1"/>
  <c r="Q985" i="1"/>
  <c r="N87" i="3"/>
  <c r="K979" i="1"/>
  <c r="J87" i="5"/>
  <c r="N87" i="5"/>
  <c r="T978" i="1"/>
  <c r="S87" i="5"/>
  <c r="Q977" i="1"/>
  <c r="Q975" i="1"/>
  <c r="N86" i="3"/>
  <c r="K967" i="1"/>
  <c r="L967" i="1" s="1"/>
  <c r="Q967" i="1" s="1"/>
  <c r="J86" i="5"/>
  <c r="N86" i="5"/>
  <c r="Q963" i="1"/>
  <c r="N85" i="3"/>
  <c r="P85" i="5"/>
  <c r="N85" i="5"/>
  <c r="T954" i="1"/>
  <c r="S85" i="5"/>
  <c r="Q951" i="1"/>
  <c r="K943" i="1"/>
  <c r="K84" i="5" s="1"/>
  <c r="J84" i="5"/>
  <c r="N84" i="5"/>
  <c r="Q939" i="1"/>
  <c r="E934" i="1"/>
  <c r="D83" i="3"/>
  <c r="K933" i="1"/>
  <c r="J83" i="3"/>
  <c r="K931" i="1"/>
  <c r="J83" i="5"/>
  <c r="Q927" i="1"/>
  <c r="E922" i="1"/>
  <c r="D82" i="3"/>
  <c r="T922" i="1"/>
  <c r="S82" i="3"/>
  <c r="P82" i="3"/>
  <c r="P82" i="5"/>
  <c r="E918" i="1"/>
  <c r="D82" i="5"/>
  <c r="T918" i="1"/>
  <c r="S82" i="5"/>
  <c r="Q913" i="1"/>
  <c r="N81" i="3"/>
  <c r="K909" i="1"/>
  <c r="J81" i="3"/>
  <c r="P81" i="5"/>
  <c r="E906" i="1"/>
  <c r="D81" i="5"/>
  <c r="T906" i="1"/>
  <c r="S81" i="5"/>
  <c r="Q903" i="1"/>
  <c r="Q901" i="1"/>
  <c r="N80" i="5"/>
  <c r="T894" i="1"/>
  <c r="S80" i="5"/>
  <c r="Q887" i="1"/>
  <c r="E886" i="1"/>
  <c r="F886" i="1" s="1"/>
  <c r="G886" i="1" s="1"/>
  <c r="I886" i="1" s="1"/>
  <c r="D79" i="3"/>
  <c r="T886" i="1"/>
  <c r="S79" i="3"/>
  <c r="K883" i="1"/>
  <c r="J79" i="5"/>
  <c r="P79" i="5"/>
  <c r="N79" i="5"/>
  <c r="T882" i="1"/>
  <c r="S79" i="5"/>
  <c r="E874" i="1"/>
  <c r="D78" i="3"/>
  <c r="T874" i="1"/>
  <c r="T78" i="5" s="1"/>
  <c r="S78" i="3"/>
  <c r="K873" i="1"/>
  <c r="L873" i="1" s="1"/>
  <c r="Q873" i="1" s="1"/>
  <c r="J78" i="3"/>
  <c r="P78" i="3"/>
  <c r="P78" i="5"/>
  <c r="N77" i="3"/>
  <c r="P77" i="3"/>
  <c r="P77" i="5"/>
  <c r="E858" i="1"/>
  <c r="D77" i="5"/>
  <c r="T858" i="1"/>
  <c r="S77" i="5"/>
  <c r="N76" i="5"/>
  <c r="T846" i="1"/>
  <c r="S76" i="5"/>
  <c r="Q845" i="1"/>
  <c r="Q841" i="1"/>
  <c r="U841" i="1" s="1"/>
  <c r="Y841" i="1" s="1"/>
  <c r="AA841" i="1" s="1"/>
  <c r="AB841" i="1" s="1"/>
  <c r="AD841" i="1" s="1"/>
  <c r="AE841" i="1" s="1"/>
  <c r="N75" i="3"/>
  <c r="K837" i="1"/>
  <c r="L837" i="1" s="1"/>
  <c r="Q837" i="1" s="1"/>
  <c r="J75" i="3"/>
  <c r="N75" i="5"/>
  <c r="Q831" i="1"/>
  <c r="Q829" i="1"/>
  <c r="Q827" i="1"/>
  <c r="E826" i="1"/>
  <c r="D74" i="3"/>
  <c r="T826" i="1"/>
  <c r="S74" i="3"/>
  <c r="P74" i="3"/>
  <c r="P74" i="5"/>
  <c r="Q821" i="1"/>
  <c r="Q819" i="1"/>
  <c r="Q815" i="1"/>
  <c r="U815" i="1" s="1"/>
  <c r="Y815" i="1" s="1"/>
  <c r="AA815" i="1" s="1"/>
  <c r="AB815" i="1" s="1"/>
  <c r="AD815" i="1" s="1"/>
  <c r="AE815" i="1" s="1"/>
  <c r="E814" i="1"/>
  <c r="D73" i="3"/>
  <c r="T814" i="1"/>
  <c r="T73" i="3" s="1"/>
  <c r="S73" i="3"/>
  <c r="K813" i="1"/>
  <c r="J73" i="3"/>
  <c r="P73" i="3"/>
  <c r="N73" i="5"/>
  <c r="Q805" i="1"/>
  <c r="Q803" i="1"/>
  <c r="P72" i="3"/>
  <c r="K799" i="1"/>
  <c r="J72" i="5"/>
  <c r="P72" i="5"/>
  <c r="E798" i="1"/>
  <c r="D72" i="5"/>
  <c r="T798" i="1"/>
  <c r="S72" i="5"/>
  <c r="Q797" i="1"/>
  <c r="N71" i="3"/>
  <c r="N71" i="5"/>
  <c r="O107" i="5"/>
  <c r="O107" i="3"/>
  <c r="R107" i="3"/>
  <c r="H107" i="5"/>
  <c r="P108" i="3"/>
  <c r="Q1233" i="1"/>
  <c r="Q1241" i="1"/>
  <c r="U1241" i="1" s="1"/>
  <c r="Y1241" i="1" s="1"/>
  <c r="AA1241" i="1" s="1"/>
  <c r="AB1241" i="1" s="1"/>
  <c r="AD1241" i="1" s="1"/>
  <c r="AE1241" i="1" s="1"/>
  <c r="Q1243" i="1"/>
  <c r="Q1183" i="1"/>
  <c r="Q1138" i="1"/>
  <c r="Q1002" i="1"/>
  <c r="D76" i="5"/>
  <c r="S74" i="5"/>
  <c r="I1232" i="1"/>
  <c r="C108" i="5"/>
  <c r="I1231" i="1"/>
  <c r="I1216" i="1"/>
  <c r="I1214" i="1"/>
  <c r="C1211" i="1"/>
  <c r="I1211" i="1" s="1"/>
  <c r="O106" i="3"/>
  <c r="C1209" i="1"/>
  <c r="B106" i="3"/>
  <c r="R106" i="3"/>
  <c r="C1207" i="1"/>
  <c r="I1207" i="1" s="1"/>
  <c r="B106" i="5"/>
  <c r="R106" i="5"/>
  <c r="O106" i="5"/>
  <c r="I1204" i="1"/>
  <c r="I1202" i="1"/>
  <c r="I1200" i="1"/>
  <c r="I1198" i="1"/>
  <c r="C1197" i="1"/>
  <c r="C105" i="3" s="1"/>
  <c r="B105" i="3"/>
  <c r="R105" i="3"/>
  <c r="C1195" i="1"/>
  <c r="I1195" i="1" s="1"/>
  <c r="B105" i="5"/>
  <c r="H105" i="5"/>
  <c r="H104" i="3"/>
  <c r="C1185" i="1"/>
  <c r="C104" i="3" s="1"/>
  <c r="B104" i="3"/>
  <c r="R104" i="3"/>
  <c r="C1183" i="1"/>
  <c r="B104" i="5"/>
  <c r="R104" i="5"/>
  <c r="H104" i="5"/>
  <c r="O104" i="5"/>
  <c r="Q1182" i="1"/>
  <c r="Q1180" i="1"/>
  <c r="I1178" i="1"/>
  <c r="I1176" i="1"/>
  <c r="O103" i="3"/>
  <c r="Q1174" i="1"/>
  <c r="Q1172" i="1"/>
  <c r="I1168" i="1"/>
  <c r="Q1140" i="1"/>
  <c r="I1116" i="1"/>
  <c r="Q1084" i="1"/>
  <c r="Q1076" i="1"/>
  <c r="I1046" i="1"/>
  <c r="Q1040" i="1"/>
  <c r="I1016" i="1"/>
  <c r="Q1008" i="1"/>
  <c r="Q1006" i="1"/>
  <c r="I1000" i="1"/>
  <c r="Q986" i="1"/>
  <c r="Q976" i="1"/>
  <c r="I948" i="1"/>
  <c r="Q932" i="1"/>
  <c r="Q908" i="1"/>
  <c r="Q902" i="1"/>
  <c r="Q888" i="1"/>
  <c r="Q884" i="1"/>
  <c r="Q866" i="1"/>
  <c r="I860" i="1"/>
  <c r="Q856" i="1"/>
  <c r="Q844" i="1"/>
  <c r="I836" i="1"/>
  <c r="I824" i="1"/>
  <c r="I808" i="1"/>
  <c r="Q794" i="1"/>
  <c r="Q1227" i="1"/>
  <c r="Q1224" i="1"/>
  <c r="I1244" i="1"/>
  <c r="I1210" i="1"/>
  <c r="E103" i="3"/>
  <c r="E105" i="3"/>
  <c r="K93" i="5"/>
  <c r="Q1062" i="1"/>
  <c r="Q810" i="1"/>
  <c r="D95" i="5"/>
  <c r="J93" i="5"/>
  <c r="C1173" i="1"/>
  <c r="B103" i="3"/>
  <c r="M103" i="3"/>
  <c r="M103" i="5"/>
  <c r="O103" i="5"/>
  <c r="H102" i="3"/>
  <c r="C1161" i="1"/>
  <c r="B102" i="3"/>
  <c r="R102" i="3"/>
  <c r="R102" i="5"/>
  <c r="Q1158" i="1"/>
  <c r="Q1154" i="1"/>
  <c r="I1152" i="1"/>
  <c r="O101" i="3"/>
  <c r="Q1150" i="1"/>
  <c r="M101" i="3"/>
  <c r="C1147" i="1"/>
  <c r="B101" i="5"/>
  <c r="R101" i="5"/>
  <c r="O101" i="5"/>
  <c r="C1137" i="1"/>
  <c r="C100" i="3" s="1"/>
  <c r="B100" i="3"/>
  <c r="M100" i="3"/>
  <c r="C1135" i="1"/>
  <c r="I1135" i="1" s="1"/>
  <c r="B100" i="5"/>
  <c r="M100" i="5"/>
  <c r="O99" i="3"/>
  <c r="Q1126" i="1"/>
  <c r="R99" i="3"/>
  <c r="M99" i="5"/>
  <c r="H98" i="3"/>
  <c r="C1113" i="1"/>
  <c r="C98" i="3" s="1"/>
  <c r="B98" i="3"/>
  <c r="R98" i="3"/>
  <c r="C1111" i="1"/>
  <c r="I1111" i="1" s="1"/>
  <c r="B98" i="5"/>
  <c r="Q1102" i="1"/>
  <c r="O97" i="3"/>
  <c r="C1101" i="1"/>
  <c r="C97" i="3" s="1"/>
  <c r="B97" i="3"/>
  <c r="I1100" i="1"/>
  <c r="C1099" i="1"/>
  <c r="B97" i="5"/>
  <c r="R97" i="5"/>
  <c r="Q1096" i="1"/>
  <c r="I1094" i="1"/>
  <c r="Q1092" i="1"/>
  <c r="O96" i="3"/>
  <c r="C1089" i="1"/>
  <c r="B96" i="3"/>
  <c r="R96" i="3"/>
  <c r="M96" i="5"/>
  <c r="I1082" i="1"/>
  <c r="O95" i="3"/>
  <c r="C1077" i="1"/>
  <c r="C95" i="3" s="1"/>
  <c r="B95" i="3"/>
  <c r="I1076" i="1"/>
  <c r="M95" i="5"/>
  <c r="H95" i="5"/>
  <c r="Q1072" i="1"/>
  <c r="Q1068" i="1"/>
  <c r="O94" i="3"/>
  <c r="M94" i="3"/>
  <c r="I1064" i="1"/>
  <c r="R94" i="5"/>
  <c r="O94" i="5"/>
  <c r="I1060" i="1"/>
  <c r="I1056" i="1"/>
  <c r="O93" i="3"/>
  <c r="C1053" i="1"/>
  <c r="B93" i="3"/>
  <c r="R93" i="3"/>
  <c r="M93" i="5"/>
  <c r="I1048" i="1"/>
  <c r="Q1046" i="1"/>
  <c r="Q1044" i="1"/>
  <c r="O92" i="3"/>
  <c r="C1041" i="1"/>
  <c r="B92" i="3"/>
  <c r="I1040" i="1"/>
  <c r="R92" i="5"/>
  <c r="Q1038" i="1"/>
  <c r="I1032" i="1"/>
  <c r="H91" i="3"/>
  <c r="I1030" i="1"/>
  <c r="C1029" i="1"/>
  <c r="B91" i="3"/>
  <c r="M91" i="3"/>
  <c r="Q1028" i="1"/>
  <c r="M91" i="5"/>
  <c r="H91" i="5"/>
  <c r="Q1022" i="1"/>
  <c r="Q1020" i="1"/>
  <c r="H90" i="3"/>
  <c r="I1018" i="1"/>
  <c r="M90" i="3"/>
  <c r="Q1016" i="1"/>
  <c r="C1015" i="1"/>
  <c r="B90" i="5"/>
  <c r="R90" i="5"/>
  <c r="O90" i="5"/>
  <c r="I1010" i="1"/>
  <c r="I1006" i="1"/>
  <c r="H89" i="3"/>
  <c r="R89" i="3"/>
  <c r="I1004" i="1"/>
  <c r="C1003" i="1"/>
  <c r="B89" i="5"/>
  <c r="H89" i="5"/>
  <c r="Q1000" i="1"/>
  <c r="Q998" i="1"/>
  <c r="I996" i="1"/>
  <c r="H88" i="3"/>
  <c r="M88" i="3"/>
  <c r="I992" i="1"/>
  <c r="M88" i="5"/>
  <c r="Q988" i="1"/>
  <c r="I986" i="1"/>
  <c r="I984" i="1"/>
  <c r="Q984" i="1"/>
  <c r="O87" i="3"/>
  <c r="Q982" i="1"/>
  <c r="R87" i="3"/>
  <c r="R87" i="5"/>
  <c r="H87" i="5"/>
  <c r="O87" i="5"/>
  <c r="Q978" i="1"/>
  <c r="I976" i="1"/>
  <c r="I974" i="1"/>
  <c r="I972" i="1"/>
  <c r="H86" i="3"/>
  <c r="M86" i="3"/>
  <c r="I968" i="1"/>
  <c r="M86" i="5"/>
  <c r="Q964" i="1"/>
  <c r="I960" i="1"/>
  <c r="H85" i="3"/>
  <c r="M85" i="3"/>
  <c r="I956" i="1"/>
  <c r="R85" i="5"/>
  <c r="I952" i="1"/>
  <c r="H84" i="3"/>
  <c r="R84" i="3"/>
  <c r="I944" i="1"/>
  <c r="R84" i="5"/>
  <c r="I938" i="1"/>
  <c r="O83" i="3"/>
  <c r="Q934" i="1"/>
  <c r="C933" i="1"/>
  <c r="B83" i="3"/>
  <c r="M83" i="5"/>
  <c r="I926" i="1"/>
  <c r="O82" i="3"/>
  <c r="C921" i="1"/>
  <c r="B82" i="3"/>
  <c r="I920" i="1"/>
  <c r="C919" i="1"/>
  <c r="B82" i="5"/>
  <c r="I912" i="1"/>
  <c r="H81" i="3"/>
  <c r="C909" i="1"/>
  <c r="B81" i="3"/>
  <c r="R81" i="3"/>
  <c r="M81" i="5"/>
  <c r="R81" i="5"/>
  <c r="H81" i="5"/>
  <c r="Q900" i="1"/>
  <c r="H80" i="3"/>
  <c r="C897" i="1"/>
  <c r="C80" i="5" s="1"/>
  <c r="B80" i="3"/>
  <c r="R80" i="3"/>
  <c r="M80" i="5"/>
  <c r="H80" i="5"/>
  <c r="I892" i="1"/>
  <c r="O79" i="3"/>
  <c r="Q886" i="1"/>
  <c r="C885" i="1"/>
  <c r="C79" i="3" s="1"/>
  <c r="B79" i="3"/>
  <c r="R79" i="3"/>
  <c r="M79" i="5"/>
  <c r="H79" i="5"/>
  <c r="O79" i="5"/>
  <c r="I880" i="1"/>
  <c r="I876" i="1"/>
  <c r="O78" i="3"/>
  <c r="M78" i="3"/>
  <c r="Q872" i="1"/>
  <c r="C871" i="1"/>
  <c r="B78" i="5"/>
  <c r="O78" i="5"/>
  <c r="Q870" i="1"/>
  <c r="I864" i="1"/>
  <c r="H77" i="3"/>
  <c r="M77" i="3"/>
  <c r="C859" i="1"/>
  <c r="I859" i="1" s="1"/>
  <c r="B77" i="5"/>
  <c r="M77" i="5"/>
  <c r="Q858" i="1"/>
  <c r="H76" i="3"/>
  <c r="C849" i="1"/>
  <c r="B76" i="3"/>
  <c r="R76" i="3"/>
  <c r="C847" i="1"/>
  <c r="I847" i="1" s="1"/>
  <c r="B76" i="5"/>
  <c r="R76" i="5"/>
  <c r="Q840" i="1"/>
  <c r="H75" i="3"/>
  <c r="R75" i="3"/>
  <c r="Q836" i="1"/>
  <c r="M75" i="5"/>
  <c r="H75" i="5"/>
  <c r="I830" i="1"/>
  <c r="I828" i="1"/>
  <c r="H74" i="3"/>
  <c r="C825" i="1"/>
  <c r="B74" i="3"/>
  <c r="R74" i="3"/>
  <c r="C823" i="1"/>
  <c r="B74" i="5"/>
  <c r="O73" i="3"/>
  <c r="C813" i="1"/>
  <c r="B73" i="3"/>
  <c r="R73" i="3"/>
  <c r="C811" i="1"/>
  <c r="B73" i="5"/>
  <c r="R73" i="5"/>
  <c r="H73" i="5"/>
  <c r="O72" i="3"/>
  <c r="M72" i="3"/>
  <c r="I800" i="1"/>
  <c r="I799" i="1"/>
  <c r="R72" i="5"/>
  <c r="O72" i="5"/>
  <c r="I796" i="1"/>
  <c r="Q796" i="1"/>
  <c r="H71" i="3"/>
  <c r="I1229" i="1"/>
  <c r="I1225" i="1"/>
  <c r="Q1220" i="1"/>
  <c r="E1219" i="1"/>
  <c r="D107" i="5"/>
  <c r="T1219" i="1"/>
  <c r="T106" i="3" s="1"/>
  <c r="S107" i="5"/>
  <c r="Q1238" i="1"/>
  <c r="Q814" i="1"/>
  <c r="Q1066" i="1"/>
  <c r="Q1078" i="1"/>
  <c r="Q1122" i="1"/>
  <c r="Q1146" i="1"/>
  <c r="Q1170" i="1"/>
  <c r="E107" i="3"/>
  <c r="Q922" i="1"/>
  <c r="I1233" i="1"/>
  <c r="I1218" i="1"/>
  <c r="Q1042" i="1"/>
  <c r="B88" i="5"/>
  <c r="B72" i="5"/>
  <c r="H82" i="5"/>
  <c r="O77" i="5"/>
  <c r="B84" i="3"/>
  <c r="R103" i="3"/>
  <c r="C1171" i="1"/>
  <c r="B103" i="5"/>
  <c r="H103" i="5"/>
  <c r="O102" i="3"/>
  <c r="M102" i="3"/>
  <c r="Q1160" i="1"/>
  <c r="C1159" i="1"/>
  <c r="B102" i="5"/>
  <c r="H102" i="5"/>
  <c r="I1156" i="1"/>
  <c r="Q1152" i="1"/>
  <c r="H101" i="3"/>
  <c r="C1149" i="1"/>
  <c r="B101" i="3"/>
  <c r="R101" i="3"/>
  <c r="M101" i="5"/>
  <c r="H100" i="3"/>
  <c r="R100" i="3"/>
  <c r="R100" i="5"/>
  <c r="H100" i="5"/>
  <c r="O100" i="5"/>
  <c r="Q1134" i="1"/>
  <c r="I1132" i="1"/>
  <c r="Q1132" i="1"/>
  <c r="I1128" i="1"/>
  <c r="Q1128" i="1"/>
  <c r="H99" i="3"/>
  <c r="M99" i="3"/>
  <c r="H99" i="5"/>
  <c r="O99" i="5"/>
  <c r="O98" i="3"/>
  <c r="M98" i="3"/>
  <c r="M98" i="5"/>
  <c r="R98" i="5"/>
  <c r="Q1110" i="1"/>
  <c r="Q1108" i="1"/>
  <c r="I1106" i="1"/>
  <c r="I1104" i="1"/>
  <c r="Q1104" i="1"/>
  <c r="H97" i="3"/>
  <c r="R97" i="3"/>
  <c r="Q1100" i="1"/>
  <c r="H97" i="5"/>
  <c r="O97" i="5"/>
  <c r="Q1094" i="1"/>
  <c r="I1092" i="1"/>
  <c r="H96" i="3"/>
  <c r="I1090" i="1"/>
  <c r="M96" i="3"/>
  <c r="R96" i="5"/>
  <c r="H96" i="5"/>
  <c r="O96" i="5"/>
  <c r="I1084" i="1"/>
  <c r="I1080" i="1"/>
  <c r="H95" i="3"/>
  <c r="I1078" i="1"/>
  <c r="M95" i="3"/>
  <c r="R95" i="3"/>
  <c r="C1075" i="1"/>
  <c r="B95" i="5"/>
  <c r="R95" i="5"/>
  <c r="O95" i="5"/>
  <c r="I1072" i="1"/>
  <c r="Q1070" i="1"/>
  <c r="I1068" i="1"/>
  <c r="C1065" i="1"/>
  <c r="B94" i="3"/>
  <c r="R94" i="3"/>
  <c r="Q1064" i="1"/>
  <c r="C1063" i="1"/>
  <c r="B94" i="5"/>
  <c r="H94" i="5"/>
  <c r="Q1060" i="1"/>
  <c r="H93" i="3"/>
  <c r="M93" i="3"/>
  <c r="C1051" i="1"/>
  <c r="B93" i="5"/>
  <c r="Q1050" i="1"/>
  <c r="O93" i="5"/>
  <c r="H92" i="3"/>
  <c r="M92" i="3"/>
  <c r="R92" i="3"/>
  <c r="C1039" i="1"/>
  <c r="B92" i="5"/>
  <c r="M92" i="5"/>
  <c r="H92" i="5"/>
  <c r="O91" i="3"/>
  <c r="R91" i="3"/>
  <c r="I1028" i="1"/>
  <c r="R91" i="5"/>
  <c r="O91" i="5"/>
  <c r="Q1026" i="1"/>
  <c r="I1024" i="1"/>
  <c r="I1022" i="1"/>
  <c r="I1020" i="1"/>
  <c r="O90" i="3"/>
  <c r="C1017" i="1"/>
  <c r="I1017" i="1" s="1"/>
  <c r="B90" i="3"/>
  <c r="R90" i="3"/>
  <c r="M90" i="5"/>
  <c r="I1012" i="1"/>
  <c r="Q1012" i="1"/>
  <c r="O89" i="3"/>
  <c r="C1005" i="1"/>
  <c r="B89" i="3"/>
  <c r="M89" i="3"/>
  <c r="Q1004" i="1"/>
  <c r="O89" i="5"/>
  <c r="I998" i="1"/>
  <c r="O88" i="3"/>
  <c r="C993" i="1"/>
  <c r="C88" i="5" s="1"/>
  <c r="B88" i="3"/>
  <c r="R88" i="3"/>
  <c r="Q992" i="1"/>
  <c r="I991" i="1"/>
  <c r="R88" i="5"/>
  <c r="H88" i="5"/>
  <c r="H87" i="3"/>
  <c r="C981" i="1"/>
  <c r="B87" i="3"/>
  <c r="M87" i="3"/>
  <c r="C979" i="1"/>
  <c r="B87" i="5"/>
  <c r="M87" i="5"/>
  <c r="O86" i="3"/>
  <c r="C969" i="1"/>
  <c r="B86" i="3"/>
  <c r="C967" i="1"/>
  <c r="B86" i="5"/>
  <c r="R86" i="5"/>
  <c r="H86" i="5"/>
  <c r="Q966" i="1"/>
  <c r="O86" i="5"/>
  <c r="I964" i="1"/>
  <c r="U964" i="1" s="1"/>
  <c r="Y964" i="1" s="1"/>
  <c r="AA964" i="1" s="1"/>
  <c r="AB964" i="1" s="1"/>
  <c r="AD964" i="1" s="1"/>
  <c r="AE964" i="1" s="1"/>
  <c r="Q962" i="1"/>
  <c r="O85" i="3"/>
  <c r="Q958" i="1"/>
  <c r="C957" i="1"/>
  <c r="B85" i="3"/>
  <c r="R85" i="3"/>
  <c r="C955" i="1"/>
  <c r="I955" i="1" s="1"/>
  <c r="B85" i="5"/>
  <c r="O85" i="5"/>
  <c r="O84" i="3"/>
  <c r="M84" i="3"/>
  <c r="Q944" i="1"/>
  <c r="C943" i="1"/>
  <c r="B84" i="5"/>
  <c r="M84" i="5"/>
  <c r="H84" i="5"/>
  <c r="O84" i="5"/>
  <c r="Q942" i="1"/>
  <c r="I940" i="1"/>
  <c r="Q940" i="1"/>
  <c r="Q938" i="1"/>
  <c r="H83" i="3"/>
  <c r="M83" i="3"/>
  <c r="I932" i="1"/>
  <c r="R83" i="5"/>
  <c r="H83" i="5"/>
  <c r="O83" i="5"/>
  <c r="Q930" i="1"/>
  <c r="I928" i="1"/>
  <c r="I924" i="1"/>
  <c r="H82" i="3"/>
  <c r="R82" i="3"/>
  <c r="Q920" i="1"/>
  <c r="M82" i="5"/>
  <c r="Q918" i="1"/>
  <c r="O82" i="5"/>
  <c r="Q916" i="1"/>
  <c r="Q912" i="1"/>
  <c r="Q910" i="1"/>
  <c r="M81" i="3"/>
  <c r="C907" i="1"/>
  <c r="B81" i="5"/>
  <c r="O80" i="3"/>
  <c r="M80" i="3"/>
  <c r="R80" i="5"/>
  <c r="O80" i="5"/>
  <c r="Q894" i="1"/>
  <c r="Q892" i="1"/>
  <c r="I890" i="1"/>
  <c r="H79" i="3"/>
  <c r="M79" i="3"/>
  <c r="I884" i="1"/>
  <c r="C883" i="1"/>
  <c r="B79" i="5"/>
  <c r="R79" i="5"/>
  <c r="H78" i="3"/>
  <c r="C873" i="1"/>
  <c r="C78" i="3" s="1"/>
  <c r="B78" i="3"/>
  <c r="R78" i="3"/>
  <c r="I872" i="1"/>
  <c r="U872" i="1" s="1"/>
  <c r="Y872" i="1" s="1"/>
  <c r="AA872" i="1" s="1"/>
  <c r="AB872" i="1" s="1"/>
  <c r="AD872" i="1" s="1"/>
  <c r="AE872" i="1" s="1"/>
  <c r="H78" i="5"/>
  <c r="I866" i="1"/>
  <c r="Q864" i="1"/>
  <c r="O77" i="3"/>
  <c r="Q862" i="1"/>
  <c r="C861" i="1"/>
  <c r="B77" i="3"/>
  <c r="R77" i="3"/>
  <c r="R77" i="5"/>
  <c r="I856" i="1"/>
  <c r="I852" i="1"/>
  <c r="O76" i="3"/>
  <c r="M76" i="3"/>
  <c r="M76" i="5"/>
  <c r="H76" i="5"/>
  <c r="O76" i="5"/>
  <c r="I844" i="1"/>
  <c r="I840" i="1"/>
  <c r="O75" i="3"/>
  <c r="C837" i="1"/>
  <c r="B75" i="3"/>
  <c r="M75" i="3"/>
  <c r="R75" i="5"/>
  <c r="O75" i="5"/>
  <c r="Q830" i="1"/>
  <c r="U830" i="1" s="1"/>
  <c r="Y830" i="1" s="1"/>
  <c r="AA830" i="1" s="1"/>
  <c r="AB830" i="1" s="1"/>
  <c r="AD830" i="1" s="1"/>
  <c r="AE830" i="1" s="1"/>
  <c r="Q828" i="1"/>
  <c r="O74" i="3"/>
  <c r="M74" i="3"/>
  <c r="R74" i="5"/>
  <c r="O74" i="5"/>
  <c r="M73" i="3"/>
  <c r="M73" i="5"/>
  <c r="O73" i="5"/>
  <c r="H72" i="3"/>
  <c r="C801" i="1"/>
  <c r="I801" i="1" s="1"/>
  <c r="B72" i="3"/>
  <c r="R72" i="3"/>
  <c r="Q800" i="1"/>
  <c r="M72" i="5"/>
  <c r="H72" i="5"/>
  <c r="I792" i="1"/>
  <c r="O71" i="3"/>
  <c r="Q790" i="1"/>
  <c r="C789" i="1"/>
  <c r="B71" i="3"/>
  <c r="B71" i="5"/>
  <c r="M71" i="3"/>
  <c r="M71" i="5"/>
  <c r="R71" i="3"/>
  <c r="Q1228" i="1"/>
  <c r="Q1222" i="1"/>
  <c r="I1238" i="1"/>
  <c r="Q1240" i="1"/>
  <c r="Q1098" i="1"/>
  <c r="I1125" i="1"/>
  <c r="L93" i="5"/>
  <c r="Q1054" i="1"/>
  <c r="Q1194" i="1"/>
  <c r="Q898" i="1"/>
  <c r="Q874" i="1"/>
  <c r="Q906" i="1"/>
  <c r="Q834" i="1"/>
  <c r="B91" i="5"/>
  <c r="B75" i="5"/>
  <c r="O102" i="5"/>
  <c r="B99" i="3"/>
  <c r="H94" i="3"/>
  <c r="Q1034" i="1"/>
  <c r="P71" i="5"/>
  <c r="H108" i="3"/>
  <c r="O108" i="3"/>
  <c r="M109" i="5"/>
  <c r="R109" i="5"/>
  <c r="P109" i="5"/>
  <c r="U173" i="1"/>
  <c r="Y173" i="1" s="1"/>
  <c r="AA173" i="1" s="1"/>
  <c r="AB173" i="1" s="1"/>
  <c r="AD173" i="1" s="1"/>
  <c r="AE173" i="1" s="1"/>
  <c r="E786" i="1"/>
  <c r="F786" i="1" s="1"/>
  <c r="G786" i="1" s="1"/>
  <c r="I786" i="1" s="1"/>
  <c r="U786" i="1" s="1"/>
  <c r="Y786" i="1" s="1"/>
  <c r="AA786" i="1" s="1"/>
  <c r="D71" i="5"/>
  <c r="K775" i="1"/>
  <c r="L775" i="1" s="1"/>
  <c r="Q775" i="1" s="1"/>
  <c r="J70" i="5"/>
  <c r="X70" i="5"/>
  <c r="N70" i="5"/>
  <c r="T774" i="1"/>
  <c r="S70" i="5"/>
  <c r="E766" i="1"/>
  <c r="F766" i="1" s="1"/>
  <c r="G766" i="1" s="1"/>
  <c r="I766" i="1" s="1"/>
  <c r="D69" i="3"/>
  <c r="P69" i="5"/>
  <c r="X69" i="5"/>
  <c r="E762" i="1"/>
  <c r="F762" i="1" s="1"/>
  <c r="G762" i="1" s="1"/>
  <c r="I762" i="1" s="1"/>
  <c r="D69" i="5"/>
  <c r="AC69" i="5"/>
  <c r="AC68" i="3"/>
  <c r="N68" i="5"/>
  <c r="AC68" i="5"/>
  <c r="E742" i="1"/>
  <c r="D67" i="3"/>
  <c r="N67" i="3"/>
  <c r="K741" i="1"/>
  <c r="K67" i="5" s="1"/>
  <c r="J67" i="3"/>
  <c r="P67" i="3"/>
  <c r="K739" i="1"/>
  <c r="L739" i="1" s="1"/>
  <c r="Q739" i="1" s="1"/>
  <c r="J67" i="5"/>
  <c r="K727" i="1"/>
  <c r="L727" i="1" s="1"/>
  <c r="Q727" i="1" s="1"/>
  <c r="J66" i="5"/>
  <c r="P66" i="5"/>
  <c r="X66" i="5"/>
  <c r="T726" i="1"/>
  <c r="S66" i="5"/>
  <c r="N65" i="3"/>
  <c r="T718" i="1"/>
  <c r="S65" i="3"/>
  <c r="K717" i="1"/>
  <c r="J65" i="3"/>
  <c r="P65" i="3"/>
  <c r="P65" i="5"/>
  <c r="E714" i="1"/>
  <c r="F714" i="1" s="1"/>
  <c r="G714" i="1" s="1"/>
  <c r="D65" i="5"/>
  <c r="N65" i="5"/>
  <c r="T714" i="1"/>
  <c r="S65" i="5"/>
  <c r="AC65" i="5"/>
  <c r="K705" i="1"/>
  <c r="L705" i="1" s="1"/>
  <c r="Q705" i="1" s="1"/>
  <c r="J64" i="3"/>
  <c r="P64" i="3"/>
  <c r="X64" i="5"/>
  <c r="N64" i="5"/>
  <c r="E694" i="1"/>
  <c r="F694" i="1" s="1"/>
  <c r="G694" i="1" s="1"/>
  <c r="I694" i="1" s="1"/>
  <c r="D63" i="3"/>
  <c r="K693" i="1"/>
  <c r="J63" i="3"/>
  <c r="P63" i="3"/>
  <c r="AC63" i="5"/>
  <c r="X61" i="5"/>
  <c r="T666" i="1"/>
  <c r="T61" i="5" s="1"/>
  <c r="S61" i="5"/>
  <c r="E658" i="1"/>
  <c r="F658" i="1" s="1"/>
  <c r="D60" i="3"/>
  <c r="K655" i="1"/>
  <c r="L655" i="1" s="1"/>
  <c r="Q655" i="1" s="1"/>
  <c r="J60" i="5"/>
  <c r="E654" i="1"/>
  <c r="E60" i="5" s="1"/>
  <c r="D60" i="5"/>
  <c r="AC60" i="5"/>
  <c r="N59" i="3"/>
  <c r="P59" i="3"/>
  <c r="J59" i="5"/>
  <c r="P59" i="5"/>
  <c r="T642" i="1"/>
  <c r="S59" i="5"/>
  <c r="T634" i="1"/>
  <c r="S58" i="3"/>
  <c r="X58" i="3"/>
  <c r="P58" i="5"/>
  <c r="X58" i="5"/>
  <c r="N58" i="5"/>
  <c r="E622" i="1"/>
  <c r="D57" i="3"/>
  <c r="N57" i="3"/>
  <c r="T622" i="1"/>
  <c r="S57" i="3"/>
  <c r="K621" i="1"/>
  <c r="L621" i="1" s="1"/>
  <c r="Q621" i="1" s="1"/>
  <c r="J57" i="3"/>
  <c r="P57" i="3"/>
  <c r="X57" i="3"/>
  <c r="X57" i="5"/>
  <c r="N57" i="5"/>
  <c r="T618" i="1"/>
  <c r="T57" i="5" s="1"/>
  <c r="S57" i="5"/>
  <c r="AC57" i="5"/>
  <c r="E610" i="1"/>
  <c r="F610" i="1" s="1"/>
  <c r="G610" i="1" s="1"/>
  <c r="D56" i="3"/>
  <c r="N56" i="3"/>
  <c r="K609" i="1"/>
  <c r="L609" i="1" s="1"/>
  <c r="Q609" i="1" s="1"/>
  <c r="J56" i="3"/>
  <c r="P56" i="3"/>
  <c r="X56" i="3"/>
  <c r="K607" i="1"/>
  <c r="L607" i="1" s="1"/>
  <c r="J56" i="5"/>
  <c r="E606" i="1"/>
  <c r="E56" i="5" s="1"/>
  <c r="D56" i="5"/>
  <c r="AC56" i="5"/>
  <c r="E598" i="1"/>
  <c r="F598" i="1" s="1"/>
  <c r="G598" i="1" s="1"/>
  <c r="I598" i="1" s="1"/>
  <c r="D55" i="3"/>
  <c r="T598" i="1"/>
  <c r="T55" i="5" s="1"/>
  <c r="S55" i="3"/>
  <c r="K597" i="1"/>
  <c r="L597" i="1" s="1"/>
  <c r="Q597" i="1" s="1"/>
  <c r="J55" i="3"/>
  <c r="P55" i="3"/>
  <c r="X55" i="3"/>
  <c r="P55" i="5"/>
  <c r="AC54" i="3"/>
  <c r="K585" i="1"/>
  <c r="K54" i="3" s="1"/>
  <c r="J54" i="3"/>
  <c r="P54" i="3"/>
  <c r="X54" i="3"/>
  <c r="K583" i="1"/>
  <c r="J54" i="5"/>
  <c r="E582" i="1"/>
  <c r="D54" i="5"/>
  <c r="N54" i="5"/>
  <c r="T582" i="1"/>
  <c r="T54" i="5" s="1"/>
  <c r="S54" i="5"/>
  <c r="N53" i="3"/>
  <c r="T574" i="1"/>
  <c r="S53" i="3"/>
  <c r="AC53" i="3"/>
  <c r="K573" i="1"/>
  <c r="J53" i="3"/>
  <c r="P53" i="3"/>
  <c r="X53" i="3"/>
  <c r="P53" i="5"/>
  <c r="X53" i="5"/>
  <c r="T570" i="1"/>
  <c r="S53" i="5"/>
  <c r="E562" i="1"/>
  <c r="D52" i="3"/>
  <c r="N52" i="3"/>
  <c r="K561" i="1"/>
  <c r="J52" i="3"/>
  <c r="P52" i="3"/>
  <c r="X52" i="3"/>
  <c r="K559" i="1"/>
  <c r="J52" i="5"/>
  <c r="X52" i="5"/>
  <c r="E558" i="1"/>
  <c r="D52" i="5"/>
  <c r="N52" i="5"/>
  <c r="AC52" i="5"/>
  <c r="E550" i="1"/>
  <c r="D51" i="3"/>
  <c r="T550" i="1"/>
  <c r="S51" i="3"/>
  <c r="AC51" i="3"/>
  <c r="K549" i="1"/>
  <c r="J51" i="3"/>
  <c r="P51" i="3"/>
  <c r="P51" i="5"/>
  <c r="AC51" i="5"/>
  <c r="N50" i="3"/>
  <c r="T538" i="1"/>
  <c r="S50" i="3"/>
  <c r="P50" i="3"/>
  <c r="X50" i="3"/>
  <c r="N50" i="5"/>
  <c r="E526" i="1"/>
  <c r="D49" i="3"/>
  <c r="AC49" i="3"/>
  <c r="K525" i="1"/>
  <c r="J49" i="3"/>
  <c r="P49" i="3"/>
  <c r="X49" i="3"/>
  <c r="K523" i="1"/>
  <c r="J49" i="5"/>
  <c r="X49" i="5"/>
  <c r="E522" i="1"/>
  <c r="D49" i="5"/>
  <c r="T522" i="1"/>
  <c r="T49" i="5" s="1"/>
  <c r="S49" i="5"/>
  <c r="E514" i="1"/>
  <c r="D48" i="3"/>
  <c r="N48" i="3"/>
  <c r="K513" i="1"/>
  <c r="J48" i="3"/>
  <c r="P48" i="3"/>
  <c r="X48" i="3"/>
  <c r="K511" i="1"/>
  <c r="J48" i="5"/>
  <c r="P48" i="5"/>
  <c r="E510" i="1"/>
  <c r="D48" i="5"/>
  <c r="T510" i="1"/>
  <c r="S48" i="5"/>
  <c r="AC48" i="5"/>
  <c r="E502" i="1"/>
  <c r="F502" i="1" s="1"/>
  <c r="G502" i="1" s="1"/>
  <c r="D47" i="3"/>
  <c r="X47" i="5"/>
  <c r="AC46" i="3"/>
  <c r="P46" i="5"/>
  <c r="N46" i="5"/>
  <c r="K477" i="1"/>
  <c r="J45" i="3"/>
  <c r="P45" i="3"/>
  <c r="AC45" i="5"/>
  <c r="T466" i="1"/>
  <c r="S44" i="3"/>
  <c r="X44" i="3"/>
  <c r="N44" i="5"/>
  <c r="X43" i="5"/>
  <c r="AC42" i="3"/>
  <c r="T438" i="1"/>
  <c r="S42" i="5"/>
  <c r="G430" i="1"/>
  <c r="I430" i="1" s="1"/>
  <c r="U430" i="1" s="1"/>
  <c r="Y430" i="1" s="1"/>
  <c r="AA430" i="1" s="1"/>
  <c r="AB430" i="1" s="1"/>
  <c r="AD430" i="1" s="1"/>
  <c r="AE430" i="1" s="1"/>
  <c r="F41" i="3"/>
  <c r="N41" i="3"/>
  <c r="K429" i="1"/>
  <c r="J41" i="3"/>
  <c r="P41" i="3"/>
  <c r="E426" i="1"/>
  <c r="D41" i="5"/>
  <c r="AC41" i="5"/>
  <c r="T418" i="1"/>
  <c r="T40" i="5" s="1"/>
  <c r="S40" i="3"/>
  <c r="X40" i="3"/>
  <c r="K415" i="1"/>
  <c r="L415" i="1" s="1"/>
  <c r="Q415" i="1" s="1"/>
  <c r="J40" i="5"/>
  <c r="E406" i="1"/>
  <c r="D39" i="3"/>
  <c r="E402" i="1"/>
  <c r="D39" i="5"/>
  <c r="K391" i="1"/>
  <c r="L391" i="1" s="1"/>
  <c r="Q391" i="1" s="1"/>
  <c r="J38" i="5"/>
  <c r="P38" i="5"/>
  <c r="T390" i="1"/>
  <c r="T38" i="5" s="1"/>
  <c r="S38" i="5"/>
  <c r="G382" i="1"/>
  <c r="I382" i="1" s="1"/>
  <c r="F37" i="3"/>
  <c r="N37" i="3"/>
  <c r="K381" i="1"/>
  <c r="L381" i="1" s="1"/>
  <c r="Q381" i="1" s="1"/>
  <c r="J37" i="3"/>
  <c r="P37" i="3"/>
  <c r="X37" i="5"/>
  <c r="T370" i="1"/>
  <c r="S36" i="3"/>
  <c r="X36" i="3"/>
  <c r="P36" i="5"/>
  <c r="N36" i="5"/>
  <c r="E358" i="1"/>
  <c r="F358" i="1" s="1"/>
  <c r="G358" i="1" s="1"/>
  <c r="I358" i="1" s="1"/>
  <c r="D35" i="3"/>
  <c r="L357" i="1"/>
  <c r="Q357" i="1" s="1"/>
  <c r="K35" i="3"/>
  <c r="X35" i="5"/>
  <c r="AC35" i="5"/>
  <c r="N34" i="5"/>
  <c r="T342" i="1"/>
  <c r="S34" i="5"/>
  <c r="U706" i="1"/>
  <c r="Y706" i="1" s="1"/>
  <c r="AA706" i="1" s="1"/>
  <c r="AB706" i="1" s="1"/>
  <c r="AD706" i="1" s="1"/>
  <c r="AE706" i="1" s="1"/>
  <c r="U531" i="1"/>
  <c r="Y531" i="1" s="1"/>
  <c r="AA531" i="1" s="1"/>
  <c r="AB531" i="1" s="1"/>
  <c r="AD531" i="1" s="1"/>
  <c r="AE531" i="1" s="1"/>
  <c r="U68" i="1"/>
  <c r="U260" i="1"/>
  <c r="Y260" i="1" s="1"/>
  <c r="AA260" i="1" s="1"/>
  <c r="AB260" i="1" s="1"/>
  <c r="AD260" i="1" s="1"/>
  <c r="AE260" i="1" s="1"/>
  <c r="U253" i="1"/>
  <c r="Y253" i="1" s="1"/>
  <c r="AA253" i="1" s="1"/>
  <c r="AB253" i="1" s="1"/>
  <c r="AD253" i="1" s="1"/>
  <c r="AE253" i="1" s="1"/>
  <c r="J59" i="3"/>
  <c r="U409" i="1"/>
  <c r="Y409" i="1" s="1"/>
  <c r="AA409" i="1" s="1"/>
  <c r="AB409" i="1" s="1"/>
  <c r="AD409" i="1" s="1"/>
  <c r="AE409" i="1" s="1"/>
  <c r="U207" i="1"/>
  <c r="Y207" i="1" s="1"/>
  <c r="AA207" i="1" s="1"/>
  <c r="AB207" i="1" s="1"/>
  <c r="AD207" i="1" s="1"/>
  <c r="AE207" i="1" s="1"/>
  <c r="D64" i="3"/>
  <c r="J50" i="3"/>
  <c r="N33" i="3"/>
  <c r="K333" i="1"/>
  <c r="L333" i="1" s="1"/>
  <c r="Q333" i="1" s="1"/>
  <c r="J33" i="3"/>
  <c r="E330" i="1"/>
  <c r="F330" i="1" s="1"/>
  <c r="D33" i="5"/>
  <c r="AC33" i="5"/>
  <c r="X32" i="3"/>
  <c r="K319" i="1"/>
  <c r="L319" i="1" s="1"/>
  <c r="Q319" i="1" s="1"/>
  <c r="U319" i="1" s="1"/>
  <c r="Y319" i="1" s="1"/>
  <c r="AA319" i="1" s="1"/>
  <c r="AB319" i="1" s="1"/>
  <c r="AD319" i="1" s="1"/>
  <c r="AE319" i="1" s="1"/>
  <c r="J32" i="5"/>
  <c r="E310" i="1"/>
  <c r="F310" i="1" s="1"/>
  <c r="G310" i="1" s="1"/>
  <c r="D31" i="3"/>
  <c r="AC30" i="3"/>
  <c r="P30" i="5"/>
  <c r="E294" i="1"/>
  <c r="F294" i="1" s="1"/>
  <c r="G294" i="1" s="1"/>
  <c r="I294" i="1" s="1"/>
  <c r="D30" i="5"/>
  <c r="E286" i="1"/>
  <c r="D29" i="3"/>
  <c r="N29" i="3"/>
  <c r="K285" i="1"/>
  <c r="K29" i="3" s="1"/>
  <c r="J29" i="3"/>
  <c r="P29" i="3"/>
  <c r="K283" i="1"/>
  <c r="J29" i="5"/>
  <c r="X29" i="5"/>
  <c r="N29" i="5"/>
  <c r="T282" i="1"/>
  <c r="S29" i="5"/>
  <c r="T274" i="1"/>
  <c r="S28" i="3"/>
  <c r="AC28" i="3"/>
  <c r="X28" i="3"/>
  <c r="P28" i="5"/>
  <c r="X28" i="5"/>
  <c r="E270" i="1"/>
  <c r="F270" i="1" s="1"/>
  <c r="G270" i="1" s="1"/>
  <c r="D28" i="5"/>
  <c r="T270" i="1"/>
  <c r="T28" i="5" s="1"/>
  <c r="S28" i="5"/>
  <c r="AC28" i="5"/>
  <c r="E262" i="1"/>
  <c r="F262" i="1" s="1"/>
  <c r="G262" i="1" s="1"/>
  <c r="I262" i="1" s="1"/>
  <c r="D27" i="3"/>
  <c r="N27" i="3"/>
  <c r="T262" i="1"/>
  <c r="S27" i="3"/>
  <c r="AC27" i="3"/>
  <c r="L261" i="1"/>
  <c r="K27" i="3"/>
  <c r="P27" i="3"/>
  <c r="X27" i="3"/>
  <c r="L259" i="1"/>
  <c r="Q259" i="1" s="1"/>
  <c r="U259" i="1" s="1"/>
  <c r="Y259" i="1" s="1"/>
  <c r="AA259" i="1" s="1"/>
  <c r="AB259" i="1" s="1"/>
  <c r="AD259" i="1" s="1"/>
  <c r="AE259" i="1" s="1"/>
  <c r="K27" i="5"/>
  <c r="AC27" i="5"/>
  <c r="T250" i="1"/>
  <c r="T26" i="5" s="1"/>
  <c r="S26" i="3"/>
  <c r="K247" i="1"/>
  <c r="L247" i="1" s="1"/>
  <c r="J26" i="5"/>
  <c r="N26" i="5"/>
  <c r="N25" i="3"/>
  <c r="K243" i="1"/>
  <c r="L243" i="1" s="1"/>
  <c r="J25" i="3"/>
  <c r="P25" i="3"/>
  <c r="M25" i="3"/>
  <c r="R25" i="3"/>
  <c r="O25" i="3"/>
  <c r="W25" i="3"/>
  <c r="W25" i="5"/>
  <c r="R25" i="5"/>
  <c r="Z24" i="3"/>
  <c r="C214" i="1"/>
  <c r="B23" i="3"/>
  <c r="M23" i="3"/>
  <c r="R23" i="3"/>
  <c r="Z23" i="3"/>
  <c r="H23" i="3"/>
  <c r="O23" i="3"/>
  <c r="W23" i="3"/>
  <c r="H23" i="5"/>
  <c r="O23" i="5"/>
  <c r="C202" i="1"/>
  <c r="B22" i="3"/>
  <c r="Z22" i="3"/>
  <c r="H22" i="5"/>
  <c r="O22" i="5"/>
  <c r="W22" i="5"/>
  <c r="R22" i="5"/>
  <c r="Z22" i="5"/>
  <c r="M21" i="3"/>
  <c r="H21" i="3"/>
  <c r="O21" i="3"/>
  <c r="W21" i="3"/>
  <c r="M21" i="5"/>
  <c r="Z21" i="5"/>
  <c r="C178" i="1"/>
  <c r="I178" i="1" s="1"/>
  <c r="B20" i="3"/>
  <c r="C174" i="1"/>
  <c r="I174" i="1" s="1"/>
  <c r="U174" i="1" s="1"/>
  <c r="Y174" i="1" s="1"/>
  <c r="AA174" i="1" s="1"/>
  <c r="AB174" i="1" s="1"/>
  <c r="AD174" i="1" s="1"/>
  <c r="AE174" i="1" s="1"/>
  <c r="B20" i="5"/>
  <c r="M19" i="5"/>
  <c r="R19" i="5"/>
  <c r="C154" i="1"/>
  <c r="B18" i="3"/>
  <c r="M18" i="3"/>
  <c r="R18" i="3"/>
  <c r="Z18" i="3"/>
  <c r="H18" i="3"/>
  <c r="O18" i="3"/>
  <c r="W18" i="3"/>
  <c r="H18" i="5"/>
  <c r="O18" i="5"/>
  <c r="W18" i="5"/>
  <c r="R17" i="3"/>
  <c r="H17" i="3"/>
  <c r="O17" i="3"/>
  <c r="W17" i="3"/>
  <c r="W17" i="5"/>
  <c r="C130" i="1"/>
  <c r="I130" i="1" s="1"/>
  <c r="B16" i="3"/>
  <c r="M16" i="3"/>
  <c r="R16" i="3"/>
  <c r="Z16" i="3"/>
  <c r="H16" i="3"/>
  <c r="O16" i="3"/>
  <c r="W16" i="3"/>
  <c r="H16" i="5"/>
  <c r="O16" i="5"/>
  <c r="C126" i="1"/>
  <c r="B16" i="5"/>
  <c r="M16" i="5"/>
  <c r="R16" i="5"/>
  <c r="H71" i="5"/>
  <c r="O71" i="5"/>
  <c r="H70" i="3"/>
  <c r="O70" i="3"/>
  <c r="C777" i="1"/>
  <c r="B70" i="3"/>
  <c r="M70" i="3"/>
  <c r="O70" i="5"/>
  <c r="H69" i="3"/>
  <c r="O69" i="3"/>
  <c r="W69" i="3"/>
  <c r="W69" i="5"/>
  <c r="N64" i="3"/>
  <c r="AC56" i="3"/>
  <c r="N54" i="3"/>
  <c r="AC50" i="3"/>
  <c r="N49" i="3"/>
  <c r="AC38" i="3"/>
  <c r="M69" i="3"/>
  <c r="O68" i="3"/>
  <c r="W67" i="3"/>
  <c r="R67" i="3"/>
  <c r="M65" i="3"/>
  <c r="O63" i="3"/>
  <c r="R62" i="3"/>
  <c r="N12" i="3"/>
  <c r="T82" i="1"/>
  <c r="T12" i="3" s="1"/>
  <c r="S12" i="3"/>
  <c r="X12" i="3"/>
  <c r="P11" i="3"/>
  <c r="Z100" i="3"/>
  <c r="N97" i="3"/>
  <c r="X97" i="3"/>
  <c r="T1090" i="1"/>
  <c r="S96" i="3"/>
  <c r="P94" i="3"/>
  <c r="Z88" i="3"/>
  <c r="N88" i="3"/>
  <c r="T994" i="1"/>
  <c r="S88" i="3"/>
  <c r="X88" i="3"/>
  <c r="P87" i="3"/>
  <c r="Z84" i="3"/>
  <c r="N84" i="3"/>
  <c r="T946" i="1"/>
  <c r="S84" i="3"/>
  <c r="X84" i="3"/>
  <c r="P83" i="3"/>
  <c r="Z80" i="3"/>
  <c r="N80" i="3"/>
  <c r="T898" i="1"/>
  <c r="S80" i="3"/>
  <c r="X80" i="3"/>
  <c r="P79" i="3"/>
  <c r="Z76" i="3"/>
  <c r="N76" i="3"/>
  <c r="T850" i="1"/>
  <c r="S76" i="3"/>
  <c r="X76" i="3"/>
  <c r="P75" i="3"/>
  <c r="Z72" i="3"/>
  <c r="N72" i="3"/>
  <c r="T802" i="1"/>
  <c r="S72" i="3"/>
  <c r="X72" i="3"/>
  <c r="P71" i="3"/>
  <c r="B66" i="3"/>
  <c r="Q784" i="1"/>
  <c r="Q718" i="1"/>
  <c r="N63" i="3"/>
  <c r="T681" i="1"/>
  <c r="S62" i="3"/>
  <c r="AC58" i="3"/>
  <c r="T609" i="1"/>
  <c r="T56" i="3" s="1"/>
  <c r="S56" i="3"/>
  <c r="N55" i="3"/>
  <c r="T561" i="1"/>
  <c r="S52" i="3"/>
  <c r="AC52" i="3"/>
  <c r="N51" i="3"/>
  <c r="T513" i="1"/>
  <c r="S48" i="3"/>
  <c r="AC48" i="3"/>
  <c r="N45" i="3"/>
  <c r="AC34" i="3"/>
  <c r="B69" i="3"/>
  <c r="B64" i="3"/>
  <c r="D65" i="3"/>
  <c r="D59" i="3"/>
  <c r="D54" i="3"/>
  <c r="D50" i="3"/>
  <c r="D43" i="3"/>
  <c r="D15" i="3"/>
  <c r="D7" i="3"/>
  <c r="D90" i="3"/>
  <c r="D85" i="3"/>
  <c r="E9" i="3"/>
  <c r="J12" i="3"/>
  <c r="J97" i="3"/>
  <c r="J88" i="3"/>
  <c r="J84" i="3"/>
  <c r="S60" i="3"/>
  <c r="S54" i="3"/>
  <c r="S49" i="3"/>
  <c r="S8" i="3"/>
  <c r="S89" i="3"/>
  <c r="S83" i="3"/>
  <c r="Z16" i="5"/>
  <c r="Q276" i="1"/>
  <c r="M108" i="3"/>
  <c r="R108" i="3"/>
  <c r="Z108" i="3"/>
  <c r="H109" i="5"/>
  <c r="O109" i="5"/>
  <c r="W109" i="5"/>
  <c r="S32" i="3"/>
  <c r="Z68" i="3"/>
  <c r="I179" i="1"/>
  <c r="W16" i="5"/>
  <c r="O14" i="5"/>
  <c r="N108" i="3"/>
  <c r="AC108" i="3"/>
  <c r="X109" i="5"/>
  <c r="U649" i="1"/>
  <c r="Y649" i="1" s="1"/>
  <c r="AA649" i="1" s="1"/>
  <c r="AB649" i="1" s="1"/>
  <c r="AD649" i="1" s="1"/>
  <c r="AE649" i="1" s="1"/>
  <c r="N69" i="3"/>
  <c r="P69" i="3"/>
  <c r="Q720" i="1"/>
  <c r="Q719" i="1"/>
  <c r="U719" i="1" s="1"/>
  <c r="Y719" i="1" s="1"/>
  <c r="AA719" i="1" s="1"/>
  <c r="AB719" i="1" s="1"/>
  <c r="AD719" i="1" s="1"/>
  <c r="AE719" i="1" s="1"/>
  <c r="X65" i="3"/>
  <c r="I497" i="1"/>
  <c r="Q497" i="1"/>
  <c r="I495" i="1"/>
  <c r="I493" i="1"/>
  <c r="U493" i="1" s="1"/>
  <c r="Y493" i="1" s="1"/>
  <c r="AA493" i="1" s="1"/>
  <c r="AB493" i="1" s="1"/>
  <c r="AD493" i="1" s="1"/>
  <c r="AE493" i="1" s="1"/>
  <c r="I491" i="1"/>
  <c r="I482" i="1"/>
  <c r="Q482" i="1"/>
  <c r="I478" i="1"/>
  <c r="I475" i="1"/>
  <c r="Q475" i="1"/>
  <c r="I472" i="1"/>
  <c r="I470" i="1"/>
  <c r="U470" i="1" s="1"/>
  <c r="Y470" i="1" s="1"/>
  <c r="AA470" i="1" s="1"/>
  <c r="AB470" i="1" s="1"/>
  <c r="AD470" i="1" s="1"/>
  <c r="AE470" i="1" s="1"/>
  <c r="I468" i="1"/>
  <c r="U468" i="1" s="1"/>
  <c r="Y468" i="1" s="1"/>
  <c r="AA468" i="1" s="1"/>
  <c r="AB468" i="1" s="1"/>
  <c r="AD468" i="1" s="1"/>
  <c r="AE468" i="1" s="1"/>
  <c r="I466" i="1"/>
  <c r="I458" i="1"/>
  <c r="I454" i="1"/>
  <c r="I451" i="1"/>
  <c r="Q450" i="1"/>
  <c r="I449" i="1"/>
  <c r="I447" i="1"/>
  <c r="I445" i="1"/>
  <c r="I443" i="1"/>
  <c r="I434" i="1"/>
  <c r="I428" i="1"/>
  <c r="I424" i="1"/>
  <c r="I422" i="1"/>
  <c r="I420" i="1"/>
  <c r="I418" i="1"/>
  <c r="I416" i="1"/>
  <c r="I412" i="1"/>
  <c r="I408" i="1"/>
  <c r="I403" i="1"/>
  <c r="I401" i="1"/>
  <c r="U401" i="1" s="1"/>
  <c r="Y401" i="1" s="1"/>
  <c r="AA401" i="1" s="1"/>
  <c r="AB401" i="1" s="1"/>
  <c r="AD401" i="1" s="1"/>
  <c r="AE401" i="1" s="1"/>
  <c r="I399" i="1"/>
  <c r="I397" i="1"/>
  <c r="I395" i="1"/>
  <c r="I392" i="1"/>
  <c r="I388" i="1"/>
  <c r="I384" i="1"/>
  <c r="I378" i="1"/>
  <c r="I376" i="1"/>
  <c r="U376" i="1" s="1"/>
  <c r="Y376" i="1" s="1"/>
  <c r="AA376" i="1" s="1"/>
  <c r="AB376" i="1" s="1"/>
  <c r="AD376" i="1" s="1"/>
  <c r="AE376" i="1" s="1"/>
  <c r="I374" i="1"/>
  <c r="I372" i="1"/>
  <c r="I368" i="1"/>
  <c r="Q365" i="1"/>
  <c r="U365" i="1" s="1"/>
  <c r="Y365" i="1" s="1"/>
  <c r="AA365" i="1" s="1"/>
  <c r="AB365" i="1" s="1"/>
  <c r="AD365" i="1" s="1"/>
  <c r="AE365" i="1" s="1"/>
  <c r="I364" i="1"/>
  <c r="U364" i="1" s="1"/>
  <c r="Y364" i="1" s="1"/>
  <c r="AA364" i="1" s="1"/>
  <c r="AB364" i="1" s="1"/>
  <c r="AD364" i="1" s="1"/>
  <c r="AE364" i="1" s="1"/>
  <c r="I360" i="1"/>
  <c r="U360" i="1" s="1"/>
  <c r="Y360" i="1" s="1"/>
  <c r="AA360" i="1" s="1"/>
  <c r="AB360" i="1" s="1"/>
  <c r="AD360" i="1" s="1"/>
  <c r="AE360" i="1" s="1"/>
  <c r="I355" i="1"/>
  <c r="I353" i="1"/>
  <c r="I351" i="1"/>
  <c r="I349" i="1"/>
  <c r="I346" i="1"/>
  <c r="I344" i="1"/>
  <c r="I340" i="1"/>
  <c r="I336" i="1"/>
  <c r="I331" i="1"/>
  <c r="I328" i="1"/>
  <c r="I326" i="1"/>
  <c r="I324" i="1"/>
  <c r="I322" i="1"/>
  <c r="I312" i="1"/>
  <c r="I308" i="1"/>
  <c r="X30" i="3"/>
  <c r="H31" i="5"/>
  <c r="K13" i="5"/>
  <c r="X10" i="5"/>
  <c r="C8" i="5"/>
  <c r="Q650" i="1"/>
  <c r="Q644" i="1"/>
  <c r="X105" i="5"/>
  <c r="Z104" i="3"/>
  <c r="Z104" i="5"/>
  <c r="N104" i="5"/>
  <c r="P103" i="5"/>
  <c r="N102" i="5"/>
  <c r="P101" i="5"/>
  <c r="X101" i="3"/>
  <c r="N101" i="3"/>
  <c r="X101" i="5"/>
  <c r="Z100" i="5"/>
  <c r="P97" i="3"/>
  <c r="Z96" i="3"/>
  <c r="X94" i="3"/>
  <c r="N94" i="3"/>
  <c r="Z93" i="3"/>
  <c r="P93" i="3"/>
  <c r="X92" i="3"/>
  <c r="N92" i="3"/>
  <c r="Z91" i="3"/>
  <c r="P91" i="3"/>
  <c r="X90" i="3"/>
  <c r="N90" i="3"/>
  <c r="P89" i="3"/>
  <c r="Z89" i="3"/>
  <c r="D104" i="5"/>
  <c r="J104" i="5"/>
  <c r="J102" i="5"/>
  <c r="S103" i="5"/>
  <c r="D107" i="3"/>
  <c r="D95" i="3"/>
  <c r="D93" i="3"/>
  <c r="D91" i="3"/>
  <c r="D89" i="3"/>
  <c r="J105" i="3"/>
  <c r="J95" i="3"/>
  <c r="J93" i="3"/>
  <c r="J91" i="3"/>
  <c r="J89" i="3"/>
  <c r="K89" i="3"/>
  <c r="S100" i="3"/>
  <c r="S94" i="3"/>
  <c r="S92" i="3"/>
  <c r="S90" i="3"/>
  <c r="U313" i="1"/>
  <c r="Y313" i="1" s="1"/>
  <c r="AA313" i="1" s="1"/>
  <c r="AB313" i="1" s="1"/>
  <c r="AD313" i="1" s="1"/>
  <c r="AE313" i="1" s="1"/>
  <c r="L150" i="1"/>
  <c r="Q150" i="1" s="1"/>
  <c r="K17" i="3"/>
  <c r="U49" i="1"/>
  <c r="Y49" i="1" s="1"/>
  <c r="AA49" i="1" s="1"/>
  <c r="AB49" i="1" s="1"/>
  <c r="AD49" i="1" s="1"/>
  <c r="AE49" i="1" s="1"/>
  <c r="U239" i="1"/>
  <c r="Y239" i="1" s="1"/>
  <c r="AA239" i="1" s="1"/>
  <c r="AB239" i="1" s="1"/>
  <c r="AD239" i="1" s="1"/>
  <c r="AE239" i="1" s="1"/>
  <c r="Q7" i="1"/>
  <c r="M6" i="5"/>
  <c r="O6" i="5"/>
  <c r="R6" i="5"/>
  <c r="N60" i="3"/>
  <c r="P60" i="3"/>
  <c r="N24" i="3"/>
  <c r="P24" i="3"/>
  <c r="N22" i="3"/>
  <c r="P22" i="3"/>
  <c r="X19" i="3"/>
  <c r="AC19" i="3"/>
  <c r="Z13" i="3"/>
  <c r="U507" i="1"/>
  <c r="Y507" i="1" s="1"/>
  <c r="AA507" i="1" s="1"/>
  <c r="AB507" i="1" s="1"/>
  <c r="AD507" i="1" s="1"/>
  <c r="AE507" i="1" s="1"/>
  <c r="U248" i="1"/>
  <c r="Y248" i="1" s="1"/>
  <c r="AA248" i="1" s="1"/>
  <c r="AB248" i="1" s="1"/>
  <c r="AD248" i="1" s="1"/>
  <c r="AE248" i="1" s="1"/>
  <c r="J69" i="3"/>
  <c r="S68" i="3"/>
  <c r="Q700" i="1"/>
  <c r="I699" i="1"/>
  <c r="U699" i="1" s="1"/>
  <c r="Y699" i="1" s="1"/>
  <c r="I697" i="1"/>
  <c r="Q697" i="1"/>
  <c r="AC63" i="3"/>
  <c r="Q691" i="1"/>
  <c r="N63" i="5"/>
  <c r="P63" i="5"/>
  <c r="Q686" i="1"/>
  <c r="I684" i="1"/>
  <c r="Q684" i="1"/>
  <c r="Q680" i="1"/>
  <c r="X61" i="3"/>
  <c r="AC62" i="5"/>
  <c r="I677" i="1"/>
  <c r="Q677" i="1"/>
  <c r="N61" i="3"/>
  <c r="P61" i="3"/>
  <c r="Q675" i="1"/>
  <c r="U675" i="1" s="1"/>
  <c r="Y675" i="1" s="1"/>
  <c r="AA675" i="1" s="1"/>
  <c r="AB675" i="1" s="1"/>
  <c r="AD675" i="1" s="1"/>
  <c r="AE675" i="1" s="1"/>
  <c r="I673" i="1"/>
  <c r="U673" i="1" s="1"/>
  <c r="Y673" i="1" s="1"/>
  <c r="AA673" i="1" s="1"/>
  <c r="AB673" i="1" s="1"/>
  <c r="AD673" i="1" s="1"/>
  <c r="AE673" i="1" s="1"/>
  <c r="I671" i="1"/>
  <c r="Q670" i="1"/>
  <c r="H61" i="5"/>
  <c r="W60" i="5"/>
  <c r="Z60" i="5"/>
  <c r="M60" i="5"/>
  <c r="O60" i="5"/>
  <c r="R60" i="5"/>
  <c r="I501" i="1"/>
  <c r="K47" i="3"/>
  <c r="N47" i="3"/>
  <c r="P47" i="3"/>
  <c r="I500" i="1"/>
  <c r="N47" i="5"/>
  <c r="P47" i="5"/>
  <c r="Q495" i="1"/>
  <c r="Q491" i="1"/>
  <c r="Q490" i="1"/>
  <c r="X46" i="3"/>
  <c r="Q488" i="1"/>
  <c r="X46" i="5"/>
  <c r="AC46" i="5"/>
  <c r="Q484" i="1"/>
  <c r="Q478" i="1"/>
  <c r="N45" i="5"/>
  <c r="P45" i="5"/>
  <c r="Q471" i="1"/>
  <c r="U471" i="1" s="1"/>
  <c r="Y471" i="1" s="1"/>
  <c r="AA471" i="1" s="1"/>
  <c r="AB471" i="1" s="1"/>
  <c r="AD471" i="1" s="1"/>
  <c r="AE471" i="1" s="1"/>
  <c r="Q467" i="1"/>
  <c r="Q466" i="1"/>
  <c r="AC44" i="3"/>
  <c r="Q462" i="1"/>
  <c r="X44" i="5"/>
  <c r="AC44" i="5"/>
  <c r="Q459" i="1"/>
  <c r="U459" i="1" s="1"/>
  <c r="Y459" i="1" s="1"/>
  <c r="AA459" i="1" s="1"/>
  <c r="AB459" i="1" s="1"/>
  <c r="AD459" i="1" s="1"/>
  <c r="AE459" i="1" s="1"/>
  <c r="Q458" i="1"/>
  <c r="Q454" i="1"/>
  <c r="N43" i="3"/>
  <c r="P43" i="3"/>
  <c r="N43" i="5"/>
  <c r="P43" i="5"/>
  <c r="Q449" i="1"/>
  <c r="Q445" i="1"/>
  <c r="X42" i="3"/>
  <c r="Q438" i="1"/>
  <c r="T42" i="5"/>
  <c r="X42" i="5"/>
  <c r="AC42" i="5"/>
  <c r="Q435" i="1"/>
  <c r="U435" i="1" s="1"/>
  <c r="Y435" i="1" s="1"/>
  <c r="AA435" i="1" s="1"/>
  <c r="AB435" i="1" s="1"/>
  <c r="AD435" i="1" s="1"/>
  <c r="AE435" i="1" s="1"/>
  <c r="Q432" i="1"/>
  <c r="N41" i="5"/>
  <c r="P41" i="5"/>
  <c r="Q425" i="1"/>
  <c r="Q424" i="1"/>
  <c r="Q423" i="1"/>
  <c r="U423" i="1" s="1"/>
  <c r="Y423" i="1" s="1"/>
  <c r="AA423" i="1" s="1"/>
  <c r="AB423" i="1" s="1"/>
  <c r="AD423" i="1" s="1"/>
  <c r="AE423" i="1" s="1"/>
  <c r="Q422" i="1"/>
  <c r="Q419" i="1"/>
  <c r="AC40" i="3"/>
  <c r="Q416" i="1"/>
  <c r="X40" i="5"/>
  <c r="AC40" i="5"/>
  <c r="Q412" i="1"/>
  <c r="Q406" i="1"/>
  <c r="N39" i="3"/>
  <c r="P39" i="3"/>
  <c r="Q403" i="1"/>
  <c r="N39" i="5"/>
  <c r="P39" i="5"/>
  <c r="Q399" i="1"/>
  <c r="Q395" i="1"/>
  <c r="X38" i="3"/>
  <c r="Q390" i="1"/>
  <c r="X38" i="5"/>
  <c r="AC38" i="5"/>
  <c r="Q386" i="1"/>
  <c r="U386" i="1" s="1"/>
  <c r="Y386" i="1" s="1"/>
  <c r="AA386" i="1" s="1"/>
  <c r="AB386" i="1" s="1"/>
  <c r="AD386" i="1" s="1"/>
  <c r="AE386" i="1" s="1"/>
  <c r="Q382" i="1"/>
  <c r="Q379" i="1"/>
  <c r="N37" i="5"/>
  <c r="P37" i="5"/>
  <c r="Q375" i="1"/>
  <c r="Q371" i="1"/>
  <c r="AC36" i="3"/>
  <c r="Q366" i="1"/>
  <c r="X36" i="5"/>
  <c r="AC36" i="5"/>
  <c r="Q362" i="1"/>
  <c r="U362" i="1" s="1"/>
  <c r="Y362" i="1" s="1"/>
  <c r="AA362" i="1" s="1"/>
  <c r="AB362" i="1" s="1"/>
  <c r="AD362" i="1" s="1"/>
  <c r="AE362" i="1" s="1"/>
  <c r="Q358" i="1"/>
  <c r="N35" i="3"/>
  <c r="P35" i="3"/>
  <c r="Q355" i="1"/>
  <c r="U355" i="1" s="1"/>
  <c r="Y355" i="1" s="1"/>
  <c r="AA355" i="1" s="1"/>
  <c r="AB355" i="1" s="1"/>
  <c r="AD355" i="1" s="1"/>
  <c r="AE355" i="1" s="1"/>
  <c r="N35" i="5"/>
  <c r="P35" i="5"/>
  <c r="Q351" i="1"/>
  <c r="Q347" i="1"/>
  <c r="X34" i="3"/>
  <c r="Q344" i="1"/>
  <c r="X34" i="5"/>
  <c r="AC34" i="5"/>
  <c r="Q338" i="1"/>
  <c r="Q334" i="1"/>
  <c r="Q331" i="1"/>
  <c r="N33" i="5"/>
  <c r="P33" i="5"/>
  <c r="Q327" i="1"/>
  <c r="U327" i="1" s="1"/>
  <c r="Y327" i="1" s="1"/>
  <c r="AA327" i="1" s="1"/>
  <c r="AB327" i="1" s="1"/>
  <c r="AD327" i="1" s="1"/>
  <c r="AE327" i="1" s="1"/>
  <c r="AC32" i="3"/>
  <c r="Q320" i="1"/>
  <c r="U320" i="1" s="1"/>
  <c r="Y320" i="1" s="1"/>
  <c r="AA320" i="1" s="1"/>
  <c r="AB320" i="1" s="1"/>
  <c r="AD320" i="1" s="1"/>
  <c r="AE320" i="1" s="1"/>
  <c r="X32" i="5"/>
  <c r="AC32" i="5"/>
  <c r="Q316" i="1"/>
  <c r="Q312" i="1"/>
  <c r="N31" i="3"/>
  <c r="P31" i="3"/>
  <c r="J31" i="5"/>
  <c r="N31" i="5"/>
  <c r="P31" i="5"/>
  <c r="I304" i="1"/>
  <c r="Q303" i="1"/>
  <c r="U303" i="1" s="1"/>
  <c r="Y303" i="1" s="1"/>
  <c r="AA303" i="1" s="1"/>
  <c r="AB303" i="1" s="1"/>
  <c r="AD303" i="1" s="1"/>
  <c r="AE303" i="1" s="1"/>
  <c r="I302" i="1"/>
  <c r="I300" i="1"/>
  <c r="Q299" i="1"/>
  <c r="U299" i="1" s="1"/>
  <c r="Y299" i="1" s="1"/>
  <c r="AA299" i="1" s="1"/>
  <c r="AB299" i="1" s="1"/>
  <c r="AD299" i="1" s="1"/>
  <c r="AE299" i="1" s="1"/>
  <c r="I297" i="1"/>
  <c r="U297" i="1" s="1"/>
  <c r="Y297" i="1" s="1"/>
  <c r="AA297" i="1" s="1"/>
  <c r="AB297" i="1" s="1"/>
  <c r="AD297" i="1" s="1"/>
  <c r="AE297" i="1" s="1"/>
  <c r="Z30" i="3"/>
  <c r="I296" i="1"/>
  <c r="M30" i="5"/>
  <c r="O30" i="5"/>
  <c r="R30" i="5"/>
  <c r="W30" i="5"/>
  <c r="Z30" i="5"/>
  <c r="B29" i="5"/>
  <c r="H29" i="5"/>
  <c r="N27" i="5"/>
  <c r="P27" i="5"/>
  <c r="AC26" i="3"/>
  <c r="X26" i="5"/>
  <c r="AC26" i="5"/>
  <c r="N25" i="5"/>
  <c r="P25" i="5"/>
  <c r="S25" i="5"/>
  <c r="K25" i="5"/>
  <c r="H25" i="5"/>
  <c r="W24" i="5"/>
  <c r="Z24" i="5"/>
  <c r="M24" i="5"/>
  <c r="O24" i="5"/>
  <c r="R24" i="5"/>
  <c r="N21" i="5"/>
  <c r="P21" i="5"/>
  <c r="X20" i="3"/>
  <c r="AC20" i="5"/>
  <c r="T20" i="5"/>
  <c r="Z20" i="3"/>
  <c r="M20" i="5"/>
  <c r="O20" i="5"/>
  <c r="R20" i="5"/>
  <c r="W20" i="5"/>
  <c r="Z20" i="5"/>
  <c r="W19" i="3"/>
  <c r="H19" i="3"/>
  <c r="M19" i="3"/>
  <c r="O19" i="3"/>
  <c r="R19" i="3"/>
  <c r="N17" i="5"/>
  <c r="P17" i="5"/>
  <c r="X16" i="3"/>
  <c r="X16" i="5"/>
  <c r="AC16" i="5"/>
  <c r="N15" i="3"/>
  <c r="P15" i="3"/>
  <c r="H15" i="3"/>
  <c r="M15" i="3"/>
  <c r="O15" i="3"/>
  <c r="R15" i="3"/>
  <c r="W15" i="3"/>
  <c r="W14" i="5"/>
  <c r="Z14" i="5"/>
  <c r="R14" i="5"/>
  <c r="X12" i="5"/>
  <c r="AC12" i="5"/>
  <c r="AC10" i="3"/>
  <c r="W10" i="5"/>
  <c r="Z10" i="5"/>
  <c r="X7" i="3"/>
  <c r="AC7" i="3"/>
  <c r="AC6" i="3"/>
  <c r="X107" i="3"/>
  <c r="Z106" i="3"/>
  <c r="N106" i="5"/>
  <c r="P106" i="5"/>
  <c r="N105" i="3"/>
  <c r="X103" i="3"/>
  <c r="Z102" i="3"/>
  <c r="P101" i="3"/>
  <c r="X99" i="3"/>
  <c r="Z98" i="3"/>
  <c r="X95" i="3"/>
  <c r="Q1052" i="1"/>
  <c r="F107" i="3"/>
  <c r="D106" i="5"/>
  <c r="J106" i="5"/>
  <c r="S106" i="5"/>
  <c r="D103" i="3"/>
  <c r="J101" i="3"/>
  <c r="S104" i="3"/>
  <c r="N107" i="3"/>
  <c r="P107" i="3"/>
  <c r="N105" i="5"/>
  <c r="P105" i="5"/>
  <c r="N103" i="3"/>
  <c r="P103" i="3"/>
  <c r="N99" i="3"/>
  <c r="P99" i="3"/>
  <c r="N95" i="3"/>
  <c r="P95" i="3"/>
  <c r="G1052" i="1"/>
  <c r="I1052" i="1" s="1"/>
  <c r="G9" i="1"/>
  <c r="Q1230" i="1"/>
  <c r="U736" i="1"/>
  <c r="Y736" i="1" s="1"/>
  <c r="AA736" i="1" s="1"/>
  <c r="AB736" i="1" s="1"/>
  <c r="AD736" i="1" s="1"/>
  <c r="AE736" i="1" s="1"/>
  <c r="K6" i="3"/>
  <c r="E777" i="1"/>
  <c r="D70" i="3"/>
  <c r="K777" i="1"/>
  <c r="L777" i="1" s="1"/>
  <c r="Q777" i="1" s="1"/>
  <c r="J70" i="3"/>
  <c r="T765" i="1"/>
  <c r="S69" i="3"/>
  <c r="E753" i="1"/>
  <c r="E68" i="5" s="1"/>
  <c r="D68" i="3"/>
  <c r="K753" i="1"/>
  <c r="L753" i="1" s="1"/>
  <c r="Q753" i="1" s="1"/>
  <c r="J68" i="3"/>
  <c r="T741" i="1"/>
  <c r="T67" i="5" s="1"/>
  <c r="S67" i="3"/>
  <c r="E729" i="1"/>
  <c r="D66" i="3"/>
  <c r="K729" i="1"/>
  <c r="L729" i="1" s="1"/>
  <c r="Q729" i="1" s="1"/>
  <c r="J66" i="3"/>
  <c r="C717" i="1"/>
  <c r="I717" i="1" s="1"/>
  <c r="B65" i="3"/>
  <c r="C700" i="1"/>
  <c r="I700" i="1" s="1"/>
  <c r="B63" i="3"/>
  <c r="K657" i="1"/>
  <c r="L657" i="1" s="1"/>
  <c r="Q657" i="1" s="1"/>
  <c r="J60" i="3"/>
  <c r="T645" i="1"/>
  <c r="S59" i="3"/>
  <c r="K643" i="1"/>
  <c r="L643" i="1" s="1"/>
  <c r="Q643" i="1" s="1"/>
  <c r="J58" i="3"/>
  <c r="E642" i="1"/>
  <c r="F642" i="1" s="1"/>
  <c r="G642" i="1" s="1"/>
  <c r="I642" i="1" s="1"/>
  <c r="D58" i="3"/>
  <c r="C621" i="1"/>
  <c r="I621" i="1" s="1"/>
  <c r="B57" i="3"/>
  <c r="C597" i="1"/>
  <c r="B55" i="3"/>
  <c r="C573" i="1"/>
  <c r="B53" i="3"/>
  <c r="C549" i="1"/>
  <c r="B51" i="3"/>
  <c r="C525" i="1"/>
  <c r="I525" i="1" s="1"/>
  <c r="B49" i="3"/>
  <c r="C503" i="1"/>
  <c r="B47" i="3"/>
  <c r="T285" i="1"/>
  <c r="S29" i="3"/>
  <c r="K277" i="1"/>
  <c r="J28" i="3"/>
  <c r="E276" i="1"/>
  <c r="D28" i="3"/>
  <c r="C261" i="1"/>
  <c r="I261" i="1" s="1"/>
  <c r="B27" i="3"/>
  <c r="E225" i="1"/>
  <c r="F225" i="1" s="1"/>
  <c r="G225" i="1" s="1"/>
  <c r="I225" i="1" s="1"/>
  <c r="D24" i="3"/>
  <c r="K225" i="1"/>
  <c r="J24" i="3"/>
  <c r="T213" i="1"/>
  <c r="S23" i="3"/>
  <c r="K212" i="1"/>
  <c r="L212" i="1" s="1"/>
  <c r="Q212" i="1" s="1"/>
  <c r="J22" i="3"/>
  <c r="E211" i="1"/>
  <c r="D22" i="3"/>
  <c r="L211" i="1"/>
  <c r="C195" i="1"/>
  <c r="B21" i="3"/>
  <c r="T165" i="1"/>
  <c r="T19" i="5" s="1"/>
  <c r="S19" i="3"/>
  <c r="E153" i="1"/>
  <c r="D18" i="3"/>
  <c r="K153" i="1"/>
  <c r="J18" i="3"/>
  <c r="C141" i="1"/>
  <c r="B17" i="3"/>
  <c r="E105" i="1"/>
  <c r="D14" i="3"/>
  <c r="K105" i="1"/>
  <c r="J14" i="3"/>
  <c r="T94" i="1"/>
  <c r="S13" i="3"/>
  <c r="L93" i="1"/>
  <c r="C77" i="1"/>
  <c r="B11" i="3"/>
  <c r="T45" i="1"/>
  <c r="S9" i="3"/>
  <c r="K41" i="1"/>
  <c r="L41" i="1" s="1"/>
  <c r="Q41" i="1" s="1"/>
  <c r="U41" i="1" s="1"/>
  <c r="Y41" i="1" s="1"/>
  <c r="AA41" i="1" s="1"/>
  <c r="AB41" i="1" s="1"/>
  <c r="AD41" i="1" s="1"/>
  <c r="AE41" i="1" s="1"/>
  <c r="J8" i="3"/>
  <c r="E40" i="1"/>
  <c r="D8" i="3"/>
  <c r="L40" i="1"/>
  <c r="C21" i="1"/>
  <c r="B7" i="3"/>
  <c r="G818" i="1"/>
  <c r="I818" i="1" s="1"/>
  <c r="L9" i="1"/>
  <c r="U492" i="1"/>
  <c r="Y492" i="1" s="1"/>
  <c r="AA492" i="1" s="1"/>
  <c r="AB492" i="1" s="1"/>
  <c r="AD492" i="1" s="1"/>
  <c r="AE492" i="1" s="1"/>
  <c r="K47" i="5"/>
  <c r="K61" i="5"/>
  <c r="U25" i="1"/>
  <c r="Y25" i="1" s="1"/>
  <c r="AA25" i="1" s="1"/>
  <c r="AB25" i="1" s="1"/>
  <c r="AD25" i="1" s="1"/>
  <c r="AE25" i="1" s="1"/>
  <c r="U36" i="1"/>
  <c r="Y36" i="1" s="1"/>
  <c r="U60" i="1"/>
  <c r="Y60" i="1" s="1"/>
  <c r="AA60" i="1" s="1"/>
  <c r="AB60" i="1" s="1"/>
  <c r="AD60" i="1" s="1"/>
  <c r="AE60" i="1" s="1"/>
  <c r="U747" i="1"/>
  <c r="Y747" i="1" s="1"/>
  <c r="AA747" i="1" s="1"/>
  <c r="AB747" i="1" s="1"/>
  <c r="AD747" i="1" s="1"/>
  <c r="AE747" i="1" s="1"/>
  <c r="U254" i="1"/>
  <c r="Y254" i="1" s="1"/>
  <c r="AA254" i="1" s="1"/>
  <c r="AB254" i="1" s="1"/>
  <c r="AD254" i="1" s="1"/>
  <c r="AE254" i="1" s="1"/>
  <c r="U398" i="1"/>
  <c r="Y398" i="1" s="1"/>
  <c r="AA398" i="1" s="1"/>
  <c r="AB398" i="1" s="1"/>
  <c r="AD398" i="1" s="1"/>
  <c r="AE398" i="1" s="1"/>
  <c r="U352" i="1"/>
  <c r="Y352" i="1" s="1"/>
  <c r="AA352" i="1" s="1"/>
  <c r="AB352" i="1" s="1"/>
  <c r="AD352" i="1" s="1"/>
  <c r="AE352" i="1" s="1"/>
  <c r="Q658" i="1"/>
  <c r="U13" i="1"/>
  <c r="Y13" i="1" s="1"/>
  <c r="AA13" i="1" s="1"/>
  <c r="AB13" i="1" s="1"/>
  <c r="AD13" i="1" s="1"/>
  <c r="AE13" i="1" s="1"/>
  <c r="U111" i="1"/>
  <c r="Y111" i="1" s="1"/>
  <c r="AA111" i="1" s="1"/>
  <c r="AB111" i="1" s="1"/>
  <c r="AD111" i="1" s="1"/>
  <c r="AE111" i="1" s="1"/>
  <c r="U120" i="1"/>
  <c r="Y120" i="1" s="1"/>
  <c r="AA120" i="1" s="1"/>
  <c r="AB120" i="1" s="1"/>
  <c r="AD120" i="1" s="1"/>
  <c r="AE120" i="1" s="1"/>
  <c r="I438" i="1"/>
  <c r="U554" i="1"/>
  <c r="Y554" i="1" s="1"/>
  <c r="AA554" i="1" s="1"/>
  <c r="AB554" i="1" s="1"/>
  <c r="AD554" i="1" s="1"/>
  <c r="AE554" i="1" s="1"/>
  <c r="U584" i="1"/>
  <c r="Y584" i="1" s="1"/>
  <c r="AA584" i="1" s="1"/>
  <c r="AB584" i="1" s="1"/>
  <c r="AD584" i="1" s="1"/>
  <c r="AE584" i="1" s="1"/>
  <c r="Q294" i="1"/>
  <c r="I306" i="1"/>
  <c r="B61" i="5"/>
  <c r="B25" i="5"/>
  <c r="D62" i="5"/>
  <c r="D46" i="5"/>
  <c r="D44" i="5"/>
  <c r="D42" i="5"/>
  <c r="D40" i="5"/>
  <c r="D38" i="5"/>
  <c r="D36" i="5"/>
  <c r="D34" i="5"/>
  <c r="D32" i="5"/>
  <c r="D26" i="5"/>
  <c r="D20" i="5"/>
  <c r="H19" i="5"/>
  <c r="J63" i="5"/>
  <c r="J61" i="5"/>
  <c r="J47" i="5"/>
  <c r="J45" i="5"/>
  <c r="J43" i="5"/>
  <c r="J41" i="5"/>
  <c r="J39" i="5"/>
  <c r="J37" i="5"/>
  <c r="J35" i="5"/>
  <c r="J33" i="5"/>
  <c r="J27" i="5"/>
  <c r="J25" i="5"/>
  <c r="J21" i="5"/>
  <c r="J17" i="5"/>
  <c r="N61" i="5"/>
  <c r="P61" i="5"/>
  <c r="S63" i="5"/>
  <c r="S47" i="5"/>
  <c r="S45" i="5"/>
  <c r="S43" i="5"/>
  <c r="S41" i="5"/>
  <c r="S39" i="5"/>
  <c r="S37" i="5"/>
  <c r="S35" i="5"/>
  <c r="S33" i="5"/>
  <c r="S31" i="5"/>
  <c r="S27" i="5"/>
  <c r="S21" i="5"/>
  <c r="S17" i="5"/>
  <c r="S11" i="5"/>
  <c r="X62" i="5"/>
  <c r="X20" i="5"/>
  <c r="AC10" i="5"/>
  <c r="Q8" i="1"/>
  <c r="I7" i="1"/>
  <c r="S105" i="5"/>
  <c r="B24" i="3"/>
  <c r="B14" i="3"/>
  <c r="D61" i="3"/>
  <c r="D45" i="3"/>
  <c r="D41" i="3"/>
  <c r="D37" i="3"/>
  <c r="D33" i="3"/>
  <c r="D25" i="3"/>
  <c r="D21" i="3"/>
  <c r="D17" i="3"/>
  <c r="D11" i="3"/>
  <c r="D105" i="3"/>
  <c r="D101" i="3"/>
  <c r="D97" i="3"/>
  <c r="E41" i="3"/>
  <c r="E37" i="3"/>
  <c r="E11" i="3"/>
  <c r="J61" i="3"/>
  <c r="J47" i="3"/>
  <c r="J43" i="3"/>
  <c r="J39" i="3"/>
  <c r="J35" i="3"/>
  <c r="J31" i="3"/>
  <c r="J15" i="3"/>
  <c r="J107" i="3"/>
  <c r="J103" i="3"/>
  <c r="J99" i="3"/>
  <c r="S46" i="3"/>
  <c r="S42" i="3"/>
  <c r="S38" i="3"/>
  <c r="S34" i="3"/>
  <c r="S30" i="3"/>
  <c r="S20" i="3"/>
  <c r="S16" i="3"/>
  <c r="S106" i="3"/>
  <c r="S102" i="3"/>
  <c r="S98" i="3"/>
  <c r="N70" i="3"/>
  <c r="P70" i="3"/>
  <c r="N68" i="3"/>
  <c r="P68" i="3"/>
  <c r="X67" i="3"/>
  <c r="N66" i="3"/>
  <c r="P66" i="3"/>
  <c r="H64" i="3"/>
  <c r="M64" i="3"/>
  <c r="O64" i="3"/>
  <c r="R64" i="3"/>
  <c r="W63" i="3"/>
  <c r="X59" i="3"/>
  <c r="N58" i="3"/>
  <c r="P58" i="3"/>
  <c r="H58" i="3"/>
  <c r="M58" i="3"/>
  <c r="O58" i="3"/>
  <c r="R58" i="3"/>
  <c r="W58" i="3"/>
  <c r="Z57" i="3"/>
  <c r="H56" i="3"/>
  <c r="M56" i="3"/>
  <c r="O56" i="3"/>
  <c r="R56" i="3"/>
  <c r="W56" i="3"/>
  <c r="Z55" i="3"/>
  <c r="H54" i="3"/>
  <c r="M54" i="3"/>
  <c r="O54" i="3"/>
  <c r="R54" i="3"/>
  <c r="W54" i="3"/>
  <c r="Z53" i="3"/>
  <c r="H52" i="3"/>
  <c r="M52" i="3"/>
  <c r="O52" i="3"/>
  <c r="R52" i="3"/>
  <c r="W52" i="3"/>
  <c r="Z51" i="3"/>
  <c r="H50" i="3"/>
  <c r="M50" i="3"/>
  <c r="O50" i="3"/>
  <c r="R50" i="3"/>
  <c r="W50" i="3"/>
  <c r="Z49" i="3"/>
  <c r="H48" i="3"/>
  <c r="M48" i="3"/>
  <c r="O48" i="3"/>
  <c r="R48" i="3"/>
  <c r="W48" i="3"/>
  <c r="Z47" i="3"/>
  <c r="X29" i="3"/>
  <c r="AC29" i="3"/>
  <c r="N28" i="3"/>
  <c r="P28" i="3"/>
  <c r="H28" i="3"/>
  <c r="M28" i="3"/>
  <c r="O28" i="3"/>
  <c r="R28" i="3"/>
  <c r="W28" i="3"/>
  <c r="Z27" i="3"/>
  <c r="H26" i="3"/>
  <c r="M26" i="3"/>
  <c r="O26" i="3"/>
  <c r="R26" i="3"/>
  <c r="X23" i="3"/>
  <c r="AC23" i="3"/>
  <c r="H22" i="3"/>
  <c r="M22" i="3"/>
  <c r="O22" i="3"/>
  <c r="R22" i="3"/>
  <c r="W22" i="3"/>
  <c r="Z21" i="3"/>
  <c r="N18" i="3"/>
  <c r="P18" i="3"/>
  <c r="Z17" i="3"/>
  <c r="N14" i="3"/>
  <c r="P14" i="3"/>
  <c r="X13" i="3"/>
  <c r="AC13" i="3"/>
  <c r="H12" i="3"/>
  <c r="M12" i="3"/>
  <c r="O12" i="3"/>
  <c r="R12" i="3"/>
  <c r="W12" i="3"/>
  <c r="Z11" i="3"/>
  <c r="X9" i="3"/>
  <c r="AC9" i="3"/>
  <c r="N8" i="3"/>
  <c r="P8" i="3"/>
  <c r="C8" i="3"/>
  <c r="H8" i="3"/>
  <c r="M8" i="3"/>
  <c r="O8" i="3"/>
  <c r="R8" i="3"/>
  <c r="W8" i="3"/>
  <c r="Z7" i="3"/>
  <c r="T693" i="1"/>
  <c r="T63" i="5" s="1"/>
  <c r="S63" i="3"/>
  <c r="E681" i="1"/>
  <c r="F681" i="1" s="1"/>
  <c r="G681" i="1" s="1"/>
  <c r="I681" i="1" s="1"/>
  <c r="D62" i="3"/>
  <c r="K681" i="1"/>
  <c r="L681" i="1" s="1"/>
  <c r="Q681" i="1" s="1"/>
  <c r="J62" i="3"/>
  <c r="T678" i="1"/>
  <c r="T61" i="3" s="1"/>
  <c r="S61" i="3"/>
  <c r="C669" i="1"/>
  <c r="I669" i="1" s="1"/>
  <c r="B61" i="3"/>
  <c r="T501" i="1"/>
  <c r="S47" i="3"/>
  <c r="E489" i="1"/>
  <c r="D46" i="3"/>
  <c r="K489" i="1"/>
  <c r="J46" i="3"/>
  <c r="T477" i="1"/>
  <c r="S45" i="3"/>
  <c r="E465" i="1"/>
  <c r="D44" i="3"/>
  <c r="K465" i="1"/>
  <c r="J44" i="3"/>
  <c r="T453" i="1"/>
  <c r="S43" i="3"/>
  <c r="E441" i="1"/>
  <c r="D42" i="3"/>
  <c r="K441" i="1"/>
  <c r="L441" i="1" s="1"/>
  <c r="Q441" i="1" s="1"/>
  <c r="J42" i="3"/>
  <c r="T429" i="1"/>
  <c r="S41" i="3"/>
  <c r="E417" i="1"/>
  <c r="D40" i="3"/>
  <c r="K417" i="1"/>
  <c r="L417" i="1" s="1"/>
  <c r="Q417" i="1" s="1"/>
  <c r="J40" i="3"/>
  <c r="T405" i="1"/>
  <c r="S39" i="3"/>
  <c r="E393" i="1"/>
  <c r="D38" i="3"/>
  <c r="K393" i="1"/>
  <c r="L393" i="1" s="1"/>
  <c r="Q393" i="1" s="1"/>
  <c r="J38" i="3"/>
  <c r="T381" i="1"/>
  <c r="S37" i="3"/>
  <c r="E369" i="1"/>
  <c r="F369" i="1" s="1"/>
  <c r="G369" i="1" s="1"/>
  <c r="I369" i="1" s="1"/>
  <c r="D36" i="3"/>
  <c r="K369" i="1"/>
  <c r="J36" i="3"/>
  <c r="T357" i="1"/>
  <c r="U357" i="1" s="1"/>
  <c r="Y357" i="1" s="1"/>
  <c r="AA357" i="1" s="1"/>
  <c r="AB357" i="1" s="1"/>
  <c r="AD357" i="1" s="1"/>
  <c r="AE357" i="1" s="1"/>
  <c r="S35" i="3"/>
  <c r="E345" i="1"/>
  <c r="F345" i="1" s="1"/>
  <c r="G345" i="1" s="1"/>
  <c r="I345" i="1" s="1"/>
  <c r="D34" i="3"/>
  <c r="K345" i="1"/>
  <c r="K34" i="3" s="1"/>
  <c r="J34" i="3"/>
  <c r="F333" i="1"/>
  <c r="E33" i="3"/>
  <c r="T333" i="1"/>
  <c r="T33" i="5" s="1"/>
  <c r="S33" i="3"/>
  <c r="E321" i="1"/>
  <c r="D32" i="3"/>
  <c r="K321" i="1"/>
  <c r="L321" i="1" s="1"/>
  <c r="Q321" i="1" s="1"/>
  <c r="J32" i="3"/>
  <c r="L309" i="1"/>
  <c r="T309" i="1"/>
  <c r="S31" i="3"/>
  <c r="E307" i="1"/>
  <c r="D30" i="3"/>
  <c r="K307" i="1"/>
  <c r="J30" i="3"/>
  <c r="C291" i="1"/>
  <c r="B29" i="3"/>
  <c r="E249" i="1"/>
  <c r="D26" i="3"/>
  <c r="K249" i="1"/>
  <c r="L249" i="1" s="1"/>
  <c r="Q249" i="1" s="1"/>
  <c r="J26" i="3"/>
  <c r="T243" i="1"/>
  <c r="T25" i="3" s="1"/>
  <c r="S25" i="3"/>
  <c r="F242" i="1"/>
  <c r="E25" i="3"/>
  <c r="L242" i="1"/>
  <c r="C237" i="1"/>
  <c r="B25" i="3"/>
  <c r="F189" i="1"/>
  <c r="E21" i="3"/>
  <c r="T189" i="1"/>
  <c r="S21" i="3"/>
  <c r="E180" i="1"/>
  <c r="D20" i="3"/>
  <c r="K180" i="1"/>
  <c r="K20" i="3" s="1"/>
  <c r="J20" i="3"/>
  <c r="C165" i="1"/>
  <c r="I165" i="1" s="1"/>
  <c r="B19" i="3"/>
  <c r="T141" i="1"/>
  <c r="S17" i="3"/>
  <c r="E129" i="1"/>
  <c r="F129" i="1" s="1"/>
  <c r="G129" i="1" s="1"/>
  <c r="I129" i="1" s="1"/>
  <c r="D16" i="3"/>
  <c r="K129" i="1"/>
  <c r="J16" i="3"/>
  <c r="T127" i="1"/>
  <c r="S15" i="3"/>
  <c r="F125" i="1"/>
  <c r="C117" i="1"/>
  <c r="B15" i="3"/>
  <c r="T69" i="1"/>
  <c r="S11" i="3"/>
  <c r="E64" i="1"/>
  <c r="D10" i="3"/>
  <c r="K64" i="1"/>
  <c r="L64" i="1" s="1"/>
  <c r="Q64" i="1" s="1"/>
  <c r="J10" i="3"/>
  <c r="C50" i="1"/>
  <c r="B9" i="3"/>
  <c r="T21" i="1"/>
  <c r="S7" i="3"/>
  <c r="D6" i="3"/>
  <c r="J6" i="3"/>
  <c r="N6" i="3"/>
  <c r="P6" i="3"/>
  <c r="T9" i="1"/>
  <c r="T1230" i="1"/>
  <c r="T108" i="5" s="1"/>
  <c r="S107" i="3"/>
  <c r="E1209" i="1"/>
  <c r="D106" i="3"/>
  <c r="K1209" i="1"/>
  <c r="K106" i="5" s="1"/>
  <c r="J106" i="3"/>
  <c r="T1197" i="1"/>
  <c r="S105" i="3"/>
  <c r="E1185" i="1"/>
  <c r="D104" i="3"/>
  <c r="K1185" i="1"/>
  <c r="J104" i="3"/>
  <c r="T1182" i="1"/>
  <c r="T104" i="5" s="1"/>
  <c r="S104" i="5"/>
  <c r="T1173" i="1"/>
  <c r="S103" i="3"/>
  <c r="E1161" i="1"/>
  <c r="D102" i="3"/>
  <c r="K1161" i="1"/>
  <c r="J102" i="3"/>
  <c r="T1158" i="1"/>
  <c r="S102" i="5"/>
  <c r="T1149" i="1"/>
  <c r="S101" i="3"/>
  <c r="E1137" i="1"/>
  <c r="F1137" i="1" s="1"/>
  <c r="G1137" i="1" s="1"/>
  <c r="D100" i="3"/>
  <c r="K1137" i="1"/>
  <c r="J100" i="3"/>
  <c r="T1134" i="1"/>
  <c r="T100" i="5" s="1"/>
  <c r="S100" i="5"/>
  <c r="T1125" i="1"/>
  <c r="S99" i="3"/>
  <c r="E1113" i="1"/>
  <c r="D98" i="3"/>
  <c r="K1113" i="1"/>
  <c r="L1113" i="1" s="1"/>
  <c r="Q1113" i="1" s="1"/>
  <c r="J98" i="3"/>
  <c r="T1110" i="1"/>
  <c r="S98" i="5"/>
  <c r="T1101" i="1"/>
  <c r="S97" i="3"/>
  <c r="E1089" i="1"/>
  <c r="D96" i="3"/>
  <c r="K1089" i="1"/>
  <c r="J96" i="3"/>
  <c r="T1087" i="1"/>
  <c r="T95" i="3" s="1"/>
  <c r="S95" i="3"/>
  <c r="S96" i="5"/>
  <c r="U397" i="1"/>
  <c r="Y397" i="1" s="1"/>
  <c r="AA397" i="1" s="1"/>
  <c r="AB397" i="1" s="1"/>
  <c r="AD397" i="1" s="1"/>
  <c r="AE397" i="1" s="1"/>
  <c r="U447" i="1"/>
  <c r="Y447" i="1" s="1"/>
  <c r="AA447" i="1" s="1"/>
  <c r="AB447" i="1" s="1"/>
  <c r="AD447" i="1" s="1"/>
  <c r="AE447" i="1" s="1"/>
  <c r="X63" i="3"/>
  <c r="N62" i="3"/>
  <c r="P62" i="3"/>
  <c r="AC62" i="3"/>
  <c r="W60" i="3"/>
  <c r="M60" i="3"/>
  <c r="O60" i="3"/>
  <c r="R60" i="3"/>
  <c r="H60" i="3"/>
  <c r="X47" i="3"/>
  <c r="AC47" i="3"/>
  <c r="N46" i="3"/>
  <c r="P46" i="3"/>
  <c r="X45" i="3"/>
  <c r="AC45" i="3"/>
  <c r="N44" i="3"/>
  <c r="P44" i="3"/>
  <c r="X43" i="3"/>
  <c r="AC43" i="3"/>
  <c r="N42" i="3"/>
  <c r="P42" i="3"/>
  <c r="X41" i="3"/>
  <c r="AC41" i="3"/>
  <c r="N40" i="3"/>
  <c r="P40" i="3"/>
  <c r="X39" i="3"/>
  <c r="AC39" i="3"/>
  <c r="N38" i="3"/>
  <c r="P38" i="3"/>
  <c r="T38" i="3"/>
  <c r="X37" i="3"/>
  <c r="AC37" i="3"/>
  <c r="N36" i="3"/>
  <c r="P36" i="3"/>
  <c r="L35" i="3"/>
  <c r="X35" i="3"/>
  <c r="AC35" i="3"/>
  <c r="N34" i="3"/>
  <c r="P34" i="3"/>
  <c r="X33" i="3"/>
  <c r="AC33" i="3"/>
  <c r="N32" i="3"/>
  <c r="P32" i="3"/>
  <c r="X31" i="3"/>
  <c r="AC31" i="3"/>
  <c r="N30" i="3"/>
  <c r="P30" i="3"/>
  <c r="H30" i="3"/>
  <c r="M30" i="3"/>
  <c r="O30" i="3"/>
  <c r="R30" i="3"/>
  <c r="W30" i="3"/>
  <c r="Z29" i="3"/>
  <c r="N26" i="3"/>
  <c r="P26" i="3"/>
  <c r="X25" i="3"/>
  <c r="AC25" i="3"/>
  <c r="Z25" i="3"/>
  <c r="W24" i="3"/>
  <c r="H24" i="3"/>
  <c r="M24" i="3"/>
  <c r="O24" i="3"/>
  <c r="R24" i="3"/>
  <c r="X21" i="3"/>
  <c r="AC21" i="3"/>
  <c r="N20" i="3"/>
  <c r="P20" i="3"/>
  <c r="T20" i="3"/>
  <c r="H20" i="3"/>
  <c r="M20" i="3"/>
  <c r="O20" i="3"/>
  <c r="R20" i="3"/>
  <c r="W20" i="3"/>
  <c r="Z19" i="3"/>
  <c r="X17" i="3"/>
  <c r="AC17" i="3"/>
  <c r="T16" i="5"/>
  <c r="N16" i="3"/>
  <c r="P16" i="3"/>
  <c r="X15" i="3"/>
  <c r="AC15" i="3"/>
  <c r="Z15" i="3"/>
  <c r="W14" i="3"/>
  <c r="H14" i="3"/>
  <c r="M14" i="3"/>
  <c r="O14" i="3"/>
  <c r="R14" i="3"/>
  <c r="C14" i="3"/>
  <c r="X11" i="3"/>
  <c r="AC11" i="3"/>
  <c r="N10" i="3"/>
  <c r="P10" i="3"/>
  <c r="H10" i="3"/>
  <c r="M10" i="3"/>
  <c r="O10" i="3"/>
  <c r="R10" i="3"/>
  <c r="W10" i="3"/>
  <c r="Z9" i="3"/>
  <c r="Z107" i="3"/>
  <c r="X106" i="3"/>
  <c r="N106" i="3"/>
  <c r="P106" i="3"/>
  <c r="Z106" i="5"/>
  <c r="Z105" i="3"/>
  <c r="Z105" i="5"/>
  <c r="X104" i="3"/>
  <c r="N104" i="3"/>
  <c r="P104" i="3"/>
  <c r="X104" i="5"/>
  <c r="Z103" i="3"/>
  <c r="Z103" i="5"/>
  <c r="X102" i="3"/>
  <c r="N102" i="3"/>
  <c r="P102" i="3"/>
  <c r="X102" i="5"/>
  <c r="Z101" i="3"/>
  <c r="Z101" i="5"/>
  <c r="X100" i="3"/>
  <c r="N100" i="3"/>
  <c r="P100" i="3"/>
  <c r="X100" i="5"/>
  <c r="Z99" i="3"/>
  <c r="Z99" i="5"/>
  <c r="X98" i="3"/>
  <c r="N98" i="3"/>
  <c r="P98" i="3"/>
  <c r="X98" i="5"/>
  <c r="Z97" i="3"/>
  <c r="Z97" i="5"/>
  <c r="X96" i="3"/>
  <c r="N96" i="3"/>
  <c r="P96" i="3"/>
  <c r="Z95" i="3"/>
  <c r="X96" i="5"/>
  <c r="C9" i="1"/>
  <c r="E1242" i="1"/>
  <c r="D109" i="5"/>
  <c r="K1242" i="1"/>
  <c r="J109" i="5"/>
  <c r="T1242" i="1"/>
  <c r="S109" i="5"/>
  <c r="Q710" i="1"/>
  <c r="Q662" i="1"/>
  <c r="Q634" i="1"/>
  <c r="Q615" i="1"/>
  <c r="Q605" i="1"/>
  <c r="Q592" i="1"/>
  <c r="U592" i="1" s="1"/>
  <c r="Y592" i="1" s="1"/>
  <c r="AA592" i="1" s="1"/>
  <c r="AB592" i="1" s="1"/>
  <c r="AD592" i="1" s="1"/>
  <c r="AE592" i="1" s="1"/>
  <c r="I589" i="1"/>
  <c r="U589" i="1" s="1"/>
  <c r="Y589" i="1" s="1"/>
  <c r="AA589" i="1" s="1"/>
  <c r="AB589" i="1" s="1"/>
  <c r="AD589" i="1" s="1"/>
  <c r="AE589" i="1" s="1"/>
  <c r="Q575" i="1"/>
  <c r="U575" i="1" s="1"/>
  <c r="Y575" i="1" s="1"/>
  <c r="AA575" i="1" s="1"/>
  <c r="AB575" i="1" s="1"/>
  <c r="AD575" i="1" s="1"/>
  <c r="AE575" i="1" s="1"/>
  <c r="I569" i="1"/>
  <c r="Q560" i="1"/>
  <c r="Q551" i="1"/>
  <c r="Q528" i="1"/>
  <c r="Q521" i="1"/>
  <c r="U521" i="1" s="1"/>
  <c r="Y521" i="1" s="1"/>
  <c r="AA521" i="1" s="1"/>
  <c r="AB521" i="1" s="1"/>
  <c r="AD521" i="1" s="1"/>
  <c r="AE521" i="1" s="1"/>
  <c r="C37" i="5"/>
  <c r="Q167" i="1"/>
  <c r="U167" i="1" s="1"/>
  <c r="Y167" i="1" s="1"/>
  <c r="AA167" i="1" s="1"/>
  <c r="AB167" i="1" s="1"/>
  <c r="AD167" i="1" s="1"/>
  <c r="AE167" i="1" s="1"/>
  <c r="Q143" i="1"/>
  <c r="Q108" i="1"/>
  <c r="U108" i="1" s="1"/>
  <c r="Y108" i="1" s="1"/>
  <c r="AA108" i="1" s="1"/>
  <c r="AB108" i="1" s="1"/>
  <c r="AD108" i="1" s="1"/>
  <c r="AE108" i="1" s="1"/>
  <c r="AA109" i="3"/>
  <c r="C1242" i="1"/>
  <c r="B109" i="5"/>
  <c r="AB1254" i="1"/>
  <c r="AA110" i="5"/>
  <c r="AB1245" i="1"/>
  <c r="F512" i="1"/>
  <c r="C36" i="3"/>
  <c r="C36" i="5"/>
  <c r="C35" i="3"/>
  <c r="C35" i="5"/>
  <c r="C33" i="5"/>
  <c r="C31" i="5"/>
  <c r="T30" i="3"/>
  <c r="F298" i="1"/>
  <c r="T27" i="5"/>
  <c r="F266" i="1"/>
  <c r="F233" i="1"/>
  <c r="E24" i="5"/>
  <c r="T22" i="3"/>
  <c r="F202" i="1"/>
  <c r="E22" i="3"/>
  <c r="E22" i="5"/>
  <c r="F172" i="1"/>
  <c r="E19" i="5"/>
  <c r="E19" i="3"/>
  <c r="C16" i="3"/>
  <c r="L118" i="1"/>
  <c r="K15" i="3"/>
  <c r="C13" i="5"/>
  <c r="L57" i="1"/>
  <c r="L30" i="1"/>
  <c r="K7" i="3"/>
  <c r="I567" i="1"/>
  <c r="U567" i="1" s="1"/>
  <c r="Y567" i="1" s="1"/>
  <c r="AA567" i="1" s="1"/>
  <c r="AB567" i="1" s="1"/>
  <c r="AD567" i="1" s="1"/>
  <c r="AE567" i="1" s="1"/>
  <c r="T12" i="5"/>
  <c r="L759" i="1"/>
  <c r="K68" i="3"/>
  <c r="F488" i="1"/>
  <c r="E45" i="3"/>
  <c r="F457" i="1"/>
  <c r="E43" i="3"/>
  <c r="L442" i="1"/>
  <c r="L434" i="1"/>
  <c r="L426" i="1"/>
  <c r="L418" i="1"/>
  <c r="K40" i="3"/>
  <c r="L410" i="1"/>
  <c r="K39" i="3"/>
  <c r="L402" i="1"/>
  <c r="K39" i="5"/>
  <c r="L394" i="1"/>
  <c r="L387" i="1"/>
  <c r="K37" i="3"/>
  <c r="F379" i="1"/>
  <c r="E37" i="5"/>
  <c r="T36" i="3"/>
  <c r="F371" i="1"/>
  <c r="F363" i="1"/>
  <c r="L356" i="1"/>
  <c r="K35" i="5"/>
  <c r="T34" i="3"/>
  <c r="T34" i="5"/>
  <c r="F347" i="1"/>
  <c r="L340" i="1"/>
  <c r="T32" i="3"/>
  <c r="E32" i="3"/>
  <c r="L323" i="1"/>
  <c r="F314" i="1"/>
  <c r="C30" i="3"/>
  <c r="C30" i="5"/>
  <c r="C27" i="5"/>
  <c r="L252" i="1"/>
  <c r="C24" i="3"/>
  <c r="C24" i="5"/>
  <c r="L218" i="1"/>
  <c r="K23" i="3"/>
  <c r="L188" i="1"/>
  <c r="K21" i="5"/>
  <c r="L158" i="1"/>
  <c r="F133" i="1"/>
  <c r="F101" i="1"/>
  <c r="E13" i="5"/>
  <c r="C12" i="3"/>
  <c r="I85" i="1"/>
  <c r="L73" i="1"/>
  <c r="K11" i="3"/>
  <c r="K11" i="5"/>
  <c r="L46" i="1"/>
  <c r="U203" i="1"/>
  <c r="Y203" i="1" s="1"/>
  <c r="AA203" i="1" s="1"/>
  <c r="AB203" i="1" s="1"/>
  <c r="AD203" i="1" s="1"/>
  <c r="AE203" i="1" s="1"/>
  <c r="U273" i="1"/>
  <c r="Y273" i="1" s="1"/>
  <c r="AA273" i="1" s="1"/>
  <c r="AB273" i="1" s="1"/>
  <c r="AD273" i="1" s="1"/>
  <c r="AE273" i="1" s="1"/>
  <c r="U166" i="1"/>
  <c r="Y166" i="1" s="1"/>
  <c r="AA166" i="1" s="1"/>
  <c r="AB166" i="1" s="1"/>
  <c r="AD166" i="1" s="1"/>
  <c r="AE166" i="1" s="1"/>
  <c r="U222" i="1"/>
  <c r="Y222" i="1" s="1"/>
  <c r="AA222" i="1" s="1"/>
  <c r="AB222" i="1" s="1"/>
  <c r="AD222" i="1" s="1"/>
  <c r="AE222" i="1" s="1"/>
  <c r="Q779" i="1"/>
  <c r="I759" i="1"/>
  <c r="Q744" i="1"/>
  <c r="Q711" i="1"/>
  <c r="Q696" i="1"/>
  <c r="I692" i="1"/>
  <c r="W62" i="3"/>
  <c r="Q668" i="1"/>
  <c r="Q652" i="1"/>
  <c r="I650" i="1"/>
  <c r="Q637" i="1"/>
  <c r="Q636" i="1"/>
  <c r="Q606" i="1"/>
  <c r="Q590" i="1"/>
  <c r="U590" i="1" s="1"/>
  <c r="Y590" i="1" s="1"/>
  <c r="AA590" i="1" s="1"/>
  <c r="AB590" i="1" s="1"/>
  <c r="AD590" i="1" s="1"/>
  <c r="AE590" i="1" s="1"/>
  <c r="Q452" i="1"/>
  <c r="U452" i="1" s="1"/>
  <c r="Y452" i="1" s="1"/>
  <c r="AA452" i="1" s="1"/>
  <c r="AB452" i="1" s="1"/>
  <c r="AD452" i="1" s="1"/>
  <c r="AE452" i="1" s="1"/>
  <c r="T24" i="3"/>
  <c r="Q138" i="1"/>
  <c r="Q134" i="1"/>
  <c r="Q86" i="1"/>
  <c r="T10" i="3"/>
  <c r="Q34" i="1"/>
  <c r="U34" i="1" s="1"/>
  <c r="Y34" i="1" s="1"/>
  <c r="AA34" i="1" s="1"/>
  <c r="AB34" i="1" s="1"/>
  <c r="AD34" i="1" s="1"/>
  <c r="U289" i="1"/>
  <c r="Y289" i="1" s="1"/>
  <c r="AA289" i="1" s="1"/>
  <c r="AB289" i="1" s="1"/>
  <c r="AD289" i="1" s="1"/>
  <c r="AE289" i="1" s="1"/>
  <c r="E6" i="3"/>
  <c r="U568" i="1"/>
  <c r="Y568" i="1" s="1"/>
  <c r="AA568" i="1" s="1"/>
  <c r="AB568" i="1" s="1"/>
  <c r="AD568" i="1" s="1"/>
  <c r="AE568" i="1" s="1"/>
  <c r="U627" i="1"/>
  <c r="Y627" i="1" s="1"/>
  <c r="AA627" i="1" s="1"/>
  <c r="AB627" i="1" s="1"/>
  <c r="AD627" i="1" s="1"/>
  <c r="AE627" i="1" s="1"/>
  <c r="X6" i="5"/>
  <c r="I784" i="1"/>
  <c r="X69" i="3"/>
  <c r="I735" i="1"/>
  <c r="U735" i="1" s="1"/>
  <c r="Y735" i="1" s="1"/>
  <c r="AA735" i="1" s="1"/>
  <c r="AB735" i="1" s="1"/>
  <c r="AD735" i="1" s="1"/>
  <c r="AE735" i="1" s="1"/>
  <c r="X62" i="3"/>
  <c r="X60" i="3"/>
  <c r="AC60" i="3"/>
  <c r="Z60" i="3"/>
  <c r="AC57" i="3"/>
  <c r="I614" i="1"/>
  <c r="T42" i="3"/>
  <c r="Q444" i="1"/>
  <c r="U444" i="1" s="1"/>
  <c r="Y444" i="1" s="1"/>
  <c r="AA444" i="1" s="1"/>
  <c r="AB444" i="1" s="1"/>
  <c r="AD444" i="1" s="1"/>
  <c r="AE444" i="1" s="1"/>
  <c r="T26" i="3"/>
  <c r="Q236" i="1"/>
  <c r="T18" i="3"/>
  <c r="T16" i="3"/>
  <c r="G842" i="1"/>
  <c r="I842" i="1" s="1"/>
  <c r="G1033" i="1"/>
  <c r="I1033" i="1" s="1"/>
  <c r="U463" i="1"/>
  <c r="Y463" i="1" s="1"/>
  <c r="AA463" i="1" s="1"/>
  <c r="AB463" i="1" s="1"/>
  <c r="AD463" i="1" s="1"/>
  <c r="AE463" i="1" s="1"/>
  <c r="T729" i="1"/>
  <c r="S66" i="3"/>
  <c r="S70" i="3"/>
  <c r="X70" i="3"/>
  <c r="AC70" i="3"/>
  <c r="W68" i="3"/>
  <c r="Z67" i="3"/>
  <c r="X66" i="3"/>
  <c r="W64" i="3"/>
  <c r="Z64" i="3"/>
  <c r="T8" i="3"/>
  <c r="T705" i="1"/>
  <c r="S64" i="3"/>
  <c r="U20" i="1"/>
  <c r="Y20" i="1" s="1"/>
  <c r="AA20" i="1" s="1"/>
  <c r="AB20" i="1" s="1"/>
  <c r="AD20" i="1" s="1"/>
  <c r="AE20" i="1" s="1"/>
  <c r="U53" i="1"/>
  <c r="Y53" i="1" s="1"/>
  <c r="AA53" i="1" s="1"/>
  <c r="AB53" i="1" s="1"/>
  <c r="AD53" i="1" s="1"/>
  <c r="AE53" i="1" s="1"/>
  <c r="U413" i="1"/>
  <c r="Y413" i="1" s="1"/>
  <c r="AA413" i="1" s="1"/>
  <c r="AB413" i="1" s="1"/>
  <c r="AD413" i="1" s="1"/>
  <c r="AE413" i="1" s="1"/>
  <c r="U533" i="1"/>
  <c r="Y533" i="1" s="1"/>
  <c r="AA533" i="1" s="1"/>
  <c r="AB533" i="1" s="1"/>
  <c r="AD533" i="1" s="1"/>
  <c r="AE533" i="1" s="1"/>
  <c r="U424" i="1"/>
  <c r="Y424" i="1" s="1"/>
  <c r="AA424" i="1" s="1"/>
  <c r="AB424" i="1" s="1"/>
  <c r="AD424" i="1" s="1"/>
  <c r="AE424" i="1" s="1"/>
  <c r="U374" i="1"/>
  <c r="Y374" i="1" s="1"/>
  <c r="AA374" i="1" s="1"/>
  <c r="AB374" i="1" s="1"/>
  <c r="AD374" i="1" s="1"/>
  <c r="AE374" i="1" s="1"/>
  <c r="U24" i="1"/>
  <c r="Y24" i="1" s="1"/>
  <c r="AA24" i="1" s="1"/>
  <c r="AB24" i="1" s="1"/>
  <c r="AD24" i="1" s="1"/>
  <c r="AE24" i="1" s="1"/>
  <c r="U48" i="1"/>
  <c r="Y48" i="1" s="1"/>
  <c r="AA48" i="1" s="1"/>
  <c r="AB48" i="1" s="1"/>
  <c r="AD48" i="1" s="1"/>
  <c r="AE48" i="1" s="1"/>
  <c r="U37" i="1"/>
  <c r="Y37" i="1" s="1"/>
  <c r="AA37" i="1" s="1"/>
  <c r="AB37" i="1" s="1"/>
  <c r="AD37" i="1" s="1"/>
  <c r="AE37" i="1" s="1"/>
  <c r="U113" i="1"/>
  <c r="Y113" i="1" s="1"/>
  <c r="AA113" i="1" s="1"/>
  <c r="AB113" i="1" s="1"/>
  <c r="AD113" i="1" s="1"/>
  <c r="AE113" i="1" s="1"/>
  <c r="U157" i="1"/>
  <c r="Y157" i="1" s="1"/>
  <c r="AA157" i="1" s="1"/>
  <c r="AB157" i="1" s="1"/>
  <c r="AD157" i="1" s="1"/>
  <c r="AE157" i="1" s="1"/>
  <c r="U161" i="1"/>
  <c r="Y161" i="1" s="1"/>
  <c r="AA161" i="1" s="1"/>
  <c r="AB161" i="1" s="1"/>
  <c r="AD161" i="1" s="1"/>
  <c r="AE161" i="1" s="1"/>
  <c r="U181" i="1"/>
  <c r="Y181" i="1" s="1"/>
  <c r="AA181" i="1" s="1"/>
  <c r="AB181" i="1" s="1"/>
  <c r="AD181" i="1" s="1"/>
  <c r="AE181" i="1" s="1"/>
  <c r="U185" i="1"/>
  <c r="Y185" i="1" s="1"/>
  <c r="AA185" i="1" s="1"/>
  <c r="AB185" i="1" s="1"/>
  <c r="AD185" i="1" s="1"/>
  <c r="AE185" i="1" s="1"/>
  <c r="U227" i="1"/>
  <c r="Y227" i="1" s="1"/>
  <c r="AA227" i="1" s="1"/>
  <c r="AB227" i="1" s="1"/>
  <c r="AD227" i="1" s="1"/>
  <c r="AE227" i="1" s="1"/>
  <c r="U384" i="1"/>
  <c r="Y384" i="1" s="1"/>
  <c r="AA384" i="1" s="1"/>
  <c r="AB384" i="1" s="1"/>
  <c r="AD384" i="1" s="1"/>
  <c r="AE384" i="1" s="1"/>
  <c r="U388" i="1"/>
  <c r="Y388" i="1" s="1"/>
  <c r="AA388" i="1" s="1"/>
  <c r="AB388" i="1" s="1"/>
  <c r="AD388" i="1" s="1"/>
  <c r="AE388" i="1" s="1"/>
  <c r="W70" i="3"/>
  <c r="Z70" i="3"/>
  <c r="X68" i="3"/>
  <c r="W66" i="3"/>
  <c r="X64" i="3"/>
  <c r="AC64" i="3"/>
  <c r="T14" i="3"/>
  <c r="Q782" i="1"/>
  <c r="I779" i="1"/>
  <c r="Q772" i="1"/>
  <c r="Q764" i="1"/>
  <c r="Q763" i="1"/>
  <c r="Q756" i="1"/>
  <c r="C68" i="5"/>
  <c r="Q748" i="1"/>
  <c r="Q740" i="1"/>
  <c r="Q732" i="1"/>
  <c r="Q731" i="1"/>
  <c r="Q722" i="1"/>
  <c r="Q698" i="1"/>
  <c r="I696" i="1"/>
  <c r="I688" i="1"/>
  <c r="Q676" i="1"/>
  <c r="Q674" i="1"/>
  <c r="Q666" i="1"/>
  <c r="Q665" i="1"/>
  <c r="Q648" i="1"/>
  <c r="I646" i="1"/>
  <c r="Q640" i="1"/>
  <c r="I638" i="1"/>
  <c r="Q632" i="1"/>
  <c r="Q630" i="1"/>
  <c r="Q628" i="1"/>
  <c r="I626" i="1"/>
  <c r="Q626" i="1"/>
  <c r="Q624" i="1"/>
  <c r="Q611" i="1"/>
  <c r="I610" i="1"/>
  <c r="U603" i="1"/>
  <c r="Y603" i="1" s="1"/>
  <c r="AA603" i="1" s="1"/>
  <c r="AB603" i="1" s="1"/>
  <c r="AD603" i="1" s="1"/>
  <c r="AE603" i="1" s="1"/>
  <c r="Q596" i="1"/>
  <c r="I594" i="1"/>
  <c r="Q555" i="1"/>
  <c r="Q540" i="1"/>
  <c r="U540" i="1" s="1"/>
  <c r="Y540" i="1" s="1"/>
  <c r="AA540" i="1" s="1"/>
  <c r="AB540" i="1" s="1"/>
  <c r="AD540" i="1" s="1"/>
  <c r="AE540" i="1" s="1"/>
  <c r="Q439" i="1"/>
  <c r="Q378" i="1"/>
  <c r="Q370" i="1"/>
  <c r="Q361" i="1"/>
  <c r="U361" i="1" s="1"/>
  <c r="Y361" i="1" s="1"/>
  <c r="AA361" i="1" s="1"/>
  <c r="AB361" i="1" s="1"/>
  <c r="AD361" i="1" s="1"/>
  <c r="AE361" i="1" s="1"/>
  <c r="Q346" i="1"/>
  <c r="Q169" i="1"/>
  <c r="U169" i="1" s="1"/>
  <c r="Y169" i="1" s="1"/>
  <c r="AA169" i="1" s="1"/>
  <c r="AB169" i="1" s="1"/>
  <c r="AD169" i="1" s="1"/>
  <c r="AE169" i="1" s="1"/>
  <c r="Q38" i="1"/>
  <c r="U38" i="1" s="1"/>
  <c r="Y38" i="1" s="1"/>
  <c r="AA38" i="1" s="1"/>
  <c r="AB38" i="1" s="1"/>
  <c r="AD38" i="1" s="1"/>
  <c r="AE38" i="1" s="1"/>
  <c r="T62" i="3"/>
  <c r="U293" i="1"/>
  <c r="Y293" i="1" s="1"/>
  <c r="AA293" i="1" s="1"/>
  <c r="AB293" i="1" s="1"/>
  <c r="AD293" i="1" s="1"/>
  <c r="AE293" i="1" s="1"/>
  <c r="F788" i="1"/>
  <c r="E70" i="3"/>
  <c r="F772" i="1"/>
  <c r="F69" i="5" s="1"/>
  <c r="E69" i="5"/>
  <c r="L765" i="1"/>
  <c r="Q765" i="1" s="1"/>
  <c r="K69" i="5"/>
  <c r="C67" i="3"/>
  <c r="L741" i="1"/>
  <c r="Q741" i="1" s="1"/>
  <c r="U741" i="1" s="1"/>
  <c r="Y741" i="1" s="1"/>
  <c r="AA741" i="1" s="1"/>
  <c r="AB741" i="1" s="1"/>
  <c r="AD741" i="1" s="1"/>
  <c r="AE741" i="1" s="1"/>
  <c r="L733" i="1"/>
  <c r="F723" i="1"/>
  <c r="E65" i="3"/>
  <c r="L716" i="1"/>
  <c r="Q716" i="1" s="1"/>
  <c r="K65" i="5"/>
  <c r="L708" i="1"/>
  <c r="Q708" i="1" s="1"/>
  <c r="K64" i="3"/>
  <c r="L690" i="1"/>
  <c r="Q690" i="1" s="1"/>
  <c r="K63" i="5"/>
  <c r="L663" i="1"/>
  <c r="Q663" i="1" s="1"/>
  <c r="K60" i="3"/>
  <c r="F587" i="1"/>
  <c r="E54" i="3"/>
  <c r="F572" i="1"/>
  <c r="G572" i="1" s="1"/>
  <c r="I572" i="1" s="1"/>
  <c r="E53" i="5"/>
  <c r="F557" i="1"/>
  <c r="E51" i="3"/>
  <c r="L548" i="1"/>
  <c r="I727" i="1"/>
  <c r="U335" i="1"/>
  <c r="Y335" i="1" s="1"/>
  <c r="AA335" i="1" s="1"/>
  <c r="T68" i="3"/>
  <c r="I580" i="1"/>
  <c r="U580" i="1" s="1"/>
  <c r="Y580" i="1" s="1"/>
  <c r="AA580" i="1" s="1"/>
  <c r="AB580" i="1" s="1"/>
  <c r="AD580" i="1" s="1"/>
  <c r="AE580" i="1" s="1"/>
  <c r="I565" i="1"/>
  <c r="C52" i="5"/>
  <c r="L43" i="5"/>
  <c r="Q461" i="1"/>
  <c r="Q476" i="1"/>
  <c r="I477" i="1"/>
  <c r="Q500" i="1"/>
  <c r="L47" i="5"/>
  <c r="Q524" i="1"/>
  <c r="G571" i="1"/>
  <c r="I571" i="1" s="1"/>
  <c r="U571" i="1" s="1"/>
  <c r="Y571" i="1" s="1"/>
  <c r="AA571" i="1" s="1"/>
  <c r="AB571" i="1" s="1"/>
  <c r="AD571" i="1" s="1"/>
  <c r="AE571" i="1" s="1"/>
  <c r="T70" i="3"/>
  <c r="C69" i="5"/>
  <c r="T69" i="5"/>
  <c r="F744" i="1"/>
  <c r="L728" i="1"/>
  <c r="L682" i="1"/>
  <c r="Q682" i="1" s="1"/>
  <c r="F678" i="1"/>
  <c r="G678" i="1" s="1"/>
  <c r="F670" i="1"/>
  <c r="G670" i="1" s="1"/>
  <c r="I670" i="1" s="1"/>
  <c r="E61" i="3"/>
  <c r="C54" i="3"/>
  <c r="C54" i="5"/>
  <c r="L585" i="1"/>
  <c r="F576" i="1"/>
  <c r="E53" i="3"/>
  <c r="F561" i="1"/>
  <c r="Q553" i="1"/>
  <c r="F543" i="1"/>
  <c r="T68" i="5"/>
  <c r="E64" i="5"/>
  <c r="T60" i="3"/>
  <c r="U221" i="1"/>
  <c r="Y221" i="1" s="1"/>
  <c r="AA221" i="1" s="1"/>
  <c r="AB221" i="1" s="1"/>
  <c r="AD221" i="1" s="1"/>
  <c r="AE221" i="1" s="1"/>
  <c r="U577" i="1"/>
  <c r="Y577" i="1" s="1"/>
  <c r="AA577" i="1" s="1"/>
  <c r="AB577" i="1" s="1"/>
  <c r="AD577" i="1" s="1"/>
  <c r="AE577" i="1" s="1"/>
  <c r="U544" i="1"/>
  <c r="Y544" i="1" s="1"/>
  <c r="AA544" i="1" s="1"/>
  <c r="AB544" i="1" s="1"/>
  <c r="AD544" i="1" s="1"/>
  <c r="AE544" i="1" s="1"/>
  <c r="U76" i="1"/>
  <c r="Y76" i="1" s="1"/>
  <c r="AA76" i="1" s="1"/>
  <c r="AB76" i="1" s="1"/>
  <c r="AD76" i="1" s="1"/>
  <c r="AE76" i="1" s="1"/>
  <c r="U63" i="1"/>
  <c r="Y63" i="1" s="1"/>
  <c r="AA63" i="1" s="1"/>
  <c r="AB63" i="1" s="1"/>
  <c r="AD63" i="1" s="1"/>
  <c r="AE63" i="1" s="1"/>
  <c r="U70" i="1"/>
  <c r="Y70" i="1" s="1"/>
  <c r="AA70" i="1" s="1"/>
  <c r="AB70" i="1" s="1"/>
  <c r="AD70" i="1" s="1"/>
  <c r="AE70" i="1" s="1"/>
  <c r="U235" i="1"/>
  <c r="Y235" i="1" s="1"/>
  <c r="AA235" i="1" s="1"/>
  <c r="AB235" i="1" s="1"/>
  <c r="AD235" i="1" s="1"/>
  <c r="AE235" i="1" s="1"/>
  <c r="U578" i="1"/>
  <c r="Y578" i="1" s="1"/>
  <c r="AA578" i="1" s="1"/>
  <c r="AB578" i="1" s="1"/>
  <c r="AD578" i="1" s="1"/>
  <c r="AE578" i="1" s="1"/>
  <c r="Q778" i="1"/>
  <c r="Q770" i="1"/>
  <c r="Q761" i="1"/>
  <c r="U761" i="1" s="1"/>
  <c r="Y761" i="1" s="1"/>
  <c r="AA761" i="1" s="1"/>
  <c r="AB761" i="1" s="1"/>
  <c r="AD761" i="1" s="1"/>
  <c r="AE761" i="1" s="1"/>
  <c r="Q757" i="1"/>
  <c r="Q752" i="1"/>
  <c r="Q746" i="1"/>
  <c r="Q725" i="1"/>
  <c r="U725" i="1" s="1"/>
  <c r="Y725" i="1" s="1"/>
  <c r="AA725" i="1" s="1"/>
  <c r="AB725" i="1" s="1"/>
  <c r="AD725" i="1" s="1"/>
  <c r="AE725" i="1" s="1"/>
  <c r="Q724" i="1"/>
  <c r="Q713" i="1"/>
  <c r="I679" i="1"/>
  <c r="Q671" i="1"/>
  <c r="I663" i="1"/>
  <c r="Q660" i="1"/>
  <c r="I636" i="1"/>
  <c r="Q613" i="1"/>
  <c r="I612" i="1"/>
  <c r="U612" i="1" s="1"/>
  <c r="Y612" i="1" s="1"/>
  <c r="AA612" i="1" s="1"/>
  <c r="AB612" i="1" s="1"/>
  <c r="AD612" i="1" s="1"/>
  <c r="AE612" i="1" s="1"/>
  <c r="Q600" i="1"/>
  <c r="Q542" i="1"/>
  <c r="U566" i="1"/>
  <c r="Y566" i="1" s="1"/>
  <c r="AA566" i="1" s="1"/>
  <c r="AB566" i="1" s="1"/>
  <c r="AD566" i="1" s="1"/>
  <c r="AE566" i="1" s="1"/>
  <c r="U588" i="1"/>
  <c r="Y588" i="1" s="1"/>
  <c r="AA588" i="1" s="1"/>
  <c r="AB588" i="1" s="1"/>
  <c r="AD588" i="1" s="1"/>
  <c r="AE588" i="1" s="1"/>
  <c r="U146" i="1"/>
  <c r="Y146" i="1" s="1"/>
  <c r="AA146" i="1" s="1"/>
  <c r="AB146" i="1" s="1"/>
  <c r="AD146" i="1" s="1"/>
  <c r="AE146" i="1" s="1"/>
  <c r="U334" i="1"/>
  <c r="Y334" i="1" s="1"/>
  <c r="AA334" i="1" s="1"/>
  <c r="AB334" i="1" s="1"/>
  <c r="AD334" i="1" s="1"/>
  <c r="AE334" i="1" s="1"/>
  <c r="U499" i="1"/>
  <c r="Y499" i="1" s="1"/>
  <c r="AA499" i="1" s="1"/>
  <c r="AB499" i="1" s="1"/>
  <c r="AD499" i="1" s="1"/>
  <c r="AE499" i="1" s="1"/>
  <c r="I657" i="1"/>
  <c r="U657" i="1" s="1"/>
  <c r="Y657" i="1" s="1"/>
  <c r="AA657" i="1" s="1"/>
  <c r="AB657" i="1" s="1"/>
  <c r="AD657" i="1" s="1"/>
  <c r="AE657" i="1" s="1"/>
  <c r="Q433" i="1"/>
  <c r="Q322" i="1"/>
  <c r="Q302" i="1"/>
  <c r="Q271" i="1"/>
  <c r="Q245" i="1"/>
  <c r="Q237" i="1"/>
  <c r="Q217" i="1"/>
  <c r="Q206" i="1"/>
  <c r="Q171" i="1"/>
  <c r="Q117" i="1"/>
  <c r="Q116" i="1"/>
  <c r="U116" i="1" s="1"/>
  <c r="Y116" i="1" s="1"/>
  <c r="AA116" i="1" s="1"/>
  <c r="AB116" i="1" s="1"/>
  <c r="AD116" i="1" s="1"/>
  <c r="AE116" i="1" s="1"/>
  <c r="Q66" i="1"/>
  <c r="Q62" i="1"/>
  <c r="U62" i="1" s="1"/>
  <c r="Y62" i="1" s="1"/>
  <c r="AA62" i="1" s="1"/>
  <c r="AB62" i="1" s="1"/>
  <c r="AD62" i="1" s="1"/>
  <c r="AE62" i="1" s="1"/>
  <c r="Q58" i="1"/>
  <c r="Q18" i="1"/>
  <c r="Q1223" i="1"/>
  <c r="I863" i="1"/>
  <c r="J108" i="3"/>
  <c r="I1162" i="1"/>
  <c r="L1202" i="1"/>
  <c r="K105" i="3"/>
  <c r="T94" i="3"/>
  <c r="Q1097" i="1"/>
  <c r="Q1080" i="1"/>
  <c r="Q1074" i="1"/>
  <c r="G1173" i="1"/>
  <c r="G103" i="3" s="1"/>
  <c r="Q1025" i="1"/>
  <c r="I889" i="1"/>
  <c r="T102" i="3"/>
  <c r="F1155" i="1"/>
  <c r="G1155" i="1" s="1"/>
  <c r="I1155" i="1" s="1"/>
  <c r="F1141" i="1"/>
  <c r="G1141" i="1" s="1"/>
  <c r="I1141" i="1" s="1"/>
  <c r="F1130" i="1"/>
  <c r="G1130" i="1" s="1"/>
  <c r="I1130" i="1" s="1"/>
  <c r="L1114" i="1"/>
  <c r="F885" i="1"/>
  <c r="L848" i="1"/>
  <c r="Q848" i="1" s="1"/>
  <c r="F1217" i="1"/>
  <c r="C99" i="5"/>
  <c r="L1031" i="1"/>
  <c r="L954" i="1"/>
  <c r="F869" i="1"/>
  <c r="G869" i="1" s="1"/>
  <c r="I869" i="1" s="1"/>
  <c r="Q1218" i="1"/>
  <c r="Q854" i="1"/>
  <c r="Q850" i="1"/>
  <c r="M107" i="5"/>
  <c r="Q1117" i="1"/>
  <c r="D108" i="3"/>
  <c r="S108" i="3"/>
  <c r="Y68" i="1"/>
  <c r="AA68" i="1" s="1"/>
  <c r="AB68" i="1" s="1"/>
  <c r="AD68" i="1" s="1"/>
  <c r="AE68" i="1" s="1"/>
  <c r="G105" i="3"/>
  <c r="Q1103" i="1"/>
  <c r="F105" i="3"/>
  <c r="U769" i="1"/>
  <c r="Y769" i="1" s="1"/>
  <c r="AA769" i="1" s="1"/>
  <c r="AB769" i="1" s="1"/>
  <c r="AD769" i="1" s="1"/>
  <c r="AE769" i="1" s="1"/>
  <c r="U65" i="1"/>
  <c r="Y65" i="1" s="1"/>
  <c r="AA65" i="1" s="1"/>
  <c r="AB65" i="1" s="1"/>
  <c r="AD65" i="1" s="1"/>
  <c r="AE65" i="1" s="1"/>
  <c r="U155" i="1"/>
  <c r="Y155" i="1" s="1"/>
  <c r="AA155" i="1" s="1"/>
  <c r="AB155" i="1" s="1"/>
  <c r="AD155" i="1" s="1"/>
  <c r="AE155" i="1" s="1"/>
  <c r="U268" i="1"/>
  <c r="Y268" i="1" s="1"/>
  <c r="AA268" i="1" s="1"/>
  <c r="AB268" i="1" s="1"/>
  <c r="AD268" i="1" s="1"/>
  <c r="AE268" i="1" s="1"/>
  <c r="U412" i="1"/>
  <c r="Y412" i="1" s="1"/>
  <c r="AA412" i="1" s="1"/>
  <c r="AB412" i="1" s="1"/>
  <c r="AD412" i="1" s="1"/>
  <c r="AE412" i="1" s="1"/>
  <c r="U591" i="1"/>
  <c r="Y591" i="1" s="1"/>
  <c r="AA591" i="1" s="1"/>
  <c r="AB591" i="1" s="1"/>
  <c r="AD591" i="1" s="1"/>
  <c r="AE591" i="1" s="1"/>
  <c r="U536" i="1"/>
  <c r="Y536" i="1" s="1"/>
  <c r="AA536" i="1" s="1"/>
  <c r="AB536" i="1" s="1"/>
  <c r="AD536" i="1" s="1"/>
  <c r="AE536" i="1" s="1"/>
  <c r="W6" i="5"/>
  <c r="Z6" i="5"/>
  <c r="I782" i="1"/>
  <c r="E8" i="1"/>
  <c r="D6" i="5"/>
  <c r="H6" i="5"/>
  <c r="U351" i="1"/>
  <c r="Y351" i="1" s="1"/>
  <c r="AA351" i="1" s="1"/>
  <c r="AB351" i="1" s="1"/>
  <c r="AD351" i="1" s="1"/>
  <c r="AE351" i="1" s="1"/>
  <c r="U375" i="1"/>
  <c r="Y375" i="1" s="1"/>
  <c r="AA375" i="1" s="1"/>
  <c r="AB375" i="1" s="1"/>
  <c r="AD375" i="1" s="1"/>
  <c r="AE375" i="1" s="1"/>
  <c r="AC6" i="5"/>
  <c r="I6" i="1"/>
  <c r="Q787" i="1"/>
  <c r="I785" i="1"/>
  <c r="Q785" i="1"/>
  <c r="I783" i="1"/>
  <c r="Q783" i="1"/>
  <c r="I781" i="1"/>
  <c r="Q781" i="1"/>
  <c r="I780" i="1"/>
  <c r="I778" i="1"/>
  <c r="I776" i="1"/>
  <c r="Z69" i="3"/>
  <c r="I768" i="1"/>
  <c r="Q768" i="1"/>
  <c r="I764" i="1"/>
  <c r="I758" i="1"/>
  <c r="U758" i="1" s="1"/>
  <c r="Y758" i="1" s="1"/>
  <c r="AA758" i="1" s="1"/>
  <c r="AB758" i="1" s="1"/>
  <c r="AD758" i="1" s="1"/>
  <c r="AE758" i="1" s="1"/>
  <c r="I756" i="1"/>
  <c r="I754" i="1"/>
  <c r="U754" i="1" s="1"/>
  <c r="Y754" i="1" s="1"/>
  <c r="AA754" i="1" s="1"/>
  <c r="AB754" i="1" s="1"/>
  <c r="AD754" i="1" s="1"/>
  <c r="AE754" i="1" s="1"/>
  <c r="I748" i="1"/>
  <c r="I737" i="1"/>
  <c r="I733" i="1"/>
  <c r="I728" i="1"/>
  <c r="I720" i="1"/>
  <c r="I716" i="1"/>
  <c r="I711" i="1"/>
  <c r="I708" i="1"/>
  <c r="U708" i="1" s="1"/>
  <c r="Y708" i="1" s="1"/>
  <c r="AA708" i="1" s="1"/>
  <c r="AB708" i="1" s="1"/>
  <c r="AD708" i="1" s="1"/>
  <c r="AE708" i="1" s="1"/>
  <c r="I698" i="1"/>
  <c r="I686" i="1"/>
  <c r="I678" i="1"/>
  <c r="I674" i="1"/>
  <c r="U674" i="1" s="1"/>
  <c r="Y674" i="1" s="1"/>
  <c r="AA674" i="1" s="1"/>
  <c r="AB674" i="1" s="1"/>
  <c r="AD674" i="1" s="1"/>
  <c r="AE674" i="1" s="1"/>
  <c r="I667" i="1"/>
  <c r="U667" i="1" s="1"/>
  <c r="Y667" i="1" s="1"/>
  <c r="AA667" i="1" s="1"/>
  <c r="AB667" i="1" s="1"/>
  <c r="AD667" i="1" s="1"/>
  <c r="AE667" i="1" s="1"/>
  <c r="I652" i="1"/>
  <c r="I648" i="1"/>
  <c r="I644" i="1"/>
  <c r="U644" i="1" s="1"/>
  <c r="Y644" i="1" s="1"/>
  <c r="AA644" i="1" s="1"/>
  <c r="AB644" i="1" s="1"/>
  <c r="AD644" i="1" s="1"/>
  <c r="AE644" i="1" s="1"/>
  <c r="I640" i="1"/>
  <c r="I632" i="1"/>
  <c r="I628" i="1"/>
  <c r="I624" i="1"/>
  <c r="I619" i="1"/>
  <c r="I616" i="1"/>
  <c r="I615" i="1"/>
  <c r="I596" i="1"/>
  <c r="I746" i="1"/>
  <c r="I713" i="1"/>
  <c r="I691" i="1"/>
  <c r="I676" i="1"/>
  <c r="I637" i="1"/>
  <c r="U637" i="1" s="1"/>
  <c r="Y637" i="1" s="1"/>
  <c r="AA637" i="1" s="1"/>
  <c r="AB637" i="1" s="1"/>
  <c r="AD637" i="1" s="1"/>
  <c r="AE637" i="1" s="1"/>
  <c r="I613" i="1"/>
  <c r="I611" i="1"/>
  <c r="I602" i="1"/>
  <c r="U602" i="1" s="1"/>
  <c r="Y602" i="1" s="1"/>
  <c r="AA602" i="1" s="1"/>
  <c r="AB602" i="1" s="1"/>
  <c r="AD602" i="1" s="1"/>
  <c r="AE602" i="1" s="1"/>
  <c r="I600" i="1"/>
  <c r="AC55" i="3"/>
  <c r="I593" i="1"/>
  <c r="U593" i="1" s="1"/>
  <c r="Y593" i="1" s="1"/>
  <c r="AA593" i="1" s="1"/>
  <c r="AB593" i="1" s="1"/>
  <c r="AD593" i="1" s="1"/>
  <c r="AE593" i="1" s="1"/>
  <c r="I740" i="1"/>
  <c r="I734" i="1"/>
  <c r="I732" i="1"/>
  <c r="AC66" i="3"/>
  <c r="Z65" i="3"/>
  <c r="I709" i="1"/>
  <c r="Q709" i="1"/>
  <c r="I707" i="1"/>
  <c r="Q707" i="1"/>
  <c r="I704" i="1"/>
  <c r="Q704" i="1"/>
  <c r="I701" i="1"/>
  <c r="U701" i="1" s="1"/>
  <c r="Y701" i="1" s="1"/>
  <c r="AA701" i="1" s="1"/>
  <c r="AB701" i="1" s="1"/>
  <c r="AD701" i="1" s="1"/>
  <c r="AE701" i="1" s="1"/>
  <c r="I689" i="1"/>
  <c r="Q689" i="1"/>
  <c r="I687" i="1"/>
  <c r="Q687" i="1"/>
  <c r="I685" i="1"/>
  <c r="Q685" i="1"/>
  <c r="Q683" i="1"/>
  <c r="I672" i="1"/>
  <c r="Q672" i="1"/>
  <c r="I664" i="1"/>
  <c r="U664" i="1" s="1"/>
  <c r="Y664" i="1" s="1"/>
  <c r="AA664" i="1" s="1"/>
  <c r="AB664" i="1" s="1"/>
  <c r="AD664" i="1" s="1"/>
  <c r="AE664" i="1" s="1"/>
  <c r="I661" i="1"/>
  <c r="Q661" i="1"/>
  <c r="I659" i="1"/>
  <c r="Q659" i="1"/>
  <c r="I641" i="1"/>
  <c r="Q641" i="1"/>
  <c r="Q639" i="1"/>
  <c r="Q635" i="1"/>
  <c r="Q617" i="1"/>
  <c r="Q608" i="1"/>
  <c r="Q595" i="1"/>
  <c r="Q145" i="1"/>
  <c r="Q92" i="1"/>
  <c r="Q1206" i="1"/>
  <c r="I1205" i="1"/>
  <c r="Q1205" i="1"/>
  <c r="Q1189" i="1"/>
  <c r="Q1187" i="1"/>
  <c r="Q1129" i="1"/>
  <c r="Q1219" i="1"/>
  <c r="Q175" i="1"/>
  <c r="I143" i="1"/>
  <c r="Q123" i="1"/>
  <c r="U123" i="1" s="1"/>
  <c r="Y123" i="1" s="1"/>
  <c r="AA123" i="1" s="1"/>
  <c r="AB123" i="1" s="1"/>
  <c r="AD123" i="1" s="1"/>
  <c r="AE123" i="1" s="1"/>
  <c r="Q119" i="1"/>
  <c r="Q112" i="1"/>
  <c r="Q99" i="1"/>
  <c r="I1138" i="1"/>
  <c r="I1234" i="1"/>
  <c r="I927" i="1"/>
  <c r="L838" i="1"/>
  <c r="Q838" i="1" s="1"/>
  <c r="G1101" i="1"/>
  <c r="F108" i="5"/>
  <c r="Q1201" i="1"/>
  <c r="Q1193" i="1"/>
  <c r="G108" i="5"/>
  <c r="I1230" i="1"/>
  <c r="G107" i="3"/>
  <c r="L1018" i="1"/>
  <c r="L1014" i="1"/>
  <c r="L89" i="3" s="1"/>
  <c r="L994" i="1"/>
  <c r="L990" i="1"/>
  <c r="L970" i="1"/>
  <c r="L945" i="1"/>
  <c r="F861" i="1"/>
  <c r="G846" i="1"/>
  <c r="L823" i="1"/>
  <c r="F811" i="1"/>
  <c r="G1149" i="1"/>
  <c r="F103" i="3"/>
  <c r="Q1207" i="1"/>
  <c r="Q1159" i="1"/>
  <c r="F1023" i="1"/>
  <c r="L968" i="1"/>
  <c r="F958" i="1"/>
  <c r="F950" i="1"/>
  <c r="Q882" i="1"/>
  <c r="L877" i="1"/>
  <c r="F873" i="1"/>
  <c r="L852" i="1"/>
  <c r="L802" i="1"/>
  <c r="L798" i="1"/>
  <c r="I1187" i="1"/>
  <c r="I1095" i="1"/>
  <c r="I1199" i="1"/>
  <c r="Q1191" i="1"/>
  <c r="I1123" i="1"/>
  <c r="I1119" i="1"/>
  <c r="AA36" i="1"/>
  <c r="I1055" i="1"/>
  <c r="I1087" i="1"/>
  <c r="I1114" i="1"/>
  <c r="I586" i="1"/>
  <c r="AA95" i="1"/>
  <c r="I1136" i="1"/>
  <c r="I1184" i="1"/>
  <c r="I1186" i="1"/>
  <c r="AA518" i="1"/>
  <c r="Q1234" i="1"/>
  <c r="U47" i="1"/>
  <c r="U149" i="1"/>
  <c r="U407" i="1"/>
  <c r="G528" i="1"/>
  <c r="Q501" i="1"/>
  <c r="Q487" i="1"/>
  <c r="L776" i="1"/>
  <c r="L742" i="1"/>
  <c r="F715" i="1"/>
  <c r="E65" i="5"/>
  <c r="L702" i="1"/>
  <c r="F695" i="1"/>
  <c r="L693" i="1"/>
  <c r="Q693" i="1" s="1"/>
  <c r="K63" i="3"/>
  <c r="F683" i="1"/>
  <c r="L678" i="1"/>
  <c r="L669" i="1"/>
  <c r="L645" i="1"/>
  <c r="Q645" i="1" s="1"/>
  <c r="K59" i="3"/>
  <c r="F643" i="1"/>
  <c r="K59" i="5"/>
  <c r="F635" i="1"/>
  <c r="F623" i="1"/>
  <c r="K57" i="5"/>
  <c r="L619" i="1"/>
  <c r="Q619" i="1" s="1"/>
  <c r="F595" i="1"/>
  <c r="E55" i="5"/>
  <c r="Q721" i="1"/>
  <c r="T63" i="3"/>
  <c r="C60" i="3"/>
  <c r="C60" i="5"/>
  <c r="T59" i="3"/>
  <c r="I639" i="1"/>
  <c r="I633" i="1"/>
  <c r="T58" i="5"/>
  <c r="I617" i="1"/>
  <c r="I608" i="1"/>
  <c r="I605" i="1"/>
  <c r="I604" i="1"/>
  <c r="U604" i="1" s="1"/>
  <c r="Y604" i="1" s="1"/>
  <c r="AA604" i="1" s="1"/>
  <c r="AB604" i="1" s="1"/>
  <c r="AD604" i="1" s="1"/>
  <c r="AE604" i="1" s="1"/>
  <c r="C55" i="3"/>
  <c r="F705" i="1"/>
  <c r="F668" i="1"/>
  <c r="E61" i="5"/>
  <c r="L656" i="1"/>
  <c r="Q642" i="1"/>
  <c r="L633" i="1"/>
  <c r="K58" i="3"/>
  <c r="F630" i="1"/>
  <c r="E58" i="5"/>
  <c r="L622" i="1"/>
  <c r="F620" i="1"/>
  <c r="Q618" i="1"/>
  <c r="L610" i="1"/>
  <c r="F609" i="1"/>
  <c r="E56" i="3"/>
  <c r="F606" i="1"/>
  <c r="F599" i="1"/>
  <c r="G599" i="1" s="1"/>
  <c r="I599" i="1" s="1"/>
  <c r="L599" i="1"/>
  <c r="K55" i="3"/>
  <c r="G597" i="1"/>
  <c r="L594" i="1"/>
  <c r="Q594" i="1" s="1"/>
  <c r="K55" i="5"/>
  <c r="U764" i="1"/>
  <c r="Y764" i="1" s="1"/>
  <c r="AA764" i="1" s="1"/>
  <c r="AB764" i="1" s="1"/>
  <c r="AD764" i="1" s="1"/>
  <c r="AE764" i="1" s="1"/>
  <c r="I763" i="1"/>
  <c r="I757" i="1"/>
  <c r="I755" i="1"/>
  <c r="I752" i="1"/>
  <c r="I750" i="1"/>
  <c r="Q749" i="1"/>
  <c r="I739" i="1"/>
  <c r="U739" i="1" s="1"/>
  <c r="Y739" i="1" s="1"/>
  <c r="AA739" i="1" s="1"/>
  <c r="AB739" i="1" s="1"/>
  <c r="AD739" i="1" s="1"/>
  <c r="AE739" i="1" s="1"/>
  <c r="I731" i="1"/>
  <c r="I724" i="1"/>
  <c r="I722" i="1"/>
  <c r="I718" i="1"/>
  <c r="U718" i="1" s="1"/>
  <c r="Y718" i="1" s="1"/>
  <c r="AA718" i="1" s="1"/>
  <c r="AB718" i="1" s="1"/>
  <c r="AD718" i="1" s="1"/>
  <c r="AE718" i="1" s="1"/>
  <c r="C65" i="5"/>
  <c r="I712" i="1"/>
  <c r="U712" i="1" s="1"/>
  <c r="Y712" i="1" s="1"/>
  <c r="AA712" i="1" s="1"/>
  <c r="AB712" i="1" s="1"/>
  <c r="AD712" i="1" s="1"/>
  <c r="AE712" i="1" s="1"/>
  <c r="I710" i="1"/>
  <c r="C64" i="3"/>
  <c r="C64" i="5"/>
  <c r="Q703" i="1"/>
  <c r="Q692" i="1"/>
  <c r="C62" i="3"/>
  <c r="I665" i="1"/>
  <c r="I662" i="1"/>
  <c r="I660" i="1"/>
  <c r="I656" i="1"/>
  <c r="C59" i="3"/>
  <c r="C59" i="5"/>
  <c r="Q638" i="1"/>
  <c r="C58" i="3"/>
  <c r="T57" i="3"/>
  <c r="Q616" i="1"/>
  <c r="C56" i="5"/>
  <c r="C55" i="5"/>
  <c r="Q572" i="1"/>
  <c r="Q437" i="1"/>
  <c r="U437" i="1" s="1"/>
  <c r="Y437" i="1" s="1"/>
  <c r="AA437" i="1" s="1"/>
  <c r="AB437" i="1" s="1"/>
  <c r="AD437" i="1" s="1"/>
  <c r="AE437" i="1" s="1"/>
  <c r="Q431" i="1"/>
  <c r="I387" i="1"/>
  <c r="Q363" i="1"/>
  <c r="Q359" i="1"/>
  <c r="Q247" i="1"/>
  <c r="Q243" i="1"/>
  <c r="Q223" i="1"/>
  <c r="Q581" i="1"/>
  <c r="Q448" i="1"/>
  <c r="Q420" i="1"/>
  <c r="Q396" i="1"/>
  <c r="Q385" i="1"/>
  <c r="I381" i="1"/>
  <c r="Q372" i="1"/>
  <c r="Q350" i="1"/>
  <c r="Q330" i="1"/>
  <c r="Q306" i="1"/>
  <c r="Q298" i="1"/>
  <c r="I278" i="1"/>
  <c r="Q250" i="1"/>
  <c r="Q234" i="1"/>
  <c r="I1203" i="1"/>
  <c r="Q1133" i="1"/>
  <c r="Q1105" i="1"/>
  <c r="Q1023" i="1"/>
  <c r="Q846" i="1"/>
  <c r="Q950" i="1"/>
  <c r="Q878" i="1"/>
  <c r="I848" i="1"/>
  <c r="U854" i="1" l="1"/>
  <c r="Y854" i="1" s="1"/>
  <c r="AA854" i="1" s="1"/>
  <c r="AB854" i="1" s="1"/>
  <c r="AD854" i="1" s="1"/>
  <c r="AE854" i="1" s="1"/>
  <c r="F1194" i="1"/>
  <c r="B117" i="3"/>
  <c r="N117" i="5"/>
  <c r="S117" i="3"/>
  <c r="U891" i="1"/>
  <c r="Y891" i="1" s="1"/>
  <c r="AA891" i="1" s="1"/>
  <c r="AB891" i="1" s="1"/>
  <c r="AD891" i="1" s="1"/>
  <c r="AE891" i="1" s="1"/>
  <c r="W117" i="3"/>
  <c r="H117" i="5"/>
  <c r="M117" i="3"/>
  <c r="J117" i="5"/>
  <c r="E1330" i="1"/>
  <c r="AC117" i="3"/>
  <c r="AE113" i="3"/>
  <c r="D117" i="5"/>
  <c r="R117" i="3"/>
  <c r="K1330" i="1"/>
  <c r="R117" i="5"/>
  <c r="B117" i="5"/>
  <c r="O117" i="3"/>
  <c r="J117" i="3"/>
  <c r="D117" i="3"/>
  <c r="X117" i="3"/>
  <c r="Z117" i="3"/>
  <c r="P117" i="5"/>
  <c r="H117" i="3"/>
  <c r="P117" i="3"/>
  <c r="O117" i="5"/>
  <c r="M117" i="5"/>
  <c r="C1330" i="1"/>
  <c r="N117" i="3"/>
  <c r="S117" i="5"/>
  <c r="T1330" i="1"/>
  <c r="C45" i="3"/>
  <c r="I486" i="1"/>
  <c r="C66" i="5"/>
  <c r="C65" i="3"/>
  <c r="U198" i="1"/>
  <c r="Y198" i="1" s="1"/>
  <c r="AA198" i="1" s="1"/>
  <c r="AB198" i="1" s="1"/>
  <c r="AD198" i="1" s="1"/>
  <c r="AE198" i="1" s="1"/>
  <c r="C56" i="3"/>
  <c r="K67" i="3"/>
  <c r="U780" i="1"/>
  <c r="Y780" i="1" s="1"/>
  <c r="AA780" i="1" s="1"/>
  <c r="AB780" i="1" s="1"/>
  <c r="AD780" i="1" s="1"/>
  <c r="AE780" i="1" s="1"/>
  <c r="U555" i="1"/>
  <c r="Y555" i="1" s="1"/>
  <c r="AA555" i="1" s="1"/>
  <c r="AB555" i="1" s="1"/>
  <c r="AD555" i="1" s="1"/>
  <c r="AE555" i="1" s="1"/>
  <c r="U236" i="1"/>
  <c r="Y236" i="1" s="1"/>
  <c r="AA236" i="1" s="1"/>
  <c r="AB236" i="1" s="1"/>
  <c r="AD236" i="1" s="1"/>
  <c r="AE236" i="1" s="1"/>
  <c r="T31" i="3"/>
  <c r="U212" i="1"/>
  <c r="Y212" i="1" s="1"/>
  <c r="AA212" i="1" s="1"/>
  <c r="AB212" i="1" s="1"/>
  <c r="AD212" i="1" s="1"/>
  <c r="AE212" i="1" s="1"/>
  <c r="U428" i="1"/>
  <c r="Y428" i="1" s="1"/>
  <c r="AA428" i="1" s="1"/>
  <c r="U655" i="1"/>
  <c r="Y655" i="1" s="1"/>
  <c r="AA655" i="1" s="1"/>
  <c r="AB655" i="1" s="1"/>
  <c r="AD655" i="1" s="1"/>
  <c r="AE655" i="1" s="1"/>
  <c r="C32" i="5"/>
  <c r="I318" i="1"/>
  <c r="U318" i="1" s="1"/>
  <c r="Y318" i="1" s="1"/>
  <c r="AA318" i="1" s="1"/>
  <c r="AB318" i="1" s="1"/>
  <c r="AD318" i="1" s="1"/>
  <c r="AE318" i="1" s="1"/>
  <c r="U749" i="1"/>
  <c r="Y749" i="1" s="1"/>
  <c r="AA749" i="1" s="1"/>
  <c r="AB749" i="1" s="1"/>
  <c r="AD749" i="1" s="1"/>
  <c r="AE749" i="1" s="1"/>
  <c r="K61" i="3"/>
  <c r="K64" i="5"/>
  <c r="K15" i="5"/>
  <c r="C34" i="5"/>
  <c r="T13" i="3"/>
  <c r="L153" i="1"/>
  <c r="Q153" i="1" s="1"/>
  <c r="K18" i="3"/>
  <c r="U23" i="1"/>
  <c r="Y23" i="1" s="1"/>
  <c r="U67" i="1"/>
  <c r="Y67" i="1" s="1"/>
  <c r="AA67" i="1" s="1"/>
  <c r="AB67" i="1" s="1"/>
  <c r="AD67" i="1" s="1"/>
  <c r="AE67" i="1" s="1"/>
  <c r="U197" i="1"/>
  <c r="Y197" i="1" s="1"/>
  <c r="AA197" i="1" s="1"/>
  <c r="AB197" i="1" s="1"/>
  <c r="AD197" i="1" s="1"/>
  <c r="AE197" i="1" s="1"/>
  <c r="U213" i="1"/>
  <c r="Y213" i="1" s="1"/>
  <c r="AA213" i="1" s="1"/>
  <c r="AB213" i="1" s="1"/>
  <c r="AD213" i="1" s="1"/>
  <c r="U224" i="1"/>
  <c r="Y224" i="1" s="1"/>
  <c r="AA224" i="1" s="1"/>
  <c r="AB224" i="1" s="1"/>
  <c r="AD224" i="1" s="1"/>
  <c r="AE224" i="1" s="1"/>
  <c r="U292" i="1"/>
  <c r="Y292" i="1" s="1"/>
  <c r="AA292" i="1" s="1"/>
  <c r="AB292" i="1" s="1"/>
  <c r="AD292" i="1" s="1"/>
  <c r="AE292" i="1" s="1"/>
  <c r="U404" i="1"/>
  <c r="Y404" i="1" s="1"/>
  <c r="AA404" i="1" s="1"/>
  <c r="AB404" i="1" s="1"/>
  <c r="AD404" i="1" s="1"/>
  <c r="AE404" i="1" s="1"/>
  <c r="U190" i="1"/>
  <c r="Y190" i="1" s="1"/>
  <c r="AA190" i="1" s="1"/>
  <c r="AB190" i="1" s="1"/>
  <c r="AD190" i="1" s="1"/>
  <c r="AE190" i="1" s="1"/>
  <c r="U216" i="1"/>
  <c r="Y216" i="1" s="1"/>
  <c r="AA216" i="1" s="1"/>
  <c r="AB216" i="1" s="1"/>
  <c r="AD216" i="1" s="1"/>
  <c r="AE216" i="1" s="1"/>
  <c r="Q453" i="1"/>
  <c r="Q43" i="3" s="1"/>
  <c r="L43" i="3"/>
  <c r="L103" i="1"/>
  <c r="Q103" i="1" s="1"/>
  <c r="U103" i="1" s="1"/>
  <c r="Y103" i="1" s="1"/>
  <c r="AA103" i="1" s="1"/>
  <c r="AB103" i="1" s="1"/>
  <c r="AD103" i="1" s="1"/>
  <c r="K13" i="3"/>
  <c r="C13" i="3"/>
  <c r="U132" i="1"/>
  <c r="Y132" i="1" s="1"/>
  <c r="AA132" i="1" s="1"/>
  <c r="AB132" i="1" s="1"/>
  <c r="AD132" i="1" s="1"/>
  <c r="AE132" i="1" s="1"/>
  <c r="F450" i="1"/>
  <c r="G450" i="1" s="1"/>
  <c r="I450" i="1" s="1"/>
  <c r="U450" i="1" s="1"/>
  <c r="Y450" i="1" s="1"/>
  <c r="AA450" i="1" s="1"/>
  <c r="AB450" i="1" s="1"/>
  <c r="AD450" i="1" s="1"/>
  <c r="AE450" i="1" s="1"/>
  <c r="E43" i="5"/>
  <c r="K58" i="5"/>
  <c r="U721" i="1"/>
  <c r="Y721" i="1" s="1"/>
  <c r="AA721" i="1" s="1"/>
  <c r="AB721" i="1" s="1"/>
  <c r="AD721" i="1" s="1"/>
  <c r="AE721" i="1" s="1"/>
  <c r="K50" i="3"/>
  <c r="C67" i="5"/>
  <c r="U688" i="1"/>
  <c r="Y688" i="1" s="1"/>
  <c r="AA688" i="1" s="1"/>
  <c r="AB688" i="1" s="1"/>
  <c r="AD688" i="1" s="1"/>
  <c r="AE688" i="1" s="1"/>
  <c r="E34" i="3"/>
  <c r="U560" i="1"/>
  <c r="Y560" i="1" s="1"/>
  <c r="AA560" i="1" s="1"/>
  <c r="AB560" i="1" s="1"/>
  <c r="AD560" i="1" s="1"/>
  <c r="AE560" i="1" s="1"/>
  <c r="E47" i="5"/>
  <c r="L429" i="1"/>
  <c r="Q429" i="1" s="1"/>
  <c r="K41" i="3"/>
  <c r="C63" i="3"/>
  <c r="E59" i="5"/>
  <c r="K41" i="5"/>
  <c r="U662" i="1"/>
  <c r="Y662" i="1" s="1"/>
  <c r="AA662" i="1" s="1"/>
  <c r="AB662" i="1" s="1"/>
  <c r="AD662" i="1" s="1"/>
  <c r="AE662" i="1" s="1"/>
  <c r="U703" i="1"/>
  <c r="Y703" i="1" s="1"/>
  <c r="AA703" i="1" s="1"/>
  <c r="AB703" i="1" s="1"/>
  <c r="AD703" i="1" s="1"/>
  <c r="AE703" i="1" s="1"/>
  <c r="E60" i="3"/>
  <c r="C63" i="5"/>
  <c r="E58" i="3"/>
  <c r="K70" i="5"/>
  <c r="U302" i="1"/>
  <c r="Y302" i="1" s="1"/>
  <c r="AA302" i="1" s="1"/>
  <c r="AB302" i="1" s="1"/>
  <c r="AD302" i="1" s="1"/>
  <c r="AE302" i="1" s="1"/>
  <c r="E50" i="5"/>
  <c r="U346" i="1"/>
  <c r="Y346" i="1" s="1"/>
  <c r="AA346" i="1" s="1"/>
  <c r="AB346" i="1" s="1"/>
  <c r="AD346" i="1" s="1"/>
  <c r="AE346" i="1" s="1"/>
  <c r="U439" i="1"/>
  <c r="Y439" i="1" s="1"/>
  <c r="AA439" i="1" s="1"/>
  <c r="AB439" i="1" s="1"/>
  <c r="U646" i="1"/>
  <c r="Y646" i="1" s="1"/>
  <c r="AA646" i="1" s="1"/>
  <c r="AB646" i="1" s="1"/>
  <c r="AD646" i="1" s="1"/>
  <c r="AE646" i="1" s="1"/>
  <c r="I726" i="1"/>
  <c r="U726" i="1" s="1"/>
  <c r="Y726" i="1" s="1"/>
  <c r="AA726" i="1" s="1"/>
  <c r="AB726" i="1" s="1"/>
  <c r="E35" i="3"/>
  <c r="L68" i="5"/>
  <c r="E15" i="3"/>
  <c r="U680" i="1"/>
  <c r="Y680" i="1" s="1"/>
  <c r="AA680" i="1" s="1"/>
  <c r="AB680" i="1" s="1"/>
  <c r="AD680" i="1" s="1"/>
  <c r="AE680" i="1" s="1"/>
  <c r="U422" i="1"/>
  <c r="Y422" i="1" s="1"/>
  <c r="AA422" i="1" s="1"/>
  <c r="AB422" i="1" s="1"/>
  <c r="AD422" i="1" s="1"/>
  <c r="AE422" i="1" s="1"/>
  <c r="U443" i="1"/>
  <c r="Y443" i="1" s="1"/>
  <c r="AA443" i="1" s="1"/>
  <c r="AB443" i="1" s="1"/>
  <c r="AD443" i="1" s="1"/>
  <c r="AE443" i="1" s="1"/>
  <c r="F558" i="1"/>
  <c r="G558" i="1" s="1"/>
  <c r="I558" i="1" s="1"/>
  <c r="U558" i="1" s="1"/>
  <c r="Y558" i="1" s="1"/>
  <c r="AA558" i="1" s="1"/>
  <c r="AB558" i="1" s="1"/>
  <c r="AD558" i="1" s="1"/>
  <c r="AE558" i="1" s="1"/>
  <c r="E52" i="5"/>
  <c r="U651" i="1"/>
  <c r="Y651" i="1" s="1"/>
  <c r="AA651" i="1" s="1"/>
  <c r="AB651" i="1" s="1"/>
  <c r="AD651" i="1" s="1"/>
  <c r="AE651" i="1" s="1"/>
  <c r="U336" i="1"/>
  <c r="Y336" i="1" s="1"/>
  <c r="AA336" i="1" s="1"/>
  <c r="AB336" i="1" s="1"/>
  <c r="AD336" i="1" s="1"/>
  <c r="AE336" i="1" s="1"/>
  <c r="U179" i="1"/>
  <c r="Y179" i="1" s="1"/>
  <c r="AA179" i="1" s="1"/>
  <c r="AB179" i="1" s="1"/>
  <c r="AD179" i="1" s="1"/>
  <c r="AE179" i="1" s="1"/>
  <c r="U130" i="1"/>
  <c r="Y130" i="1" s="1"/>
  <c r="AA130" i="1" s="1"/>
  <c r="AB130" i="1" s="1"/>
  <c r="C18" i="5"/>
  <c r="I270" i="1"/>
  <c r="U415" i="1"/>
  <c r="Y415" i="1" s="1"/>
  <c r="AA415" i="1" s="1"/>
  <c r="AB415" i="1" s="1"/>
  <c r="AD415" i="1" s="1"/>
  <c r="AE415" i="1" s="1"/>
  <c r="T50" i="5"/>
  <c r="U574" i="1"/>
  <c r="Y574" i="1" s="1"/>
  <c r="AA574" i="1" s="1"/>
  <c r="AB574" i="1" s="1"/>
  <c r="AD574" i="1" s="1"/>
  <c r="AE574" i="1" s="1"/>
  <c r="U694" i="1"/>
  <c r="Y694" i="1" s="1"/>
  <c r="AA694" i="1" s="1"/>
  <c r="AB694" i="1" s="1"/>
  <c r="AD694" i="1" s="1"/>
  <c r="AE694" i="1" s="1"/>
  <c r="T65" i="3"/>
  <c r="U775" i="1"/>
  <c r="Y775" i="1" s="1"/>
  <c r="AA775" i="1" s="1"/>
  <c r="AB775" i="1" s="1"/>
  <c r="AD775" i="1" s="1"/>
  <c r="AE775" i="1" s="1"/>
  <c r="U12" i="1"/>
  <c r="Y12" i="1" s="1"/>
  <c r="AA12" i="1" s="1"/>
  <c r="AB12" i="1" s="1"/>
  <c r="AD12" i="1" s="1"/>
  <c r="AE12" i="1" s="1"/>
  <c r="U55" i="1"/>
  <c r="Y55" i="1" s="1"/>
  <c r="AA55" i="1" s="1"/>
  <c r="AB55" i="1" s="1"/>
  <c r="AD55" i="1" s="1"/>
  <c r="AE55" i="1" s="1"/>
  <c r="U241" i="1"/>
  <c r="Y241" i="1" s="1"/>
  <c r="AA241" i="1" s="1"/>
  <c r="U97" i="1"/>
  <c r="Y97" i="1" s="1"/>
  <c r="AA97" i="1" s="1"/>
  <c r="AB97" i="1" s="1"/>
  <c r="AD97" i="1" s="1"/>
  <c r="AE97" i="1" s="1"/>
  <c r="U144" i="1"/>
  <c r="Y144" i="1" s="1"/>
  <c r="AA144" i="1" s="1"/>
  <c r="AB144" i="1" s="1"/>
  <c r="AD144" i="1" s="1"/>
  <c r="AE144" i="1" s="1"/>
  <c r="U176" i="1"/>
  <c r="Y176" i="1" s="1"/>
  <c r="AA176" i="1" s="1"/>
  <c r="AB176" i="1" s="1"/>
  <c r="AD176" i="1" s="1"/>
  <c r="AE176" i="1" s="1"/>
  <c r="U366" i="1"/>
  <c r="Y366" i="1" s="1"/>
  <c r="AA366" i="1" s="1"/>
  <c r="AB366" i="1" s="1"/>
  <c r="AD366" i="1" s="1"/>
  <c r="AE366" i="1" s="1"/>
  <c r="U27" i="1"/>
  <c r="Y27" i="1" s="1"/>
  <c r="AA27" i="1" s="1"/>
  <c r="AB27" i="1" s="1"/>
  <c r="AD27" i="1" s="1"/>
  <c r="AE27" i="1" s="1"/>
  <c r="U737" i="1"/>
  <c r="Y737" i="1" s="1"/>
  <c r="AA737" i="1" s="1"/>
  <c r="AB737" i="1" s="1"/>
  <c r="AD737" i="1" s="1"/>
  <c r="AE737" i="1" s="1"/>
  <c r="U245" i="1"/>
  <c r="Y245" i="1" s="1"/>
  <c r="AA245" i="1" s="1"/>
  <c r="AB245" i="1" s="1"/>
  <c r="AD245" i="1" s="1"/>
  <c r="AE245" i="1" s="1"/>
  <c r="U433" i="1"/>
  <c r="Y433" i="1" s="1"/>
  <c r="AA433" i="1" s="1"/>
  <c r="AB433" i="1" s="1"/>
  <c r="AD433" i="1" s="1"/>
  <c r="AE433" i="1" s="1"/>
  <c r="U542" i="1"/>
  <c r="Y542" i="1" s="1"/>
  <c r="AA542" i="1" s="1"/>
  <c r="AB542" i="1" s="1"/>
  <c r="AD542" i="1" s="1"/>
  <c r="AE542" i="1" s="1"/>
  <c r="U636" i="1"/>
  <c r="Y636" i="1" s="1"/>
  <c r="AA636" i="1" s="1"/>
  <c r="AB636" i="1" s="1"/>
  <c r="AD636" i="1" s="1"/>
  <c r="AE636" i="1" s="1"/>
  <c r="U770" i="1"/>
  <c r="Y770" i="1" s="1"/>
  <c r="AA770" i="1" s="1"/>
  <c r="AB770" i="1" s="1"/>
  <c r="AD770" i="1" s="1"/>
  <c r="AE770" i="1" s="1"/>
  <c r="U670" i="1"/>
  <c r="Y670" i="1" s="1"/>
  <c r="AA670" i="1" s="1"/>
  <c r="AB670" i="1" s="1"/>
  <c r="AD670" i="1" s="1"/>
  <c r="AE670" i="1" s="1"/>
  <c r="U565" i="1"/>
  <c r="Y565" i="1" s="1"/>
  <c r="AA565" i="1" s="1"/>
  <c r="AB565" i="1" s="1"/>
  <c r="AD565" i="1" s="1"/>
  <c r="AE565" i="1" s="1"/>
  <c r="U378" i="1"/>
  <c r="Y378" i="1" s="1"/>
  <c r="AA378" i="1" s="1"/>
  <c r="AB378" i="1" s="1"/>
  <c r="AD378" i="1" s="1"/>
  <c r="AE378" i="1" s="1"/>
  <c r="U666" i="1"/>
  <c r="Y666" i="1" s="1"/>
  <c r="AA666" i="1" s="1"/>
  <c r="C16" i="5"/>
  <c r="U551" i="1"/>
  <c r="Y551" i="1" s="1"/>
  <c r="AA551" i="1" s="1"/>
  <c r="AB551" i="1" s="1"/>
  <c r="AD551" i="1" s="1"/>
  <c r="AE551" i="1" s="1"/>
  <c r="U127" i="1"/>
  <c r="Y127" i="1" s="1"/>
  <c r="AA127" i="1" s="1"/>
  <c r="AB127" i="1" s="1"/>
  <c r="AD127" i="1" s="1"/>
  <c r="AE127" i="1" s="1"/>
  <c r="U304" i="1"/>
  <c r="Y304" i="1" s="1"/>
  <c r="AA304" i="1" s="1"/>
  <c r="AB304" i="1" s="1"/>
  <c r="AD304" i="1" s="1"/>
  <c r="AE304" i="1" s="1"/>
  <c r="U419" i="1"/>
  <c r="Y419" i="1" s="1"/>
  <c r="AA419" i="1" s="1"/>
  <c r="AB419" i="1" s="1"/>
  <c r="AD419" i="1" s="1"/>
  <c r="AE419" i="1" s="1"/>
  <c r="U425" i="1"/>
  <c r="Y425" i="1" s="1"/>
  <c r="AA425" i="1" s="1"/>
  <c r="AB425" i="1" s="1"/>
  <c r="AD425" i="1" s="1"/>
  <c r="AE425" i="1" s="1"/>
  <c r="U454" i="1"/>
  <c r="Y454" i="1" s="1"/>
  <c r="AA454" i="1" s="1"/>
  <c r="AB454" i="1" s="1"/>
  <c r="AD454" i="1" s="1"/>
  <c r="AE454" i="1" s="1"/>
  <c r="U467" i="1"/>
  <c r="Y467" i="1" s="1"/>
  <c r="AA467" i="1" s="1"/>
  <c r="AB467" i="1" s="1"/>
  <c r="AD467" i="1" s="1"/>
  <c r="AE467" i="1" s="1"/>
  <c r="U478" i="1"/>
  <c r="Y478" i="1" s="1"/>
  <c r="AA478" i="1" s="1"/>
  <c r="AB478" i="1" s="1"/>
  <c r="AD478" i="1" s="1"/>
  <c r="AE478" i="1" s="1"/>
  <c r="U392" i="1"/>
  <c r="Y392" i="1" s="1"/>
  <c r="AA392" i="1" s="1"/>
  <c r="AB392" i="1" s="1"/>
  <c r="AD392" i="1" s="1"/>
  <c r="AE392" i="1" s="1"/>
  <c r="T52" i="5"/>
  <c r="I126" i="1"/>
  <c r="U126" i="1" s="1"/>
  <c r="Y126" i="1" s="1"/>
  <c r="AA126" i="1" s="1"/>
  <c r="AB126" i="1" s="1"/>
  <c r="AD126" i="1" s="1"/>
  <c r="AE126" i="1" s="1"/>
  <c r="U178" i="1"/>
  <c r="Y178" i="1" s="1"/>
  <c r="AA178" i="1" s="1"/>
  <c r="AB178" i="1" s="1"/>
  <c r="AD178" i="1" s="1"/>
  <c r="AE178" i="1" s="1"/>
  <c r="G47" i="5"/>
  <c r="U836" i="1"/>
  <c r="Y836" i="1" s="1"/>
  <c r="AA836" i="1" s="1"/>
  <c r="AB836" i="1" s="1"/>
  <c r="AD836" i="1" s="1"/>
  <c r="AE836" i="1" s="1"/>
  <c r="U1016" i="1"/>
  <c r="Y1016" i="1" s="1"/>
  <c r="AA1016" i="1" s="1"/>
  <c r="AB1016" i="1" s="1"/>
  <c r="AD1016" i="1" s="1"/>
  <c r="AE1016" i="1" s="1"/>
  <c r="U17" i="1"/>
  <c r="Y17" i="1" s="1"/>
  <c r="AA17" i="1" s="1"/>
  <c r="AB17" i="1" s="1"/>
  <c r="AD17" i="1" s="1"/>
  <c r="AE17" i="1" s="1"/>
  <c r="U43" i="1"/>
  <c r="Y43" i="1" s="1"/>
  <c r="AA43" i="1" s="1"/>
  <c r="AB43" i="1" s="1"/>
  <c r="AD43" i="1" s="1"/>
  <c r="AE43" i="1" s="1"/>
  <c r="U96" i="1"/>
  <c r="U104" i="1"/>
  <c r="Y104" i="1" s="1"/>
  <c r="AA104" i="1" s="1"/>
  <c r="AB104" i="1" s="1"/>
  <c r="AD104" i="1" s="1"/>
  <c r="AE104" i="1" s="1"/>
  <c r="U128" i="1"/>
  <c r="Y128" i="1" s="1"/>
  <c r="AA128" i="1" s="1"/>
  <c r="AB128" i="1" s="1"/>
  <c r="AD128" i="1" s="1"/>
  <c r="AE128" i="1" s="1"/>
  <c r="U168" i="1"/>
  <c r="Y168" i="1" s="1"/>
  <c r="AA168" i="1" s="1"/>
  <c r="AB168" i="1" s="1"/>
  <c r="AD168" i="1" s="1"/>
  <c r="U187" i="1"/>
  <c r="Y187" i="1" s="1"/>
  <c r="AA187" i="1" s="1"/>
  <c r="AB187" i="1" s="1"/>
  <c r="AD187" i="1" s="1"/>
  <c r="AE187" i="1" s="1"/>
  <c r="AE114" i="5"/>
  <c r="U1118" i="1"/>
  <c r="Y1118" i="1" s="1"/>
  <c r="AA1118" i="1" s="1"/>
  <c r="AB1118" i="1" s="1"/>
  <c r="AD1118" i="1" s="1"/>
  <c r="AE1118" i="1" s="1"/>
  <c r="U1225" i="1"/>
  <c r="Y1225" i="1" s="1"/>
  <c r="AA1225" i="1" s="1"/>
  <c r="AB1225" i="1" s="1"/>
  <c r="AD1225" i="1" s="1"/>
  <c r="AE1225" i="1" s="1"/>
  <c r="U911" i="1"/>
  <c r="Y911" i="1" s="1"/>
  <c r="AA911" i="1" s="1"/>
  <c r="AB911" i="1" s="1"/>
  <c r="U1144" i="1"/>
  <c r="Y1144" i="1" s="1"/>
  <c r="AA1144" i="1" s="1"/>
  <c r="AB1144" i="1" s="1"/>
  <c r="AD1144" i="1" s="1"/>
  <c r="AE1144" i="1" s="1"/>
  <c r="U924" i="1"/>
  <c r="Y924" i="1" s="1"/>
  <c r="AA924" i="1" s="1"/>
  <c r="AB924" i="1" s="1"/>
  <c r="AD924" i="1" s="1"/>
  <c r="AE924" i="1" s="1"/>
  <c r="U1108" i="1"/>
  <c r="Y1108" i="1" s="1"/>
  <c r="AA1108" i="1" s="1"/>
  <c r="AB1108" i="1" s="1"/>
  <c r="AD1108" i="1" s="1"/>
  <c r="AE1108" i="1" s="1"/>
  <c r="U1082" i="1"/>
  <c r="Y1082" i="1" s="1"/>
  <c r="AA1082" i="1" s="1"/>
  <c r="AB1082" i="1" s="1"/>
  <c r="AD1082" i="1" s="1"/>
  <c r="AE1082" i="1" s="1"/>
  <c r="U1214" i="1"/>
  <c r="Y1214" i="1" s="1"/>
  <c r="AA1214" i="1" s="1"/>
  <c r="AB1214" i="1" s="1"/>
  <c r="AD1214" i="1" s="1"/>
  <c r="AE1214" i="1" s="1"/>
  <c r="U1151" i="1"/>
  <c r="Y1151" i="1" s="1"/>
  <c r="U1239" i="1"/>
  <c r="Y1239" i="1" s="1"/>
  <c r="AA1239" i="1" s="1"/>
  <c r="AB1239" i="1" s="1"/>
  <c r="AD1239" i="1" s="1"/>
  <c r="AE1239" i="1" s="1"/>
  <c r="U1179" i="1"/>
  <c r="Y1179" i="1" s="1"/>
  <c r="AA1179" i="1" s="1"/>
  <c r="AB1179" i="1" s="1"/>
  <c r="AD1179" i="1" s="1"/>
  <c r="AE1179" i="1" s="1"/>
  <c r="U936" i="1"/>
  <c r="Y936" i="1" s="1"/>
  <c r="AA936" i="1" s="1"/>
  <c r="AB936" i="1" s="1"/>
  <c r="AD936" i="1" s="1"/>
  <c r="AE936" i="1" s="1"/>
  <c r="AE1290" i="1"/>
  <c r="AE113" i="5" s="1"/>
  <c r="AD113" i="5"/>
  <c r="U1189" i="1"/>
  <c r="Y1189" i="1" s="1"/>
  <c r="AA1189" i="1" s="1"/>
  <c r="AB1189" i="1" s="1"/>
  <c r="AD1189" i="1" s="1"/>
  <c r="AE1189" i="1" s="1"/>
  <c r="U1116" i="1"/>
  <c r="Y1116" i="1" s="1"/>
  <c r="AA1116" i="1" s="1"/>
  <c r="AB1116" i="1" s="1"/>
  <c r="AD1116" i="1" s="1"/>
  <c r="AE1116" i="1" s="1"/>
  <c r="U977" i="1"/>
  <c r="Y977" i="1" s="1"/>
  <c r="AA977" i="1" s="1"/>
  <c r="AB977" i="1" s="1"/>
  <c r="AD977" i="1" s="1"/>
  <c r="AE977" i="1" s="1"/>
  <c r="L943" i="1"/>
  <c r="Q943" i="1" s="1"/>
  <c r="K91" i="5"/>
  <c r="U1162" i="1"/>
  <c r="Y1162" i="1" s="1"/>
  <c r="U893" i="1"/>
  <c r="Y893" i="1" s="1"/>
  <c r="AA893" i="1" s="1"/>
  <c r="AB893" i="1" s="1"/>
  <c r="AD893" i="1" s="1"/>
  <c r="AE893" i="1" s="1"/>
  <c r="U965" i="1"/>
  <c r="Y965" i="1" s="1"/>
  <c r="AA965" i="1" s="1"/>
  <c r="AB965" i="1" s="1"/>
  <c r="AD965" i="1" s="1"/>
  <c r="AE965" i="1" s="1"/>
  <c r="T65" i="5"/>
  <c r="F742" i="1"/>
  <c r="G742" i="1" s="1"/>
  <c r="I742" i="1" s="1"/>
  <c r="E67" i="3"/>
  <c r="E67" i="5"/>
  <c r="T70" i="5"/>
  <c r="T69" i="3"/>
  <c r="T55" i="3"/>
  <c r="K73" i="3"/>
  <c r="L813" i="1"/>
  <c r="Q813" i="1" s="1"/>
  <c r="F622" i="1"/>
  <c r="G622" i="1" s="1"/>
  <c r="I622" i="1" s="1"/>
  <c r="E57" i="5"/>
  <c r="K69" i="3"/>
  <c r="T56" i="5"/>
  <c r="E57" i="3"/>
  <c r="U748" i="1"/>
  <c r="Y748" i="1" s="1"/>
  <c r="AA748" i="1" s="1"/>
  <c r="AB748" i="1" s="1"/>
  <c r="AD748" i="1" s="1"/>
  <c r="AE748" i="1" s="1"/>
  <c r="U611" i="1"/>
  <c r="Y611" i="1" s="1"/>
  <c r="AA611" i="1" s="1"/>
  <c r="AB611" i="1" s="1"/>
  <c r="AD611" i="1" s="1"/>
  <c r="AE611" i="1" s="1"/>
  <c r="T64" i="3"/>
  <c r="T64" i="5"/>
  <c r="U650" i="1"/>
  <c r="Y650" i="1" s="1"/>
  <c r="AA650" i="1" s="1"/>
  <c r="AB650" i="1" s="1"/>
  <c r="AD650" i="1" s="1"/>
  <c r="AE650" i="1" s="1"/>
  <c r="U399" i="1"/>
  <c r="Y399" i="1" s="1"/>
  <c r="AA399" i="1" s="1"/>
  <c r="AB399" i="1" s="1"/>
  <c r="AD399" i="1" s="1"/>
  <c r="AE399" i="1" s="1"/>
  <c r="U676" i="1"/>
  <c r="Y676" i="1" s="1"/>
  <c r="AA676" i="1" s="1"/>
  <c r="AB676" i="1" s="1"/>
  <c r="AD676" i="1" s="1"/>
  <c r="AE676" i="1" s="1"/>
  <c r="U787" i="1"/>
  <c r="Y787" i="1" s="1"/>
  <c r="AA787" i="1" s="1"/>
  <c r="AB787" i="1" s="1"/>
  <c r="AD787" i="1" s="1"/>
  <c r="AE787" i="1" s="1"/>
  <c r="T53" i="5"/>
  <c r="F307" i="1"/>
  <c r="G307" i="1" s="1"/>
  <c r="I307" i="1" s="1"/>
  <c r="E31" i="5"/>
  <c r="L6" i="1"/>
  <c r="K6" i="5"/>
  <c r="L45" i="1"/>
  <c r="Q45" i="1" s="1"/>
  <c r="K9" i="3"/>
  <c r="K9" i="5"/>
  <c r="T59" i="5"/>
  <c r="U700" i="1"/>
  <c r="Y700" i="1" s="1"/>
  <c r="AA700" i="1" s="1"/>
  <c r="AB700" i="1" s="1"/>
  <c r="AD700" i="1" s="1"/>
  <c r="AE700" i="1" s="1"/>
  <c r="U484" i="1"/>
  <c r="Y484" i="1" s="1"/>
  <c r="AA484" i="1" s="1"/>
  <c r="AB484" i="1" s="1"/>
  <c r="AD484" i="1" s="1"/>
  <c r="AE484" i="1" s="1"/>
  <c r="U328" i="1"/>
  <c r="Y328" i="1" s="1"/>
  <c r="U353" i="1"/>
  <c r="Y353" i="1" s="1"/>
  <c r="AA353" i="1" s="1"/>
  <c r="AB353" i="1" s="1"/>
  <c r="AD353" i="1" s="1"/>
  <c r="AE353" i="1" s="1"/>
  <c r="K19" i="3"/>
  <c r="U208" i="1"/>
  <c r="Y208" i="1" s="1"/>
  <c r="AA208" i="1" s="1"/>
  <c r="U427" i="1"/>
  <c r="Y427" i="1" s="1"/>
  <c r="AA427" i="1" s="1"/>
  <c r="AB427" i="1" s="1"/>
  <c r="AD427" i="1" s="1"/>
  <c r="AE427" i="1" s="1"/>
  <c r="U290" i="1"/>
  <c r="Y290" i="1" s="1"/>
  <c r="AA290" i="1" s="1"/>
  <c r="AB290" i="1" s="1"/>
  <c r="AD290" i="1" s="1"/>
  <c r="AE290" i="1" s="1"/>
  <c r="U451" i="1"/>
  <c r="Y451" i="1" s="1"/>
  <c r="AA451" i="1" s="1"/>
  <c r="AB451" i="1" s="1"/>
  <c r="AD451" i="1" s="1"/>
  <c r="AE451" i="1" s="1"/>
  <c r="U115" i="1"/>
  <c r="Y115" i="1" s="1"/>
  <c r="AA115" i="1" s="1"/>
  <c r="AB115" i="1" s="1"/>
  <c r="AD115" i="1" s="1"/>
  <c r="AE115" i="1" s="1"/>
  <c r="C48" i="5"/>
  <c r="U106" i="1"/>
  <c r="Y106" i="1" s="1"/>
  <c r="AA106" i="1" s="1"/>
  <c r="AB106" i="1" s="1"/>
  <c r="AD106" i="1" s="1"/>
  <c r="AE106" i="1" s="1"/>
  <c r="U727" i="1"/>
  <c r="Y727" i="1" s="1"/>
  <c r="AA727" i="1" s="1"/>
  <c r="AB727" i="1" s="1"/>
  <c r="AD727" i="1" s="1"/>
  <c r="AE727" i="1" s="1"/>
  <c r="U765" i="1"/>
  <c r="Y765" i="1" s="1"/>
  <c r="AA765" i="1" s="1"/>
  <c r="AB765" i="1" s="1"/>
  <c r="K10" i="5"/>
  <c r="U312" i="1"/>
  <c r="Y312" i="1" s="1"/>
  <c r="AA312" i="1" s="1"/>
  <c r="AB312" i="1" s="1"/>
  <c r="AD312" i="1" s="1"/>
  <c r="AE312" i="1" s="1"/>
  <c r="U391" i="1"/>
  <c r="Y391" i="1" s="1"/>
  <c r="AA391" i="1" s="1"/>
  <c r="AB391" i="1" s="1"/>
  <c r="AD391" i="1" s="1"/>
  <c r="AE391" i="1" s="1"/>
  <c r="U598" i="1"/>
  <c r="Y598" i="1" s="1"/>
  <c r="AA598" i="1" s="1"/>
  <c r="AB598" i="1" s="1"/>
  <c r="AD598" i="1" s="1"/>
  <c r="AE598" i="1" s="1"/>
  <c r="T58" i="3"/>
  <c r="U1228" i="1"/>
  <c r="Y1228" i="1" s="1"/>
  <c r="AA1228" i="1" s="1"/>
  <c r="AB1228" i="1" s="1"/>
  <c r="AD1228" i="1" s="1"/>
  <c r="AE1228" i="1" s="1"/>
  <c r="U1167" i="1"/>
  <c r="Y1167" i="1" s="1"/>
  <c r="AA1167" i="1" s="1"/>
  <c r="AB1167" i="1" s="1"/>
  <c r="AD1167" i="1" s="1"/>
  <c r="AE1167" i="1" s="1"/>
  <c r="U220" i="1"/>
  <c r="Y220" i="1" s="1"/>
  <c r="AA220" i="1" s="1"/>
  <c r="AB220" i="1" s="1"/>
  <c r="AD220" i="1" s="1"/>
  <c r="AE220" i="1" s="1"/>
  <c r="I534" i="1"/>
  <c r="U534" i="1" s="1"/>
  <c r="Y534" i="1" s="1"/>
  <c r="AA534" i="1" s="1"/>
  <c r="AB534" i="1" s="1"/>
  <c r="AD534" i="1" s="1"/>
  <c r="AE534" i="1" s="1"/>
  <c r="U230" i="1"/>
  <c r="Y230" i="1" s="1"/>
  <c r="AA230" i="1" s="1"/>
  <c r="C40" i="3"/>
  <c r="U638" i="1"/>
  <c r="Y638" i="1" s="1"/>
  <c r="AA638" i="1" s="1"/>
  <c r="AB638" i="1" s="1"/>
  <c r="AD638" i="1" s="1"/>
  <c r="AE638" i="1" s="1"/>
  <c r="U722" i="1"/>
  <c r="Y722" i="1" s="1"/>
  <c r="AA722" i="1" s="1"/>
  <c r="AB722" i="1" s="1"/>
  <c r="AD722" i="1" s="1"/>
  <c r="AE722" i="1" s="1"/>
  <c r="U1129" i="1"/>
  <c r="Y1129" i="1" s="1"/>
  <c r="AA1129" i="1" s="1"/>
  <c r="AB1129" i="1" s="1"/>
  <c r="AD1129" i="1" s="1"/>
  <c r="AE1129" i="1" s="1"/>
  <c r="U746" i="1"/>
  <c r="Y746" i="1" s="1"/>
  <c r="AA746" i="1" s="1"/>
  <c r="AB746" i="1" s="1"/>
  <c r="AD746" i="1" s="1"/>
  <c r="AE746" i="1" s="1"/>
  <c r="U663" i="1"/>
  <c r="Y663" i="1" s="1"/>
  <c r="AA663" i="1" s="1"/>
  <c r="AB663" i="1" s="1"/>
  <c r="AD663" i="1" s="1"/>
  <c r="AE663" i="1" s="1"/>
  <c r="E13" i="3"/>
  <c r="K10" i="3"/>
  <c r="C20" i="3"/>
  <c r="U316" i="1"/>
  <c r="Y316" i="1" s="1"/>
  <c r="AA316" i="1" s="1"/>
  <c r="AB316" i="1" s="1"/>
  <c r="AD316" i="1" s="1"/>
  <c r="AE316" i="1" s="1"/>
  <c r="U331" i="1"/>
  <c r="Y331" i="1" s="1"/>
  <c r="AA331" i="1" s="1"/>
  <c r="AB331" i="1" s="1"/>
  <c r="AD331" i="1" s="1"/>
  <c r="AE331" i="1" s="1"/>
  <c r="T72" i="5"/>
  <c r="C22" i="3"/>
  <c r="U282" i="1"/>
  <c r="Y282" i="1" s="1"/>
  <c r="AA282" i="1" s="1"/>
  <c r="AB282" i="1" s="1"/>
  <c r="AD282" i="1" s="1"/>
  <c r="I310" i="1"/>
  <c r="U310" i="1" s="1"/>
  <c r="Y310" i="1" s="1"/>
  <c r="AA310" i="1" s="1"/>
  <c r="AB310" i="1" s="1"/>
  <c r="AD310" i="1" s="1"/>
  <c r="AE310" i="1" s="1"/>
  <c r="E47" i="3"/>
  <c r="I714" i="1"/>
  <c r="U714" i="1" s="1"/>
  <c r="Y714" i="1" s="1"/>
  <c r="AA714" i="1" s="1"/>
  <c r="AB714" i="1" s="1"/>
  <c r="AD714" i="1" s="1"/>
  <c r="AE714" i="1" s="1"/>
  <c r="K65" i="3"/>
  <c r="U1012" i="1"/>
  <c r="Y1012" i="1" s="1"/>
  <c r="AA1012" i="1" s="1"/>
  <c r="AB1012" i="1" s="1"/>
  <c r="AD1012" i="1" s="1"/>
  <c r="AE1012" i="1" s="1"/>
  <c r="U880" i="1"/>
  <c r="Y880" i="1" s="1"/>
  <c r="AA880" i="1" s="1"/>
  <c r="AB880" i="1" s="1"/>
  <c r="AD880" i="1" s="1"/>
  <c r="AE880" i="1" s="1"/>
  <c r="U1073" i="1"/>
  <c r="Y1073" i="1" s="1"/>
  <c r="AA1073" i="1" s="1"/>
  <c r="AB1073" i="1" s="1"/>
  <c r="AD1073" i="1" s="1"/>
  <c r="AE1073" i="1" s="1"/>
  <c r="U1213" i="1"/>
  <c r="Y1213" i="1" s="1"/>
  <c r="AA1213" i="1" s="1"/>
  <c r="AB1213" i="1" s="1"/>
  <c r="AD1213" i="1" s="1"/>
  <c r="AE1213" i="1" s="1"/>
  <c r="U1236" i="1"/>
  <c r="Y1236" i="1" s="1"/>
  <c r="AA1236" i="1" s="1"/>
  <c r="AB1236" i="1" s="1"/>
  <c r="AD1236" i="1" s="1"/>
  <c r="AE1236" i="1" s="1"/>
  <c r="U1124" i="1"/>
  <c r="Y1124" i="1" s="1"/>
  <c r="AA1124" i="1" s="1"/>
  <c r="AB1124" i="1" s="1"/>
  <c r="AD1124" i="1" s="1"/>
  <c r="AE1124" i="1" s="1"/>
  <c r="U1208" i="1"/>
  <c r="Y1208" i="1" s="1"/>
  <c r="AA1208" i="1" s="1"/>
  <c r="AB1208" i="1" s="1"/>
  <c r="AD1208" i="1" s="1"/>
  <c r="AE1208" i="1" s="1"/>
  <c r="U1235" i="1"/>
  <c r="Y1235" i="1" s="1"/>
  <c r="AA1235" i="1" s="1"/>
  <c r="AB1235" i="1" s="1"/>
  <c r="AD1235" i="1" s="1"/>
  <c r="AE1235" i="1" s="1"/>
  <c r="U1059" i="1"/>
  <c r="Y1059" i="1" s="1"/>
  <c r="AA1059" i="1" s="1"/>
  <c r="AB1059" i="1" s="1"/>
  <c r="AD1059" i="1" s="1"/>
  <c r="AE1059" i="1" s="1"/>
  <c r="U1163" i="1"/>
  <c r="Y1163" i="1" s="1"/>
  <c r="AA1163" i="1" s="1"/>
  <c r="AB1163" i="1" s="1"/>
  <c r="AD1163" i="1" s="1"/>
  <c r="AE1163" i="1" s="1"/>
  <c r="U1045" i="1"/>
  <c r="Y1045" i="1" s="1"/>
  <c r="AA1045" i="1" s="1"/>
  <c r="AB1045" i="1" s="1"/>
  <c r="AD1045" i="1" s="1"/>
  <c r="AE1045" i="1" s="1"/>
  <c r="U809" i="1"/>
  <c r="Y809" i="1" s="1"/>
  <c r="AA809" i="1" s="1"/>
  <c r="AB809" i="1" s="1"/>
  <c r="AD809" i="1" s="1"/>
  <c r="AE809" i="1" s="1"/>
  <c r="U1112" i="1"/>
  <c r="Y1112" i="1" s="1"/>
  <c r="U875" i="1"/>
  <c r="Y875" i="1" s="1"/>
  <c r="AA875" i="1" s="1"/>
  <c r="AB875" i="1" s="1"/>
  <c r="AD875" i="1" s="1"/>
  <c r="AE875" i="1" s="1"/>
  <c r="U760" i="1"/>
  <c r="Y760" i="1" s="1"/>
  <c r="AA760" i="1" s="1"/>
  <c r="AB760" i="1" s="1"/>
  <c r="AD760" i="1" s="1"/>
  <c r="AE760" i="1" s="1"/>
  <c r="U229" i="1"/>
  <c r="Y229" i="1" s="1"/>
  <c r="AA229" i="1" s="1"/>
  <c r="AB229" i="1" s="1"/>
  <c r="AD229" i="1" s="1"/>
  <c r="AE229" i="1" s="1"/>
  <c r="U288" i="1"/>
  <c r="Y288" i="1" s="1"/>
  <c r="AA288" i="1" s="1"/>
  <c r="AB288" i="1" s="1"/>
  <c r="AD288" i="1" s="1"/>
  <c r="AE288" i="1" s="1"/>
  <c r="U411" i="1"/>
  <c r="Y411" i="1" s="1"/>
  <c r="AA411" i="1" s="1"/>
  <c r="AB411" i="1" s="1"/>
  <c r="AD411" i="1" s="1"/>
  <c r="AE411" i="1" s="1"/>
  <c r="U315" i="1"/>
  <c r="Y315" i="1" s="1"/>
  <c r="AA315" i="1" s="1"/>
  <c r="AB315" i="1" s="1"/>
  <c r="AD315" i="1" s="1"/>
  <c r="AE315" i="1" s="1"/>
  <c r="U494" i="1"/>
  <c r="Y494" i="1" s="1"/>
  <c r="AA494" i="1" s="1"/>
  <c r="AB494" i="1" s="1"/>
  <c r="AD494" i="1" s="1"/>
  <c r="AE494" i="1" s="1"/>
  <c r="C26" i="5"/>
  <c r="C43" i="5"/>
  <c r="U325" i="1"/>
  <c r="Y325" i="1" s="1"/>
  <c r="AA325" i="1" s="1"/>
  <c r="AB325" i="1" s="1"/>
  <c r="AD325" i="1" s="1"/>
  <c r="AE325" i="1" s="1"/>
  <c r="U509" i="1"/>
  <c r="Y509" i="1" s="1"/>
  <c r="AA509" i="1" s="1"/>
  <c r="AB509" i="1" s="1"/>
  <c r="AD509" i="1" s="1"/>
  <c r="AE509" i="1" s="1"/>
  <c r="U517" i="1"/>
  <c r="Y517" i="1" s="1"/>
  <c r="AA517" i="1" s="1"/>
  <c r="AB517" i="1" s="1"/>
  <c r="AD517" i="1" s="1"/>
  <c r="AE517" i="1" s="1"/>
  <c r="T78" i="3"/>
  <c r="U944" i="1"/>
  <c r="Y944" i="1" s="1"/>
  <c r="AA944" i="1" s="1"/>
  <c r="AB944" i="1" s="1"/>
  <c r="AD944" i="1" s="1"/>
  <c r="AE944" i="1" s="1"/>
  <c r="I1197" i="1"/>
  <c r="I105" i="3" s="1"/>
  <c r="U1138" i="1"/>
  <c r="Y1138" i="1" s="1"/>
  <c r="U864" i="1"/>
  <c r="Y864" i="1" s="1"/>
  <c r="AA864" i="1" s="1"/>
  <c r="AB864" i="1" s="1"/>
  <c r="AD864" i="1" s="1"/>
  <c r="AE864" i="1" s="1"/>
  <c r="U961" i="1"/>
  <c r="Y961" i="1" s="1"/>
  <c r="AA961" i="1" s="1"/>
  <c r="AB961" i="1" s="1"/>
  <c r="AD961" i="1" s="1"/>
  <c r="AE961" i="1" s="1"/>
  <c r="U1133" i="1"/>
  <c r="Y1133" i="1" s="1"/>
  <c r="AA1133" i="1" s="1"/>
  <c r="AB1133" i="1" s="1"/>
  <c r="AD1133" i="1" s="1"/>
  <c r="AE1133" i="1" s="1"/>
  <c r="U1238" i="1"/>
  <c r="Y1238" i="1" s="1"/>
  <c r="AA1238" i="1" s="1"/>
  <c r="AB1238" i="1" s="1"/>
  <c r="AD1238" i="1" s="1"/>
  <c r="AE1238" i="1" s="1"/>
  <c r="C94" i="5"/>
  <c r="U1216" i="1"/>
  <c r="Y1216" i="1" s="1"/>
  <c r="AA1216" i="1" s="1"/>
  <c r="AB1216" i="1" s="1"/>
  <c r="AD1216" i="1" s="1"/>
  <c r="AE1216" i="1" s="1"/>
  <c r="U821" i="1"/>
  <c r="Y821" i="1" s="1"/>
  <c r="AA821" i="1" s="1"/>
  <c r="AB821" i="1" s="1"/>
  <c r="AD821" i="1" s="1"/>
  <c r="AE821" i="1" s="1"/>
  <c r="U1191" i="1"/>
  <c r="Y1191" i="1" s="1"/>
  <c r="AA1191" i="1" s="1"/>
  <c r="AB1191" i="1" s="1"/>
  <c r="AD1191" i="1" s="1"/>
  <c r="AE1191" i="1" s="1"/>
  <c r="K76" i="3"/>
  <c r="E101" i="3"/>
  <c r="U1097" i="1"/>
  <c r="Y1097" i="1" s="1"/>
  <c r="AA1097" i="1" s="1"/>
  <c r="AB1097" i="1" s="1"/>
  <c r="AD1097" i="1" s="1"/>
  <c r="AE1097" i="1" s="1"/>
  <c r="K105" i="5"/>
  <c r="U793" i="1"/>
  <c r="Y793" i="1" s="1"/>
  <c r="AA793" i="1" s="1"/>
  <c r="AB793" i="1" s="1"/>
  <c r="AD793" i="1" s="1"/>
  <c r="AE793" i="1" s="1"/>
  <c r="C61" i="5"/>
  <c r="U652" i="1"/>
  <c r="Y652" i="1" s="1"/>
  <c r="AA652" i="1" s="1"/>
  <c r="AB652" i="1" s="1"/>
  <c r="AD652" i="1" s="1"/>
  <c r="AE652" i="1" s="1"/>
  <c r="K62" i="3"/>
  <c r="L60" i="3"/>
  <c r="K66" i="3"/>
  <c r="U696" i="1"/>
  <c r="Y696" i="1" s="1"/>
  <c r="AA696" i="1" s="1"/>
  <c r="AB696" i="1" s="1"/>
  <c r="AD696" i="1" s="1"/>
  <c r="AE696" i="1" s="1"/>
  <c r="U732" i="1"/>
  <c r="Y732" i="1" s="1"/>
  <c r="AA732" i="1" s="1"/>
  <c r="AB732" i="1" s="1"/>
  <c r="AD732" i="1" s="1"/>
  <c r="AE732" i="1" s="1"/>
  <c r="C27" i="3"/>
  <c r="U634" i="1"/>
  <c r="Y634" i="1" s="1"/>
  <c r="AA634" i="1" s="1"/>
  <c r="AB634" i="1" s="1"/>
  <c r="AD634" i="1" s="1"/>
  <c r="AE634" i="1" s="1"/>
  <c r="U449" i="1"/>
  <c r="Y449" i="1" s="1"/>
  <c r="AA449" i="1" s="1"/>
  <c r="AB449" i="1" s="1"/>
  <c r="AD449" i="1" s="1"/>
  <c r="AE449" i="1" s="1"/>
  <c r="U684" i="1"/>
  <c r="Y684" i="1" s="1"/>
  <c r="AA684" i="1" s="1"/>
  <c r="AB684" i="1" s="1"/>
  <c r="AD684" i="1" s="1"/>
  <c r="AE684" i="1" s="1"/>
  <c r="U403" i="1"/>
  <c r="Y403" i="1" s="1"/>
  <c r="AA403" i="1" s="1"/>
  <c r="AB403" i="1" s="1"/>
  <c r="AD403" i="1" s="1"/>
  <c r="AE403" i="1" s="1"/>
  <c r="L19" i="3"/>
  <c r="I274" i="1"/>
  <c r="U274" i="1" s="1"/>
  <c r="Y274" i="1" s="1"/>
  <c r="AA274" i="1" s="1"/>
  <c r="AB274" i="1" s="1"/>
  <c r="AD274" i="1" s="1"/>
  <c r="AE274" i="1" s="1"/>
  <c r="U326" i="1"/>
  <c r="Y326" i="1" s="1"/>
  <c r="AA326" i="1" s="1"/>
  <c r="AB326" i="1" s="1"/>
  <c r="AD326" i="1" s="1"/>
  <c r="AE326" i="1" s="1"/>
  <c r="T36" i="5"/>
  <c r="U440" i="1"/>
  <c r="Y440" i="1" s="1"/>
  <c r="AA440" i="1" s="1"/>
  <c r="AB440" i="1" s="1"/>
  <c r="AD440" i="1" s="1"/>
  <c r="AE440" i="1" s="1"/>
  <c r="K43" i="3"/>
  <c r="U498" i="1"/>
  <c r="Y498" i="1" s="1"/>
  <c r="AA498" i="1" s="1"/>
  <c r="AB498" i="1" s="1"/>
  <c r="AD498" i="1" s="1"/>
  <c r="AE498" i="1" s="1"/>
  <c r="U506" i="1"/>
  <c r="Y506" i="1" s="1"/>
  <c r="AA506" i="1" s="1"/>
  <c r="AB506" i="1" s="1"/>
  <c r="AD506" i="1" s="1"/>
  <c r="AE506" i="1" s="1"/>
  <c r="U100" i="1"/>
  <c r="Y100" i="1" s="1"/>
  <c r="AA100" i="1" s="1"/>
  <c r="AB100" i="1" s="1"/>
  <c r="AD100" i="1" s="1"/>
  <c r="AE100" i="1" s="1"/>
  <c r="U348" i="1"/>
  <c r="Y348" i="1" s="1"/>
  <c r="AA348" i="1" s="1"/>
  <c r="AB348" i="1" s="1"/>
  <c r="AD348" i="1" s="1"/>
  <c r="AE348" i="1" s="1"/>
  <c r="U446" i="1"/>
  <c r="Y446" i="1" s="1"/>
  <c r="AA446" i="1" s="1"/>
  <c r="AB446" i="1" s="1"/>
  <c r="AD446" i="1" s="1"/>
  <c r="AE446" i="1" s="1"/>
  <c r="C57" i="5"/>
  <c r="U35" i="1"/>
  <c r="Y35" i="1" s="1"/>
  <c r="AA35" i="1" s="1"/>
  <c r="AB35" i="1" s="1"/>
  <c r="AD35" i="1" s="1"/>
  <c r="AE35" i="1" s="1"/>
  <c r="U665" i="1"/>
  <c r="Y665" i="1" s="1"/>
  <c r="AA665" i="1" s="1"/>
  <c r="AB665" i="1" s="1"/>
  <c r="AD665" i="1" s="1"/>
  <c r="AE665" i="1" s="1"/>
  <c r="U698" i="1"/>
  <c r="Y698" i="1" s="1"/>
  <c r="AA698" i="1" s="1"/>
  <c r="AB698" i="1" s="1"/>
  <c r="AD698" i="1" s="1"/>
  <c r="AE698" i="1" s="1"/>
  <c r="U740" i="1"/>
  <c r="Y740" i="1" s="1"/>
  <c r="AA740" i="1" s="1"/>
  <c r="AB740" i="1" s="1"/>
  <c r="AD740" i="1" s="1"/>
  <c r="AE740" i="1" s="1"/>
  <c r="K23" i="5"/>
  <c r="U270" i="1"/>
  <c r="Y270" i="1" s="1"/>
  <c r="AA270" i="1" s="1"/>
  <c r="AB270" i="1" s="1"/>
  <c r="AD270" i="1" s="1"/>
  <c r="AE270" i="1" s="1"/>
  <c r="K28" i="3"/>
  <c r="L56" i="5"/>
  <c r="U912" i="1"/>
  <c r="Y912" i="1" s="1"/>
  <c r="AA912" i="1" s="1"/>
  <c r="AB912" i="1" s="1"/>
  <c r="AD912" i="1" s="1"/>
  <c r="AE912" i="1" s="1"/>
  <c r="U1092" i="1"/>
  <c r="Y1092" i="1" s="1"/>
  <c r="AA1092" i="1" s="1"/>
  <c r="AB1092" i="1" s="1"/>
  <c r="AD1092" i="1" s="1"/>
  <c r="AE1092" i="1" s="1"/>
  <c r="U829" i="1"/>
  <c r="Y829" i="1" s="1"/>
  <c r="AA829" i="1" s="1"/>
  <c r="AB829" i="1" s="1"/>
  <c r="AD829" i="1" s="1"/>
  <c r="AE829" i="1" s="1"/>
  <c r="U1069" i="1"/>
  <c r="Y1069" i="1" s="1"/>
  <c r="AA1069" i="1" s="1"/>
  <c r="AB1069" i="1" s="1"/>
  <c r="AD1069" i="1" s="1"/>
  <c r="AE1069" i="1" s="1"/>
  <c r="U767" i="1"/>
  <c r="Y767" i="1" s="1"/>
  <c r="AA767" i="1" s="1"/>
  <c r="AB767" i="1" s="1"/>
  <c r="AD767" i="1" s="1"/>
  <c r="AE767" i="1" s="1"/>
  <c r="U114" i="1"/>
  <c r="Y114" i="1" s="1"/>
  <c r="AA114" i="1" s="1"/>
  <c r="AB114" i="1" s="1"/>
  <c r="AD114" i="1" s="1"/>
  <c r="AE114" i="1" s="1"/>
  <c r="U152" i="1"/>
  <c r="Y152" i="1" s="1"/>
  <c r="AA152" i="1" s="1"/>
  <c r="AB152" i="1" s="1"/>
  <c r="AD152" i="1" s="1"/>
  <c r="AE152" i="1" s="1"/>
  <c r="U156" i="1"/>
  <c r="Y156" i="1" s="1"/>
  <c r="AA156" i="1" s="1"/>
  <c r="AB156" i="1" s="1"/>
  <c r="AD156" i="1" s="1"/>
  <c r="AE156" i="1" s="1"/>
  <c r="C28" i="5"/>
  <c r="C39" i="3"/>
  <c r="C51" i="5"/>
  <c r="AE1269" i="1"/>
  <c r="AE111" i="3" s="1"/>
  <c r="AD111" i="3"/>
  <c r="U617" i="1"/>
  <c r="Y617" i="1" s="1"/>
  <c r="AA617" i="1" s="1"/>
  <c r="AB617" i="1" s="1"/>
  <c r="AD617" i="1" s="1"/>
  <c r="AE617" i="1" s="1"/>
  <c r="C61" i="3"/>
  <c r="K62" i="5"/>
  <c r="K66" i="5"/>
  <c r="T67" i="3"/>
  <c r="U626" i="1"/>
  <c r="Y626" i="1" s="1"/>
  <c r="AA626" i="1" s="1"/>
  <c r="AB626" i="1" s="1"/>
  <c r="AD626" i="1" s="1"/>
  <c r="AE626" i="1" s="1"/>
  <c r="L70" i="3"/>
  <c r="E33" i="5"/>
  <c r="E35" i="5"/>
  <c r="E30" i="3"/>
  <c r="K31" i="3"/>
  <c r="U382" i="1"/>
  <c r="Y382" i="1" s="1"/>
  <c r="AA382" i="1" s="1"/>
  <c r="AB382" i="1" s="1"/>
  <c r="AD382" i="1" s="1"/>
  <c r="AE382" i="1" s="1"/>
  <c r="U458" i="1"/>
  <c r="Y458" i="1" s="1"/>
  <c r="AA458" i="1" s="1"/>
  <c r="AB458" i="1" s="1"/>
  <c r="AD458" i="1" s="1"/>
  <c r="AE458" i="1" s="1"/>
  <c r="U466" i="1"/>
  <c r="Y466" i="1" s="1"/>
  <c r="AA466" i="1" s="1"/>
  <c r="AB466" i="1" s="1"/>
  <c r="AD466" i="1" s="1"/>
  <c r="AE466" i="1" s="1"/>
  <c r="U475" i="1"/>
  <c r="Y475" i="1" s="1"/>
  <c r="AA475" i="1" s="1"/>
  <c r="AB475" i="1" s="1"/>
  <c r="AD475" i="1" s="1"/>
  <c r="AE475" i="1" s="1"/>
  <c r="U482" i="1"/>
  <c r="Y482" i="1" s="1"/>
  <c r="AA482" i="1" s="1"/>
  <c r="AB482" i="1" s="1"/>
  <c r="AD482" i="1" s="1"/>
  <c r="AE482" i="1" s="1"/>
  <c r="U497" i="1"/>
  <c r="Y497" i="1" s="1"/>
  <c r="AA497" i="1" s="1"/>
  <c r="AB497" i="1" s="1"/>
  <c r="AD497" i="1" s="1"/>
  <c r="AE497" i="1" s="1"/>
  <c r="T10" i="5"/>
  <c r="U532" i="1"/>
  <c r="Y532" i="1" s="1"/>
  <c r="AA532" i="1" s="1"/>
  <c r="AB532" i="1" s="1"/>
  <c r="AD532" i="1" s="1"/>
  <c r="AE532" i="1" s="1"/>
  <c r="U400" i="1"/>
  <c r="Y400" i="1" s="1"/>
  <c r="AA400" i="1" s="1"/>
  <c r="AB400" i="1" s="1"/>
  <c r="AD400" i="1" s="1"/>
  <c r="AE400" i="1" s="1"/>
  <c r="U210" i="1"/>
  <c r="Y210" i="1" s="1"/>
  <c r="AA210" i="1" s="1"/>
  <c r="AB210" i="1" s="1"/>
  <c r="AD210" i="1" s="1"/>
  <c r="U504" i="1"/>
  <c r="Y504" i="1" s="1"/>
  <c r="AA504" i="1" s="1"/>
  <c r="AB504" i="1" s="1"/>
  <c r="AD504" i="1" s="1"/>
  <c r="AE504" i="1" s="1"/>
  <c r="U556" i="1"/>
  <c r="Y556" i="1" s="1"/>
  <c r="AA556" i="1" s="1"/>
  <c r="AB556" i="1" s="1"/>
  <c r="AD556" i="1" s="1"/>
  <c r="AE556" i="1" s="1"/>
  <c r="I570" i="1"/>
  <c r="U570" i="1" s="1"/>
  <c r="Y570" i="1" s="1"/>
  <c r="AA570" i="1" s="1"/>
  <c r="AD1281" i="1"/>
  <c r="AB112" i="3"/>
  <c r="AB112" i="5"/>
  <c r="U1010" i="1"/>
  <c r="Y1010" i="1" s="1"/>
  <c r="AA1010" i="1" s="1"/>
  <c r="AB1010" i="1" s="1"/>
  <c r="AD1010" i="1" s="1"/>
  <c r="AE1010" i="1" s="1"/>
  <c r="U952" i="1"/>
  <c r="Y952" i="1" s="1"/>
  <c r="AA952" i="1" s="1"/>
  <c r="AB952" i="1" s="1"/>
  <c r="AD952" i="1" s="1"/>
  <c r="AE952" i="1" s="1"/>
  <c r="U988" i="1"/>
  <c r="Y988" i="1" s="1"/>
  <c r="AA988" i="1" s="1"/>
  <c r="AB988" i="1" s="1"/>
  <c r="AD988" i="1" s="1"/>
  <c r="AE988" i="1" s="1"/>
  <c r="U913" i="1"/>
  <c r="Y913" i="1" s="1"/>
  <c r="AA913" i="1" s="1"/>
  <c r="AB913" i="1" s="1"/>
  <c r="AD913" i="1" s="1"/>
  <c r="AE913" i="1" s="1"/>
  <c r="T87" i="5"/>
  <c r="U1047" i="1"/>
  <c r="Y1047" i="1" s="1"/>
  <c r="AA1047" i="1" s="1"/>
  <c r="AB1047" i="1" s="1"/>
  <c r="AD1047" i="1" s="1"/>
  <c r="AE1047" i="1" s="1"/>
  <c r="U996" i="1"/>
  <c r="Y996" i="1" s="1"/>
  <c r="AA996" i="1" s="1"/>
  <c r="AB996" i="1" s="1"/>
  <c r="AD996" i="1" s="1"/>
  <c r="AE996" i="1" s="1"/>
  <c r="U923" i="1"/>
  <c r="Y923" i="1" s="1"/>
  <c r="AA923" i="1" s="1"/>
  <c r="AB923" i="1" s="1"/>
  <c r="AD923" i="1" s="1"/>
  <c r="AE923" i="1" s="1"/>
  <c r="U1143" i="1"/>
  <c r="Y1143" i="1" s="1"/>
  <c r="AA1143" i="1" s="1"/>
  <c r="AB1143" i="1" s="1"/>
  <c r="AD1143" i="1" s="1"/>
  <c r="AE1143" i="1" s="1"/>
  <c r="U806" i="1"/>
  <c r="Y806" i="1" s="1"/>
  <c r="AA806" i="1" s="1"/>
  <c r="AB806" i="1" s="1"/>
  <c r="AD806" i="1" s="1"/>
  <c r="AE806" i="1" s="1"/>
  <c r="U1190" i="1"/>
  <c r="Y1190" i="1" s="1"/>
  <c r="AA1190" i="1" s="1"/>
  <c r="AB1190" i="1" s="1"/>
  <c r="AD1190" i="1" s="1"/>
  <c r="AE1190" i="1" s="1"/>
  <c r="U1013" i="1"/>
  <c r="Y1013" i="1" s="1"/>
  <c r="AA1013" i="1" s="1"/>
  <c r="AB1013" i="1" s="1"/>
  <c r="AD1013" i="1" s="1"/>
  <c r="AE1013" i="1" s="1"/>
  <c r="U865" i="1"/>
  <c r="Y865" i="1" s="1"/>
  <c r="AA865" i="1" s="1"/>
  <c r="AB865" i="1" s="1"/>
  <c r="AD865" i="1" s="1"/>
  <c r="AE865" i="1" s="1"/>
  <c r="AD1266" i="1"/>
  <c r="AB111" i="5"/>
  <c r="AB110" i="3"/>
  <c r="F789" i="1"/>
  <c r="U1155" i="1"/>
  <c r="Y1155" i="1" s="1"/>
  <c r="AA1155" i="1" s="1"/>
  <c r="AB1155" i="1" s="1"/>
  <c r="AD1155" i="1" s="1"/>
  <c r="AE1155" i="1" s="1"/>
  <c r="L95" i="3"/>
  <c r="I1063" i="1"/>
  <c r="K85" i="5"/>
  <c r="C98" i="5"/>
  <c r="U916" i="1"/>
  <c r="Y916" i="1" s="1"/>
  <c r="AA916" i="1" s="1"/>
  <c r="AB916" i="1" s="1"/>
  <c r="AD916" i="1" s="1"/>
  <c r="AE916" i="1" s="1"/>
  <c r="U797" i="1"/>
  <c r="Y797" i="1" s="1"/>
  <c r="AA797" i="1" s="1"/>
  <c r="AB797" i="1" s="1"/>
  <c r="AD797" i="1" s="1"/>
  <c r="AE797" i="1" s="1"/>
  <c r="U819" i="1"/>
  <c r="Y819" i="1" s="1"/>
  <c r="AA819" i="1" s="1"/>
  <c r="AB819" i="1" s="1"/>
  <c r="AD819" i="1" s="1"/>
  <c r="AE819" i="1" s="1"/>
  <c r="U827" i="1"/>
  <c r="Y827" i="1" s="1"/>
  <c r="AA827" i="1" s="1"/>
  <c r="T71" i="5"/>
  <c r="U855" i="1"/>
  <c r="Y855" i="1" s="1"/>
  <c r="AA855" i="1" s="1"/>
  <c r="AB855" i="1" s="1"/>
  <c r="AD855" i="1" s="1"/>
  <c r="AE855" i="1" s="1"/>
  <c r="I41" i="3"/>
  <c r="L285" i="1"/>
  <c r="U338" i="1"/>
  <c r="Y338" i="1" s="1"/>
  <c r="AA338" i="1" s="1"/>
  <c r="AB338" i="1" s="1"/>
  <c r="AD338" i="1" s="1"/>
  <c r="AE338" i="1" s="1"/>
  <c r="U491" i="1"/>
  <c r="Y491" i="1" s="1"/>
  <c r="AA491" i="1" s="1"/>
  <c r="AB491" i="1" s="1"/>
  <c r="AD491" i="1" s="1"/>
  <c r="AE491" i="1" s="1"/>
  <c r="U472" i="1"/>
  <c r="Y472" i="1" s="1"/>
  <c r="AA472" i="1" s="1"/>
  <c r="AB472" i="1" s="1"/>
  <c r="AD472" i="1" s="1"/>
  <c r="AE472" i="1" s="1"/>
  <c r="U1034" i="1"/>
  <c r="Y1034" i="1" s="1"/>
  <c r="AA1034" i="1" s="1"/>
  <c r="AB1034" i="1" s="1"/>
  <c r="AD1034" i="1" s="1"/>
  <c r="AE1034" i="1" s="1"/>
  <c r="U940" i="1"/>
  <c r="Y940" i="1" s="1"/>
  <c r="AA940" i="1" s="1"/>
  <c r="AB940" i="1" s="1"/>
  <c r="AD940" i="1" s="1"/>
  <c r="AE940" i="1" s="1"/>
  <c r="C85" i="5"/>
  <c r="U1220" i="1"/>
  <c r="Y1220" i="1" s="1"/>
  <c r="AA1220" i="1" s="1"/>
  <c r="AB1220" i="1" s="1"/>
  <c r="AD1220" i="1" s="1"/>
  <c r="AE1220" i="1" s="1"/>
  <c r="U956" i="1"/>
  <c r="Y956" i="1" s="1"/>
  <c r="AA956" i="1" s="1"/>
  <c r="AB956" i="1" s="1"/>
  <c r="AD956" i="1" s="1"/>
  <c r="AE956" i="1" s="1"/>
  <c r="U1150" i="1"/>
  <c r="Y1150" i="1" s="1"/>
  <c r="AA1150" i="1" s="1"/>
  <c r="AB1150" i="1" s="1"/>
  <c r="AD1150" i="1" s="1"/>
  <c r="AE1150" i="1" s="1"/>
  <c r="U1140" i="1"/>
  <c r="Y1140" i="1" s="1"/>
  <c r="AA1140" i="1" s="1"/>
  <c r="AB1140" i="1" s="1"/>
  <c r="AD1140" i="1" s="1"/>
  <c r="AE1140" i="1" s="1"/>
  <c r="U1198" i="1"/>
  <c r="Y1198" i="1" s="1"/>
  <c r="AA1198" i="1" s="1"/>
  <c r="AB1198" i="1" s="1"/>
  <c r="AD1198" i="1" s="1"/>
  <c r="AE1198" i="1" s="1"/>
  <c r="U803" i="1"/>
  <c r="Y803" i="1" s="1"/>
  <c r="AA803" i="1" s="1"/>
  <c r="AB803" i="1" s="1"/>
  <c r="AD803" i="1" s="1"/>
  <c r="AE803" i="1" s="1"/>
  <c r="U901" i="1"/>
  <c r="Y901" i="1" s="1"/>
  <c r="AA901" i="1" s="1"/>
  <c r="AB901" i="1" s="1"/>
  <c r="AD901" i="1" s="1"/>
  <c r="AE901" i="1" s="1"/>
  <c r="U989" i="1"/>
  <c r="Y989" i="1" s="1"/>
  <c r="AA989" i="1" s="1"/>
  <c r="AB989" i="1" s="1"/>
  <c r="AD989" i="1" s="1"/>
  <c r="AE989" i="1" s="1"/>
  <c r="U1061" i="1"/>
  <c r="Y1061" i="1" s="1"/>
  <c r="AA1061" i="1" s="1"/>
  <c r="AB1061" i="1" s="1"/>
  <c r="AD1061" i="1" s="1"/>
  <c r="AE1061" i="1" s="1"/>
  <c r="U879" i="1"/>
  <c r="Y879" i="1" s="1"/>
  <c r="AA879" i="1" s="1"/>
  <c r="AB879" i="1" s="1"/>
  <c r="AD879" i="1" s="1"/>
  <c r="AE879" i="1" s="1"/>
  <c r="E86" i="5"/>
  <c r="U1215" i="1"/>
  <c r="Y1215" i="1" s="1"/>
  <c r="AA1215" i="1" s="1"/>
  <c r="AB1215" i="1" s="1"/>
  <c r="AD1215" i="1" s="1"/>
  <c r="AE1215" i="1" s="1"/>
  <c r="U917" i="1"/>
  <c r="Y917" i="1" s="1"/>
  <c r="AA917" i="1" s="1"/>
  <c r="AB917" i="1" s="1"/>
  <c r="AD917" i="1" s="1"/>
  <c r="AE917" i="1" s="1"/>
  <c r="U820" i="1"/>
  <c r="Y820" i="1" s="1"/>
  <c r="AA820" i="1" s="1"/>
  <c r="AB820" i="1" s="1"/>
  <c r="AD820" i="1" s="1"/>
  <c r="AE820" i="1" s="1"/>
  <c r="U1131" i="1"/>
  <c r="Y1131" i="1" s="1"/>
  <c r="AA1131" i="1" s="1"/>
  <c r="AB1131" i="1" s="1"/>
  <c r="AD1131" i="1" s="1"/>
  <c r="AE1131" i="1" s="1"/>
  <c r="I66" i="1"/>
  <c r="U66" i="1" s="1"/>
  <c r="G11" i="5"/>
  <c r="U200" i="1"/>
  <c r="Y200" i="1" s="1"/>
  <c r="AA200" i="1" s="1"/>
  <c r="AB200" i="1" s="1"/>
  <c r="AD200" i="1" s="1"/>
  <c r="AE200" i="1" s="1"/>
  <c r="E45" i="5"/>
  <c r="F474" i="1"/>
  <c r="L535" i="1"/>
  <c r="K50" i="5"/>
  <c r="F186" i="1"/>
  <c r="G186" i="1" s="1"/>
  <c r="I186" i="1" s="1"/>
  <c r="U186" i="1" s="1"/>
  <c r="Y186" i="1" s="1"/>
  <c r="AA186" i="1" s="1"/>
  <c r="AB186" i="1" s="1"/>
  <c r="AD186" i="1" s="1"/>
  <c r="AE186" i="1" s="1"/>
  <c r="E21" i="5"/>
  <c r="U456" i="1"/>
  <c r="Y456" i="1" s="1"/>
  <c r="AA456" i="1" s="1"/>
  <c r="AB456" i="1" s="1"/>
  <c r="AD456" i="1" s="1"/>
  <c r="AE456" i="1" s="1"/>
  <c r="U90" i="1"/>
  <c r="Y90" i="1" s="1"/>
  <c r="AA90" i="1" s="1"/>
  <c r="AB90" i="1" s="1"/>
  <c r="AD90" i="1" s="1"/>
  <c r="L163" i="1"/>
  <c r="K19" i="5"/>
  <c r="I246" i="1"/>
  <c r="U246" i="1" s="1"/>
  <c r="Y246" i="1" s="1"/>
  <c r="AA246" i="1" s="1"/>
  <c r="AB246" i="1" s="1"/>
  <c r="AD246" i="1" s="1"/>
  <c r="AE246" i="1" s="1"/>
  <c r="U564" i="1"/>
  <c r="Y564" i="1" s="1"/>
  <c r="AA564" i="1" s="1"/>
  <c r="AB564" i="1" s="1"/>
  <c r="AD564" i="1" s="1"/>
  <c r="AE564" i="1" s="1"/>
  <c r="C44" i="5"/>
  <c r="I462" i="1"/>
  <c r="U462" i="1" s="1"/>
  <c r="Y462" i="1" s="1"/>
  <c r="AA462" i="1" s="1"/>
  <c r="AB462" i="1" s="1"/>
  <c r="AD462" i="1" s="1"/>
  <c r="C40" i="5"/>
  <c r="I414" i="1"/>
  <c r="U414" i="1" s="1"/>
  <c r="Y414" i="1" s="1"/>
  <c r="AA414" i="1" s="1"/>
  <c r="AB414" i="1" s="1"/>
  <c r="AD414" i="1" s="1"/>
  <c r="AE414" i="1" s="1"/>
  <c r="U778" i="1"/>
  <c r="Y778" i="1" s="1"/>
  <c r="U711" i="1"/>
  <c r="Y711" i="1" s="1"/>
  <c r="AA711" i="1" s="1"/>
  <c r="AB711" i="1" s="1"/>
  <c r="AD711" i="1" s="1"/>
  <c r="AE711" i="1" s="1"/>
  <c r="U752" i="1"/>
  <c r="Y752" i="1" s="1"/>
  <c r="AA752" i="1" s="1"/>
  <c r="AB752" i="1" s="1"/>
  <c r="AD752" i="1" s="1"/>
  <c r="AE752" i="1" s="1"/>
  <c r="U1048" i="1"/>
  <c r="Y1048" i="1" s="1"/>
  <c r="AA1048" i="1" s="1"/>
  <c r="AB1048" i="1" s="1"/>
  <c r="AD1048" i="1" s="1"/>
  <c r="AE1048" i="1" s="1"/>
  <c r="U1008" i="1"/>
  <c r="Y1008" i="1" s="1"/>
  <c r="AA1008" i="1" s="1"/>
  <c r="AB1008" i="1" s="1"/>
  <c r="AD1008" i="1" s="1"/>
  <c r="U1043" i="1"/>
  <c r="Y1043" i="1" s="1"/>
  <c r="AA1043" i="1" s="1"/>
  <c r="AB1043" i="1" s="1"/>
  <c r="AD1043" i="1" s="1"/>
  <c r="AE1043" i="1" s="1"/>
  <c r="U1093" i="1"/>
  <c r="Y1093" i="1" s="1"/>
  <c r="AA1093" i="1" s="1"/>
  <c r="AB1093" i="1" s="1"/>
  <c r="AD1093" i="1" s="1"/>
  <c r="AE1093" i="1" s="1"/>
  <c r="U1165" i="1"/>
  <c r="Y1165" i="1" s="1"/>
  <c r="AA1165" i="1" s="1"/>
  <c r="AB1165" i="1" s="1"/>
  <c r="AD1165" i="1" s="1"/>
  <c r="AE1165" i="1" s="1"/>
  <c r="U1226" i="1"/>
  <c r="Y1226" i="1" s="1"/>
  <c r="AA1226" i="1" s="1"/>
  <c r="AB1226" i="1" s="1"/>
  <c r="AD1226" i="1" s="1"/>
  <c r="AE1226" i="1" s="1"/>
  <c r="U804" i="1"/>
  <c r="Y804" i="1" s="1"/>
  <c r="AA804" i="1" s="1"/>
  <c r="AB804" i="1" s="1"/>
  <c r="AD804" i="1" s="1"/>
  <c r="U904" i="1"/>
  <c r="Y904" i="1" s="1"/>
  <c r="AA904" i="1" s="1"/>
  <c r="AB904" i="1" s="1"/>
  <c r="AD904" i="1" s="1"/>
  <c r="AE904" i="1" s="1"/>
  <c r="U1139" i="1"/>
  <c r="Y1139" i="1" s="1"/>
  <c r="AA1139" i="1" s="1"/>
  <c r="AB1139" i="1" s="1"/>
  <c r="AD1139" i="1" s="1"/>
  <c r="AE1139" i="1" s="1"/>
  <c r="U486" i="1"/>
  <c r="Y486" i="1" s="1"/>
  <c r="AA486" i="1" s="1"/>
  <c r="AB486" i="1" s="1"/>
  <c r="AD486" i="1" s="1"/>
  <c r="K12" i="3"/>
  <c r="E7" i="3"/>
  <c r="I738" i="1"/>
  <c r="U738" i="1" s="1"/>
  <c r="F78" i="1"/>
  <c r="E12" i="5"/>
  <c r="I82" i="1"/>
  <c r="U82" i="1" s="1"/>
  <c r="Y82" i="1" s="1"/>
  <c r="AA82" i="1" s="1"/>
  <c r="AB82" i="1" s="1"/>
  <c r="AD82" i="1" s="1"/>
  <c r="AE82" i="1" s="1"/>
  <c r="L189" i="1"/>
  <c r="K21" i="3"/>
  <c r="I354" i="1"/>
  <c r="U354" i="1" s="1"/>
  <c r="Y354" i="1" s="1"/>
  <c r="AA354" i="1" s="1"/>
  <c r="AB354" i="1" s="1"/>
  <c r="AD354" i="1" s="1"/>
  <c r="AE354" i="1" s="1"/>
  <c r="L199" i="1"/>
  <c r="K22" i="5"/>
  <c r="E23" i="3"/>
  <c r="F234" i="1"/>
  <c r="G234" i="1" s="1"/>
  <c r="I234" i="1" s="1"/>
  <c r="U234" i="1" s="1"/>
  <c r="E25" i="5"/>
  <c r="U464" i="1"/>
  <c r="Y464" i="1" s="1"/>
  <c r="AA464" i="1" s="1"/>
  <c r="AB464" i="1" s="1"/>
  <c r="AD464" i="1" s="1"/>
  <c r="AE464" i="1" s="1"/>
  <c r="I102" i="1"/>
  <c r="U102" i="1" s="1"/>
  <c r="Y102" i="1" s="1"/>
  <c r="AA102" i="1" s="1"/>
  <c r="U140" i="1"/>
  <c r="Y140" i="1" s="1"/>
  <c r="AA140" i="1" s="1"/>
  <c r="AB140" i="1" s="1"/>
  <c r="AD140" i="1" s="1"/>
  <c r="AE140" i="1" s="1"/>
  <c r="F150" i="1"/>
  <c r="E17" i="3"/>
  <c r="U508" i="1"/>
  <c r="Y508" i="1" s="1"/>
  <c r="AA508" i="1" s="1"/>
  <c r="AB508" i="1" s="1"/>
  <c r="AD508" i="1" s="1"/>
  <c r="AE508" i="1" s="1"/>
  <c r="F6" i="3"/>
  <c r="Q295" i="1"/>
  <c r="U295" i="1" s="1"/>
  <c r="Y295" i="1" s="1"/>
  <c r="AA295" i="1" s="1"/>
  <c r="AB295" i="1" s="1"/>
  <c r="AD295" i="1" s="1"/>
  <c r="AE295" i="1" s="1"/>
  <c r="I546" i="1"/>
  <c r="U546" i="1" s="1"/>
  <c r="Y546" i="1" s="1"/>
  <c r="AA546" i="1" s="1"/>
  <c r="AB546" i="1" s="1"/>
  <c r="AD546" i="1" s="1"/>
  <c r="AE546" i="1" s="1"/>
  <c r="I690" i="1"/>
  <c r="U690" i="1" s="1"/>
  <c r="Y690" i="1" s="1"/>
  <c r="AA690" i="1" s="1"/>
  <c r="AB690" i="1" s="1"/>
  <c r="AD690" i="1" s="1"/>
  <c r="AE690" i="1" s="1"/>
  <c r="C42" i="3"/>
  <c r="C46" i="5"/>
  <c r="C37" i="3"/>
  <c r="C10" i="5"/>
  <c r="I54" i="1"/>
  <c r="U54" i="1" s="1"/>
  <c r="Y54" i="1" s="1"/>
  <c r="AA54" i="1" s="1"/>
  <c r="AB54" i="1" s="1"/>
  <c r="AD54" i="1" s="1"/>
  <c r="AE54" i="1" s="1"/>
  <c r="Q79" i="1"/>
  <c r="U79" i="1" s="1"/>
  <c r="Y79" i="1" s="1"/>
  <c r="U682" i="1"/>
  <c r="Y682" i="1" s="1"/>
  <c r="AA682" i="1" s="1"/>
  <c r="AB682" i="1" s="1"/>
  <c r="AD682" i="1" s="1"/>
  <c r="AE682" i="1" s="1"/>
  <c r="T6" i="5"/>
  <c r="F55" i="3"/>
  <c r="C84" i="3"/>
  <c r="U671" i="1"/>
  <c r="Y671" i="1" s="1"/>
  <c r="AA671" i="1" s="1"/>
  <c r="AB671" i="1" s="1"/>
  <c r="AD671" i="1" s="1"/>
  <c r="AE671" i="1" s="1"/>
  <c r="U1125" i="1"/>
  <c r="Y1125" i="1" s="1"/>
  <c r="AA1125" i="1" s="1"/>
  <c r="AB1125" i="1" s="1"/>
  <c r="AD1125" i="1" s="1"/>
  <c r="AE1125" i="1" s="1"/>
  <c r="U262" i="1"/>
  <c r="Y262" i="1" s="1"/>
  <c r="AA262" i="1" s="1"/>
  <c r="AB262" i="1" s="1"/>
  <c r="AD262" i="1" s="1"/>
  <c r="AE262" i="1" s="1"/>
  <c r="U955" i="1"/>
  <c r="Y955" i="1" s="1"/>
  <c r="AA955" i="1" s="1"/>
  <c r="AB955" i="1" s="1"/>
  <c r="AD955" i="1" s="1"/>
  <c r="AE955" i="1" s="1"/>
  <c r="T35" i="3"/>
  <c r="U710" i="1"/>
  <c r="Y710" i="1" s="1"/>
  <c r="AA710" i="1" s="1"/>
  <c r="AB710" i="1" s="1"/>
  <c r="AD710" i="1" s="1"/>
  <c r="AE710" i="1" s="1"/>
  <c r="K56" i="3"/>
  <c r="U782" i="1"/>
  <c r="Y782" i="1" s="1"/>
  <c r="AA782" i="1" s="1"/>
  <c r="AB782" i="1" s="1"/>
  <c r="AD782" i="1" s="1"/>
  <c r="AE782" i="1" s="1"/>
  <c r="U500" i="1"/>
  <c r="Y500" i="1" s="1"/>
  <c r="AA500" i="1" s="1"/>
  <c r="AB500" i="1" s="1"/>
  <c r="AD500" i="1" s="1"/>
  <c r="AE500" i="1" s="1"/>
  <c r="T19" i="3"/>
  <c r="U416" i="1"/>
  <c r="Y416" i="1" s="1"/>
  <c r="AA416" i="1" s="1"/>
  <c r="AB416" i="1" s="1"/>
  <c r="AD416" i="1" s="1"/>
  <c r="AE416" i="1" s="1"/>
  <c r="F42" i="1"/>
  <c r="E9" i="5"/>
  <c r="G214" i="1"/>
  <c r="G23" i="3" s="1"/>
  <c r="F23" i="3"/>
  <c r="C46" i="3"/>
  <c r="I490" i="1"/>
  <c r="U490" i="1" s="1"/>
  <c r="Y490" i="1" s="1"/>
  <c r="AA490" i="1" s="1"/>
  <c r="AB490" i="1" s="1"/>
  <c r="AD490" i="1" s="1"/>
  <c r="AE490" i="1" s="1"/>
  <c r="U751" i="1"/>
  <c r="Y751" i="1" s="1"/>
  <c r="AA751" i="1" s="1"/>
  <c r="AB751" i="1" s="1"/>
  <c r="AD751" i="1" s="1"/>
  <c r="AE751" i="1" s="1"/>
  <c r="I390" i="1"/>
  <c r="I37" i="3" s="1"/>
  <c r="I702" i="1"/>
  <c r="C39" i="5"/>
  <c r="C57" i="3"/>
  <c r="U724" i="1"/>
  <c r="Y724" i="1" s="1"/>
  <c r="AA724" i="1" s="1"/>
  <c r="AB724" i="1" s="1"/>
  <c r="AD724" i="1" s="1"/>
  <c r="AE724" i="1" s="1"/>
  <c r="E55" i="3"/>
  <c r="K56" i="5"/>
  <c r="K60" i="5"/>
  <c r="E64" i="3"/>
  <c r="C62" i="5"/>
  <c r="E63" i="5"/>
  <c r="L717" i="1"/>
  <c r="L65" i="3" s="1"/>
  <c r="K84" i="3"/>
  <c r="Q64" i="3"/>
  <c r="U734" i="1"/>
  <c r="Y734" i="1" s="1"/>
  <c r="AA734" i="1" s="1"/>
  <c r="AB734" i="1" s="1"/>
  <c r="AD734" i="1" s="1"/>
  <c r="AE734" i="1" s="1"/>
  <c r="U613" i="1"/>
  <c r="Y613" i="1" s="1"/>
  <c r="AA613" i="1" s="1"/>
  <c r="AB613" i="1" s="1"/>
  <c r="AD613" i="1" s="1"/>
  <c r="AE613" i="1" s="1"/>
  <c r="U691" i="1"/>
  <c r="Y691" i="1" s="1"/>
  <c r="AA691" i="1" s="1"/>
  <c r="AB691" i="1" s="1"/>
  <c r="AD691" i="1" s="1"/>
  <c r="AE691" i="1" s="1"/>
  <c r="U615" i="1"/>
  <c r="Y615" i="1" s="1"/>
  <c r="AA615" i="1" s="1"/>
  <c r="AB615" i="1" s="1"/>
  <c r="AD615" i="1" s="1"/>
  <c r="AE615" i="1" s="1"/>
  <c r="U628" i="1"/>
  <c r="Y628" i="1" s="1"/>
  <c r="AA628" i="1" s="1"/>
  <c r="AB628" i="1" s="1"/>
  <c r="AD628" i="1" s="1"/>
  <c r="AE628" i="1" s="1"/>
  <c r="U648" i="1"/>
  <c r="Y648" i="1" s="1"/>
  <c r="AA648" i="1" s="1"/>
  <c r="AB648" i="1" s="1"/>
  <c r="AD648" i="1" s="1"/>
  <c r="AE648" i="1" s="1"/>
  <c r="I538" i="1"/>
  <c r="U538" i="1" s="1"/>
  <c r="U869" i="1"/>
  <c r="Y869" i="1" s="1"/>
  <c r="AA869" i="1" s="1"/>
  <c r="AB869" i="1" s="1"/>
  <c r="AD869" i="1" s="1"/>
  <c r="AE869" i="1" s="1"/>
  <c r="T50" i="3"/>
  <c r="T53" i="3"/>
  <c r="E69" i="3"/>
  <c r="U370" i="1"/>
  <c r="Y370" i="1" s="1"/>
  <c r="AA370" i="1" s="1"/>
  <c r="AB370" i="1" s="1"/>
  <c r="AD370" i="1" s="1"/>
  <c r="AE370" i="1" s="1"/>
  <c r="C50" i="5"/>
  <c r="K70" i="3"/>
  <c r="U614" i="1"/>
  <c r="Y614" i="1" s="1"/>
  <c r="AA614" i="1" s="1"/>
  <c r="AB614" i="1" s="1"/>
  <c r="AD614" i="1" s="1"/>
  <c r="AE614" i="1" s="1"/>
  <c r="U784" i="1"/>
  <c r="Y784" i="1" s="1"/>
  <c r="AA784" i="1" s="1"/>
  <c r="AB784" i="1" s="1"/>
  <c r="AD784" i="1" s="1"/>
  <c r="AE784" i="1" s="1"/>
  <c r="K26" i="3"/>
  <c r="L283" i="1"/>
  <c r="Q283" i="1" s="1"/>
  <c r="E34" i="5"/>
  <c r="K37" i="5"/>
  <c r="K40" i="5"/>
  <c r="K68" i="5"/>
  <c r="E27" i="5"/>
  <c r="C31" i="3"/>
  <c r="U569" i="1"/>
  <c r="Y569" i="1" s="1"/>
  <c r="AA569" i="1" s="1"/>
  <c r="AB569" i="1" s="1"/>
  <c r="AD569" i="1" s="1"/>
  <c r="AE569" i="1" s="1"/>
  <c r="C26" i="3"/>
  <c r="U294" i="1"/>
  <c r="Y294" i="1" s="1"/>
  <c r="AA294" i="1" s="1"/>
  <c r="AB294" i="1" s="1"/>
  <c r="AD294" i="1" s="1"/>
  <c r="AE294" i="1" s="1"/>
  <c r="E63" i="3"/>
  <c r="U296" i="1"/>
  <c r="Y296" i="1" s="1"/>
  <c r="AA296" i="1" s="1"/>
  <c r="AB296" i="1" s="1"/>
  <c r="AD296" i="1" s="1"/>
  <c r="AE296" i="1" s="1"/>
  <c r="U300" i="1"/>
  <c r="Y300" i="1" s="1"/>
  <c r="AA300" i="1" s="1"/>
  <c r="AB300" i="1" s="1"/>
  <c r="AD300" i="1" s="1"/>
  <c r="AE300" i="1" s="1"/>
  <c r="U395" i="1"/>
  <c r="Y395" i="1" s="1"/>
  <c r="AA395" i="1" s="1"/>
  <c r="AB395" i="1" s="1"/>
  <c r="AD395" i="1" s="1"/>
  <c r="AE395" i="1" s="1"/>
  <c r="G41" i="3"/>
  <c r="U445" i="1"/>
  <c r="Y445" i="1" s="1"/>
  <c r="AA445" i="1" s="1"/>
  <c r="AB445" i="1" s="1"/>
  <c r="AD445" i="1" s="1"/>
  <c r="AE445" i="1" s="1"/>
  <c r="F7" i="3"/>
  <c r="U792" i="1"/>
  <c r="Y792" i="1" s="1"/>
  <c r="AA792" i="1" s="1"/>
  <c r="AB792" i="1" s="1"/>
  <c r="AD792" i="1" s="1"/>
  <c r="AE792" i="1" s="1"/>
  <c r="U890" i="1"/>
  <c r="Y890" i="1" s="1"/>
  <c r="AA890" i="1" s="1"/>
  <c r="AB890" i="1" s="1"/>
  <c r="AD890" i="1" s="1"/>
  <c r="AE890" i="1" s="1"/>
  <c r="U928" i="1"/>
  <c r="Y928" i="1" s="1"/>
  <c r="AA928" i="1" s="1"/>
  <c r="AB928" i="1" s="1"/>
  <c r="AD928" i="1" s="1"/>
  <c r="AE928" i="1" s="1"/>
  <c r="U962" i="1"/>
  <c r="Y962" i="1" s="1"/>
  <c r="AA962" i="1" s="1"/>
  <c r="AB962" i="1" s="1"/>
  <c r="AD962" i="1" s="1"/>
  <c r="AE962" i="1" s="1"/>
  <c r="U1056" i="1"/>
  <c r="Y1056" i="1" s="1"/>
  <c r="AA1056" i="1" s="1"/>
  <c r="AB1056" i="1" s="1"/>
  <c r="AD1056" i="1" s="1"/>
  <c r="AE1056" i="1" s="1"/>
  <c r="U1081" i="1"/>
  <c r="Y1081" i="1" s="1"/>
  <c r="AA1081" i="1" s="1"/>
  <c r="AB1081" i="1" s="1"/>
  <c r="AD1081" i="1" s="1"/>
  <c r="AE1081" i="1" s="1"/>
  <c r="U1177" i="1"/>
  <c r="Y1177" i="1" s="1"/>
  <c r="AA1177" i="1" s="1"/>
  <c r="AB1177" i="1" s="1"/>
  <c r="AD1177" i="1" s="1"/>
  <c r="AE1177" i="1" s="1"/>
  <c r="U868" i="1"/>
  <c r="Y868" i="1" s="1"/>
  <c r="AA868" i="1" s="1"/>
  <c r="AB868" i="1" s="1"/>
  <c r="AD868" i="1" s="1"/>
  <c r="AE868" i="1" s="1"/>
  <c r="U1142" i="1"/>
  <c r="Y1142" i="1" s="1"/>
  <c r="AA1142" i="1" s="1"/>
  <c r="AB1142" i="1" s="1"/>
  <c r="AD1142" i="1" s="1"/>
  <c r="AE1142" i="1" s="1"/>
  <c r="U941" i="1"/>
  <c r="Y941" i="1" s="1"/>
  <c r="AA941" i="1" s="1"/>
  <c r="AB941" i="1" s="1"/>
  <c r="AD941" i="1" s="1"/>
  <c r="AE941" i="1" s="1"/>
  <c r="U791" i="1"/>
  <c r="Y791" i="1" s="1"/>
  <c r="AA791" i="1" s="1"/>
  <c r="AB791" i="1" s="1"/>
  <c r="AD791" i="1" s="1"/>
  <c r="AE791" i="1" s="1"/>
  <c r="U853" i="1"/>
  <c r="Y853" i="1" s="1"/>
  <c r="AA853" i="1" s="1"/>
  <c r="AB853" i="1" s="1"/>
  <c r="AD853" i="1" s="1"/>
  <c r="AE853" i="1" s="1"/>
  <c r="U833" i="1"/>
  <c r="Y833" i="1" s="1"/>
  <c r="AA833" i="1" s="1"/>
  <c r="AB833" i="1" s="1"/>
  <c r="AD833" i="1" s="1"/>
  <c r="AE833" i="1" s="1"/>
  <c r="U1107" i="1"/>
  <c r="Y1107" i="1" s="1"/>
  <c r="AA1107" i="1" s="1"/>
  <c r="AB1107" i="1" s="1"/>
  <c r="AD1107" i="1" s="1"/>
  <c r="AE1107" i="1" s="1"/>
  <c r="U816" i="1"/>
  <c r="Y816" i="1" s="1"/>
  <c r="AA816" i="1" s="1"/>
  <c r="AB816" i="1" s="1"/>
  <c r="AD816" i="1" s="1"/>
  <c r="AE816" i="1" s="1"/>
  <c r="U959" i="1"/>
  <c r="Y959" i="1" s="1"/>
  <c r="AA959" i="1" s="1"/>
  <c r="AB959" i="1" s="1"/>
  <c r="AD959" i="1" s="1"/>
  <c r="AE959" i="1" s="1"/>
  <c r="U1166" i="1"/>
  <c r="Y1166" i="1" s="1"/>
  <c r="AA1166" i="1" s="1"/>
  <c r="AB1166" i="1" s="1"/>
  <c r="AD1166" i="1" s="1"/>
  <c r="AE1166" i="1" s="1"/>
  <c r="I774" i="1"/>
  <c r="U774" i="1" s="1"/>
  <c r="Y774" i="1" s="1"/>
  <c r="AA774" i="1" s="1"/>
  <c r="AB774" i="1" s="1"/>
  <c r="AD774" i="1" s="1"/>
  <c r="AE774" i="1" s="1"/>
  <c r="G7" i="3"/>
  <c r="U226" i="1"/>
  <c r="Y226" i="1" s="1"/>
  <c r="AA226" i="1" s="1"/>
  <c r="AB226" i="1" s="1"/>
  <c r="AD226" i="1" s="1"/>
  <c r="AE226" i="1" s="1"/>
  <c r="I258" i="1"/>
  <c r="U258" i="1" s="1"/>
  <c r="Y258" i="1" s="1"/>
  <c r="AA258" i="1" s="1"/>
  <c r="AB258" i="1" s="1"/>
  <c r="I94" i="1"/>
  <c r="U94" i="1" s="1"/>
  <c r="Y94" i="1" s="1"/>
  <c r="AA94" i="1" s="1"/>
  <c r="AB94" i="1" s="1"/>
  <c r="AD94" i="1" s="1"/>
  <c r="AE94" i="1" s="1"/>
  <c r="F138" i="1"/>
  <c r="F16" i="3" s="1"/>
  <c r="E17" i="5"/>
  <c r="I162" i="1"/>
  <c r="U162" i="1" s="1"/>
  <c r="Y162" i="1" s="1"/>
  <c r="AA162" i="1" s="1"/>
  <c r="AB162" i="1" s="1"/>
  <c r="AD162" i="1" s="1"/>
  <c r="AE162" i="1" s="1"/>
  <c r="C43" i="3"/>
  <c r="C48" i="3"/>
  <c r="U19" i="1"/>
  <c r="Y19" i="1" s="1"/>
  <c r="AA19" i="1" s="1"/>
  <c r="AB19" i="1" s="1"/>
  <c r="AD19" i="1" s="1"/>
  <c r="AE19" i="1" s="1"/>
  <c r="C33" i="3"/>
  <c r="C38" i="3"/>
  <c r="U639" i="1"/>
  <c r="Y639" i="1" s="1"/>
  <c r="AA639" i="1" s="1"/>
  <c r="AB639" i="1" s="1"/>
  <c r="AD639" i="1" s="1"/>
  <c r="AE639" i="1" s="1"/>
  <c r="U600" i="1"/>
  <c r="Y600" i="1" s="1"/>
  <c r="AA600" i="1" s="1"/>
  <c r="AB600" i="1" s="1"/>
  <c r="AD600" i="1" s="1"/>
  <c r="AE600" i="1" s="1"/>
  <c r="U713" i="1"/>
  <c r="Y713" i="1" s="1"/>
  <c r="AA713" i="1" s="1"/>
  <c r="AB713" i="1" s="1"/>
  <c r="AD713" i="1" s="1"/>
  <c r="AE713" i="1" s="1"/>
  <c r="U632" i="1"/>
  <c r="Y632" i="1" s="1"/>
  <c r="AA632" i="1" s="1"/>
  <c r="AB632" i="1" s="1"/>
  <c r="AD632" i="1" s="1"/>
  <c r="AE632" i="1" s="1"/>
  <c r="U686" i="1"/>
  <c r="Y686" i="1" s="1"/>
  <c r="AA686" i="1" s="1"/>
  <c r="AB686" i="1" s="1"/>
  <c r="AD686" i="1" s="1"/>
  <c r="AE686" i="1" s="1"/>
  <c r="T52" i="3"/>
  <c r="E62" i="5"/>
  <c r="U756" i="1"/>
  <c r="Y756" i="1" s="1"/>
  <c r="AA756" i="1" s="1"/>
  <c r="AB756" i="1" s="1"/>
  <c r="AD756" i="1" s="1"/>
  <c r="AE756" i="1" s="1"/>
  <c r="U779" i="1"/>
  <c r="Y779" i="1" s="1"/>
  <c r="AA779" i="1" s="1"/>
  <c r="AB779" i="1" s="1"/>
  <c r="AD779" i="1" s="1"/>
  <c r="AE779" i="1" s="1"/>
  <c r="E16" i="5"/>
  <c r="K26" i="5"/>
  <c r="K38" i="5"/>
  <c r="K8" i="5"/>
  <c r="E27" i="3"/>
  <c r="T27" i="3"/>
  <c r="T25" i="5"/>
  <c r="T48" i="3"/>
  <c r="T76" i="3"/>
  <c r="U1024" i="1"/>
  <c r="Y1024" i="1" s="1"/>
  <c r="AA1024" i="1" s="1"/>
  <c r="AB1024" i="1" s="1"/>
  <c r="AD1024" i="1" s="1"/>
  <c r="AE1024" i="1" s="1"/>
  <c r="U805" i="1"/>
  <c r="Y805" i="1" s="1"/>
  <c r="AA805" i="1" s="1"/>
  <c r="AB805" i="1" s="1"/>
  <c r="AD805" i="1" s="1"/>
  <c r="AE805" i="1" s="1"/>
  <c r="U831" i="1"/>
  <c r="Y831" i="1" s="1"/>
  <c r="AA831" i="1" s="1"/>
  <c r="AB831" i="1" s="1"/>
  <c r="AD831" i="1" s="1"/>
  <c r="AE831" i="1" s="1"/>
  <c r="U1021" i="1"/>
  <c r="Y1021" i="1" s="1"/>
  <c r="AA1021" i="1" s="1"/>
  <c r="AB1021" i="1" s="1"/>
  <c r="AD1021" i="1" s="1"/>
  <c r="AE1021" i="1" s="1"/>
  <c r="U1071" i="1"/>
  <c r="Y1071" i="1" s="1"/>
  <c r="AA1071" i="1" s="1"/>
  <c r="U971" i="1"/>
  <c r="Y971" i="1" s="1"/>
  <c r="AA971" i="1" s="1"/>
  <c r="AB971" i="1" s="1"/>
  <c r="AD971" i="1" s="1"/>
  <c r="AE971" i="1" s="1"/>
  <c r="U843" i="1"/>
  <c r="Y843" i="1" s="1"/>
  <c r="AA843" i="1" s="1"/>
  <c r="AB843" i="1" s="1"/>
  <c r="AD843" i="1" s="1"/>
  <c r="AE843" i="1" s="1"/>
  <c r="U960" i="1"/>
  <c r="Y960" i="1" s="1"/>
  <c r="AA960" i="1" s="1"/>
  <c r="AB960" i="1" s="1"/>
  <c r="AD960" i="1" s="1"/>
  <c r="AE960" i="1" s="1"/>
  <c r="U1121" i="1"/>
  <c r="Y1121" i="1" s="1"/>
  <c r="AA1121" i="1" s="1"/>
  <c r="AB1121" i="1" s="1"/>
  <c r="AD1121" i="1" s="1"/>
  <c r="AE1121" i="1" s="1"/>
  <c r="U1090" i="1"/>
  <c r="Y1090" i="1" s="1"/>
  <c r="U1237" i="1"/>
  <c r="Y1237" i="1" s="1"/>
  <c r="AA1237" i="1" s="1"/>
  <c r="AB1237" i="1" s="1"/>
  <c r="AD1237" i="1" s="1"/>
  <c r="AE1237" i="1" s="1"/>
  <c r="U937" i="1"/>
  <c r="Y937" i="1" s="1"/>
  <c r="AA937" i="1" s="1"/>
  <c r="AB937" i="1" s="1"/>
  <c r="AD937" i="1" s="1"/>
  <c r="AE937" i="1" s="1"/>
  <c r="U973" i="1"/>
  <c r="Y973" i="1" s="1"/>
  <c r="AA973" i="1" s="1"/>
  <c r="AB973" i="1" s="1"/>
  <c r="AD973" i="1" s="1"/>
  <c r="AE973" i="1" s="1"/>
  <c r="U1037" i="1"/>
  <c r="Y1037" i="1" s="1"/>
  <c r="AA1037" i="1" s="1"/>
  <c r="AB1037" i="1" s="1"/>
  <c r="AD1037" i="1" s="1"/>
  <c r="AE1037" i="1" s="1"/>
  <c r="U1115" i="1"/>
  <c r="Y1115" i="1" s="1"/>
  <c r="AA1115" i="1" s="1"/>
  <c r="AB1115" i="1" s="1"/>
  <c r="AD1115" i="1" s="1"/>
  <c r="AE1115" i="1" s="1"/>
  <c r="U1127" i="1"/>
  <c r="Y1127" i="1" s="1"/>
  <c r="U1212" i="1"/>
  <c r="Y1212" i="1" s="1"/>
  <c r="AA1212" i="1" s="1"/>
  <c r="AB1212" i="1" s="1"/>
  <c r="AD1212" i="1" s="1"/>
  <c r="AE1212" i="1" s="1"/>
  <c r="T37" i="3"/>
  <c r="T28" i="3"/>
  <c r="U1068" i="1"/>
  <c r="Y1068" i="1" s="1"/>
  <c r="AA1068" i="1" s="1"/>
  <c r="AB1068" i="1" s="1"/>
  <c r="AD1068" i="1" s="1"/>
  <c r="AE1068" i="1" s="1"/>
  <c r="U1102" i="1"/>
  <c r="Y1102" i="1" s="1"/>
  <c r="AA1102" i="1" s="1"/>
  <c r="AB1102" i="1" s="1"/>
  <c r="AD1102" i="1" s="1"/>
  <c r="AE1102" i="1" s="1"/>
  <c r="T79" i="5"/>
  <c r="U903" i="1"/>
  <c r="Y903" i="1" s="1"/>
  <c r="AA903" i="1" s="1"/>
  <c r="AB903" i="1" s="1"/>
  <c r="AD903" i="1" s="1"/>
  <c r="AE903" i="1" s="1"/>
  <c r="U1007" i="1"/>
  <c r="Y1007" i="1" s="1"/>
  <c r="AA1007" i="1" s="1"/>
  <c r="AB1007" i="1" s="1"/>
  <c r="AD1007" i="1" s="1"/>
  <c r="AE1007" i="1" s="1"/>
  <c r="U1083" i="1"/>
  <c r="Y1083" i="1" s="1"/>
  <c r="AA1083" i="1" s="1"/>
  <c r="AB1083" i="1" s="1"/>
  <c r="AD1083" i="1" s="1"/>
  <c r="AE1083" i="1" s="1"/>
  <c r="U1044" i="1"/>
  <c r="Y1044" i="1" s="1"/>
  <c r="AA1044" i="1" s="1"/>
  <c r="AB1044" i="1" s="1"/>
  <c r="AD1044" i="1" s="1"/>
  <c r="AE1044" i="1" s="1"/>
  <c r="U1180" i="1"/>
  <c r="Y1180" i="1" s="1"/>
  <c r="AA1180" i="1" s="1"/>
  <c r="AB1180" i="1" s="1"/>
  <c r="AD1180" i="1" s="1"/>
  <c r="AE1180" i="1" s="1"/>
  <c r="U1200" i="1"/>
  <c r="Y1200" i="1" s="1"/>
  <c r="AA1200" i="1" s="1"/>
  <c r="AB1200" i="1" s="1"/>
  <c r="AD1200" i="1" s="1"/>
  <c r="AE1200" i="1" s="1"/>
  <c r="E72" i="3"/>
  <c r="U857" i="1"/>
  <c r="Y857" i="1" s="1"/>
  <c r="AA857" i="1" s="1"/>
  <c r="AB857" i="1" s="1"/>
  <c r="AD857" i="1" s="1"/>
  <c r="AE857" i="1" s="1"/>
  <c r="U947" i="1"/>
  <c r="Y947" i="1" s="1"/>
  <c r="AA947" i="1" s="1"/>
  <c r="AB947" i="1" s="1"/>
  <c r="AD947" i="1" s="1"/>
  <c r="AE947" i="1" s="1"/>
  <c r="U1035" i="1"/>
  <c r="Y1035" i="1" s="1"/>
  <c r="AA1035" i="1" s="1"/>
  <c r="AB1035" i="1" s="1"/>
  <c r="AD1035" i="1" s="1"/>
  <c r="AE1035" i="1" s="1"/>
  <c r="U1067" i="1"/>
  <c r="Y1067" i="1" s="1"/>
  <c r="AA1067" i="1" s="1"/>
  <c r="AB1067" i="1" s="1"/>
  <c r="AD1067" i="1" s="1"/>
  <c r="AE1067" i="1" s="1"/>
  <c r="U1049" i="1"/>
  <c r="Y1049" i="1" s="1"/>
  <c r="AA1049" i="1" s="1"/>
  <c r="AB1049" i="1" s="1"/>
  <c r="AD1049" i="1" s="1"/>
  <c r="AE1049" i="1" s="1"/>
  <c r="U832" i="1"/>
  <c r="Y832" i="1" s="1"/>
  <c r="AA832" i="1" s="1"/>
  <c r="AB832" i="1" s="1"/>
  <c r="AD832" i="1" s="1"/>
  <c r="AE832" i="1" s="1"/>
  <c r="U935" i="1"/>
  <c r="Y935" i="1" s="1"/>
  <c r="AA935" i="1" s="1"/>
  <c r="U995" i="1"/>
  <c r="Y995" i="1" s="1"/>
  <c r="AA995" i="1" s="1"/>
  <c r="AB995" i="1" s="1"/>
  <c r="U839" i="1"/>
  <c r="Y839" i="1" s="1"/>
  <c r="AA839" i="1" s="1"/>
  <c r="AB839" i="1" s="1"/>
  <c r="AD839" i="1" s="1"/>
  <c r="AE839" i="1" s="1"/>
  <c r="U939" i="1"/>
  <c r="Y939" i="1" s="1"/>
  <c r="AA939" i="1" s="1"/>
  <c r="AB939" i="1" s="1"/>
  <c r="AD939" i="1" s="1"/>
  <c r="AE939" i="1" s="1"/>
  <c r="U987" i="1"/>
  <c r="Y987" i="1" s="1"/>
  <c r="AA987" i="1" s="1"/>
  <c r="AB987" i="1" s="1"/>
  <c r="AD987" i="1" s="1"/>
  <c r="AE987" i="1" s="1"/>
  <c r="U999" i="1"/>
  <c r="Y999" i="1" s="1"/>
  <c r="AA999" i="1" s="1"/>
  <c r="AB999" i="1" s="1"/>
  <c r="AD999" i="1" s="1"/>
  <c r="AE999" i="1" s="1"/>
  <c r="U1011" i="1"/>
  <c r="Y1011" i="1" s="1"/>
  <c r="AA1011" i="1" s="1"/>
  <c r="AB1011" i="1" s="1"/>
  <c r="AD1011" i="1" s="1"/>
  <c r="AE1011" i="1" s="1"/>
  <c r="L21" i="1"/>
  <c r="L7" i="3" s="1"/>
  <c r="K7" i="5"/>
  <c r="L141" i="1"/>
  <c r="K17" i="5"/>
  <c r="U660" i="1"/>
  <c r="Y660" i="1" s="1"/>
  <c r="AA660" i="1" s="1"/>
  <c r="AB660" i="1" s="1"/>
  <c r="AD660" i="1" s="1"/>
  <c r="AE660" i="1" s="1"/>
  <c r="T62" i="5"/>
  <c r="Q19" i="3"/>
  <c r="C19" i="3"/>
  <c r="C22" i="5"/>
  <c r="K29" i="5"/>
  <c r="T31" i="5"/>
  <c r="K33" i="5"/>
  <c r="K38" i="3"/>
  <c r="E30" i="5"/>
  <c r="U1158" i="1"/>
  <c r="Y1158" i="1" s="1"/>
  <c r="AA1158" i="1" s="1"/>
  <c r="AB1158" i="1" s="1"/>
  <c r="AD1158" i="1" s="1"/>
  <c r="AE1158" i="1" s="1"/>
  <c r="E104" i="3"/>
  <c r="K57" i="3"/>
  <c r="U605" i="1"/>
  <c r="Y605" i="1" s="1"/>
  <c r="AA605" i="1" s="1"/>
  <c r="AB605" i="1" s="1"/>
  <c r="AD605" i="1" s="1"/>
  <c r="AE605" i="1" s="1"/>
  <c r="U619" i="1"/>
  <c r="Y619" i="1" s="1"/>
  <c r="AA619" i="1" s="1"/>
  <c r="AB619" i="1" s="1"/>
  <c r="AD619" i="1" s="1"/>
  <c r="AE619" i="1" s="1"/>
  <c r="E62" i="3"/>
  <c r="K88" i="5"/>
  <c r="U596" i="1"/>
  <c r="Y596" i="1" s="1"/>
  <c r="AA596" i="1" s="1"/>
  <c r="AB596" i="1" s="1"/>
  <c r="AD596" i="1" s="1"/>
  <c r="AE596" i="1" s="1"/>
  <c r="U720" i="1"/>
  <c r="Y720" i="1" s="1"/>
  <c r="AA720" i="1" s="1"/>
  <c r="AB720" i="1" s="1"/>
  <c r="AD720" i="1" s="1"/>
  <c r="AE720" i="1" s="1"/>
  <c r="U1130" i="1"/>
  <c r="Y1130" i="1" s="1"/>
  <c r="AA1130" i="1" s="1"/>
  <c r="AB1130" i="1" s="1"/>
  <c r="AD1130" i="1" s="1"/>
  <c r="AE1130" i="1" s="1"/>
  <c r="L105" i="5"/>
  <c r="K18" i="5"/>
  <c r="E31" i="3"/>
  <c r="K33" i="3"/>
  <c r="T35" i="5"/>
  <c r="T37" i="5"/>
  <c r="T40" i="3"/>
  <c r="K25" i="3"/>
  <c r="U344" i="1"/>
  <c r="Y344" i="1" s="1"/>
  <c r="AA344" i="1" s="1"/>
  <c r="AB344" i="1" s="1"/>
  <c r="AD344" i="1" s="1"/>
  <c r="AE344" i="1" s="1"/>
  <c r="U495" i="1"/>
  <c r="Y495" i="1" s="1"/>
  <c r="AA495" i="1" s="1"/>
  <c r="AB495" i="1" s="1"/>
  <c r="AD495" i="1" s="1"/>
  <c r="AE495" i="1" s="1"/>
  <c r="C20" i="5"/>
  <c r="U762" i="1"/>
  <c r="Y762" i="1" s="1"/>
  <c r="AA762" i="1" s="1"/>
  <c r="AB762" i="1" s="1"/>
  <c r="U938" i="1"/>
  <c r="Y938" i="1" s="1"/>
  <c r="AA938" i="1" s="1"/>
  <c r="AB938" i="1" s="1"/>
  <c r="AD938" i="1" s="1"/>
  <c r="AE938" i="1" s="1"/>
  <c r="K86" i="3"/>
  <c r="U1222" i="1"/>
  <c r="Y1222" i="1" s="1"/>
  <c r="AA1222" i="1" s="1"/>
  <c r="AB1222" i="1" s="1"/>
  <c r="AD1222" i="1" s="1"/>
  <c r="AE1222" i="1" s="1"/>
  <c r="E71" i="5"/>
  <c r="U801" i="1"/>
  <c r="Y801" i="1" s="1"/>
  <c r="AA801" i="1" s="1"/>
  <c r="AB801" i="1" s="1"/>
  <c r="AD801" i="1" s="1"/>
  <c r="AE801" i="1" s="1"/>
  <c r="U817" i="1"/>
  <c r="Y817" i="1" s="1"/>
  <c r="AA817" i="1" s="1"/>
  <c r="AB817" i="1" s="1"/>
  <c r="AD817" i="1" s="1"/>
  <c r="AE817" i="1" s="1"/>
  <c r="U867" i="1"/>
  <c r="Y867" i="1" s="1"/>
  <c r="AA867" i="1" s="1"/>
  <c r="AB867" i="1" s="1"/>
  <c r="AD867" i="1" s="1"/>
  <c r="AE867" i="1" s="1"/>
  <c r="U881" i="1"/>
  <c r="Y881" i="1" s="1"/>
  <c r="AA881" i="1" s="1"/>
  <c r="AB881" i="1" s="1"/>
  <c r="AD881" i="1" s="1"/>
  <c r="AE881" i="1" s="1"/>
  <c r="U983" i="1"/>
  <c r="Y983" i="1" s="1"/>
  <c r="AA983" i="1" s="1"/>
  <c r="U1119" i="1"/>
  <c r="Y1119" i="1" s="1"/>
  <c r="AA1119" i="1" s="1"/>
  <c r="AB1119" i="1" s="1"/>
  <c r="AD1119" i="1" s="1"/>
  <c r="AE1119" i="1" s="1"/>
  <c r="F97" i="3"/>
  <c r="U1206" i="1"/>
  <c r="Y1206" i="1" s="1"/>
  <c r="U1104" i="1"/>
  <c r="Y1104" i="1" s="1"/>
  <c r="AA1104" i="1" s="1"/>
  <c r="AB1104" i="1" s="1"/>
  <c r="AD1104" i="1" s="1"/>
  <c r="AE1104" i="1" s="1"/>
  <c r="U1076" i="1"/>
  <c r="Y1076" i="1" s="1"/>
  <c r="AA1076" i="1" s="1"/>
  <c r="AB1076" i="1" s="1"/>
  <c r="AD1076" i="1" s="1"/>
  <c r="AE1076" i="1" s="1"/>
  <c r="U1096" i="1"/>
  <c r="Y1096" i="1" s="1"/>
  <c r="AA1096" i="1" s="1"/>
  <c r="AB1096" i="1" s="1"/>
  <c r="AD1096" i="1" s="1"/>
  <c r="AE1096" i="1" s="1"/>
  <c r="T79" i="3"/>
  <c r="U1085" i="1"/>
  <c r="Y1085" i="1" s="1"/>
  <c r="AA1085" i="1" s="1"/>
  <c r="AB1085" i="1" s="1"/>
  <c r="AD1085" i="1" s="1"/>
  <c r="AE1085" i="1" s="1"/>
  <c r="U896" i="1"/>
  <c r="Y896" i="1" s="1"/>
  <c r="AA896" i="1" s="1"/>
  <c r="AB896" i="1" s="1"/>
  <c r="AD896" i="1" s="1"/>
  <c r="AE896" i="1" s="1"/>
  <c r="U949" i="1"/>
  <c r="Y949" i="1" s="1"/>
  <c r="AA949" i="1" s="1"/>
  <c r="AB949" i="1" s="1"/>
  <c r="AD949" i="1" s="1"/>
  <c r="AE949" i="1" s="1"/>
  <c r="U1157" i="1"/>
  <c r="Y1157" i="1" s="1"/>
  <c r="AA1157" i="1" s="1"/>
  <c r="AB1157" i="1" s="1"/>
  <c r="AD1157" i="1" s="1"/>
  <c r="AE1157" i="1" s="1"/>
  <c r="K80" i="5"/>
  <c r="F95" i="5"/>
  <c r="U1117" i="1"/>
  <c r="Y1117" i="1" s="1"/>
  <c r="AA1117" i="1" s="1"/>
  <c r="AB1117" i="1" s="1"/>
  <c r="AD1117" i="1" s="1"/>
  <c r="AE1117" i="1" s="1"/>
  <c r="L1209" i="1"/>
  <c r="Q1209" i="1" s="1"/>
  <c r="Q106" i="5" s="1"/>
  <c r="T96" i="5"/>
  <c r="U863" i="1"/>
  <c r="Y863" i="1" s="1"/>
  <c r="AA863" i="1" s="1"/>
  <c r="AB863" i="1" s="1"/>
  <c r="AD863" i="1" s="1"/>
  <c r="U1094" i="1"/>
  <c r="Y1094" i="1" s="1"/>
  <c r="AA1094" i="1" s="1"/>
  <c r="AB1094" i="1" s="1"/>
  <c r="AD1094" i="1" s="1"/>
  <c r="AE1094" i="1" s="1"/>
  <c r="U1160" i="1"/>
  <c r="Y1160" i="1" s="1"/>
  <c r="U876" i="1"/>
  <c r="Y876" i="1" s="1"/>
  <c r="AA876" i="1" s="1"/>
  <c r="AB876" i="1" s="1"/>
  <c r="AD876" i="1" s="1"/>
  <c r="AE876" i="1" s="1"/>
  <c r="U844" i="1"/>
  <c r="Y844" i="1" s="1"/>
  <c r="AA844" i="1" s="1"/>
  <c r="AB844" i="1" s="1"/>
  <c r="AD844" i="1" s="1"/>
  <c r="AE844" i="1" s="1"/>
  <c r="U1172" i="1"/>
  <c r="Y1172" i="1" s="1"/>
  <c r="AA1172" i="1" s="1"/>
  <c r="AB1172" i="1" s="1"/>
  <c r="AD1172" i="1" s="1"/>
  <c r="AE1172" i="1" s="1"/>
  <c r="C106" i="5"/>
  <c r="U1243" i="1"/>
  <c r="Y1243" i="1" s="1"/>
  <c r="AA1243" i="1" s="1"/>
  <c r="AB1243" i="1" s="1"/>
  <c r="AD1243" i="1" s="1"/>
  <c r="AE1243" i="1" s="1"/>
  <c r="U963" i="1"/>
  <c r="Y963" i="1" s="1"/>
  <c r="AA963" i="1" s="1"/>
  <c r="AB963" i="1" s="1"/>
  <c r="AD963" i="1" s="1"/>
  <c r="AE963" i="1" s="1"/>
  <c r="U997" i="1"/>
  <c r="Y997" i="1" s="1"/>
  <c r="AA997" i="1" s="1"/>
  <c r="U812" i="1"/>
  <c r="Y812" i="1" s="1"/>
  <c r="AA812" i="1" s="1"/>
  <c r="AB812" i="1" s="1"/>
  <c r="AD812" i="1" s="1"/>
  <c r="AE812" i="1" s="1"/>
  <c r="U851" i="1"/>
  <c r="Y851" i="1" s="1"/>
  <c r="AA851" i="1" s="1"/>
  <c r="AB851" i="1" s="1"/>
  <c r="AD851" i="1" s="1"/>
  <c r="AE851" i="1" s="1"/>
  <c r="U1025" i="1"/>
  <c r="Y1025" i="1" s="1"/>
  <c r="AA1025" i="1" s="1"/>
  <c r="AB1025" i="1" s="1"/>
  <c r="AD1025" i="1" s="1"/>
  <c r="AE1025" i="1" s="1"/>
  <c r="U1110" i="1"/>
  <c r="Y1110" i="1" s="1"/>
  <c r="AA1110" i="1" s="1"/>
  <c r="AB1110" i="1" s="1"/>
  <c r="AD1110" i="1" s="1"/>
  <c r="AE1110" i="1" s="1"/>
  <c r="C94" i="3"/>
  <c r="U845" i="1"/>
  <c r="Y845" i="1" s="1"/>
  <c r="AA845" i="1" s="1"/>
  <c r="AB845" i="1" s="1"/>
  <c r="AD845" i="1" s="1"/>
  <c r="AE845" i="1" s="1"/>
  <c r="U1009" i="1"/>
  <c r="Y1009" i="1" s="1"/>
  <c r="AA1009" i="1" s="1"/>
  <c r="AB1009" i="1" s="1"/>
  <c r="AD1009" i="1" s="1"/>
  <c r="AE1009" i="1" s="1"/>
  <c r="U1169" i="1"/>
  <c r="Y1169" i="1" s="1"/>
  <c r="AA1169" i="1" s="1"/>
  <c r="AB1169" i="1" s="1"/>
  <c r="AD1169" i="1" s="1"/>
  <c r="AE1169" i="1" s="1"/>
  <c r="U914" i="1"/>
  <c r="Y914" i="1" s="1"/>
  <c r="AA914" i="1" s="1"/>
  <c r="AB914" i="1" s="1"/>
  <c r="AD914" i="1" s="1"/>
  <c r="AE914" i="1" s="1"/>
  <c r="U1148" i="1"/>
  <c r="Y1148" i="1" s="1"/>
  <c r="AA1148" i="1" s="1"/>
  <c r="AB1148" i="1" s="1"/>
  <c r="AD1148" i="1" s="1"/>
  <c r="AE1148" i="1" s="1"/>
  <c r="K78" i="3"/>
  <c r="E85" i="3"/>
  <c r="E77" i="3"/>
  <c r="U1193" i="1"/>
  <c r="Y1193" i="1" s="1"/>
  <c r="AA1193" i="1" s="1"/>
  <c r="AB1193" i="1" s="1"/>
  <c r="AD1193" i="1" s="1"/>
  <c r="AE1193" i="1" s="1"/>
  <c r="U1103" i="1"/>
  <c r="Y1103" i="1" s="1"/>
  <c r="AA1103" i="1" s="1"/>
  <c r="AB1103" i="1" s="1"/>
  <c r="AD1103" i="1" s="1"/>
  <c r="AE1103" i="1" s="1"/>
  <c r="U1080" i="1"/>
  <c r="Y1080" i="1" s="1"/>
  <c r="AA1080" i="1" s="1"/>
  <c r="AB1080" i="1" s="1"/>
  <c r="AD1080" i="1" s="1"/>
  <c r="AE1080" i="1" s="1"/>
  <c r="U1052" i="1"/>
  <c r="Y1052" i="1" s="1"/>
  <c r="T84" i="5"/>
  <c r="U800" i="1"/>
  <c r="Y800" i="1" s="1"/>
  <c r="AA800" i="1" s="1"/>
  <c r="AB800" i="1" s="1"/>
  <c r="AD800" i="1" s="1"/>
  <c r="AE800" i="1" s="1"/>
  <c r="U866" i="1"/>
  <c r="Y866" i="1" s="1"/>
  <c r="AA866" i="1" s="1"/>
  <c r="AB866" i="1" s="1"/>
  <c r="AD866" i="1" s="1"/>
  <c r="AE866" i="1" s="1"/>
  <c r="U1132" i="1"/>
  <c r="Y1132" i="1" s="1"/>
  <c r="AA1132" i="1" s="1"/>
  <c r="AB1132" i="1" s="1"/>
  <c r="AD1132" i="1" s="1"/>
  <c r="AE1132" i="1" s="1"/>
  <c r="I1221" i="1"/>
  <c r="I107" i="3" s="1"/>
  <c r="U796" i="1"/>
  <c r="Y796" i="1" s="1"/>
  <c r="AA796" i="1" s="1"/>
  <c r="AB796" i="1" s="1"/>
  <c r="AD796" i="1" s="1"/>
  <c r="AE796" i="1" s="1"/>
  <c r="U992" i="1"/>
  <c r="Y992" i="1" s="1"/>
  <c r="AA992" i="1" s="1"/>
  <c r="AB992" i="1" s="1"/>
  <c r="AD992" i="1" s="1"/>
  <c r="AE992" i="1" s="1"/>
  <c r="U998" i="1"/>
  <c r="Y998" i="1" s="1"/>
  <c r="AA998" i="1" s="1"/>
  <c r="AB998" i="1" s="1"/>
  <c r="AD998" i="1" s="1"/>
  <c r="AE998" i="1" s="1"/>
  <c r="U1032" i="1"/>
  <c r="Y1032" i="1" s="1"/>
  <c r="AA1032" i="1" s="1"/>
  <c r="AB1032" i="1" s="1"/>
  <c r="AD1032" i="1" s="1"/>
  <c r="AE1032" i="1" s="1"/>
  <c r="U1224" i="1"/>
  <c r="Y1224" i="1" s="1"/>
  <c r="AA1224" i="1" s="1"/>
  <c r="AB1224" i="1" s="1"/>
  <c r="AD1224" i="1" s="1"/>
  <c r="AE1224" i="1" s="1"/>
  <c r="U948" i="1"/>
  <c r="Y948" i="1" s="1"/>
  <c r="AA948" i="1" s="1"/>
  <c r="AB948" i="1" s="1"/>
  <c r="AD948" i="1" s="1"/>
  <c r="AE948" i="1" s="1"/>
  <c r="C107" i="5"/>
  <c r="U887" i="1"/>
  <c r="Y887" i="1" s="1"/>
  <c r="AA887" i="1" s="1"/>
  <c r="AB887" i="1" s="1"/>
  <c r="U951" i="1"/>
  <c r="Y951" i="1" s="1"/>
  <c r="AA951" i="1" s="1"/>
  <c r="AB951" i="1" s="1"/>
  <c r="AD951" i="1" s="1"/>
  <c r="AE951" i="1" s="1"/>
  <c r="U975" i="1"/>
  <c r="Y975" i="1" s="1"/>
  <c r="AA975" i="1" s="1"/>
  <c r="AB975" i="1" s="1"/>
  <c r="AD975" i="1" s="1"/>
  <c r="AE975" i="1" s="1"/>
  <c r="U985" i="1"/>
  <c r="Y985" i="1" s="1"/>
  <c r="AA985" i="1" s="1"/>
  <c r="AB985" i="1" s="1"/>
  <c r="AD985" i="1" s="1"/>
  <c r="AE985" i="1" s="1"/>
  <c r="U1088" i="1"/>
  <c r="Y1088" i="1" s="1"/>
  <c r="AA1088" i="1" s="1"/>
  <c r="AB1088" i="1" s="1"/>
  <c r="AD1088" i="1" s="1"/>
  <c r="AE1088" i="1" s="1"/>
  <c r="U1192" i="1"/>
  <c r="Y1192" i="1" s="1"/>
  <c r="AA1192" i="1" s="1"/>
  <c r="AB1192" i="1" s="1"/>
  <c r="AD1192" i="1" s="1"/>
  <c r="AE1192" i="1" s="1"/>
  <c r="E79" i="3"/>
  <c r="U915" i="1"/>
  <c r="Y915" i="1" s="1"/>
  <c r="AA915" i="1" s="1"/>
  <c r="AB915" i="1" s="1"/>
  <c r="AD915" i="1" s="1"/>
  <c r="AE915" i="1" s="1"/>
  <c r="U929" i="1"/>
  <c r="Y929" i="1" s="1"/>
  <c r="AA929" i="1" s="1"/>
  <c r="AB929" i="1" s="1"/>
  <c r="AD929" i="1" s="1"/>
  <c r="AE929" i="1" s="1"/>
  <c r="T86" i="5"/>
  <c r="U1057" i="1"/>
  <c r="Y1057" i="1" s="1"/>
  <c r="AA1057" i="1" s="1"/>
  <c r="AB1057" i="1" s="1"/>
  <c r="AD1057" i="1" s="1"/>
  <c r="AE1057" i="1" s="1"/>
  <c r="U905" i="1"/>
  <c r="Y905" i="1" s="1"/>
  <c r="AA905" i="1" s="1"/>
  <c r="AB905" i="1" s="1"/>
  <c r="AD905" i="1" s="1"/>
  <c r="AE905" i="1" s="1"/>
  <c r="U899" i="1"/>
  <c r="Y899" i="1" s="1"/>
  <c r="AA899" i="1" s="1"/>
  <c r="AB899" i="1" s="1"/>
  <c r="AD899" i="1" s="1"/>
  <c r="AE899" i="1" s="1"/>
  <c r="U1244" i="1"/>
  <c r="Y1244" i="1" s="1"/>
  <c r="AA1244" i="1" s="1"/>
  <c r="AB1244" i="1" s="1"/>
  <c r="AD1244" i="1" s="1"/>
  <c r="AE1244" i="1" s="1"/>
  <c r="U1175" i="1"/>
  <c r="Y1175" i="1" s="1"/>
  <c r="AA1175" i="1" s="1"/>
  <c r="U1020" i="1"/>
  <c r="Y1020" i="1" s="1"/>
  <c r="AA1020" i="1" s="1"/>
  <c r="AB1020" i="1" s="1"/>
  <c r="AD1020" i="1" s="1"/>
  <c r="AE1020" i="1" s="1"/>
  <c r="U1100" i="1"/>
  <c r="Y1100" i="1" s="1"/>
  <c r="AA1100" i="1" s="1"/>
  <c r="AB1100" i="1" s="1"/>
  <c r="AD1100" i="1" s="1"/>
  <c r="AE1100" i="1" s="1"/>
  <c r="U1126" i="1"/>
  <c r="Y1126" i="1" s="1"/>
  <c r="AA1126" i="1" s="1"/>
  <c r="AB1126" i="1" s="1"/>
  <c r="AD1126" i="1" s="1"/>
  <c r="AE1126" i="1" s="1"/>
  <c r="Q1173" i="1"/>
  <c r="Q103" i="3" s="1"/>
  <c r="U991" i="1"/>
  <c r="Y991" i="1" s="1"/>
  <c r="AA991" i="1" s="1"/>
  <c r="AB991" i="1" s="1"/>
  <c r="AD991" i="1" s="1"/>
  <c r="AE991" i="1" s="1"/>
  <c r="Q1111" i="1"/>
  <c r="U1111" i="1" s="1"/>
  <c r="Y1111" i="1" s="1"/>
  <c r="AA1111" i="1" s="1"/>
  <c r="AB1111" i="1" s="1"/>
  <c r="AD1111" i="1" s="1"/>
  <c r="AE1111" i="1" s="1"/>
  <c r="U1199" i="1"/>
  <c r="Y1199" i="1" s="1"/>
  <c r="AA1199" i="1" s="1"/>
  <c r="C76" i="5"/>
  <c r="K72" i="3"/>
  <c r="C90" i="3"/>
  <c r="T71" i="3"/>
  <c r="K106" i="3"/>
  <c r="C106" i="3"/>
  <c r="U1054" i="1"/>
  <c r="Y1054" i="1" s="1"/>
  <c r="U1060" i="1"/>
  <c r="Y1060" i="1" s="1"/>
  <c r="AA1060" i="1" s="1"/>
  <c r="AB1060" i="1" s="1"/>
  <c r="AD1060" i="1" s="1"/>
  <c r="AE1060" i="1" s="1"/>
  <c r="U1156" i="1"/>
  <c r="Y1156" i="1" s="1"/>
  <c r="AA1156" i="1" s="1"/>
  <c r="AB1156" i="1" s="1"/>
  <c r="AD1156" i="1" s="1"/>
  <c r="AE1156" i="1" s="1"/>
  <c r="U1078" i="1"/>
  <c r="Y1078" i="1" s="1"/>
  <c r="U926" i="1"/>
  <c r="Y926" i="1" s="1"/>
  <c r="AA926" i="1" s="1"/>
  <c r="AB926" i="1" s="1"/>
  <c r="AD926" i="1" s="1"/>
  <c r="U984" i="1"/>
  <c r="Y984" i="1" s="1"/>
  <c r="AA984" i="1" s="1"/>
  <c r="AB984" i="1" s="1"/>
  <c r="AD984" i="1" s="1"/>
  <c r="AE984" i="1" s="1"/>
  <c r="U1072" i="1"/>
  <c r="Y1072" i="1" s="1"/>
  <c r="AA1072" i="1" s="1"/>
  <c r="AB1072" i="1" s="1"/>
  <c r="AD1072" i="1" s="1"/>
  <c r="AE1072" i="1" s="1"/>
  <c r="I1173" i="1"/>
  <c r="U794" i="1"/>
  <c r="Y794" i="1" s="1"/>
  <c r="AA794" i="1" s="1"/>
  <c r="AB794" i="1" s="1"/>
  <c r="AD794" i="1" s="1"/>
  <c r="AE794" i="1" s="1"/>
  <c r="U908" i="1"/>
  <c r="Y908" i="1" s="1"/>
  <c r="AA908" i="1" s="1"/>
  <c r="AB908" i="1" s="1"/>
  <c r="AD908" i="1" s="1"/>
  <c r="AE908" i="1" s="1"/>
  <c r="I1065" i="1"/>
  <c r="U1233" i="1"/>
  <c r="Y1233" i="1" s="1"/>
  <c r="AA1233" i="1" s="1"/>
  <c r="AB1233" i="1" s="1"/>
  <c r="AD1233" i="1" s="1"/>
  <c r="AE1233" i="1" s="1"/>
  <c r="T93" i="5"/>
  <c r="K99" i="3"/>
  <c r="U1058" i="1"/>
  <c r="Y1058" i="1" s="1"/>
  <c r="AA1058" i="1" s="1"/>
  <c r="AB1058" i="1" s="1"/>
  <c r="AD1058" i="1" s="1"/>
  <c r="AE1058" i="1" s="1"/>
  <c r="U870" i="1"/>
  <c r="Y870" i="1" s="1"/>
  <c r="AA870" i="1" s="1"/>
  <c r="AB870" i="1" s="1"/>
  <c r="AD870" i="1" s="1"/>
  <c r="AE870" i="1" s="1"/>
  <c r="T86" i="3"/>
  <c r="T87" i="3"/>
  <c r="U1017" i="1"/>
  <c r="Y1017" i="1" s="1"/>
  <c r="AA1017" i="1" s="1"/>
  <c r="C101" i="3"/>
  <c r="L99" i="3"/>
  <c r="K76" i="5"/>
  <c r="U1223" i="1"/>
  <c r="Y1223" i="1" s="1"/>
  <c r="AA1223" i="1" s="1"/>
  <c r="AB1223" i="1" s="1"/>
  <c r="AD1223" i="1" s="1"/>
  <c r="AE1223" i="1" s="1"/>
  <c r="U972" i="1"/>
  <c r="Y972" i="1" s="1"/>
  <c r="AA972" i="1" s="1"/>
  <c r="AB972" i="1" s="1"/>
  <c r="AD972" i="1" s="1"/>
  <c r="AE972" i="1" s="1"/>
  <c r="U888" i="1"/>
  <c r="Y888" i="1" s="1"/>
  <c r="AA888" i="1" s="1"/>
  <c r="AB888" i="1" s="1"/>
  <c r="AD888" i="1" s="1"/>
  <c r="AE888" i="1" s="1"/>
  <c r="E97" i="3"/>
  <c r="U1229" i="1"/>
  <c r="Y1229" i="1" s="1"/>
  <c r="AA1229" i="1" s="1"/>
  <c r="AB1229" i="1" s="1"/>
  <c r="AD1229" i="1" s="1"/>
  <c r="AE1229" i="1" s="1"/>
  <c r="U824" i="1"/>
  <c r="Y824" i="1" s="1"/>
  <c r="AA824" i="1" s="1"/>
  <c r="AB824" i="1" s="1"/>
  <c r="AD824" i="1" s="1"/>
  <c r="AE824" i="1" s="1"/>
  <c r="U902" i="1"/>
  <c r="Y902" i="1" s="1"/>
  <c r="AA902" i="1" s="1"/>
  <c r="AB902" i="1" s="1"/>
  <c r="AD902" i="1" s="1"/>
  <c r="AE902" i="1" s="1"/>
  <c r="U1036" i="1"/>
  <c r="Y1036" i="1" s="1"/>
  <c r="AA1036" i="1" s="1"/>
  <c r="AB1036" i="1" s="1"/>
  <c r="AD1036" i="1" s="1"/>
  <c r="AE1036" i="1" s="1"/>
  <c r="U1120" i="1"/>
  <c r="Y1120" i="1" s="1"/>
  <c r="AA1120" i="1" s="1"/>
  <c r="AB1120" i="1" s="1"/>
  <c r="AD1120" i="1" s="1"/>
  <c r="AE1120" i="1" s="1"/>
  <c r="U1168" i="1"/>
  <c r="Y1168" i="1" s="1"/>
  <c r="AA1168" i="1" s="1"/>
  <c r="AB1168" i="1" s="1"/>
  <c r="AD1168" i="1" s="1"/>
  <c r="AE1168" i="1" s="1"/>
  <c r="U1210" i="1"/>
  <c r="Y1210" i="1" s="1"/>
  <c r="AA1210" i="1" s="1"/>
  <c r="AB1210" i="1" s="1"/>
  <c r="AD1210" i="1" s="1"/>
  <c r="AE1210" i="1" s="1"/>
  <c r="U1176" i="1"/>
  <c r="Y1176" i="1" s="1"/>
  <c r="AA1176" i="1" s="1"/>
  <c r="AB1176" i="1" s="1"/>
  <c r="AD1176" i="1" s="1"/>
  <c r="AE1176" i="1" s="1"/>
  <c r="U1232" i="1"/>
  <c r="Y1232" i="1" s="1"/>
  <c r="AA1232" i="1" s="1"/>
  <c r="AB1232" i="1" s="1"/>
  <c r="AD1232" i="1" s="1"/>
  <c r="AE1232" i="1" s="1"/>
  <c r="L101" i="3"/>
  <c r="Q1149" i="1"/>
  <c r="Q101" i="3" s="1"/>
  <c r="F942" i="1"/>
  <c r="G942" i="1" s="1"/>
  <c r="I942" i="1" s="1"/>
  <c r="U942" i="1" s="1"/>
  <c r="Y942" i="1" s="1"/>
  <c r="AA942" i="1" s="1"/>
  <c r="AB942" i="1" s="1"/>
  <c r="AD942" i="1" s="1"/>
  <c r="AE942" i="1" s="1"/>
  <c r="E84" i="5"/>
  <c r="U1030" i="1"/>
  <c r="Y1030" i="1" s="1"/>
  <c r="AA1030" i="1" s="1"/>
  <c r="AB1030" i="1" s="1"/>
  <c r="AD1030" i="1" s="1"/>
  <c r="U1122" i="1"/>
  <c r="Y1122" i="1" s="1"/>
  <c r="Q95" i="3"/>
  <c r="I883" i="1"/>
  <c r="C79" i="5"/>
  <c r="U1084" i="1"/>
  <c r="Y1084" i="1" s="1"/>
  <c r="AA1084" i="1" s="1"/>
  <c r="AB1084" i="1" s="1"/>
  <c r="AD1084" i="1" s="1"/>
  <c r="AE1084" i="1" s="1"/>
  <c r="L799" i="1"/>
  <c r="Q799" i="1" s="1"/>
  <c r="U799" i="1" s="1"/>
  <c r="Y799" i="1" s="1"/>
  <c r="AA799" i="1" s="1"/>
  <c r="AB799" i="1" s="1"/>
  <c r="AD799" i="1" s="1"/>
  <c r="AE799" i="1" s="1"/>
  <c r="K72" i="5"/>
  <c r="L847" i="1"/>
  <c r="Q847" i="1" s="1"/>
  <c r="U847" i="1" s="1"/>
  <c r="Y847" i="1" s="1"/>
  <c r="AA847" i="1" s="1"/>
  <c r="AB847" i="1" s="1"/>
  <c r="AD847" i="1" s="1"/>
  <c r="AE847" i="1" s="1"/>
  <c r="K75" i="3"/>
  <c r="U1064" i="1"/>
  <c r="Y1064" i="1" s="1"/>
  <c r="AA1064" i="1" s="1"/>
  <c r="AB1064" i="1" s="1"/>
  <c r="AD1064" i="1" s="1"/>
  <c r="AE1064" i="1" s="1"/>
  <c r="U1040" i="1"/>
  <c r="Y1040" i="1" s="1"/>
  <c r="AA1040" i="1" s="1"/>
  <c r="AB1040" i="1" s="1"/>
  <c r="AD1040" i="1" s="1"/>
  <c r="AE1040" i="1" s="1"/>
  <c r="T85" i="3"/>
  <c r="T107" i="5"/>
  <c r="G95" i="3"/>
  <c r="K82" i="5"/>
  <c r="T88" i="3"/>
  <c r="K77" i="3"/>
  <c r="T98" i="5"/>
  <c r="T102" i="5"/>
  <c r="T107" i="3"/>
  <c r="U1022" i="1"/>
  <c r="Y1022" i="1" s="1"/>
  <c r="AA1022" i="1" s="1"/>
  <c r="AB1022" i="1" s="1"/>
  <c r="AD1022" i="1" s="1"/>
  <c r="AE1022" i="1" s="1"/>
  <c r="C72" i="5"/>
  <c r="U856" i="1"/>
  <c r="Y856" i="1" s="1"/>
  <c r="AA856" i="1" s="1"/>
  <c r="AB856" i="1" s="1"/>
  <c r="AD856" i="1" s="1"/>
  <c r="T85" i="5"/>
  <c r="K95" i="3"/>
  <c r="U1106" i="1"/>
  <c r="Y1106" i="1" s="1"/>
  <c r="AA1106" i="1" s="1"/>
  <c r="AB1106" i="1" s="1"/>
  <c r="AD1106" i="1" s="1"/>
  <c r="AE1106" i="1" s="1"/>
  <c r="U1174" i="1"/>
  <c r="Y1174" i="1" s="1"/>
  <c r="AA1174" i="1" s="1"/>
  <c r="AB1174" i="1" s="1"/>
  <c r="AD1174" i="1" s="1"/>
  <c r="AE1174" i="1" s="1"/>
  <c r="E95" i="3"/>
  <c r="T73" i="5"/>
  <c r="K77" i="5"/>
  <c r="U1095" i="1"/>
  <c r="Y1095" i="1" s="1"/>
  <c r="AA1095" i="1" s="1"/>
  <c r="AB1095" i="1" s="1"/>
  <c r="AD1095" i="1" s="1"/>
  <c r="AE1095" i="1" s="1"/>
  <c r="C73" i="5"/>
  <c r="C103" i="3"/>
  <c r="U932" i="1"/>
  <c r="Y932" i="1" s="1"/>
  <c r="AA932" i="1" s="1"/>
  <c r="AB932" i="1" s="1"/>
  <c r="AD932" i="1" s="1"/>
  <c r="AE932" i="1" s="1"/>
  <c r="U1195" i="1"/>
  <c r="Y1195" i="1" s="1"/>
  <c r="AA1195" i="1" s="1"/>
  <c r="AB1195" i="1" s="1"/>
  <c r="AD1195" i="1" s="1"/>
  <c r="AE1195" i="1" s="1"/>
  <c r="K74" i="3"/>
  <c r="E78" i="5"/>
  <c r="T76" i="5"/>
  <c r="F95" i="3"/>
  <c r="K90" i="3"/>
  <c r="E99" i="3"/>
  <c r="U842" i="1"/>
  <c r="Y842" i="1" s="1"/>
  <c r="AA842" i="1" s="1"/>
  <c r="AB842" i="1" s="1"/>
  <c r="AD842" i="1" s="1"/>
  <c r="AE842" i="1" s="1"/>
  <c r="T101" i="3"/>
  <c r="U828" i="1"/>
  <c r="Y828" i="1" s="1"/>
  <c r="AA828" i="1" s="1"/>
  <c r="AB828" i="1" s="1"/>
  <c r="AD828" i="1" s="1"/>
  <c r="AE828" i="1" s="1"/>
  <c r="U1028" i="1"/>
  <c r="Y1028" i="1" s="1"/>
  <c r="AA1028" i="1" s="1"/>
  <c r="AB1028" i="1" s="1"/>
  <c r="AD1028" i="1" s="1"/>
  <c r="AE1028" i="1" s="1"/>
  <c r="U1128" i="1"/>
  <c r="Y1128" i="1" s="1"/>
  <c r="AA1128" i="1" s="1"/>
  <c r="AB1128" i="1" s="1"/>
  <c r="AD1128" i="1" s="1"/>
  <c r="AE1128" i="1" s="1"/>
  <c r="U1152" i="1"/>
  <c r="Y1152" i="1" s="1"/>
  <c r="AA1152" i="1" s="1"/>
  <c r="AB1152" i="1" s="1"/>
  <c r="AD1152" i="1" s="1"/>
  <c r="AE1152" i="1" s="1"/>
  <c r="U892" i="1"/>
  <c r="Y892" i="1" s="1"/>
  <c r="AA892" i="1" s="1"/>
  <c r="AB892" i="1" s="1"/>
  <c r="AD892" i="1" s="1"/>
  <c r="AE892" i="1" s="1"/>
  <c r="U986" i="1"/>
  <c r="Y986" i="1" s="1"/>
  <c r="AA986" i="1" s="1"/>
  <c r="AB986" i="1" s="1"/>
  <c r="AD986" i="1" s="1"/>
  <c r="AE986" i="1" s="1"/>
  <c r="U1004" i="1"/>
  <c r="Y1004" i="1" s="1"/>
  <c r="AA1004" i="1" s="1"/>
  <c r="AB1004" i="1" s="1"/>
  <c r="K97" i="3"/>
  <c r="U886" i="1"/>
  <c r="Y886" i="1" s="1"/>
  <c r="AA886" i="1" s="1"/>
  <c r="AB886" i="1" s="1"/>
  <c r="AD886" i="1" s="1"/>
  <c r="AE886" i="1" s="1"/>
  <c r="T81" i="5"/>
  <c r="U860" i="1"/>
  <c r="Y860" i="1" s="1"/>
  <c r="AA860" i="1" s="1"/>
  <c r="AB860" i="1" s="1"/>
  <c r="AD860" i="1" s="1"/>
  <c r="AE860" i="1" s="1"/>
  <c r="U900" i="1"/>
  <c r="Y900" i="1" s="1"/>
  <c r="AA900" i="1" s="1"/>
  <c r="T75" i="3"/>
  <c r="F1209" i="1"/>
  <c r="G1209" i="1" s="1"/>
  <c r="I1209" i="1" s="1"/>
  <c r="E106" i="5"/>
  <c r="C82" i="5"/>
  <c r="I919" i="1"/>
  <c r="C83" i="3"/>
  <c r="I933" i="1"/>
  <c r="C83" i="5"/>
  <c r="C90" i="5"/>
  <c r="I1015" i="1"/>
  <c r="U1015" i="1" s="1"/>
  <c r="Y1015" i="1" s="1"/>
  <c r="AA1015" i="1" s="1"/>
  <c r="AB1015" i="1" s="1"/>
  <c r="AD1015" i="1" s="1"/>
  <c r="AE1015" i="1" s="1"/>
  <c r="I1029" i="1"/>
  <c r="U1029" i="1" s="1"/>
  <c r="Y1029" i="1" s="1"/>
  <c r="AA1029" i="1" s="1"/>
  <c r="AB1029" i="1" s="1"/>
  <c r="AD1029" i="1" s="1"/>
  <c r="AE1029" i="1" s="1"/>
  <c r="C91" i="3"/>
  <c r="C91" i="5"/>
  <c r="I1041" i="1"/>
  <c r="C92" i="3"/>
  <c r="F826" i="1"/>
  <c r="E74" i="3"/>
  <c r="L931" i="1"/>
  <c r="L82" i="3" s="1"/>
  <c r="K83" i="5"/>
  <c r="L825" i="1"/>
  <c r="Q825" i="1" s="1"/>
  <c r="K86" i="5"/>
  <c r="C85" i="3"/>
  <c r="I957" i="1"/>
  <c r="U957" i="1" s="1"/>
  <c r="Y957" i="1" s="1"/>
  <c r="AA957" i="1" s="1"/>
  <c r="AB957" i="1" s="1"/>
  <c r="I969" i="1"/>
  <c r="C86" i="3"/>
  <c r="F858" i="1"/>
  <c r="G858" i="1" s="1"/>
  <c r="I858" i="1" s="1"/>
  <c r="U858" i="1" s="1"/>
  <c r="Y858" i="1" s="1"/>
  <c r="AA858" i="1" s="1"/>
  <c r="AB858" i="1" s="1"/>
  <c r="AD858" i="1" s="1"/>
  <c r="AE858" i="1" s="1"/>
  <c r="E77" i="5"/>
  <c r="F874" i="1"/>
  <c r="G874" i="1" s="1"/>
  <c r="I874" i="1" s="1"/>
  <c r="U874" i="1" s="1"/>
  <c r="Y874" i="1" s="1"/>
  <c r="AA874" i="1" s="1"/>
  <c r="AB874" i="1" s="1"/>
  <c r="E78" i="3"/>
  <c r="L909" i="1"/>
  <c r="Q909" i="1" s="1"/>
  <c r="K81" i="3"/>
  <c r="T82" i="5"/>
  <c r="T81" i="3"/>
  <c r="F922" i="1"/>
  <c r="E82" i="3"/>
  <c r="F934" i="1"/>
  <c r="E83" i="3"/>
  <c r="F982" i="1"/>
  <c r="E87" i="3"/>
  <c r="F1146" i="1"/>
  <c r="G1146" i="1" s="1"/>
  <c r="I1146" i="1" s="1"/>
  <c r="U1146" i="1" s="1"/>
  <c r="Y1146" i="1" s="1"/>
  <c r="AA1146" i="1" s="1"/>
  <c r="AB1146" i="1" s="1"/>
  <c r="AD1146" i="1" s="1"/>
  <c r="AE1146" i="1" s="1"/>
  <c r="E101" i="5"/>
  <c r="Q93" i="5"/>
  <c r="T89" i="3"/>
  <c r="U1240" i="1"/>
  <c r="Y1240" i="1" s="1"/>
  <c r="AA1240" i="1" s="1"/>
  <c r="AB1240" i="1" s="1"/>
  <c r="AD1240" i="1" s="1"/>
  <c r="AE1240" i="1" s="1"/>
  <c r="C81" i="5"/>
  <c r="I907" i="1"/>
  <c r="U920" i="1"/>
  <c r="Y920" i="1" s="1"/>
  <c r="AA920" i="1" s="1"/>
  <c r="AB920" i="1" s="1"/>
  <c r="AD920" i="1" s="1"/>
  <c r="AE920" i="1" s="1"/>
  <c r="C88" i="3"/>
  <c r="I993" i="1"/>
  <c r="I823" i="1"/>
  <c r="C74" i="5"/>
  <c r="U840" i="1"/>
  <c r="Y840" i="1" s="1"/>
  <c r="AA840" i="1" s="1"/>
  <c r="AB840" i="1" s="1"/>
  <c r="Q77" i="5"/>
  <c r="I1147" i="1"/>
  <c r="C101" i="5"/>
  <c r="U1227" i="1"/>
  <c r="Y1227" i="1" s="1"/>
  <c r="AA1227" i="1" s="1"/>
  <c r="U1006" i="1"/>
  <c r="Y1006" i="1" s="1"/>
  <c r="AA1006" i="1" s="1"/>
  <c r="AB1006" i="1" s="1"/>
  <c r="AD1006" i="1" s="1"/>
  <c r="AE1006" i="1" s="1"/>
  <c r="U1046" i="1"/>
  <c r="Y1046" i="1" s="1"/>
  <c r="AA1046" i="1" s="1"/>
  <c r="AB1046" i="1" s="1"/>
  <c r="AD1046" i="1" s="1"/>
  <c r="AE1046" i="1" s="1"/>
  <c r="U1204" i="1"/>
  <c r="Y1204" i="1" s="1"/>
  <c r="AA1204" i="1" s="1"/>
  <c r="AB1204" i="1" s="1"/>
  <c r="AD1204" i="1" s="1"/>
  <c r="AE1204" i="1" s="1"/>
  <c r="L1065" i="1"/>
  <c r="K94" i="3"/>
  <c r="T99" i="5"/>
  <c r="T98" i="3"/>
  <c r="L1171" i="1"/>
  <c r="K103" i="5"/>
  <c r="U862" i="1"/>
  <c r="Y862" i="1" s="1"/>
  <c r="AA862" i="1" s="1"/>
  <c r="AB862" i="1" s="1"/>
  <c r="AD862" i="1" s="1"/>
  <c r="AE862" i="1" s="1"/>
  <c r="T77" i="5"/>
  <c r="F898" i="1"/>
  <c r="E80" i="3"/>
  <c r="F910" i="1"/>
  <c r="E81" i="3"/>
  <c r="F978" i="1"/>
  <c r="E87" i="5"/>
  <c r="L883" i="1"/>
  <c r="L78" i="3" s="1"/>
  <c r="K79" i="5"/>
  <c r="L979" i="1"/>
  <c r="L86" i="3" s="1"/>
  <c r="K87" i="5"/>
  <c r="L1003" i="1"/>
  <c r="L88" i="3" s="1"/>
  <c r="K89" i="5"/>
  <c r="U1135" i="1"/>
  <c r="Y1135" i="1" s="1"/>
  <c r="AA1135" i="1" s="1"/>
  <c r="AB1135" i="1" s="1"/>
  <c r="AD1135" i="1" s="1"/>
  <c r="AE1135" i="1" s="1"/>
  <c r="K82" i="3"/>
  <c r="K88" i="3"/>
  <c r="T72" i="3"/>
  <c r="E79" i="5"/>
  <c r="L98" i="5"/>
  <c r="T84" i="3"/>
  <c r="C77" i="3"/>
  <c r="C77" i="5"/>
  <c r="I979" i="1"/>
  <c r="C87" i="5"/>
  <c r="C89" i="3"/>
  <c r="I1005" i="1"/>
  <c r="C102" i="5"/>
  <c r="I1159" i="1"/>
  <c r="U1159" i="1" s="1"/>
  <c r="Y1159" i="1" s="1"/>
  <c r="AA1159" i="1" s="1"/>
  <c r="AB1159" i="1" s="1"/>
  <c r="AD1159" i="1" s="1"/>
  <c r="AE1159" i="1" s="1"/>
  <c r="F798" i="1"/>
  <c r="E72" i="5"/>
  <c r="F1002" i="1"/>
  <c r="E89" i="5"/>
  <c r="L907" i="1"/>
  <c r="L80" i="3" s="1"/>
  <c r="K81" i="5"/>
  <c r="F954" i="1"/>
  <c r="G954" i="1" s="1"/>
  <c r="I954" i="1" s="1"/>
  <c r="E85" i="5"/>
  <c r="L981" i="1"/>
  <c r="Q981" i="1" s="1"/>
  <c r="K87" i="3"/>
  <c r="F1026" i="1"/>
  <c r="F90" i="3" s="1"/>
  <c r="E91" i="5"/>
  <c r="T91" i="3"/>
  <c r="C72" i="3"/>
  <c r="E100" i="5"/>
  <c r="T91" i="5"/>
  <c r="K78" i="5"/>
  <c r="K80" i="3"/>
  <c r="K90" i="5"/>
  <c r="E99" i="5"/>
  <c r="E100" i="3"/>
  <c r="T101" i="5"/>
  <c r="K85" i="3"/>
  <c r="C71" i="3"/>
  <c r="C71" i="5"/>
  <c r="I813" i="1"/>
  <c r="C73" i="3"/>
  <c r="I897" i="1"/>
  <c r="C80" i="3"/>
  <c r="U1000" i="1"/>
  <c r="Y1000" i="1" s="1"/>
  <c r="AA1000" i="1" s="1"/>
  <c r="AB1000" i="1" s="1"/>
  <c r="AD1000" i="1" s="1"/>
  <c r="AE1000" i="1" s="1"/>
  <c r="C89" i="5"/>
  <c r="I1003" i="1"/>
  <c r="C100" i="5"/>
  <c r="C99" i="3"/>
  <c r="U1154" i="1"/>
  <c r="Y1154" i="1" s="1"/>
  <c r="AA1154" i="1" s="1"/>
  <c r="AB1154" i="1" s="1"/>
  <c r="AD1154" i="1" s="1"/>
  <c r="AE1154" i="1" s="1"/>
  <c r="F814" i="1"/>
  <c r="E73" i="3"/>
  <c r="L1039" i="1"/>
  <c r="L91" i="3" s="1"/>
  <c r="K92" i="5"/>
  <c r="F1042" i="1"/>
  <c r="F92" i="5" s="1"/>
  <c r="E92" i="3"/>
  <c r="E92" i="5"/>
  <c r="L1075" i="1"/>
  <c r="K95" i="5"/>
  <c r="I1077" i="1"/>
  <c r="U1077" i="1" s="1"/>
  <c r="Y1077" i="1" s="1"/>
  <c r="AA1077" i="1" s="1"/>
  <c r="AB1077" i="1" s="1"/>
  <c r="AD1077" i="1" s="1"/>
  <c r="AE1077" i="1" s="1"/>
  <c r="U1086" i="1"/>
  <c r="Y1086" i="1" s="1"/>
  <c r="AA1086" i="1" s="1"/>
  <c r="AB1086" i="1" s="1"/>
  <c r="AD1086" i="1" s="1"/>
  <c r="AE1086" i="1" s="1"/>
  <c r="K71" i="3"/>
  <c r="K71" i="5"/>
  <c r="L789" i="1"/>
  <c r="F790" i="1"/>
  <c r="E71" i="3"/>
  <c r="T75" i="5"/>
  <c r="F1062" i="1"/>
  <c r="E94" i="5"/>
  <c r="E93" i="3"/>
  <c r="U1211" i="1"/>
  <c r="Y1211" i="1" s="1"/>
  <c r="AA1211" i="1" s="1"/>
  <c r="AB1211" i="1" s="1"/>
  <c r="AD1211" i="1" s="1"/>
  <c r="AE1211" i="1" s="1"/>
  <c r="U1141" i="1"/>
  <c r="Y1141" i="1" s="1"/>
  <c r="AA1141" i="1" s="1"/>
  <c r="AB1141" i="1" s="1"/>
  <c r="AD1141" i="1" s="1"/>
  <c r="AE1141" i="1" s="1"/>
  <c r="U1134" i="1"/>
  <c r="Y1134" i="1" s="1"/>
  <c r="AA1134" i="1" s="1"/>
  <c r="AB1134" i="1" s="1"/>
  <c r="AD1134" i="1" s="1"/>
  <c r="AE1134" i="1" s="1"/>
  <c r="I1137" i="1"/>
  <c r="T88" i="5"/>
  <c r="C75" i="3"/>
  <c r="I837" i="1"/>
  <c r="U837" i="1" s="1"/>
  <c r="Y837" i="1" s="1"/>
  <c r="AA837" i="1" s="1"/>
  <c r="AB837" i="1" s="1"/>
  <c r="AD837" i="1" s="1"/>
  <c r="AE837" i="1" s="1"/>
  <c r="C75" i="5"/>
  <c r="C86" i="5"/>
  <c r="I967" i="1"/>
  <c r="U967" i="1" s="1"/>
  <c r="Y967" i="1" s="1"/>
  <c r="AA967" i="1" s="1"/>
  <c r="AB967" i="1" s="1"/>
  <c r="AD967" i="1" s="1"/>
  <c r="AE967" i="1" s="1"/>
  <c r="C95" i="5"/>
  <c r="I1075" i="1"/>
  <c r="I1171" i="1"/>
  <c r="C103" i="5"/>
  <c r="F1219" i="1"/>
  <c r="E107" i="5"/>
  <c r="I849" i="1"/>
  <c r="U849" i="1" s="1"/>
  <c r="Y849" i="1" s="1"/>
  <c r="AA849" i="1" s="1"/>
  <c r="C76" i="3"/>
  <c r="C78" i="5"/>
  <c r="I871" i="1"/>
  <c r="U871" i="1" s="1"/>
  <c r="Y871" i="1" s="1"/>
  <c r="AA871" i="1" s="1"/>
  <c r="AB871" i="1" s="1"/>
  <c r="AD871" i="1" s="1"/>
  <c r="AE871" i="1" s="1"/>
  <c r="C81" i="3"/>
  <c r="I909" i="1"/>
  <c r="C93" i="3"/>
  <c r="I1099" i="1"/>
  <c r="C97" i="5"/>
  <c r="C102" i="3"/>
  <c r="U976" i="1"/>
  <c r="Y976" i="1" s="1"/>
  <c r="AA976" i="1" s="1"/>
  <c r="AB976" i="1" s="1"/>
  <c r="C105" i="5"/>
  <c r="F906" i="1"/>
  <c r="E81" i="5"/>
  <c r="L1063" i="1"/>
  <c r="K94" i="5"/>
  <c r="K93" i="3"/>
  <c r="F1066" i="1"/>
  <c r="E94" i="3"/>
  <c r="L1147" i="1"/>
  <c r="K101" i="5"/>
  <c r="I1053" i="1"/>
  <c r="U1053" i="1" s="1"/>
  <c r="Y1053" i="1" s="1"/>
  <c r="AA1053" i="1" s="1"/>
  <c r="AB1053" i="1" s="1"/>
  <c r="AD1053" i="1" s="1"/>
  <c r="AE1053" i="1" s="1"/>
  <c r="U1070" i="1"/>
  <c r="Y1070" i="1" s="1"/>
  <c r="AA1070" i="1" s="1"/>
  <c r="AB1070" i="1" s="1"/>
  <c r="AD1070" i="1" s="1"/>
  <c r="AE1070" i="1" s="1"/>
  <c r="L811" i="1"/>
  <c r="Q811" i="1" s="1"/>
  <c r="K73" i="5"/>
  <c r="F834" i="1"/>
  <c r="E75" i="5"/>
  <c r="L835" i="1"/>
  <c r="Q835" i="1" s="1"/>
  <c r="U835" i="1" s="1"/>
  <c r="Y835" i="1" s="1"/>
  <c r="AA835" i="1" s="1"/>
  <c r="AB835" i="1" s="1"/>
  <c r="AD835" i="1" s="1"/>
  <c r="AE835" i="1" s="1"/>
  <c r="K75" i="5"/>
  <c r="F838" i="1"/>
  <c r="E75" i="3"/>
  <c r="L885" i="1"/>
  <c r="Q885" i="1" s="1"/>
  <c r="K79" i="3"/>
  <c r="F894" i="1"/>
  <c r="F79" i="3" s="1"/>
  <c r="E80" i="5"/>
  <c r="F970" i="1"/>
  <c r="F86" i="5" s="1"/>
  <c r="E86" i="3"/>
  <c r="F994" i="1"/>
  <c r="E88" i="3"/>
  <c r="F1014" i="1"/>
  <c r="F90" i="5" s="1"/>
  <c r="E89" i="3"/>
  <c r="L1231" i="1"/>
  <c r="K108" i="5"/>
  <c r="K107" i="3"/>
  <c r="Q77" i="3"/>
  <c r="U1218" i="1"/>
  <c r="Y1218" i="1" s="1"/>
  <c r="AA1218" i="1" s="1"/>
  <c r="AB1218" i="1" s="1"/>
  <c r="AD1218" i="1" s="1"/>
  <c r="AE1218" i="1" s="1"/>
  <c r="U889" i="1"/>
  <c r="Y889" i="1" s="1"/>
  <c r="AA889" i="1" s="1"/>
  <c r="AB889" i="1" s="1"/>
  <c r="AD889" i="1" s="1"/>
  <c r="AE889" i="1" s="1"/>
  <c r="T96" i="3"/>
  <c r="C84" i="5"/>
  <c r="I943" i="1"/>
  <c r="C87" i="3"/>
  <c r="I981" i="1"/>
  <c r="I1039" i="1"/>
  <c r="C92" i="5"/>
  <c r="I1051" i="1"/>
  <c r="U1051" i="1" s="1"/>
  <c r="Y1051" i="1" s="1"/>
  <c r="AA1051" i="1" s="1"/>
  <c r="AB1051" i="1" s="1"/>
  <c r="AD1051" i="1" s="1"/>
  <c r="AE1051" i="1" s="1"/>
  <c r="C93" i="5"/>
  <c r="C74" i="3"/>
  <c r="I825" i="1"/>
  <c r="C82" i="3"/>
  <c r="I921" i="1"/>
  <c r="C96" i="3"/>
  <c r="C96" i="5"/>
  <c r="U884" i="1"/>
  <c r="Y884" i="1" s="1"/>
  <c r="AA884" i="1" s="1"/>
  <c r="AB884" i="1" s="1"/>
  <c r="AD884" i="1" s="1"/>
  <c r="I1183" i="1"/>
  <c r="U1183" i="1" s="1"/>
  <c r="Y1183" i="1" s="1"/>
  <c r="AA1183" i="1" s="1"/>
  <c r="AB1183" i="1" s="1"/>
  <c r="AD1183" i="1" s="1"/>
  <c r="AE1183" i="1" s="1"/>
  <c r="C104" i="5"/>
  <c r="T74" i="3"/>
  <c r="T74" i="5"/>
  <c r="F918" i="1"/>
  <c r="E82" i="5"/>
  <c r="T82" i="3"/>
  <c r="L933" i="1"/>
  <c r="Q933" i="1" s="1"/>
  <c r="K83" i="3"/>
  <c r="L1041" i="1"/>
  <c r="K92" i="3"/>
  <c r="F1050" i="1"/>
  <c r="E93" i="5"/>
  <c r="L1099" i="1"/>
  <c r="K97" i="5"/>
  <c r="U808" i="1"/>
  <c r="Y808" i="1" s="1"/>
  <c r="AA808" i="1" s="1"/>
  <c r="AB808" i="1" s="1"/>
  <c r="AD808" i="1" s="1"/>
  <c r="AE808" i="1" s="1"/>
  <c r="U974" i="1"/>
  <c r="Y974" i="1" s="1"/>
  <c r="AA974" i="1" s="1"/>
  <c r="AB974" i="1" s="1"/>
  <c r="AD974" i="1" s="1"/>
  <c r="AE974" i="1" s="1"/>
  <c r="U1178" i="1"/>
  <c r="Y1178" i="1" s="1"/>
  <c r="AA1178" i="1" s="1"/>
  <c r="AB1178" i="1" s="1"/>
  <c r="AD1178" i="1" s="1"/>
  <c r="AE1178" i="1" s="1"/>
  <c r="F810" i="1"/>
  <c r="G810" i="1" s="1"/>
  <c r="I810" i="1" s="1"/>
  <c r="U810" i="1" s="1"/>
  <c r="Y810" i="1" s="1"/>
  <c r="AA810" i="1" s="1"/>
  <c r="AB810" i="1" s="1"/>
  <c r="AD810" i="1" s="1"/>
  <c r="AE810" i="1" s="1"/>
  <c r="E73" i="5"/>
  <c r="F822" i="1"/>
  <c r="E74" i="5"/>
  <c r="F850" i="1"/>
  <c r="E76" i="3"/>
  <c r="F930" i="1"/>
  <c r="E83" i="5"/>
  <c r="F946" i="1"/>
  <c r="G946" i="1" s="1"/>
  <c r="I946" i="1" s="1"/>
  <c r="U946" i="1" s="1"/>
  <c r="Y946" i="1" s="1"/>
  <c r="AA946" i="1" s="1"/>
  <c r="AB946" i="1" s="1"/>
  <c r="AD946" i="1" s="1"/>
  <c r="AE946" i="1" s="1"/>
  <c r="E84" i="3"/>
  <c r="F990" i="1"/>
  <c r="E88" i="5"/>
  <c r="G1038" i="1"/>
  <c r="E97" i="5"/>
  <c r="F1098" i="1"/>
  <c r="L1123" i="1"/>
  <c r="K99" i="5"/>
  <c r="F1170" i="1"/>
  <c r="E103" i="5"/>
  <c r="C70" i="5"/>
  <c r="C70" i="3"/>
  <c r="L27" i="3"/>
  <c r="Q261" i="1"/>
  <c r="U261" i="1" s="1"/>
  <c r="Y261" i="1" s="1"/>
  <c r="AA261" i="1" s="1"/>
  <c r="AB261" i="1" s="1"/>
  <c r="AD261" i="1" s="1"/>
  <c r="AE261" i="1" s="1"/>
  <c r="F406" i="1"/>
  <c r="E39" i="3"/>
  <c r="F426" i="1"/>
  <c r="E41" i="5"/>
  <c r="L511" i="1"/>
  <c r="K48" i="5"/>
  <c r="K48" i="3"/>
  <c r="L513" i="1"/>
  <c r="K51" i="3"/>
  <c r="L549" i="1"/>
  <c r="L51" i="5" s="1"/>
  <c r="K51" i="5"/>
  <c r="L559" i="1"/>
  <c r="K52" i="5"/>
  <c r="L561" i="1"/>
  <c r="K52" i="3"/>
  <c r="F582" i="1"/>
  <c r="G582" i="1" s="1"/>
  <c r="I582" i="1" s="1"/>
  <c r="U582" i="1" s="1"/>
  <c r="Y582" i="1" s="1"/>
  <c r="AA582" i="1" s="1"/>
  <c r="AB582" i="1" s="1"/>
  <c r="AD582" i="1" s="1"/>
  <c r="AE582" i="1" s="1"/>
  <c r="E54" i="5"/>
  <c r="G99" i="3"/>
  <c r="F101" i="3"/>
  <c r="G99" i="5"/>
  <c r="U640" i="1"/>
  <c r="Y640" i="1" s="1"/>
  <c r="AA640" i="1" s="1"/>
  <c r="AB640" i="1" s="1"/>
  <c r="AD640" i="1" s="1"/>
  <c r="AE640" i="1" s="1"/>
  <c r="U716" i="1"/>
  <c r="Y716" i="1" s="1"/>
  <c r="AA716" i="1" s="1"/>
  <c r="AB716" i="1" s="1"/>
  <c r="AD716" i="1" s="1"/>
  <c r="AE716" i="1" s="1"/>
  <c r="E106" i="3"/>
  <c r="K98" i="5"/>
  <c r="T99" i="3"/>
  <c r="U438" i="1"/>
  <c r="Y438" i="1" s="1"/>
  <c r="AA438" i="1" s="1"/>
  <c r="AB438" i="1" s="1"/>
  <c r="AD438" i="1" s="1"/>
  <c r="AE438" i="1" s="1"/>
  <c r="U85" i="1"/>
  <c r="Y85" i="1" s="1"/>
  <c r="AA85" i="1" s="1"/>
  <c r="AB85" i="1" s="1"/>
  <c r="AD85" i="1" s="1"/>
  <c r="AE85" i="1" s="1"/>
  <c r="E16" i="3"/>
  <c r="K32" i="5"/>
  <c r="E36" i="5"/>
  <c r="K42" i="5"/>
  <c r="F47" i="5"/>
  <c r="U358" i="1"/>
  <c r="Y358" i="1" s="1"/>
  <c r="AA358" i="1" s="1"/>
  <c r="AB358" i="1" s="1"/>
  <c r="AD358" i="1" s="1"/>
  <c r="AE358" i="1" s="1"/>
  <c r="U697" i="1"/>
  <c r="Y697" i="1" s="1"/>
  <c r="AA697" i="1" s="1"/>
  <c r="AB697" i="1" s="1"/>
  <c r="AD697" i="1" s="1"/>
  <c r="AE697" i="1" s="1"/>
  <c r="C23" i="3"/>
  <c r="C23" i="5"/>
  <c r="F286" i="1"/>
  <c r="E29" i="3"/>
  <c r="E29" i="5"/>
  <c r="F510" i="1"/>
  <c r="G510" i="1" s="1"/>
  <c r="I510" i="1" s="1"/>
  <c r="U510" i="1" s="1"/>
  <c r="Y510" i="1" s="1"/>
  <c r="AA510" i="1" s="1"/>
  <c r="AB510" i="1" s="1"/>
  <c r="AD510" i="1" s="1"/>
  <c r="AE510" i="1" s="1"/>
  <c r="E48" i="5"/>
  <c r="F526" i="1"/>
  <c r="E49" i="3"/>
  <c r="E51" i="5"/>
  <c r="F550" i="1"/>
  <c r="G550" i="1" s="1"/>
  <c r="I550" i="1" s="1"/>
  <c r="F654" i="1"/>
  <c r="E59" i="3"/>
  <c r="U616" i="1"/>
  <c r="Y616" i="1" s="1"/>
  <c r="AA616" i="1" s="1"/>
  <c r="AB616" i="1" s="1"/>
  <c r="AD616" i="1" s="1"/>
  <c r="AE616" i="1" s="1"/>
  <c r="U757" i="1"/>
  <c r="Y757" i="1" s="1"/>
  <c r="AA757" i="1" s="1"/>
  <c r="AB757" i="1" s="1"/>
  <c r="AD757" i="1" s="1"/>
  <c r="AE757" i="1" s="1"/>
  <c r="Q60" i="3"/>
  <c r="U624" i="1"/>
  <c r="Y624" i="1" s="1"/>
  <c r="AA624" i="1" s="1"/>
  <c r="AB624" i="1" s="1"/>
  <c r="AD624" i="1" s="1"/>
  <c r="AE624" i="1" s="1"/>
  <c r="K98" i="3"/>
  <c r="I12" i="3"/>
  <c r="C19" i="5"/>
  <c r="K32" i="3"/>
  <c r="E36" i="3"/>
  <c r="K42" i="3"/>
  <c r="L27" i="5"/>
  <c r="G37" i="3"/>
  <c r="I502" i="1"/>
  <c r="U502" i="1" s="1"/>
  <c r="Y502" i="1" s="1"/>
  <c r="AA502" i="1" s="1"/>
  <c r="AB502" i="1" s="1"/>
  <c r="AD502" i="1" s="1"/>
  <c r="AE502" i="1" s="1"/>
  <c r="T80" i="5"/>
  <c r="T80" i="3"/>
  <c r="F402" i="1"/>
  <c r="E39" i="5"/>
  <c r="T44" i="5"/>
  <c r="T44" i="3"/>
  <c r="L477" i="1"/>
  <c r="K45" i="5"/>
  <c r="K45" i="3"/>
  <c r="L523" i="1"/>
  <c r="K49" i="5"/>
  <c r="L525" i="1"/>
  <c r="K49" i="3"/>
  <c r="L583" i="1"/>
  <c r="Q583" i="1" s="1"/>
  <c r="U583" i="1" s="1"/>
  <c r="K54" i="5"/>
  <c r="T15" i="3"/>
  <c r="U7" i="1"/>
  <c r="Y7" i="1" s="1"/>
  <c r="AA7" i="1" s="1"/>
  <c r="AB7" i="1" s="1"/>
  <c r="AD7" i="1" s="1"/>
  <c r="AE7" i="1" s="1"/>
  <c r="C18" i="3"/>
  <c r="I154" i="1"/>
  <c r="U154" i="1" s="1"/>
  <c r="Y154" i="1" s="1"/>
  <c r="AA154" i="1" s="1"/>
  <c r="T48" i="5"/>
  <c r="F514" i="1"/>
  <c r="E48" i="3"/>
  <c r="F522" i="1"/>
  <c r="E49" i="5"/>
  <c r="T51" i="5"/>
  <c r="T51" i="3"/>
  <c r="F562" i="1"/>
  <c r="G562" i="1" s="1"/>
  <c r="I562" i="1" s="1"/>
  <c r="U562" i="1" s="1"/>
  <c r="Y562" i="1" s="1"/>
  <c r="AA562" i="1" s="1"/>
  <c r="AB562" i="1" s="1"/>
  <c r="E52" i="3"/>
  <c r="L573" i="1"/>
  <c r="K53" i="3"/>
  <c r="K53" i="5"/>
  <c r="L64" i="3"/>
  <c r="F53" i="5"/>
  <c r="K8" i="3"/>
  <c r="K22" i="3"/>
  <c r="Q607" i="1"/>
  <c r="U607" i="1" s="1"/>
  <c r="Y607" i="1" s="1"/>
  <c r="AA607" i="1" s="1"/>
  <c r="AB607" i="1" s="1"/>
  <c r="AD607" i="1" s="1"/>
  <c r="AE607" i="1" s="1"/>
  <c r="L57" i="5"/>
  <c r="F99" i="3"/>
  <c r="U86" i="1"/>
  <c r="Y86" i="1" s="1"/>
  <c r="AA86" i="1" s="1"/>
  <c r="AB86" i="1" s="1"/>
  <c r="AD86" i="1" s="1"/>
  <c r="AE86" i="1" s="1"/>
  <c r="U677" i="1"/>
  <c r="Y677" i="1" s="1"/>
  <c r="AA677" i="1" s="1"/>
  <c r="AB677" i="1" s="1"/>
  <c r="AD677" i="1" s="1"/>
  <c r="AE677" i="1" s="1"/>
  <c r="I61" i="3"/>
  <c r="U1187" i="1"/>
  <c r="Y1187" i="1" s="1"/>
  <c r="AA1187" i="1" s="1"/>
  <c r="AB1187" i="1" s="1"/>
  <c r="AD1187" i="1" s="1"/>
  <c r="AE1187" i="1" s="1"/>
  <c r="AB109" i="3"/>
  <c r="T109" i="5"/>
  <c r="T108" i="3"/>
  <c r="L1242" i="1"/>
  <c r="K109" i="5"/>
  <c r="K108" i="3"/>
  <c r="F1242" i="1"/>
  <c r="E109" i="5"/>
  <c r="E108" i="3"/>
  <c r="L1089" i="1"/>
  <c r="K96" i="5"/>
  <c r="K96" i="3"/>
  <c r="E96" i="3"/>
  <c r="F1089" i="1"/>
  <c r="E96" i="5"/>
  <c r="T97" i="5"/>
  <c r="T97" i="3"/>
  <c r="F1113" i="1"/>
  <c r="E98" i="5"/>
  <c r="E98" i="3"/>
  <c r="L1137" i="1"/>
  <c r="K100" i="5"/>
  <c r="K100" i="3"/>
  <c r="L1161" i="1"/>
  <c r="K102" i="3"/>
  <c r="K102" i="5"/>
  <c r="F1161" i="1"/>
  <c r="E102" i="3"/>
  <c r="E102" i="5"/>
  <c r="T103" i="5"/>
  <c r="T103" i="3"/>
  <c r="L1185" i="1"/>
  <c r="K104" i="3"/>
  <c r="K104" i="5"/>
  <c r="F1185" i="1"/>
  <c r="F104" i="3" s="1"/>
  <c r="E104" i="5"/>
  <c r="T105" i="3"/>
  <c r="T105" i="5"/>
  <c r="T7" i="5"/>
  <c r="T7" i="3"/>
  <c r="C9" i="3"/>
  <c r="C9" i="5"/>
  <c r="I50" i="1"/>
  <c r="F64" i="1"/>
  <c r="E10" i="3"/>
  <c r="E10" i="5"/>
  <c r="T11" i="3"/>
  <c r="T11" i="5"/>
  <c r="U69" i="1"/>
  <c r="Y69" i="1" s="1"/>
  <c r="AA69" i="1" s="1"/>
  <c r="AB69" i="1" s="1"/>
  <c r="AD69" i="1" s="1"/>
  <c r="AE69" i="1" s="1"/>
  <c r="C15" i="3"/>
  <c r="C15" i="5"/>
  <c r="I117" i="1"/>
  <c r="G125" i="1"/>
  <c r="F15" i="3"/>
  <c r="F15" i="5"/>
  <c r="L129" i="1"/>
  <c r="K16" i="3"/>
  <c r="K16" i="5"/>
  <c r="T17" i="3"/>
  <c r="L180" i="1"/>
  <c r="L20" i="3" s="1"/>
  <c r="K20" i="5"/>
  <c r="F180" i="1"/>
  <c r="E20" i="5"/>
  <c r="T21" i="3"/>
  <c r="T21" i="5"/>
  <c r="G189" i="1"/>
  <c r="F21" i="3"/>
  <c r="C25" i="3"/>
  <c r="I237" i="1"/>
  <c r="C25" i="5"/>
  <c r="L25" i="3"/>
  <c r="Q242" i="1"/>
  <c r="L25" i="5"/>
  <c r="G242" i="1"/>
  <c r="F25" i="3"/>
  <c r="F25" i="5"/>
  <c r="F249" i="1"/>
  <c r="E26" i="3"/>
  <c r="C29" i="3"/>
  <c r="I291" i="1"/>
  <c r="C29" i="5"/>
  <c r="L307" i="1"/>
  <c r="K30" i="3"/>
  <c r="K31" i="5"/>
  <c r="L31" i="3"/>
  <c r="Q309" i="1"/>
  <c r="Q31" i="3" s="1"/>
  <c r="F321" i="1"/>
  <c r="E32" i="5"/>
  <c r="T33" i="3"/>
  <c r="G333" i="1"/>
  <c r="F33" i="3"/>
  <c r="L345" i="1"/>
  <c r="K34" i="5"/>
  <c r="L369" i="1"/>
  <c r="K36" i="3"/>
  <c r="F393" i="1"/>
  <c r="E38" i="3"/>
  <c r="T39" i="3"/>
  <c r="T39" i="5"/>
  <c r="U405" i="1"/>
  <c r="Y405" i="1" s="1"/>
  <c r="AA405" i="1" s="1"/>
  <c r="AB405" i="1" s="1"/>
  <c r="AD405" i="1" s="1"/>
  <c r="AE405" i="1" s="1"/>
  <c r="F417" i="1"/>
  <c r="E40" i="3"/>
  <c r="T41" i="3"/>
  <c r="T41" i="5"/>
  <c r="U429" i="1"/>
  <c r="Y429" i="1" s="1"/>
  <c r="AA429" i="1" s="1"/>
  <c r="AB429" i="1" s="1"/>
  <c r="AD429" i="1" s="1"/>
  <c r="AE429" i="1" s="1"/>
  <c r="F441" i="1"/>
  <c r="E42" i="3"/>
  <c r="T43" i="5"/>
  <c r="T43" i="3"/>
  <c r="L465" i="1"/>
  <c r="K44" i="5"/>
  <c r="K44" i="3"/>
  <c r="F465" i="1"/>
  <c r="E44" i="3"/>
  <c r="E44" i="5"/>
  <c r="T45" i="3"/>
  <c r="T45" i="5"/>
  <c r="K46" i="5"/>
  <c r="L489" i="1"/>
  <c r="K46" i="3"/>
  <c r="F489" i="1"/>
  <c r="F46" i="5" s="1"/>
  <c r="E46" i="3"/>
  <c r="E46" i="5"/>
  <c r="T47" i="3"/>
  <c r="T47" i="5"/>
  <c r="U309" i="1"/>
  <c r="Y309" i="1" s="1"/>
  <c r="AA309" i="1" s="1"/>
  <c r="AB309" i="1" s="1"/>
  <c r="AD309" i="1" s="1"/>
  <c r="AE309" i="1" s="1"/>
  <c r="F21" i="5"/>
  <c r="E26" i="5"/>
  <c r="E40" i="5"/>
  <c r="AD1254" i="1"/>
  <c r="AB110" i="5"/>
  <c r="C109" i="5"/>
  <c r="C108" i="3"/>
  <c r="L6" i="3"/>
  <c r="Q9" i="1"/>
  <c r="Q6" i="3" s="1"/>
  <c r="C7" i="3"/>
  <c r="C7" i="5"/>
  <c r="I21" i="1"/>
  <c r="Q40" i="1"/>
  <c r="Q8" i="3" s="1"/>
  <c r="L8" i="3"/>
  <c r="F40" i="1"/>
  <c r="E8" i="3"/>
  <c r="E8" i="5"/>
  <c r="T9" i="3"/>
  <c r="U45" i="1"/>
  <c r="Y45" i="1" s="1"/>
  <c r="AA45" i="1" s="1"/>
  <c r="AB45" i="1" s="1"/>
  <c r="AD45" i="1" s="1"/>
  <c r="AE45" i="1" s="1"/>
  <c r="T9" i="5"/>
  <c r="C11" i="3"/>
  <c r="I77" i="1"/>
  <c r="C11" i="5"/>
  <c r="Q93" i="1"/>
  <c r="U93" i="1" s="1"/>
  <c r="Y93" i="1" s="1"/>
  <c r="AA93" i="1" s="1"/>
  <c r="AB93" i="1" s="1"/>
  <c r="AD93" i="1" s="1"/>
  <c r="AE93" i="1" s="1"/>
  <c r="L13" i="3"/>
  <c r="L13" i="5"/>
  <c r="T13" i="5"/>
  <c r="L105" i="1"/>
  <c r="K14" i="5"/>
  <c r="K14" i="3"/>
  <c r="F105" i="1"/>
  <c r="E14" i="3"/>
  <c r="E14" i="5"/>
  <c r="C17" i="3"/>
  <c r="C17" i="5"/>
  <c r="I141" i="1"/>
  <c r="F153" i="1"/>
  <c r="E18" i="3"/>
  <c r="E18" i="5"/>
  <c r="C21" i="3"/>
  <c r="C21" i="5"/>
  <c r="I195" i="1"/>
  <c r="U195" i="1" s="1"/>
  <c r="Y195" i="1" s="1"/>
  <c r="AA195" i="1" s="1"/>
  <c r="AB195" i="1" s="1"/>
  <c r="AD195" i="1" s="1"/>
  <c r="AE195" i="1" s="1"/>
  <c r="L22" i="3"/>
  <c r="Q211" i="1"/>
  <c r="Q22" i="3" s="1"/>
  <c r="F211" i="1"/>
  <c r="F22" i="3" s="1"/>
  <c r="E23" i="5"/>
  <c r="T23" i="3"/>
  <c r="T23" i="5"/>
  <c r="L225" i="1"/>
  <c r="K24" i="3"/>
  <c r="K24" i="5"/>
  <c r="F276" i="1"/>
  <c r="E28" i="3"/>
  <c r="E28" i="5"/>
  <c r="L277" i="1"/>
  <c r="K28" i="5"/>
  <c r="T29" i="3"/>
  <c r="T29" i="5"/>
  <c r="L29" i="3"/>
  <c r="Q285" i="1"/>
  <c r="C47" i="3"/>
  <c r="I503" i="1"/>
  <c r="C47" i="5"/>
  <c r="C49" i="5"/>
  <c r="C49" i="3"/>
  <c r="C51" i="3"/>
  <c r="I549" i="1"/>
  <c r="C53" i="3"/>
  <c r="I573" i="1"/>
  <c r="C53" i="5"/>
  <c r="F729" i="1"/>
  <c r="E66" i="5"/>
  <c r="E66" i="3"/>
  <c r="F753" i="1"/>
  <c r="E68" i="3"/>
  <c r="F777" i="1"/>
  <c r="F70" i="3" s="1"/>
  <c r="E70" i="5"/>
  <c r="I9" i="1"/>
  <c r="G6" i="3"/>
  <c r="F99" i="5"/>
  <c r="U237" i="1"/>
  <c r="Y237" i="1" s="1"/>
  <c r="AA237" i="1" s="1"/>
  <c r="AB237" i="1" s="1"/>
  <c r="AD237" i="1" s="1"/>
  <c r="AE237" i="1" s="1"/>
  <c r="L69" i="5"/>
  <c r="U621" i="1"/>
  <c r="Y621" i="1" s="1"/>
  <c r="AA621" i="1" s="1"/>
  <c r="AB621" i="1" s="1"/>
  <c r="AD621" i="1" s="1"/>
  <c r="U134" i="1"/>
  <c r="Y134" i="1" s="1"/>
  <c r="AA134" i="1" s="1"/>
  <c r="AB134" i="1" s="1"/>
  <c r="AD134" i="1" s="1"/>
  <c r="AE134" i="1" s="1"/>
  <c r="C6" i="3"/>
  <c r="T6" i="3"/>
  <c r="E20" i="3"/>
  <c r="K36" i="5"/>
  <c r="E38" i="5"/>
  <c r="E42" i="5"/>
  <c r="U1182" i="1"/>
  <c r="Y1182" i="1" s="1"/>
  <c r="AA1182" i="1" s="1"/>
  <c r="AB1182" i="1" s="1"/>
  <c r="AD1182" i="1" s="1"/>
  <c r="AE1182" i="1" s="1"/>
  <c r="U453" i="1"/>
  <c r="Y453" i="1" s="1"/>
  <c r="AA453" i="1" s="1"/>
  <c r="AB453" i="1" s="1"/>
  <c r="AD453" i="1" s="1"/>
  <c r="AE453" i="1" s="1"/>
  <c r="U165" i="1"/>
  <c r="Y165" i="1" s="1"/>
  <c r="AA165" i="1" s="1"/>
  <c r="AB165" i="1" s="1"/>
  <c r="AD165" i="1" s="1"/>
  <c r="AE165" i="1" s="1"/>
  <c r="T17" i="5"/>
  <c r="C6" i="5"/>
  <c r="AA699" i="1"/>
  <c r="AD1245" i="1"/>
  <c r="Q46" i="1"/>
  <c r="L9" i="3"/>
  <c r="L9" i="5"/>
  <c r="G133" i="1"/>
  <c r="F16" i="5"/>
  <c r="Q188" i="1"/>
  <c r="L21" i="5"/>
  <c r="L26" i="3"/>
  <c r="L26" i="5"/>
  <c r="Q252" i="1"/>
  <c r="U252" i="1" s="1"/>
  <c r="Y252" i="1" s="1"/>
  <c r="AA252" i="1" s="1"/>
  <c r="AB252" i="1" s="1"/>
  <c r="AD252" i="1" s="1"/>
  <c r="AE252" i="1" s="1"/>
  <c r="G314" i="1"/>
  <c r="F31" i="5"/>
  <c r="F31" i="3"/>
  <c r="G330" i="1"/>
  <c r="F33" i="5"/>
  <c r="G347" i="1"/>
  <c r="F34" i="3"/>
  <c r="F34" i="5"/>
  <c r="G363" i="1"/>
  <c r="F35" i="5"/>
  <c r="F35" i="3"/>
  <c r="L37" i="3"/>
  <c r="L37" i="5"/>
  <c r="Q387" i="1"/>
  <c r="Q37" i="3" s="1"/>
  <c r="Q418" i="1"/>
  <c r="U418" i="1" s="1"/>
  <c r="Y418" i="1" s="1"/>
  <c r="AA418" i="1" s="1"/>
  <c r="AB418" i="1" s="1"/>
  <c r="AD418" i="1" s="1"/>
  <c r="AE418" i="1" s="1"/>
  <c r="L40" i="3"/>
  <c r="L40" i="5"/>
  <c r="Q426" i="1"/>
  <c r="Q434" i="1"/>
  <c r="U434" i="1" s="1"/>
  <c r="Y434" i="1" s="1"/>
  <c r="AA434" i="1" s="1"/>
  <c r="AB434" i="1" s="1"/>
  <c r="AD434" i="1" s="1"/>
  <c r="AE434" i="1" s="1"/>
  <c r="L41" i="3"/>
  <c r="G457" i="1"/>
  <c r="F43" i="5"/>
  <c r="F43" i="3"/>
  <c r="G488" i="1"/>
  <c r="F45" i="3"/>
  <c r="L10" i="3"/>
  <c r="L10" i="5"/>
  <c r="Q57" i="1"/>
  <c r="U57" i="1" s="1"/>
  <c r="Y57" i="1" s="1"/>
  <c r="AA57" i="1" s="1"/>
  <c r="AB57" i="1" s="1"/>
  <c r="AD57" i="1" s="1"/>
  <c r="G172" i="1"/>
  <c r="F19" i="5"/>
  <c r="F19" i="3"/>
  <c r="G233" i="1"/>
  <c r="F24" i="5"/>
  <c r="G298" i="1"/>
  <c r="F30" i="3"/>
  <c r="F30" i="5"/>
  <c r="G512" i="1"/>
  <c r="F47" i="3"/>
  <c r="Q73" i="1"/>
  <c r="Q11" i="5" s="1"/>
  <c r="L11" i="3"/>
  <c r="L11" i="5"/>
  <c r="G101" i="1"/>
  <c r="F13" i="5"/>
  <c r="F13" i="3"/>
  <c r="Q158" i="1"/>
  <c r="L18" i="5"/>
  <c r="L23" i="3"/>
  <c r="L23" i="5"/>
  <c r="Q218" i="1"/>
  <c r="U218" i="1" s="1"/>
  <c r="Y218" i="1" s="1"/>
  <c r="AA218" i="1" s="1"/>
  <c r="AB218" i="1" s="1"/>
  <c r="AD218" i="1" s="1"/>
  <c r="AE218" i="1" s="1"/>
  <c r="L32" i="3"/>
  <c r="L32" i="5"/>
  <c r="Q323" i="1"/>
  <c r="U323" i="1" s="1"/>
  <c r="Y323" i="1" s="1"/>
  <c r="AA323" i="1" s="1"/>
  <c r="AB323" i="1" s="1"/>
  <c r="AD323" i="1" s="1"/>
  <c r="AE323" i="1" s="1"/>
  <c r="L33" i="3"/>
  <c r="L33" i="5"/>
  <c r="Q340" i="1"/>
  <c r="L35" i="5"/>
  <c r="Q356" i="1"/>
  <c r="U356" i="1" s="1"/>
  <c r="Y356" i="1" s="1"/>
  <c r="AA356" i="1" s="1"/>
  <c r="AB356" i="1" s="1"/>
  <c r="AD356" i="1" s="1"/>
  <c r="G371" i="1"/>
  <c r="F36" i="3"/>
  <c r="F36" i="5"/>
  <c r="G379" i="1"/>
  <c r="F37" i="5"/>
  <c r="Q394" i="1"/>
  <c r="U394" i="1" s="1"/>
  <c r="Y394" i="1" s="1"/>
  <c r="AA394" i="1" s="1"/>
  <c r="AB394" i="1" s="1"/>
  <c r="AD394" i="1" s="1"/>
  <c r="AE394" i="1" s="1"/>
  <c r="L38" i="3"/>
  <c r="L38" i="5"/>
  <c r="L39" i="5"/>
  <c r="Q402" i="1"/>
  <c r="Q410" i="1"/>
  <c r="L39" i="3"/>
  <c r="L42" i="3"/>
  <c r="L42" i="5"/>
  <c r="Q442" i="1"/>
  <c r="U442" i="1" s="1"/>
  <c r="Y442" i="1" s="1"/>
  <c r="AA442" i="1" s="1"/>
  <c r="AB442" i="1" s="1"/>
  <c r="AD442" i="1" s="1"/>
  <c r="AE442" i="1" s="1"/>
  <c r="Q759" i="1"/>
  <c r="U759" i="1" s="1"/>
  <c r="Y759" i="1" s="1"/>
  <c r="AA759" i="1" s="1"/>
  <c r="AB759" i="1" s="1"/>
  <c r="AD759" i="1" s="1"/>
  <c r="AE759" i="1" s="1"/>
  <c r="L68" i="3"/>
  <c r="L8" i="5"/>
  <c r="Q30" i="1"/>
  <c r="L15" i="3"/>
  <c r="L15" i="5"/>
  <c r="Q118" i="1"/>
  <c r="U118" i="1" s="1"/>
  <c r="Y118" i="1" s="1"/>
  <c r="AA118" i="1" s="1"/>
  <c r="AB118" i="1" s="1"/>
  <c r="AD118" i="1" s="1"/>
  <c r="AE118" i="1" s="1"/>
  <c r="G202" i="1"/>
  <c r="F22" i="5"/>
  <c r="G266" i="1"/>
  <c r="F27" i="5"/>
  <c r="F27" i="3"/>
  <c r="U387" i="1"/>
  <c r="Y387" i="1" s="1"/>
  <c r="AA387" i="1" s="1"/>
  <c r="AB387" i="1" s="1"/>
  <c r="AD387" i="1" s="1"/>
  <c r="AE387" i="1" s="1"/>
  <c r="U687" i="1"/>
  <c r="Y687" i="1" s="1"/>
  <c r="AA687" i="1" s="1"/>
  <c r="AB687" i="1" s="1"/>
  <c r="AD687" i="1" s="1"/>
  <c r="AE687" i="1" s="1"/>
  <c r="U707" i="1"/>
  <c r="Y707" i="1" s="1"/>
  <c r="AA707" i="1" s="1"/>
  <c r="AB707" i="1" s="1"/>
  <c r="AD707" i="1" s="1"/>
  <c r="AE707" i="1" s="1"/>
  <c r="Q68" i="3"/>
  <c r="G61" i="3"/>
  <c r="T66" i="5"/>
  <c r="T66" i="3"/>
  <c r="U608" i="1"/>
  <c r="Y608" i="1" s="1"/>
  <c r="AA608" i="1" s="1"/>
  <c r="AB608" i="1" s="1"/>
  <c r="AD608" i="1" s="1"/>
  <c r="AE608" i="1" s="1"/>
  <c r="U659" i="1"/>
  <c r="Y659" i="1" s="1"/>
  <c r="AA659" i="1" s="1"/>
  <c r="AB659" i="1" s="1"/>
  <c r="AD659" i="1" s="1"/>
  <c r="AE659" i="1" s="1"/>
  <c r="L77" i="5"/>
  <c r="U672" i="1"/>
  <c r="Y672" i="1" s="1"/>
  <c r="AA672" i="1" s="1"/>
  <c r="AB672" i="1" s="1"/>
  <c r="AD672" i="1" s="1"/>
  <c r="AE672" i="1" s="1"/>
  <c r="U704" i="1"/>
  <c r="Y704" i="1" s="1"/>
  <c r="AA704" i="1" s="1"/>
  <c r="AB704" i="1" s="1"/>
  <c r="AD704" i="1" s="1"/>
  <c r="AE704" i="1" s="1"/>
  <c r="U709" i="1"/>
  <c r="Y709" i="1" s="1"/>
  <c r="AA709" i="1" s="1"/>
  <c r="AB709" i="1" s="1"/>
  <c r="AD709" i="1" s="1"/>
  <c r="AE709" i="1" s="1"/>
  <c r="U206" i="1"/>
  <c r="U271" i="1"/>
  <c r="Y271" i="1" s="1"/>
  <c r="Q548" i="1"/>
  <c r="L50" i="3"/>
  <c r="G557" i="1"/>
  <c r="G587" i="1"/>
  <c r="G723" i="1"/>
  <c r="F65" i="3"/>
  <c r="Q733" i="1"/>
  <c r="Q66" i="3" s="1"/>
  <c r="L66" i="3"/>
  <c r="G772" i="1"/>
  <c r="F69" i="3"/>
  <c r="U171" i="1"/>
  <c r="Y171" i="1" s="1"/>
  <c r="U322" i="1"/>
  <c r="U58" i="1"/>
  <c r="Y58" i="1" s="1"/>
  <c r="U553" i="1"/>
  <c r="Y553" i="1" s="1"/>
  <c r="AA553" i="1" s="1"/>
  <c r="AB553" i="1" s="1"/>
  <c r="AD553" i="1" s="1"/>
  <c r="AE553" i="1" s="1"/>
  <c r="L62" i="3"/>
  <c r="F61" i="3"/>
  <c r="U18" i="1"/>
  <c r="G543" i="1"/>
  <c r="F50" i="3"/>
  <c r="F50" i="5"/>
  <c r="F52" i="3"/>
  <c r="G561" i="1"/>
  <c r="G576" i="1"/>
  <c r="Q585" i="1"/>
  <c r="U585" i="1" s="1"/>
  <c r="Y585" i="1" s="1"/>
  <c r="AA585" i="1" s="1"/>
  <c r="AB585" i="1" s="1"/>
  <c r="AD585" i="1" s="1"/>
  <c r="AE585" i="1" s="1"/>
  <c r="Q728" i="1"/>
  <c r="L66" i="5"/>
  <c r="G744" i="1"/>
  <c r="F67" i="5"/>
  <c r="F67" i="3"/>
  <c r="U524" i="1"/>
  <c r="Y524" i="1" s="1"/>
  <c r="AA524" i="1" s="1"/>
  <c r="AB524" i="1" s="1"/>
  <c r="AD524" i="1" s="1"/>
  <c r="AE524" i="1" s="1"/>
  <c r="U476" i="1"/>
  <c r="Q43" i="5"/>
  <c r="U461" i="1"/>
  <c r="G788" i="1"/>
  <c r="U217" i="1"/>
  <c r="Y217" i="1" s="1"/>
  <c r="G100" i="5"/>
  <c r="L77" i="3"/>
  <c r="F100" i="5"/>
  <c r="Q1202" i="1"/>
  <c r="U1202" i="1" s="1"/>
  <c r="Y1202" i="1" s="1"/>
  <c r="AA1202" i="1" s="1"/>
  <c r="AB1202" i="1" s="1"/>
  <c r="AD1202" i="1" s="1"/>
  <c r="AE1202" i="1" s="1"/>
  <c r="L105" i="3"/>
  <c r="Q1031" i="1"/>
  <c r="Q91" i="5" s="1"/>
  <c r="L91" i="5"/>
  <c r="G1217" i="1"/>
  <c r="Q1114" i="1"/>
  <c r="U1114" i="1" s="1"/>
  <c r="Y1114" i="1" s="1"/>
  <c r="AA1114" i="1" s="1"/>
  <c r="AB1114" i="1" s="1"/>
  <c r="AD1114" i="1" s="1"/>
  <c r="AE1114" i="1" s="1"/>
  <c r="G1194" i="1"/>
  <c r="F105" i="5"/>
  <c r="L85" i="5"/>
  <c r="Q954" i="1"/>
  <c r="Q85" i="5" s="1"/>
  <c r="G885" i="1"/>
  <c r="F79" i="5"/>
  <c r="U1205" i="1"/>
  <c r="Y1205" i="1" s="1"/>
  <c r="AA1205" i="1" s="1"/>
  <c r="AB1205" i="1" s="1"/>
  <c r="AD1205" i="1" s="1"/>
  <c r="AE1205" i="1" s="1"/>
  <c r="U119" i="1"/>
  <c r="Y119" i="1" s="1"/>
  <c r="AA119" i="1" s="1"/>
  <c r="AB119" i="1" s="1"/>
  <c r="AD119" i="1" s="1"/>
  <c r="AE119" i="1" s="1"/>
  <c r="U143" i="1"/>
  <c r="Y143" i="1" s="1"/>
  <c r="AA143" i="1" s="1"/>
  <c r="AB143" i="1" s="1"/>
  <c r="AD143" i="1" s="1"/>
  <c r="AE143" i="1" s="1"/>
  <c r="Q107" i="5"/>
  <c r="U145" i="1"/>
  <c r="Y145" i="1" s="1"/>
  <c r="AA145" i="1" s="1"/>
  <c r="AB145" i="1" s="1"/>
  <c r="AD145" i="1" s="1"/>
  <c r="AE145" i="1" s="1"/>
  <c r="Q69" i="5"/>
  <c r="U768" i="1"/>
  <c r="Y768" i="1" s="1"/>
  <c r="AA768" i="1" s="1"/>
  <c r="AB768" i="1" s="1"/>
  <c r="AD768" i="1" s="1"/>
  <c r="AE768" i="1" s="1"/>
  <c r="U781" i="1"/>
  <c r="Y781" i="1" s="1"/>
  <c r="AA781" i="1" s="1"/>
  <c r="AB781" i="1" s="1"/>
  <c r="AD781" i="1" s="1"/>
  <c r="AE781" i="1" s="1"/>
  <c r="Q70" i="3"/>
  <c r="Y96" i="1"/>
  <c r="AA88" i="1"/>
  <c r="AA23" i="1"/>
  <c r="L59" i="5"/>
  <c r="U641" i="1"/>
  <c r="Y641" i="1" s="1"/>
  <c r="AA641" i="1" s="1"/>
  <c r="AB641" i="1" s="1"/>
  <c r="AD641" i="1" s="1"/>
  <c r="AE641" i="1" s="1"/>
  <c r="U661" i="1"/>
  <c r="Y661" i="1" s="1"/>
  <c r="AA661" i="1" s="1"/>
  <c r="AB661" i="1" s="1"/>
  <c r="AD661" i="1" s="1"/>
  <c r="AE661" i="1" s="1"/>
  <c r="U685" i="1"/>
  <c r="Y685" i="1" s="1"/>
  <c r="AA685" i="1" s="1"/>
  <c r="AB685" i="1" s="1"/>
  <c r="AD685" i="1" s="1"/>
  <c r="AE685" i="1" s="1"/>
  <c r="U689" i="1"/>
  <c r="Y689" i="1" s="1"/>
  <c r="AA689" i="1" s="1"/>
  <c r="AB689" i="1" s="1"/>
  <c r="AD689" i="1" s="1"/>
  <c r="AE689" i="1" s="1"/>
  <c r="U783" i="1"/>
  <c r="Y783" i="1" s="1"/>
  <c r="AA783" i="1" s="1"/>
  <c r="AB783" i="1" s="1"/>
  <c r="AD783" i="1" s="1"/>
  <c r="AE783" i="1" s="1"/>
  <c r="U785" i="1"/>
  <c r="Y785" i="1" s="1"/>
  <c r="AA785" i="1" s="1"/>
  <c r="AB785" i="1" s="1"/>
  <c r="AD785" i="1" s="1"/>
  <c r="AE785" i="1" s="1"/>
  <c r="U175" i="1"/>
  <c r="Y175" i="1" s="1"/>
  <c r="Q12" i="3"/>
  <c r="U766" i="1"/>
  <c r="Y766" i="1" s="1"/>
  <c r="AA766" i="1" s="1"/>
  <c r="AB766" i="1" s="1"/>
  <c r="AD766" i="1" s="1"/>
  <c r="AE766" i="1" s="1"/>
  <c r="F8" i="1"/>
  <c r="E6" i="5"/>
  <c r="U112" i="1"/>
  <c r="U92" i="1"/>
  <c r="U99" i="1"/>
  <c r="Y99" i="1" s="1"/>
  <c r="AA99" i="1" s="1"/>
  <c r="AB99" i="1" s="1"/>
  <c r="AD99" i="1" s="1"/>
  <c r="AE99" i="1" s="1"/>
  <c r="U927" i="1"/>
  <c r="Y927" i="1" s="1"/>
  <c r="AA927" i="1" s="1"/>
  <c r="AB927" i="1" s="1"/>
  <c r="AD927" i="1" s="1"/>
  <c r="AE927" i="1" s="1"/>
  <c r="U818" i="1"/>
  <c r="Y818" i="1" s="1"/>
  <c r="AA818" i="1" s="1"/>
  <c r="AB818" i="1" s="1"/>
  <c r="AD818" i="1" s="1"/>
  <c r="AE818" i="1" s="1"/>
  <c r="U1201" i="1"/>
  <c r="Y1201" i="1" s="1"/>
  <c r="AA1201" i="1" s="1"/>
  <c r="AB1201" i="1" s="1"/>
  <c r="AD1201" i="1" s="1"/>
  <c r="AE1201" i="1" s="1"/>
  <c r="G97" i="3"/>
  <c r="I1101" i="1"/>
  <c r="I99" i="5"/>
  <c r="L76" i="3"/>
  <c r="Q852" i="1"/>
  <c r="G873" i="1"/>
  <c r="G95" i="5"/>
  <c r="I1074" i="1"/>
  <c r="I1149" i="1"/>
  <c r="G101" i="3"/>
  <c r="I108" i="5"/>
  <c r="U1230" i="1"/>
  <c r="U859" i="1"/>
  <c r="Q798" i="1"/>
  <c r="Q802" i="1"/>
  <c r="U802" i="1" s="1"/>
  <c r="Y802" i="1" s="1"/>
  <c r="AA802" i="1" s="1"/>
  <c r="AB802" i="1" s="1"/>
  <c r="AD802" i="1" s="1"/>
  <c r="AE802" i="1" s="1"/>
  <c r="Q877" i="1"/>
  <c r="U877" i="1" s="1"/>
  <c r="Y877" i="1" s="1"/>
  <c r="AA877" i="1" s="1"/>
  <c r="AB877" i="1" s="1"/>
  <c r="AD877" i="1" s="1"/>
  <c r="AE877" i="1" s="1"/>
  <c r="L78" i="5"/>
  <c r="U882" i="1"/>
  <c r="L80" i="5"/>
  <c r="Q895" i="1"/>
  <c r="Q919" i="1"/>
  <c r="L82" i="5"/>
  <c r="G950" i="1"/>
  <c r="G958" i="1"/>
  <c r="F85" i="3"/>
  <c r="G966" i="1"/>
  <c r="L85" i="3"/>
  <c r="L86" i="5"/>
  <c r="Q968" i="1"/>
  <c r="G1023" i="1"/>
  <c r="U1207" i="1"/>
  <c r="Y1207" i="1" s="1"/>
  <c r="AA1207" i="1" s="1"/>
  <c r="AB1207" i="1" s="1"/>
  <c r="AD1207" i="1" s="1"/>
  <c r="AE1207" i="1" s="1"/>
  <c r="G811" i="1"/>
  <c r="Q823" i="1"/>
  <c r="I846" i="1"/>
  <c r="U846" i="1" s="1"/>
  <c r="G861" i="1"/>
  <c r="F77" i="3"/>
  <c r="Q897" i="1"/>
  <c r="Q921" i="1"/>
  <c r="L84" i="3"/>
  <c r="Q945" i="1"/>
  <c r="U945" i="1" s="1"/>
  <c r="Y945" i="1" s="1"/>
  <c r="AA945" i="1" s="1"/>
  <c r="AB945" i="1" s="1"/>
  <c r="AD945" i="1" s="1"/>
  <c r="AE945" i="1" s="1"/>
  <c r="Q970" i="1"/>
  <c r="Q990" i="1"/>
  <c r="L88" i="5"/>
  <c r="Q994" i="1"/>
  <c r="L90" i="5"/>
  <c r="Q1014" i="1"/>
  <c r="L90" i="3"/>
  <c r="Q1018" i="1"/>
  <c r="U1018" i="1" s="1"/>
  <c r="Y1018" i="1" s="1"/>
  <c r="AA1018" i="1" s="1"/>
  <c r="AB1018" i="1" s="1"/>
  <c r="AD1018" i="1" s="1"/>
  <c r="AE1018" i="1" s="1"/>
  <c r="U1033" i="1"/>
  <c r="U878" i="1"/>
  <c r="U1105" i="1"/>
  <c r="U1203" i="1"/>
  <c r="Q25" i="5"/>
  <c r="U278" i="1"/>
  <c r="U306" i="1"/>
  <c r="U350" i="1"/>
  <c r="U381" i="1"/>
  <c r="U396" i="1"/>
  <c r="U448" i="1"/>
  <c r="U243" i="1"/>
  <c r="Q25" i="3"/>
  <c r="U359" i="1"/>
  <c r="Q35" i="3"/>
  <c r="U594" i="1"/>
  <c r="U692" i="1"/>
  <c r="Q63" i="5"/>
  <c r="Q62" i="3"/>
  <c r="U731" i="1"/>
  <c r="U763" i="1"/>
  <c r="L55" i="5"/>
  <c r="L54" i="3"/>
  <c r="L55" i="3"/>
  <c r="Q599" i="1"/>
  <c r="G606" i="1"/>
  <c r="G55" i="3" s="1"/>
  <c r="F56" i="5"/>
  <c r="G609" i="1"/>
  <c r="F56" i="3"/>
  <c r="L56" i="3"/>
  <c r="Q610" i="1"/>
  <c r="U618" i="1"/>
  <c r="G620" i="1"/>
  <c r="Q622" i="1"/>
  <c r="Q57" i="5" s="1"/>
  <c r="L57" i="3"/>
  <c r="G630" i="1"/>
  <c r="F58" i="5"/>
  <c r="L58" i="5"/>
  <c r="Q631" i="1"/>
  <c r="L58" i="3"/>
  <c r="Q633" i="1"/>
  <c r="Q656" i="1"/>
  <c r="Q59" i="3" s="1"/>
  <c r="L60" i="5"/>
  <c r="G658" i="1"/>
  <c r="F60" i="3"/>
  <c r="F60" i="5"/>
  <c r="G668" i="1"/>
  <c r="F61" i="5"/>
  <c r="G705" i="1"/>
  <c r="F64" i="3"/>
  <c r="F64" i="5"/>
  <c r="U693" i="1"/>
  <c r="G595" i="1"/>
  <c r="F55" i="5"/>
  <c r="F54" i="3"/>
  <c r="G623" i="1"/>
  <c r="G635" i="1"/>
  <c r="F58" i="3"/>
  <c r="G643" i="1"/>
  <c r="F59" i="5"/>
  <c r="Q669" i="1"/>
  <c r="L61" i="3"/>
  <c r="L61" i="5"/>
  <c r="Q678" i="1"/>
  <c r="L62" i="5"/>
  <c r="G683" i="1"/>
  <c r="F62" i="3"/>
  <c r="F62" i="5"/>
  <c r="L63" i="3"/>
  <c r="L63" i="5"/>
  <c r="G695" i="1"/>
  <c r="F63" i="5"/>
  <c r="F63" i="3"/>
  <c r="G715" i="1"/>
  <c r="F65" i="5"/>
  <c r="Q742" i="1"/>
  <c r="L67" i="5"/>
  <c r="L67" i="3"/>
  <c r="Q776" i="1"/>
  <c r="L70" i="5"/>
  <c r="L69" i="3"/>
  <c r="Y287" i="1"/>
  <c r="Y121" i="1"/>
  <c r="Y407" i="1"/>
  <c r="Y47" i="1"/>
  <c r="U1234" i="1"/>
  <c r="AE272" i="1"/>
  <c r="AB518" i="1"/>
  <c r="AD130" i="1"/>
  <c r="AB428" i="1"/>
  <c r="AB208" i="1"/>
  <c r="AE168" i="1"/>
  <c r="AB335" i="1"/>
  <c r="U1184" i="1"/>
  <c r="U1136" i="1"/>
  <c r="I99" i="3"/>
  <c r="AB786" i="1"/>
  <c r="AD762" i="1"/>
  <c r="AE57" i="1"/>
  <c r="AB666" i="1"/>
  <c r="Y538" i="1"/>
  <c r="U1087" i="1"/>
  <c r="U1055" i="1"/>
  <c r="Y1055" i="1" s="1"/>
  <c r="AA1055" i="1" s="1"/>
  <c r="AB1055" i="1" s="1"/>
  <c r="AD1055" i="1" s="1"/>
  <c r="AE1055" i="1" s="1"/>
  <c r="AB241" i="1"/>
  <c r="AB36" i="1"/>
  <c r="L59" i="3"/>
  <c r="Q99" i="3"/>
  <c r="U848" i="1"/>
  <c r="Y848" i="1" s="1"/>
  <c r="AA848" i="1" s="1"/>
  <c r="AB848" i="1" s="1"/>
  <c r="AD848" i="1" s="1"/>
  <c r="AE848" i="1" s="1"/>
  <c r="U1027" i="1"/>
  <c r="U250" i="1"/>
  <c r="Q26" i="3"/>
  <c r="Q33" i="5"/>
  <c r="U372" i="1"/>
  <c r="U385" i="1"/>
  <c r="Y385" i="1" s="1"/>
  <c r="AA385" i="1" s="1"/>
  <c r="AB385" i="1" s="1"/>
  <c r="AD385" i="1" s="1"/>
  <c r="AE385" i="1" s="1"/>
  <c r="Q37" i="5"/>
  <c r="U420" i="1"/>
  <c r="U581" i="1"/>
  <c r="Y581" i="1" s="1"/>
  <c r="AA581" i="1" s="1"/>
  <c r="AB581" i="1" s="1"/>
  <c r="AD581" i="1" s="1"/>
  <c r="AE581" i="1" s="1"/>
  <c r="U223" i="1"/>
  <c r="U247" i="1"/>
  <c r="U431" i="1"/>
  <c r="Q41" i="3"/>
  <c r="U572" i="1"/>
  <c r="U750" i="1"/>
  <c r="U755" i="1"/>
  <c r="I597" i="1"/>
  <c r="U642" i="1"/>
  <c r="Q59" i="5"/>
  <c r="U645" i="1"/>
  <c r="U681" i="1"/>
  <c r="Q702" i="1"/>
  <c r="L64" i="5"/>
  <c r="Y193" i="1"/>
  <c r="U487" i="1"/>
  <c r="U501" i="1"/>
  <c r="Q47" i="5"/>
  <c r="I528" i="1"/>
  <c r="Y149" i="1"/>
  <c r="Y14" i="1"/>
  <c r="AB230" i="1"/>
  <c r="AA136" i="1"/>
  <c r="AB219" i="1"/>
  <c r="AD219" i="1" s="1"/>
  <c r="AE219" i="1" s="1"/>
  <c r="AD455" i="1"/>
  <c r="AB95" i="1"/>
  <c r="AA460" i="1"/>
  <c r="AD537" i="1"/>
  <c r="AB154" i="1"/>
  <c r="AE210" i="1"/>
  <c r="Y738" i="1"/>
  <c r="U550" i="1"/>
  <c r="AA328" i="1"/>
  <c r="AB263" i="1"/>
  <c r="AE34" i="1"/>
  <c r="AE90" i="1"/>
  <c r="AD765" i="1"/>
  <c r="U1186" i="1"/>
  <c r="U586" i="1"/>
  <c r="K117" i="3" l="1"/>
  <c r="E117" i="5"/>
  <c r="F1330" i="1"/>
  <c r="L1330" i="1"/>
  <c r="C117" i="5"/>
  <c r="E117" i="3"/>
  <c r="T117" i="3"/>
  <c r="T117" i="5"/>
  <c r="K117" i="5"/>
  <c r="C117" i="3"/>
  <c r="L65" i="5"/>
  <c r="Q42" i="5"/>
  <c r="L73" i="3"/>
  <c r="F51" i="5"/>
  <c r="L29" i="5"/>
  <c r="I214" i="1"/>
  <c r="U214" i="1" s="1"/>
  <c r="Q717" i="1"/>
  <c r="F51" i="3"/>
  <c r="Q8" i="5"/>
  <c r="L28" i="3"/>
  <c r="Q23" i="3"/>
  <c r="Q30" i="5"/>
  <c r="L41" i="5"/>
  <c r="Q73" i="5"/>
  <c r="L83" i="3"/>
  <c r="L84" i="5"/>
  <c r="U813" i="1"/>
  <c r="Y813" i="1" s="1"/>
  <c r="AA813" i="1" s="1"/>
  <c r="AB813" i="1" s="1"/>
  <c r="AD813" i="1" s="1"/>
  <c r="AE813" i="1" s="1"/>
  <c r="F71" i="5"/>
  <c r="F54" i="5"/>
  <c r="Q27" i="3"/>
  <c r="Q10" i="5"/>
  <c r="F24" i="3"/>
  <c r="U1197" i="1"/>
  <c r="Y1197" i="1" s="1"/>
  <c r="AA1197" i="1" s="1"/>
  <c r="AB1197" i="1" s="1"/>
  <c r="AD1197" i="1" s="1"/>
  <c r="AE1197" i="1" s="1"/>
  <c r="Q6" i="1"/>
  <c r="U6" i="1" s="1"/>
  <c r="Y6" i="1" s="1"/>
  <c r="AA6" i="1" s="1"/>
  <c r="AB6" i="1" s="1"/>
  <c r="AD6" i="1" s="1"/>
  <c r="L6" i="5"/>
  <c r="F57" i="3"/>
  <c r="F57" i="5"/>
  <c r="Q38" i="5"/>
  <c r="L54" i="5"/>
  <c r="Q27" i="5"/>
  <c r="Q40" i="5"/>
  <c r="Q35" i="5"/>
  <c r="Q38" i="3"/>
  <c r="F53" i="3"/>
  <c r="Q10" i="3"/>
  <c r="Q97" i="3"/>
  <c r="U1221" i="1"/>
  <c r="Y1221" i="1" s="1"/>
  <c r="AA1221" i="1" s="1"/>
  <c r="AB1221" i="1" s="1"/>
  <c r="AD1221" i="1" s="1"/>
  <c r="AE1221" i="1" s="1"/>
  <c r="AE1281" i="1"/>
  <c r="AD112" i="3"/>
  <c r="AD112" i="5"/>
  <c r="Q23" i="5"/>
  <c r="Q76" i="5"/>
  <c r="L75" i="3"/>
  <c r="AE1266" i="1"/>
  <c r="AD111" i="5"/>
  <c r="AD110" i="3"/>
  <c r="L74" i="5"/>
  <c r="I103" i="3"/>
  <c r="I100" i="3"/>
  <c r="G789" i="1"/>
  <c r="L21" i="3"/>
  <c r="Q189" i="1"/>
  <c r="G474" i="1"/>
  <c r="F45" i="5"/>
  <c r="G101" i="5"/>
  <c r="F78" i="5"/>
  <c r="G150" i="1"/>
  <c r="F17" i="3"/>
  <c r="L22" i="5"/>
  <c r="Q199" i="1"/>
  <c r="F78" i="3"/>
  <c r="Q106" i="3"/>
  <c r="U390" i="1"/>
  <c r="Y390" i="1" s="1"/>
  <c r="AA390" i="1" s="1"/>
  <c r="AB390" i="1" s="1"/>
  <c r="AD390" i="1" s="1"/>
  <c r="AE390" i="1" s="1"/>
  <c r="Q12" i="5"/>
  <c r="G138" i="1"/>
  <c r="F17" i="5"/>
  <c r="L19" i="5"/>
  <c r="Q163" i="1"/>
  <c r="Q18" i="3" s="1"/>
  <c r="F100" i="3"/>
  <c r="U1209" i="1"/>
  <c r="Y1209" i="1" s="1"/>
  <c r="I95" i="3"/>
  <c r="Q26" i="5"/>
  <c r="Q32" i="3"/>
  <c r="L18" i="3"/>
  <c r="F48" i="5"/>
  <c r="Q6" i="5"/>
  <c r="F101" i="5"/>
  <c r="G100" i="3"/>
  <c r="L106" i="3"/>
  <c r="L106" i="5"/>
  <c r="G42" i="1"/>
  <c r="F9" i="5"/>
  <c r="G78" i="1"/>
  <c r="F12" i="5"/>
  <c r="F11" i="3"/>
  <c r="L50" i="5"/>
  <c r="Q535" i="1"/>
  <c r="L7" i="5"/>
  <c r="Q21" i="1"/>
  <c r="Q141" i="1"/>
  <c r="L17" i="3"/>
  <c r="L17" i="5"/>
  <c r="L81" i="3"/>
  <c r="U99" i="3"/>
  <c r="F85" i="5"/>
  <c r="F72" i="3"/>
  <c r="L72" i="5"/>
  <c r="L76" i="5"/>
  <c r="Q98" i="5"/>
  <c r="Q75" i="3"/>
  <c r="F84" i="5"/>
  <c r="L73" i="5"/>
  <c r="U1173" i="1"/>
  <c r="Y1173" i="1" s="1"/>
  <c r="AA1173" i="1" s="1"/>
  <c r="AB1173" i="1" s="1"/>
  <c r="AD1173" i="1" s="1"/>
  <c r="AE1173" i="1" s="1"/>
  <c r="U981" i="1"/>
  <c r="Y981" i="1" s="1"/>
  <c r="AA981" i="1" s="1"/>
  <c r="AB981" i="1" s="1"/>
  <c r="AD981" i="1" s="1"/>
  <c r="AE981" i="1" s="1"/>
  <c r="L71" i="3"/>
  <c r="F106" i="3"/>
  <c r="L87" i="3"/>
  <c r="F77" i="5"/>
  <c r="AD109" i="3"/>
  <c r="F106" i="5"/>
  <c r="L99" i="5"/>
  <c r="Q1123" i="1"/>
  <c r="Q98" i="3" s="1"/>
  <c r="G850" i="1"/>
  <c r="F76" i="5"/>
  <c r="F76" i="3"/>
  <c r="L79" i="3"/>
  <c r="L72" i="3"/>
  <c r="Q75" i="5"/>
  <c r="I100" i="5"/>
  <c r="F73" i="5"/>
  <c r="L74" i="3"/>
  <c r="G1050" i="1"/>
  <c r="F93" i="5"/>
  <c r="U933" i="1"/>
  <c r="Y933" i="1" s="1"/>
  <c r="AA933" i="1" s="1"/>
  <c r="AB933" i="1" s="1"/>
  <c r="AD933" i="1" s="1"/>
  <c r="AE933" i="1" s="1"/>
  <c r="G906" i="1"/>
  <c r="F81" i="5"/>
  <c r="G1042" i="1"/>
  <c r="F92" i="3"/>
  <c r="G814" i="1"/>
  <c r="G73" i="5" s="1"/>
  <c r="F73" i="3"/>
  <c r="G1026" i="1"/>
  <c r="G90" i="3" s="1"/>
  <c r="F91" i="5"/>
  <c r="G1002" i="1"/>
  <c r="F89" i="5"/>
  <c r="Q1171" i="1"/>
  <c r="L103" i="5"/>
  <c r="Q1065" i="1"/>
  <c r="L94" i="3"/>
  <c r="G934" i="1"/>
  <c r="F83" i="3"/>
  <c r="Q931" i="1"/>
  <c r="Q82" i="3" s="1"/>
  <c r="L83" i="5"/>
  <c r="G92" i="5"/>
  <c r="I1038" i="1"/>
  <c r="G91" i="3"/>
  <c r="G1014" i="1"/>
  <c r="G90" i="5" s="1"/>
  <c r="F89" i="3"/>
  <c r="Q1147" i="1"/>
  <c r="L101" i="5"/>
  <c r="L95" i="5"/>
  <c r="Q1075" i="1"/>
  <c r="Q1003" i="1"/>
  <c r="Q88" i="3" s="1"/>
  <c r="L89" i="5"/>
  <c r="G910" i="1"/>
  <c r="F81" i="3"/>
  <c r="G1098" i="1"/>
  <c r="F97" i="5"/>
  <c r="Q1099" i="1"/>
  <c r="L97" i="5"/>
  <c r="L92" i="3"/>
  <c r="Q1041" i="1"/>
  <c r="Q1063" i="1"/>
  <c r="L94" i="5"/>
  <c r="L93" i="3"/>
  <c r="F107" i="5"/>
  <c r="G1219" i="1"/>
  <c r="G106" i="3" s="1"/>
  <c r="G1062" i="1"/>
  <c r="F94" i="5"/>
  <c r="F93" i="3"/>
  <c r="Q789" i="1"/>
  <c r="L71" i="5"/>
  <c r="L92" i="5"/>
  <c r="Q1039" i="1"/>
  <c r="Q91" i="3" s="1"/>
  <c r="Q907" i="1"/>
  <c r="L81" i="5"/>
  <c r="L79" i="5"/>
  <c r="Q883" i="1"/>
  <c r="Q78" i="3" s="1"/>
  <c r="G982" i="1"/>
  <c r="F87" i="3"/>
  <c r="G922" i="1"/>
  <c r="F82" i="3"/>
  <c r="U909" i="1"/>
  <c r="Y909" i="1" s="1"/>
  <c r="AA909" i="1" s="1"/>
  <c r="AB909" i="1" s="1"/>
  <c r="AD909" i="1" s="1"/>
  <c r="AE909" i="1" s="1"/>
  <c r="G826" i="1"/>
  <c r="F74" i="3"/>
  <c r="G970" i="1"/>
  <c r="G86" i="5" s="1"/>
  <c r="F86" i="3"/>
  <c r="G790" i="1"/>
  <c r="F71" i="3"/>
  <c r="U993" i="1"/>
  <c r="Y993" i="1" s="1"/>
  <c r="AA993" i="1" s="1"/>
  <c r="AB993" i="1" s="1"/>
  <c r="AD993" i="1" s="1"/>
  <c r="AE993" i="1" s="1"/>
  <c r="F84" i="3"/>
  <c r="L98" i="3"/>
  <c r="L75" i="5"/>
  <c r="G1170" i="1"/>
  <c r="F103" i="5"/>
  <c r="G990" i="1"/>
  <c r="F88" i="5"/>
  <c r="G930" i="1"/>
  <c r="F83" i="5"/>
  <c r="G822" i="1"/>
  <c r="F74" i="5"/>
  <c r="G918" i="1"/>
  <c r="F82" i="5"/>
  <c r="Q1231" i="1"/>
  <c r="L107" i="3"/>
  <c r="L108" i="5"/>
  <c r="G994" i="1"/>
  <c r="F88" i="3"/>
  <c r="G894" i="1"/>
  <c r="F80" i="5"/>
  <c r="G838" i="1"/>
  <c r="F75" i="3"/>
  <c r="G834" i="1"/>
  <c r="F75" i="5"/>
  <c r="G1066" i="1"/>
  <c r="F94" i="3"/>
  <c r="G798" i="1"/>
  <c r="F72" i="5"/>
  <c r="U1005" i="1"/>
  <c r="Y1005" i="1" s="1"/>
  <c r="AA1005" i="1" s="1"/>
  <c r="Q979" i="1"/>
  <c r="Q86" i="3" s="1"/>
  <c r="L87" i="5"/>
  <c r="G978" i="1"/>
  <c r="F87" i="5"/>
  <c r="G898" i="1"/>
  <c r="F80" i="3"/>
  <c r="U969" i="1"/>
  <c r="Y969" i="1" s="1"/>
  <c r="AA969" i="1" s="1"/>
  <c r="AB969" i="1" s="1"/>
  <c r="AD969" i="1" s="1"/>
  <c r="AE969" i="1" s="1"/>
  <c r="Q573" i="1"/>
  <c r="U573" i="1" s="1"/>
  <c r="Y573" i="1" s="1"/>
  <c r="AA573" i="1" s="1"/>
  <c r="L53" i="3"/>
  <c r="L53" i="5"/>
  <c r="G514" i="1"/>
  <c r="F48" i="3"/>
  <c r="Q523" i="1"/>
  <c r="L49" i="5"/>
  <c r="Q559" i="1"/>
  <c r="L52" i="5"/>
  <c r="Q513" i="1"/>
  <c r="L48" i="3"/>
  <c r="Q105" i="3"/>
  <c r="G654" i="1"/>
  <c r="G60" i="5" s="1"/>
  <c r="F59" i="3"/>
  <c r="G526" i="1"/>
  <c r="F49" i="3"/>
  <c r="G426" i="1"/>
  <c r="F41" i="5"/>
  <c r="F49" i="5"/>
  <c r="G522" i="1"/>
  <c r="Q525" i="1"/>
  <c r="L49" i="3"/>
  <c r="G286" i="1"/>
  <c r="F29" i="3"/>
  <c r="F29" i="5"/>
  <c r="L52" i="3"/>
  <c r="Q561" i="1"/>
  <c r="Q52" i="3" s="1"/>
  <c r="Q549" i="1"/>
  <c r="Q51" i="3" s="1"/>
  <c r="L51" i="3"/>
  <c r="Q477" i="1"/>
  <c r="L45" i="5"/>
  <c r="L45" i="3"/>
  <c r="G402" i="1"/>
  <c r="F39" i="5"/>
  <c r="I23" i="3"/>
  <c r="F52" i="5"/>
  <c r="Q511" i="1"/>
  <c r="L48" i="5"/>
  <c r="L47" i="3"/>
  <c r="G406" i="1"/>
  <c r="F39" i="3"/>
  <c r="Q84" i="3"/>
  <c r="Q54" i="3"/>
  <c r="Q54" i="5"/>
  <c r="Q84" i="5"/>
  <c r="Q90" i="3"/>
  <c r="Q105" i="5"/>
  <c r="Q66" i="5"/>
  <c r="Q68" i="5"/>
  <c r="G1113" i="1"/>
  <c r="F98" i="3"/>
  <c r="F98" i="5"/>
  <c r="G1089" i="1"/>
  <c r="F96" i="3"/>
  <c r="F96" i="5"/>
  <c r="L96" i="3"/>
  <c r="Q1089" i="1"/>
  <c r="L96" i="5"/>
  <c r="L109" i="5"/>
  <c r="Q1242" i="1"/>
  <c r="L108" i="3"/>
  <c r="G729" i="1"/>
  <c r="F66" i="3"/>
  <c r="F66" i="5"/>
  <c r="L28" i="5"/>
  <c r="Q277" i="1"/>
  <c r="Q28" i="3" s="1"/>
  <c r="L24" i="3"/>
  <c r="L24" i="5"/>
  <c r="Q225" i="1"/>
  <c r="G211" i="1"/>
  <c r="F23" i="5"/>
  <c r="G153" i="1"/>
  <c r="F18" i="3"/>
  <c r="F18" i="5"/>
  <c r="G105" i="1"/>
  <c r="F14" i="3"/>
  <c r="F14" i="5"/>
  <c r="U77" i="1"/>
  <c r="Y77" i="1" s="1"/>
  <c r="AA77" i="1" s="1"/>
  <c r="AB77" i="1" s="1"/>
  <c r="AD77" i="1" s="1"/>
  <c r="I11" i="5"/>
  <c r="I7" i="5"/>
  <c r="I7" i="3"/>
  <c r="Q465" i="1"/>
  <c r="L44" i="3"/>
  <c r="L44" i="5"/>
  <c r="G441" i="1"/>
  <c r="F42" i="3"/>
  <c r="F42" i="5"/>
  <c r="G393" i="1"/>
  <c r="F38" i="3"/>
  <c r="F38" i="5"/>
  <c r="L36" i="5"/>
  <c r="L36" i="3"/>
  <c r="Q369" i="1"/>
  <c r="Q345" i="1"/>
  <c r="L34" i="5"/>
  <c r="G33" i="3"/>
  <c r="I333" i="1"/>
  <c r="G321" i="1"/>
  <c r="F32" i="5"/>
  <c r="G249" i="1"/>
  <c r="F26" i="3"/>
  <c r="F26" i="5"/>
  <c r="L16" i="3"/>
  <c r="L16" i="5"/>
  <c r="Q129" i="1"/>
  <c r="G64" i="1"/>
  <c r="F10" i="3"/>
  <c r="F10" i="5"/>
  <c r="Q1185" i="1"/>
  <c r="L104" i="3"/>
  <c r="L104" i="5"/>
  <c r="Q1161" i="1"/>
  <c r="L102" i="5"/>
  <c r="L102" i="3"/>
  <c r="I6" i="3"/>
  <c r="G777" i="1"/>
  <c r="G70" i="3" s="1"/>
  <c r="F70" i="5"/>
  <c r="G753" i="1"/>
  <c r="F68" i="3"/>
  <c r="F68" i="5"/>
  <c r="U503" i="1"/>
  <c r="Y503" i="1" s="1"/>
  <c r="AA503" i="1" s="1"/>
  <c r="AB503" i="1" s="1"/>
  <c r="AD503" i="1" s="1"/>
  <c r="AE503" i="1" s="1"/>
  <c r="I47" i="5"/>
  <c r="U285" i="1"/>
  <c r="Q29" i="3"/>
  <c r="G276" i="1"/>
  <c r="F28" i="3"/>
  <c r="F28" i="5"/>
  <c r="L14" i="3"/>
  <c r="Q105" i="1"/>
  <c r="L14" i="5"/>
  <c r="G40" i="1"/>
  <c r="F8" i="3"/>
  <c r="F8" i="5"/>
  <c r="U9" i="1"/>
  <c r="AE1254" i="1"/>
  <c r="AE110" i="5" s="1"/>
  <c r="AD110" i="5"/>
  <c r="G489" i="1"/>
  <c r="F46" i="3"/>
  <c r="L46" i="3"/>
  <c r="Q489" i="1"/>
  <c r="L46" i="5"/>
  <c r="F44" i="5"/>
  <c r="G465" i="1"/>
  <c r="F44" i="3"/>
  <c r="G417" i="1"/>
  <c r="F40" i="3"/>
  <c r="F40" i="5"/>
  <c r="L30" i="3"/>
  <c r="L31" i="5"/>
  <c r="Q307" i="1"/>
  <c r="U291" i="1"/>
  <c r="Y291" i="1" s="1"/>
  <c r="AA291" i="1" s="1"/>
  <c r="AB291" i="1" s="1"/>
  <c r="AD291" i="1" s="1"/>
  <c r="AE291" i="1" s="1"/>
  <c r="G25" i="3"/>
  <c r="G25" i="5"/>
  <c r="I242" i="1"/>
  <c r="U242" i="1" s="1"/>
  <c r="Y242" i="1" s="1"/>
  <c r="AA242" i="1" s="1"/>
  <c r="AB242" i="1" s="1"/>
  <c r="AD242" i="1" s="1"/>
  <c r="AE242" i="1" s="1"/>
  <c r="G21" i="3"/>
  <c r="I189" i="1"/>
  <c r="G21" i="5"/>
  <c r="G180" i="1"/>
  <c r="F20" i="3"/>
  <c r="F20" i="5"/>
  <c r="L20" i="5"/>
  <c r="Q180" i="1"/>
  <c r="G15" i="3"/>
  <c r="G15" i="5"/>
  <c r="I125" i="1"/>
  <c r="U125" i="1" s="1"/>
  <c r="Y125" i="1" s="1"/>
  <c r="AA125" i="1" s="1"/>
  <c r="AB125" i="1" s="1"/>
  <c r="AD125" i="1" s="1"/>
  <c r="AE125" i="1" s="1"/>
  <c r="U50" i="1"/>
  <c r="Y50" i="1" s="1"/>
  <c r="AA50" i="1" s="1"/>
  <c r="AB50" i="1" s="1"/>
  <c r="AD50" i="1" s="1"/>
  <c r="AE50" i="1" s="1"/>
  <c r="I9" i="3"/>
  <c r="G1185" i="1"/>
  <c r="G104" i="3" s="1"/>
  <c r="F104" i="5"/>
  <c r="G1161" i="1"/>
  <c r="F102" i="5"/>
  <c r="F102" i="3"/>
  <c r="Q1137" i="1"/>
  <c r="L100" i="5"/>
  <c r="L100" i="3"/>
  <c r="G1242" i="1"/>
  <c r="F109" i="5"/>
  <c r="F108" i="3"/>
  <c r="Q41" i="5"/>
  <c r="Q40" i="3"/>
  <c r="Q42" i="3"/>
  <c r="Q78" i="5"/>
  <c r="Q13" i="5"/>
  <c r="Q15" i="3"/>
  <c r="Q15" i="5"/>
  <c r="U733" i="1"/>
  <c r="Y733" i="1" s="1"/>
  <c r="AA733" i="1" s="1"/>
  <c r="AB733" i="1" s="1"/>
  <c r="AD733" i="1" s="1"/>
  <c r="AE733" i="1" s="1"/>
  <c r="L34" i="3"/>
  <c r="F32" i="3"/>
  <c r="U117" i="1"/>
  <c r="Q13" i="3"/>
  <c r="AB699" i="1"/>
  <c r="AE1245" i="1"/>
  <c r="G27" i="5"/>
  <c r="I266" i="1"/>
  <c r="G27" i="3"/>
  <c r="Q39" i="3"/>
  <c r="U410" i="1"/>
  <c r="G36" i="3"/>
  <c r="I371" i="1"/>
  <c r="G36" i="5"/>
  <c r="Q33" i="3"/>
  <c r="U340" i="1"/>
  <c r="U158" i="1"/>
  <c r="Q18" i="5"/>
  <c r="Q11" i="3"/>
  <c r="U73" i="1"/>
  <c r="U11" i="5" s="1"/>
  <c r="I512" i="1"/>
  <c r="G48" i="5"/>
  <c r="G47" i="3"/>
  <c r="G24" i="3"/>
  <c r="G24" i="5"/>
  <c r="I233" i="1"/>
  <c r="I457" i="1"/>
  <c r="G43" i="5"/>
  <c r="G43" i="3"/>
  <c r="G34" i="3"/>
  <c r="I347" i="1"/>
  <c r="G34" i="5"/>
  <c r="G31" i="5"/>
  <c r="G31" i="3"/>
  <c r="I314" i="1"/>
  <c r="U46" i="1"/>
  <c r="Q9" i="5"/>
  <c r="Q9" i="3"/>
  <c r="Q32" i="5"/>
  <c r="G22" i="3"/>
  <c r="I202" i="1"/>
  <c r="G22" i="5"/>
  <c r="U30" i="1"/>
  <c r="Q7" i="3"/>
  <c r="Q39" i="5"/>
  <c r="G37" i="5"/>
  <c r="I379" i="1"/>
  <c r="U283" i="1"/>
  <c r="Q29" i="5"/>
  <c r="G13" i="5"/>
  <c r="I101" i="1"/>
  <c r="G13" i="3"/>
  <c r="G30" i="3"/>
  <c r="G30" i="5"/>
  <c r="I298" i="1"/>
  <c r="G19" i="5"/>
  <c r="G19" i="3"/>
  <c r="I172" i="1"/>
  <c r="I488" i="1"/>
  <c r="G45" i="3"/>
  <c r="G35" i="5"/>
  <c r="I363" i="1"/>
  <c r="G35" i="3"/>
  <c r="G32" i="3"/>
  <c r="G33" i="5"/>
  <c r="I330" i="1"/>
  <c r="U188" i="1"/>
  <c r="Q21" i="5"/>
  <c r="G16" i="3"/>
  <c r="G16" i="5"/>
  <c r="I133" i="1"/>
  <c r="AA217" i="1"/>
  <c r="Y461" i="1"/>
  <c r="G52" i="3"/>
  <c r="I561" i="1"/>
  <c r="G52" i="5"/>
  <c r="I543" i="1"/>
  <c r="G50" i="5"/>
  <c r="G50" i="3"/>
  <c r="Y18" i="1"/>
  <c r="Y322" i="1"/>
  <c r="AA171" i="1"/>
  <c r="G69" i="3"/>
  <c r="G69" i="5"/>
  <c r="I772" i="1"/>
  <c r="I723" i="1"/>
  <c r="G65" i="3"/>
  <c r="I587" i="1"/>
  <c r="G54" i="5"/>
  <c r="Q51" i="5"/>
  <c r="Q50" i="3"/>
  <c r="U548" i="1"/>
  <c r="Y548" i="1" s="1"/>
  <c r="AA548" i="1" s="1"/>
  <c r="AB548" i="1" s="1"/>
  <c r="AD548" i="1" s="1"/>
  <c r="AE548" i="1" s="1"/>
  <c r="AA271" i="1"/>
  <c r="U728" i="1"/>
  <c r="Y728" i="1" s="1"/>
  <c r="AA728" i="1" s="1"/>
  <c r="AB728" i="1" s="1"/>
  <c r="AD728" i="1" s="1"/>
  <c r="AE728" i="1" s="1"/>
  <c r="I788" i="1"/>
  <c r="Y476" i="1"/>
  <c r="G67" i="3"/>
  <c r="I744" i="1"/>
  <c r="G67" i="5"/>
  <c r="I576" i="1"/>
  <c r="G53" i="3"/>
  <c r="G53" i="5"/>
  <c r="AA58" i="1"/>
  <c r="I557" i="1"/>
  <c r="G51" i="5"/>
  <c r="G51" i="3"/>
  <c r="Y206" i="1"/>
  <c r="Y66" i="1"/>
  <c r="Q90" i="5"/>
  <c r="I1217" i="1"/>
  <c r="G106" i="5"/>
  <c r="U1031" i="1"/>
  <c r="Y1031" i="1" s="1"/>
  <c r="AA1031" i="1" s="1"/>
  <c r="AB1031" i="1" s="1"/>
  <c r="AD1031" i="1" s="1"/>
  <c r="AE1031" i="1" s="1"/>
  <c r="G79" i="5"/>
  <c r="I885" i="1"/>
  <c r="I1194" i="1"/>
  <c r="G105" i="5"/>
  <c r="Y92" i="1"/>
  <c r="U12" i="3"/>
  <c r="AB23" i="1"/>
  <c r="AB88" i="1"/>
  <c r="Q72" i="3"/>
  <c r="Y112" i="1"/>
  <c r="G8" i="1"/>
  <c r="F6" i="5"/>
  <c r="AA175" i="1"/>
  <c r="AB102" i="1"/>
  <c r="AE462" i="1"/>
  <c r="AA96" i="1"/>
  <c r="U1101" i="1"/>
  <c r="Y1101" i="1" s="1"/>
  <c r="AA1101" i="1" s="1"/>
  <c r="AB1101" i="1" s="1"/>
  <c r="AD1101" i="1" s="1"/>
  <c r="AE1101" i="1" s="1"/>
  <c r="I97" i="3"/>
  <c r="Q82" i="5"/>
  <c r="U919" i="1"/>
  <c r="Q81" i="3"/>
  <c r="Y882" i="1"/>
  <c r="Q74" i="3"/>
  <c r="U825" i="1"/>
  <c r="I101" i="3"/>
  <c r="I101" i="5"/>
  <c r="U1149" i="1"/>
  <c r="G78" i="3"/>
  <c r="I873" i="1"/>
  <c r="G78" i="5"/>
  <c r="Y1033" i="1"/>
  <c r="AB849" i="1"/>
  <c r="Q88" i="5"/>
  <c r="Q87" i="3"/>
  <c r="U823" i="1"/>
  <c r="Q73" i="3"/>
  <c r="Q74" i="5"/>
  <c r="I1023" i="1"/>
  <c r="U954" i="1"/>
  <c r="G84" i="3"/>
  <c r="I950" i="1"/>
  <c r="G84" i="5"/>
  <c r="Q89" i="3"/>
  <c r="U921" i="1"/>
  <c r="U897" i="1"/>
  <c r="G77" i="3"/>
  <c r="I861" i="1"/>
  <c r="G77" i="5"/>
  <c r="G72" i="3"/>
  <c r="I811" i="1"/>
  <c r="AB1071" i="1"/>
  <c r="U968" i="1"/>
  <c r="Y968" i="1" s="1"/>
  <c r="AA968" i="1" s="1"/>
  <c r="AB968" i="1" s="1"/>
  <c r="AD968" i="1" s="1"/>
  <c r="AE968" i="1" s="1"/>
  <c r="Q86" i="5"/>
  <c r="Q85" i="3"/>
  <c r="I966" i="1"/>
  <c r="G85" i="3"/>
  <c r="I958" i="1"/>
  <c r="I85" i="5" s="1"/>
  <c r="U943" i="1"/>
  <c r="Q83" i="3"/>
  <c r="Q80" i="5"/>
  <c r="U895" i="1"/>
  <c r="Q79" i="3"/>
  <c r="Q72" i="5"/>
  <c r="Y859" i="1"/>
  <c r="AA1206" i="1"/>
  <c r="Y1230" i="1"/>
  <c r="AD957" i="1"/>
  <c r="U1074" i="1"/>
  <c r="I95" i="5"/>
  <c r="U852" i="1"/>
  <c r="Q76" i="3"/>
  <c r="G85" i="5"/>
  <c r="Y1186" i="1"/>
  <c r="AE765" i="1"/>
  <c r="AE1030" i="1"/>
  <c r="AE863" i="1"/>
  <c r="AD263" i="1"/>
  <c r="AE856" i="1"/>
  <c r="AB935" i="1"/>
  <c r="AB827" i="1"/>
  <c r="AB1017" i="1"/>
  <c r="AD439" i="1"/>
  <c r="AA738" i="1"/>
  <c r="AB460" i="1"/>
  <c r="AB570" i="1"/>
  <c r="AB1199" i="1"/>
  <c r="AA1127" i="1"/>
  <c r="AE926" i="1"/>
  <c r="AD230" i="1"/>
  <c r="AD258" i="1"/>
  <c r="AA149" i="1"/>
  <c r="U528" i="1"/>
  <c r="Q64" i="5"/>
  <c r="U702" i="1"/>
  <c r="Y681" i="1"/>
  <c r="Y645" i="1"/>
  <c r="Y750" i="1"/>
  <c r="Y572" i="1"/>
  <c r="Y223" i="1"/>
  <c r="AD911" i="1"/>
  <c r="AD241" i="1"/>
  <c r="AD976" i="1"/>
  <c r="AA538" i="1"/>
  <c r="AD840" i="1"/>
  <c r="AD874" i="1"/>
  <c r="AE6" i="1"/>
  <c r="AE486" i="1"/>
  <c r="AB1227" i="1"/>
  <c r="AA1090" i="1"/>
  <c r="Y1136" i="1"/>
  <c r="AA1138" i="1"/>
  <c r="AA1162" i="1"/>
  <c r="AB983" i="1"/>
  <c r="AD1004" i="1"/>
  <c r="AD335" i="1"/>
  <c r="AE103" i="1"/>
  <c r="AD208" i="1"/>
  <c r="AE1008" i="1"/>
  <c r="AE213" i="1"/>
  <c r="AE356" i="1"/>
  <c r="AD428" i="1"/>
  <c r="AD518" i="1"/>
  <c r="Y1234" i="1"/>
  <c r="AA47" i="1"/>
  <c r="AA407" i="1"/>
  <c r="U776" i="1"/>
  <c r="Q69" i="3"/>
  <c r="Q70" i="5"/>
  <c r="I715" i="1"/>
  <c r="G65" i="5"/>
  <c r="I683" i="1"/>
  <c r="G62" i="3"/>
  <c r="G62" i="5"/>
  <c r="Q62" i="5"/>
  <c r="U678" i="1"/>
  <c r="I705" i="1"/>
  <c r="G64" i="3"/>
  <c r="G64" i="5"/>
  <c r="I668" i="1"/>
  <c r="G61" i="5"/>
  <c r="U633" i="1"/>
  <c r="Q58" i="3"/>
  <c r="U631" i="1"/>
  <c r="Y631" i="1" s="1"/>
  <c r="AA631" i="1" s="1"/>
  <c r="AB631" i="1" s="1"/>
  <c r="AD631" i="1" s="1"/>
  <c r="AE631" i="1" s="1"/>
  <c r="Q58" i="5"/>
  <c r="U610" i="1"/>
  <c r="Y610" i="1" s="1"/>
  <c r="AA610" i="1" s="1"/>
  <c r="AB610" i="1" s="1"/>
  <c r="AD610" i="1" s="1"/>
  <c r="AE610" i="1" s="1"/>
  <c r="Q56" i="3"/>
  <c r="Q55" i="3"/>
  <c r="U599" i="1"/>
  <c r="Y599" i="1" s="1"/>
  <c r="AA599" i="1" s="1"/>
  <c r="AB599" i="1" s="1"/>
  <c r="AD599" i="1" s="1"/>
  <c r="AE599" i="1" s="1"/>
  <c r="AA778" i="1"/>
  <c r="Y763" i="1"/>
  <c r="Y692" i="1"/>
  <c r="Y594" i="1"/>
  <c r="Y448" i="1"/>
  <c r="Y381" i="1"/>
  <c r="Y234" i="1"/>
  <c r="Y1203" i="1"/>
  <c r="U105" i="3"/>
  <c r="Y1105" i="1"/>
  <c r="Y846" i="1"/>
  <c r="Q63" i="3"/>
  <c r="Y586" i="1"/>
  <c r="AE804" i="1"/>
  <c r="AA1151" i="1"/>
  <c r="AA1112" i="1"/>
  <c r="AA1160" i="1"/>
  <c r="AB900" i="1"/>
  <c r="AD995" i="1"/>
  <c r="AB328" i="1"/>
  <c r="Y550" i="1"/>
  <c r="AD154" i="1"/>
  <c r="AE537" i="1"/>
  <c r="AA1052" i="1"/>
  <c r="AD95" i="1"/>
  <c r="AE455" i="1"/>
  <c r="AD887" i="1"/>
  <c r="AA1054" i="1"/>
  <c r="AB136" i="1"/>
  <c r="AA14" i="1"/>
  <c r="Y501" i="1"/>
  <c r="Y487" i="1"/>
  <c r="AA193" i="1"/>
  <c r="Y642" i="1"/>
  <c r="U597" i="1"/>
  <c r="Y755" i="1"/>
  <c r="Y431" i="1"/>
  <c r="U41" i="3"/>
  <c r="Y247" i="1"/>
  <c r="Y420" i="1"/>
  <c r="Y372" i="1"/>
  <c r="Y250" i="1"/>
  <c r="Y1027" i="1"/>
  <c r="AD36" i="1"/>
  <c r="Y1087" i="1"/>
  <c r="Y95" i="3" s="1"/>
  <c r="AB1175" i="1"/>
  <c r="AB997" i="1"/>
  <c r="AD997" i="1" s="1"/>
  <c r="AE997" i="1" s="1"/>
  <c r="AD562" i="1"/>
  <c r="AD666" i="1"/>
  <c r="AD726" i="1"/>
  <c r="AE762" i="1"/>
  <c r="AE884" i="1"/>
  <c r="AD786" i="1"/>
  <c r="AA1078" i="1"/>
  <c r="AA1122" i="1"/>
  <c r="Y1184" i="1"/>
  <c r="AE130" i="1"/>
  <c r="AE282" i="1"/>
  <c r="AE621" i="1"/>
  <c r="AA121" i="1"/>
  <c r="AA79" i="1"/>
  <c r="AA287" i="1"/>
  <c r="U742" i="1"/>
  <c r="Q67" i="3"/>
  <c r="Q67" i="5"/>
  <c r="Q65" i="3"/>
  <c r="Q65" i="5"/>
  <c r="U717" i="1"/>
  <c r="I695" i="1"/>
  <c r="G63" i="3"/>
  <c r="G63" i="5"/>
  <c r="Q61" i="3"/>
  <c r="Q61" i="5"/>
  <c r="U669" i="1"/>
  <c r="I643" i="1"/>
  <c r="G59" i="5"/>
  <c r="I635" i="1"/>
  <c r="G58" i="3"/>
  <c r="I623" i="1"/>
  <c r="G57" i="3"/>
  <c r="I595" i="1"/>
  <c r="G55" i="5"/>
  <c r="G54" i="3"/>
  <c r="Y693" i="1"/>
  <c r="I658" i="1"/>
  <c r="G60" i="3"/>
  <c r="U656" i="1"/>
  <c r="Y656" i="1" s="1"/>
  <c r="AA656" i="1" s="1"/>
  <c r="AB656" i="1" s="1"/>
  <c r="AD656" i="1" s="1"/>
  <c r="AE656" i="1" s="1"/>
  <c r="Q60" i="5"/>
  <c r="I630" i="1"/>
  <c r="G58" i="5"/>
  <c r="Q57" i="3"/>
  <c r="U622" i="1"/>
  <c r="I620" i="1"/>
  <c r="G57" i="5"/>
  <c r="Y618" i="1"/>
  <c r="I609" i="1"/>
  <c r="G56" i="3"/>
  <c r="I606" i="1"/>
  <c r="G56" i="5"/>
  <c r="Y731" i="1"/>
  <c r="Y359" i="1"/>
  <c r="Y243" i="1"/>
  <c r="Y583" i="1"/>
  <c r="Y396" i="1"/>
  <c r="Y350" i="1"/>
  <c r="Y306" i="1"/>
  <c r="Y278" i="1"/>
  <c r="Y878" i="1"/>
  <c r="U95" i="3"/>
  <c r="Q56" i="5"/>
  <c r="Q55" i="5"/>
  <c r="Q1330" i="1" l="1"/>
  <c r="G1330" i="1"/>
  <c r="F117" i="5"/>
  <c r="L117" i="3"/>
  <c r="F117" i="3"/>
  <c r="L117" i="5"/>
  <c r="Y214" i="1"/>
  <c r="AA214" i="1" s="1"/>
  <c r="AB214" i="1" s="1"/>
  <c r="AD214" i="1" s="1"/>
  <c r="AE214" i="1" s="1"/>
  <c r="U23" i="3"/>
  <c r="U47" i="5"/>
  <c r="U37" i="3"/>
  <c r="AE112" i="3"/>
  <c r="AE112" i="5"/>
  <c r="Q71" i="3"/>
  <c r="I789" i="1"/>
  <c r="AE111" i="5"/>
  <c r="AE110" i="3"/>
  <c r="G71" i="5"/>
  <c r="I474" i="1"/>
  <c r="G45" i="5"/>
  <c r="U535" i="1"/>
  <c r="Y535" i="1" s="1"/>
  <c r="AA535" i="1" s="1"/>
  <c r="AB535" i="1" s="1"/>
  <c r="AD535" i="1" s="1"/>
  <c r="AE535" i="1" s="1"/>
  <c r="Q50" i="5"/>
  <c r="U25" i="3"/>
  <c r="U25" i="5"/>
  <c r="U163" i="1"/>
  <c r="Y163" i="1" s="1"/>
  <c r="AA163" i="1" s="1"/>
  <c r="AB163" i="1" s="1"/>
  <c r="AD163" i="1" s="1"/>
  <c r="AE163" i="1" s="1"/>
  <c r="Q19" i="5"/>
  <c r="I150" i="1"/>
  <c r="G17" i="3"/>
  <c r="G12" i="5"/>
  <c r="I78" i="1"/>
  <c r="G11" i="3"/>
  <c r="U199" i="1"/>
  <c r="Y199" i="1" s="1"/>
  <c r="AA199" i="1" s="1"/>
  <c r="AB199" i="1" s="1"/>
  <c r="AD199" i="1" s="1"/>
  <c r="AE199" i="1" s="1"/>
  <c r="Q22" i="5"/>
  <c r="Q21" i="3"/>
  <c r="I42" i="1"/>
  <c r="G9" i="5"/>
  <c r="G17" i="5"/>
  <c r="I138" i="1"/>
  <c r="I16" i="3" s="1"/>
  <c r="Q17" i="3"/>
  <c r="Q17" i="5"/>
  <c r="U21" i="1"/>
  <c r="Q7" i="5"/>
  <c r="U141" i="1"/>
  <c r="U103" i="3"/>
  <c r="I834" i="1"/>
  <c r="G75" i="5"/>
  <c r="U907" i="1"/>
  <c r="Y907" i="1" s="1"/>
  <c r="AA907" i="1" s="1"/>
  <c r="AB907" i="1" s="1"/>
  <c r="AD907" i="1" s="1"/>
  <c r="AE907" i="1" s="1"/>
  <c r="Q81" i="5"/>
  <c r="Q94" i="5"/>
  <c r="Q93" i="3"/>
  <c r="U1063" i="1"/>
  <c r="Y1063" i="1" s="1"/>
  <c r="AA1063" i="1" s="1"/>
  <c r="AB1063" i="1" s="1"/>
  <c r="G83" i="3"/>
  <c r="I934" i="1"/>
  <c r="I814" i="1"/>
  <c r="I73" i="5" s="1"/>
  <c r="G73" i="3"/>
  <c r="I1050" i="1"/>
  <c r="G93" i="5"/>
  <c r="U97" i="3"/>
  <c r="G71" i="3"/>
  <c r="I790" i="1"/>
  <c r="I826" i="1"/>
  <c r="G74" i="3"/>
  <c r="I1062" i="1"/>
  <c r="G93" i="3"/>
  <c r="G94" i="5"/>
  <c r="U1003" i="1"/>
  <c r="Y1003" i="1" s="1"/>
  <c r="AA1003" i="1" s="1"/>
  <c r="AB1003" i="1" s="1"/>
  <c r="AD1003" i="1" s="1"/>
  <c r="AE1003" i="1" s="1"/>
  <c r="Q89" i="5"/>
  <c r="U1147" i="1"/>
  <c r="Y1147" i="1" s="1"/>
  <c r="AA1147" i="1" s="1"/>
  <c r="AB1147" i="1" s="1"/>
  <c r="AD1147" i="1" s="1"/>
  <c r="AE1147" i="1" s="1"/>
  <c r="Q101" i="5"/>
  <c r="U1038" i="1"/>
  <c r="I91" i="3"/>
  <c r="U1123" i="1"/>
  <c r="Q99" i="5"/>
  <c r="G87" i="5"/>
  <c r="I978" i="1"/>
  <c r="G80" i="5"/>
  <c r="I894" i="1"/>
  <c r="I79" i="3" s="1"/>
  <c r="I918" i="1"/>
  <c r="G82" i="5"/>
  <c r="G83" i="5"/>
  <c r="I930" i="1"/>
  <c r="I1170" i="1"/>
  <c r="G103" i="5"/>
  <c r="Q71" i="5"/>
  <c r="U1099" i="1"/>
  <c r="Y1099" i="1" s="1"/>
  <c r="AA1099" i="1" s="1"/>
  <c r="AB1099" i="1" s="1"/>
  <c r="AD1099" i="1" s="1"/>
  <c r="AE1099" i="1" s="1"/>
  <c r="Q97" i="5"/>
  <c r="I1026" i="1"/>
  <c r="I90" i="3" s="1"/>
  <c r="G91" i="5"/>
  <c r="U1231" i="1"/>
  <c r="Q107" i="3"/>
  <c r="Q108" i="5"/>
  <c r="G86" i="3"/>
  <c r="I970" i="1"/>
  <c r="I86" i="5" s="1"/>
  <c r="U883" i="1"/>
  <c r="Y883" i="1" s="1"/>
  <c r="AA883" i="1" s="1"/>
  <c r="AB883" i="1" s="1"/>
  <c r="AD883" i="1" s="1"/>
  <c r="AE883" i="1" s="1"/>
  <c r="Q79" i="5"/>
  <c r="U1039" i="1"/>
  <c r="Y1039" i="1" s="1"/>
  <c r="AA1039" i="1" s="1"/>
  <c r="AB1039" i="1" s="1"/>
  <c r="AD1039" i="1" s="1"/>
  <c r="AE1039" i="1" s="1"/>
  <c r="Q92" i="5"/>
  <c r="U1041" i="1"/>
  <c r="Q92" i="3"/>
  <c r="G81" i="3"/>
  <c r="I910" i="1"/>
  <c r="G89" i="3"/>
  <c r="I1014" i="1"/>
  <c r="I90" i="5" s="1"/>
  <c r="G87" i="3"/>
  <c r="I982" i="1"/>
  <c r="I1219" i="1"/>
  <c r="I106" i="3" s="1"/>
  <c r="G107" i="5"/>
  <c r="U1075" i="1"/>
  <c r="Y1075" i="1" s="1"/>
  <c r="AA1075" i="1" s="1"/>
  <c r="AB1075" i="1" s="1"/>
  <c r="AD1075" i="1" s="1"/>
  <c r="AE1075" i="1" s="1"/>
  <c r="Q95" i="5"/>
  <c r="U1171" i="1"/>
  <c r="Y1171" i="1" s="1"/>
  <c r="AA1171" i="1" s="1"/>
  <c r="AB1171" i="1" s="1"/>
  <c r="AD1171" i="1" s="1"/>
  <c r="AE1171" i="1" s="1"/>
  <c r="Q103" i="5"/>
  <c r="G81" i="5"/>
  <c r="I906" i="1"/>
  <c r="Q80" i="3"/>
  <c r="G79" i="3"/>
  <c r="G80" i="3"/>
  <c r="I898" i="1"/>
  <c r="U979" i="1"/>
  <c r="Y979" i="1" s="1"/>
  <c r="AA979" i="1" s="1"/>
  <c r="AB979" i="1" s="1"/>
  <c r="AD979" i="1" s="1"/>
  <c r="AE979" i="1" s="1"/>
  <c r="Q87" i="5"/>
  <c r="I798" i="1"/>
  <c r="G72" i="5"/>
  <c r="I1066" i="1"/>
  <c r="G94" i="3"/>
  <c r="I838" i="1"/>
  <c r="G75" i="3"/>
  <c r="G88" i="3"/>
  <c r="I994" i="1"/>
  <c r="G74" i="5"/>
  <c r="I822" i="1"/>
  <c r="G88" i="5"/>
  <c r="I990" i="1"/>
  <c r="I922" i="1"/>
  <c r="G82" i="3"/>
  <c r="I1098" i="1"/>
  <c r="G97" i="5"/>
  <c r="Q83" i="5"/>
  <c r="U931" i="1"/>
  <c r="Y931" i="1" s="1"/>
  <c r="AA931" i="1" s="1"/>
  <c r="AB931" i="1" s="1"/>
  <c r="AD931" i="1" s="1"/>
  <c r="AE931" i="1" s="1"/>
  <c r="U1065" i="1"/>
  <c r="Y1065" i="1" s="1"/>
  <c r="AA1065" i="1" s="1"/>
  <c r="AB1065" i="1" s="1"/>
  <c r="AD1065" i="1" s="1"/>
  <c r="AE1065" i="1" s="1"/>
  <c r="Q94" i="3"/>
  <c r="G89" i="5"/>
  <c r="I1002" i="1"/>
  <c r="I1042" i="1"/>
  <c r="I92" i="5" s="1"/>
  <c r="G92" i="3"/>
  <c r="I850" i="1"/>
  <c r="G76" i="3"/>
  <c r="G76" i="5"/>
  <c r="G39" i="3"/>
  <c r="I406" i="1"/>
  <c r="G39" i="5"/>
  <c r="I402" i="1"/>
  <c r="U549" i="1"/>
  <c r="Y549" i="1" s="1"/>
  <c r="AA549" i="1" s="1"/>
  <c r="AB549" i="1" s="1"/>
  <c r="AD549" i="1" s="1"/>
  <c r="AE549" i="1" s="1"/>
  <c r="I526" i="1"/>
  <c r="G49" i="3"/>
  <c r="U525" i="1"/>
  <c r="Y525" i="1" s="1"/>
  <c r="AA525" i="1" s="1"/>
  <c r="AB525" i="1" s="1"/>
  <c r="AD525" i="1" s="1"/>
  <c r="AE525" i="1" s="1"/>
  <c r="Q49" i="3"/>
  <c r="U513" i="1"/>
  <c r="Y513" i="1" s="1"/>
  <c r="AA513" i="1" s="1"/>
  <c r="AB513" i="1" s="1"/>
  <c r="AD513" i="1" s="1"/>
  <c r="AE513" i="1" s="1"/>
  <c r="Q48" i="3"/>
  <c r="U523" i="1"/>
  <c r="Y523" i="1" s="1"/>
  <c r="AA523" i="1" s="1"/>
  <c r="AB523" i="1" s="1"/>
  <c r="AD523" i="1" s="1"/>
  <c r="AE523" i="1" s="1"/>
  <c r="Q49" i="5"/>
  <c r="I522" i="1"/>
  <c r="G49" i="5"/>
  <c r="G41" i="5"/>
  <c r="I426" i="1"/>
  <c r="I654" i="1"/>
  <c r="G59" i="3"/>
  <c r="Q53" i="3"/>
  <c r="Q53" i="5"/>
  <c r="U511" i="1"/>
  <c r="Y511" i="1" s="1"/>
  <c r="AA511" i="1" s="1"/>
  <c r="AB511" i="1" s="1"/>
  <c r="AD511" i="1" s="1"/>
  <c r="AE511" i="1" s="1"/>
  <c r="Q47" i="3"/>
  <c r="Q48" i="5"/>
  <c r="U477" i="1"/>
  <c r="Q45" i="5"/>
  <c r="Q45" i="3"/>
  <c r="G29" i="3"/>
  <c r="G29" i="5"/>
  <c r="I286" i="1"/>
  <c r="U559" i="1"/>
  <c r="Y559" i="1" s="1"/>
  <c r="AA559" i="1" s="1"/>
  <c r="AB559" i="1" s="1"/>
  <c r="AD559" i="1" s="1"/>
  <c r="AE559" i="1" s="1"/>
  <c r="Q52" i="5"/>
  <c r="I514" i="1"/>
  <c r="I48" i="5" s="1"/>
  <c r="G48" i="3"/>
  <c r="AE109" i="3"/>
  <c r="G109" i="5"/>
  <c r="I1242" i="1"/>
  <c r="U1242" i="1" s="1"/>
  <c r="G108" i="3"/>
  <c r="I1161" i="1"/>
  <c r="G102" i="3"/>
  <c r="G102" i="5"/>
  <c r="I1185" i="1"/>
  <c r="I104" i="3" s="1"/>
  <c r="G104" i="5"/>
  <c r="G40" i="3"/>
  <c r="I417" i="1"/>
  <c r="G40" i="5"/>
  <c r="G44" i="5"/>
  <c r="I465" i="1"/>
  <c r="U465" i="1" s="1"/>
  <c r="G44" i="3"/>
  <c r="G46" i="3"/>
  <c r="G46" i="5"/>
  <c r="I489" i="1"/>
  <c r="G8" i="3"/>
  <c r="G8" i="5"/>
  <c r="I40" i="1"/>
  <c r="Q14" i="5"/>
  <c r="Q14" i="3"/>
  <c r="G28" i="3"/>
  <c r="I276" i="1"/>
  <c r="G28" i="5"/>
  <c r="Y285" i="1"/>
  <c r="Q102" i="3"/>
  <c r="Q102" i="5"/>
  <c r="G10" i="3"/>
  <c r="G10" i="5"/>
  <c r="I64" i="1"/>
  <c r="G26" i="3"/>
  <c r="I249" i="1"/>
  <c r="G26" i="5"/>
  <c r="G32" i="5"/>
  <c r="I321" i="1"/>
  <c r="I32" i="3" s="1"/>
  <c r="U345" i="1"/>
  <c r="Y345" i="1" s="1"/>
  <c r="AA345" i="1" s="1"/>
  <c r="AB345" i="1" s="1"/>
  <c r="AD345" i="1" s="1"/>
  <c r="AE345" i="1" s="1"/>
  <c r="Q34" i="5"/>
  <c r="Q34" i="3"/>
  <c r="G38" i="3"/>
  <c r="I393" i="1"/>
  <c r="G38" i="5"/>
  <c r="Q44" i="5"/>
  <c r="Q44" i="3"/>
  <c r="G14" i="3"/>
  <c r="G14" i="5"/>
  <c r="I105" i="1"/>
  <c r="U105" i="1" s="1"/>
  <c r="U225" i="1"/>
  <c r="Y225" i="1" s="1"/>
  <c r="AA225" i="1" s="1"/>
  <c r="AB225" i="1" s="1"/>
  <c r="AD225" i="1" s="1"/>
  <c r="AE225" i="1" s="1"/>
  <c r="Q24" i="5"/>
  <c r="Q24" i="3"/>
  <c r="Q96" i="5"/>
  <c r="Q96" i="3"/>
  <c r="I1089" i="1"/>
  <c r="U1089" i="1" s="1"/>
  <c r="G96" i="5"/>
  <c r="G96" i="3"/>
  <c r="I15" i="5"/>
  <c r="I25" i="5"/>
  <c r="Y117" i="1"/>
  <c r="U15" i="3"/>
  <c r="U15" i="5"/>
  <c r="Q100" i="3"/>
  <c r="U1137" i="1"/>
  <c r="Q100" i="5"/>
  <c r="Q20" i="5"/>
  <c r="Q20" i="3"/>
  <c r="I180" i="1"/>
  <c r="G20" i="5"/>
  <c r="G20" i="3"/>
  <c r="U189" i="1"/>
  <c r="U21" i="5" s="1"/>
  <c r="I21" i="3"/>
  <c r="I21" i="5"/>
  <c r="U307" i="1"/>
  <c r="Y307" i="1" s="1"/>
  <c r="AA307" i="1" s="1"/>
  <c r="AB307" i="1" s="1"/>
  <c r="AD307" i="1" s="1"/>
  <c r="AE307" i="1" s="1"/>
  <c r="Q30" i="3"/>
  <c r="Q31" i="5"/>
  <c r="Q46" i="3"/>
  <c r="Q46" i="5"/>
  <c r="Y9" i="1"/>
  <c r="U6" i="3"/>
  <c r="G68" i="5"/>
  <c r="G68" i="3"/>
  <c r="I753" i="1"/>
  <c r="I777" i="1"/>
  <c r="I70" i="3" s="1"/>
  <c r="G70" i="5"/>
  <c r="Q104" i="3"/>
  <c r="Q104" i="5"/>
  <c r="Q16" i="3"/>
  <c r="U129" i="1"/>
  <c r="Y129" i="1" s="1"/>
  <c r="AA129" i="1" s="1"/>
  <c r="AB129" i="1" s="1"/>
  <c r="AD129" i="1" s="1"/>
  <c r="AE129" i="1" s="1"/>
  <c r="Q16" i="5"/>
  <c r="I33" i="3"/>
  <c r="U333" i="1"/>
  <c r="Y333" i="1" s="1"/>
  <c r="AA333" i="1" s="1"/>
  <c r="AB333" i="1" s="1"/>
  <c r="AD333" i="1" s="1"/>
  <c r="AE333" i="1" s="1"/>
  <c r="U369" i="1"/>
  <c r="Y369" i="1" s="1"/>
  <c r="AA369" i="1" s="1"/>
  <c r="AB369" i="1" s="1"/>
  <c r="AD369" i="1" s="1"/>
  <c r="AE369" i="1" s="1"/>
  <c r="Q36" i="5"/>
  <c r="Q36" i="3"/>
  <c r="G42" i="3"/>
  <c r="I441" i="1"/>
  <c r="G42" i="5"/>
  <c r="G18" i="3"/>
  <c r="I153" i="1"/>
  <c r="G18" i="5"/>
  <c r="G23" i="5"/>
  <c r="I211" i="1"/>
  <c r="I22" i="3" s="1"/>
  <c r="U277" i="1"/>
  <c r="Y277" i="1" s="1"/>
  <c r="AA277" i="1" s="1"/>
  <c r="AB277" i="1" s="1"/>
  <c r="AD277" i="1" s="1"/>
  <c r="AE277" i="1" s="1"/>
  <c r="Q28" i="5"/>
  <c r="G66" i="3"/>
  <c r="G66" i="5"/>
  <c r="I729" i="1"/>
  <c r="Q109" i="5"/>
  <c r="Q108" i="3"/>
  <c r="I1113" i="1"/>
  <c r="G98" i="5"/>
  <c r="G98" i="3"/>
  <c r="I15" i="3"/>
  <c r="I25" i="3"/>
  <c r="AD699" i="1"/>
  <c r="I33" i="5"/>
  <c r="U330" i="1"/>
  <c r="I35" i="5"/>
  <c r="I35" i="3"/>
  <c r="U363" i="1"/>
  <c r="I19" i="5"/>
  <c r="U172" i="1"/>
  <c r="I19" i="3"/>
  <c r="U379" i="1"/>
  <c r="I37" i="5"/>
  <c r="Y46" i="1"/>
  <c r="U9" i="3"/>
  <c r="I24" i="5"/>
  <c r="U233" i="1"/>
  <c r="I24" i="3"/>
  <c r="Y73" i="1"/>
  <c r="Y11" i="5" s="1"/>
  <c r="I36" i="3"/>
  <c r="U371" i="1"/>
  <c r="I36" i="5"/>
  <c r="Y410" i="1"/>
  <c r="I16" i="5"/>
  <c r="U133" i="1"/>
  <c r="Y188" i="1"/>
  <c r="U488" i="1"/>
  <c r="I45" i="3"/>
  <c r="I30" i="3"/>
  <c r="I30" i="5"/>
  <c r="U298" i="1"/>
  <c r="U101" i="1"/>
  <c r="I13" i="3"/>
  <c r="I13" i="5"/>
  <c r="Y283" i="1"/>
  <c r="Y30" i="1"/>
  <c r="U7" i="3"/>
  <c r="I22" i="5"/>
  <c r="U202" i="1"/>
  <c r="U314" i="1"/>
  <c r="I31" i="3"/>
  <c r="I31" i="5"/>
  <c r="I34" i="5"/>
  <c r="U347" i="1"/>
  <c r="I34" i="3"/>
  <c r="I43" i="3"/>
  <c r="U457" i="1"/>
  <c r="I43" i="5"/>
  <c r="U512" i="1"/>
  <c r="I47" i="3"/>
  <c r="Y158" i="1"/>
  <c r="Y340" i="1"/>
  <c r="I27" i="5"/>
  <c r="U266" i="1"/>
  <c r="I27" i="3"/>
  <c r="AA66" i="1"/>
  <c r="I51" i="5"/>
  <c r="U557" i="1"/>
  <c r="I51" i="3"/>
  <c r="U576" i="1"/>
  <c r="I53" i="3"/>
  <c r="I53" i="5"/>
  <c r="U744" i="1"/>
  <c r="Y744" i="1" s="1"/>
  <c r="AA744" i="1" s="1"/>
  <c r="AB744" i="1" s="1"/>
  <c r="AD744" i="1" s="1"/>
  <c r="AE744" i="1" s="1"/>
  <c r="I67" i="5"/>
  <c r="I67" i="3"/>
  <c r="AA476" i="1"/>
  <c r="U788" i="1"/>
  <c r="U587" i="1"/>
  <c r="I54" i="5"/>
  <c r="U723" i="1"/>
  <c r="Y723" i="1" s="1"/>
  <c r="AA723" i="1" s="1"/>
  <c r="AB723" i="1" s="1"/>
  <c r="AD723" i="1" s="1"/>
  <c r="AE723" i="1" s="1"/>
  <c r="I65" i="3"/>
  <c r="U543" i="1"/>
  <c r="I50" i="5"/>
  <c r="I50" i="3"/>
  <c r="U561" i="1"/>
  <c r="I52" i="3"/>
  <c r="I52" i="5"/>
  <c r="AA461" i="1"/>
  <c r="AB217" i="1"/>
  <c r="AA206" i="1"/>
  <c r="AB58" i="1"/>
  <c r="AB271" i="1"/>
  <c r="U772" i="1"/>
  <c r="U69" i="3" s="1"/>
  <c r="I69" i="3"/>
  <c r="I69" i="5"/>
  <c r="AB171" i="1"/>
  <c r="AA322" i="1"/>
  <c r="AA18" i="1"/>
  <c r="U1194" i="1"/>
  <c r="I105" i="5"/>
  <c r="I79" i="5"/>
  <c r="U885" i="1"/>
  <c r="U1217" i="1"/>
  <c r="I106" i="5"/>
  <c r="AB96" i="1"/>
  <c r="AD102" i="1"/>
  <c r="I8" i="1"/>
  <c r="G6" i="5"/>
  <c r="AA112" i="1"/>
  <c r="AA92" i="1"/>
  <c r="Y12" i="3"/>
  <c r="AB175" i="1"/>
  <c r="AD88" i="1"/>
  <c r="AD23" i="1"/>
  <c r="Y852" i="1"/>
  <c r="Y1074" i="1"/>
  <c r="AE957" i="1"/>
  <c r="AA1230" i="1"/>
  <c r="AB1206" i="1"/>
  <c r="AA859" i="1"/>
  <c r="Y943" i="1"/>
  <c r="Y897" i="1"/>
  <c r="Y921" i="1"/>
  <c r="I84" i="3"/>
  <c r="I84" i="5"/>
  <c r="U950" i="1"/>
  <c r="U1023" i="1"/>
  <c r="AD849" i="1"/>
  <c r="AA1033" i="1"/>
  <c r="Y825" i="1"/>
  <c r="AB1005" i="1"/>
  <c r="AA1209" i="1"/>
  <c r="Y895" i="1"/>
  <c r="U958" i="1"/>
  <c r="U85" i="5" s="1"/>
  <c r="I85" i="3"/>
  <c r="U966" i="1"/>
  <c r="AD1071" i="1"/>
  <c r="I72" i="3"/>
  <c r="U811" i="1"/>
  <c r="I77" i="3"/>
  <c r="U861" i="1"/>
  <c r="I77" i="5"/>
  <c r="Y954" i="1"/>
  <c r="Y823" i="1"/>
  <c r="U873" i="1"/>
  <c r="I78" i="3"/>
  <c r="I78" i="5"/>
  <c r="Y1149" i="1"/>
  <c r="U101" i="3"/>
  <c r="AA882" i="1"/>
  <c r="Y919" i="1"/>
  <c r="AA350" i="1"/>
  <c r="AA359" i="1"/>
  <c r="Y622" i="1"/>
  <c r="U658" i="1"/>
  <c r="I60" i="3"/>
  <c r="I60" i="5"/>
  <c r="Y669" i="1"/>
  <c r="U61" i="3"/>
  <c r="Y717" i="1"/>
  <c r="AB287" i="1"/>
  <c r="AB121" i="1"/>
  <c r="AA1184" i="1"/>
  <c r="Y103" i="3"/>
  <c r="AB1122" i="1"/>
  <c r="AE562" i="1"/>
  <c r="AD1175" i="1"/>
  <c r="AA420" i="1"/>
  <c r="AA247" i="1"/>
  <c r="Y597" i="1"/>
  <c r="AB193" i="1"/>
  <c r="AA487" i="1"/>
  <c r="AE95" i="1"/>
  <c r="AB1052" i="1"/>
  <c r="AE154" i="1"/>
  <c r="AA550" i="1"/>
  <c r="AE995" i="1"/>
  <c r="AD900" i="1"/>
  <c r="AB1151" i="1"/>
  <c r="AA586" i="1"/>
  <c r="AA846" i="1"/>
  <c r="AA1203" i="1"/>
  <c r="Y105" i="3"/>
  <c r="U705" i="1"/>
  <c r="U64" i="5" s="1"/>
  <c r="I64" i="3"/>
  <c r="I64" i="5"/>
  <c r="Y776" i="1"/>
  <c r="AB573" i="1"/>
  <c r="AB47" i="1"/>
  <c r="AA1234" i="1"/>
  <c r="AE518" i="1"/>
  <c r="AE428" i="1"/>
  <c r="AE208" i="1"/>
  <c r="AE335" i="1"/>
  <c r="AE1004" i="1"/>
  <c r="AD1227" i="1"/>
  <c r="AE874" i="1"/>
  <c r="AB538" i="1"/>
  <c r="AE976" i="1"/>
  <c r="AE241" i="1"/>
  <c r="AA681" i="1"/>
  <c r="Y702" i="1"/>
  <c r="Y528" i="1"/>
  <c r="AB1127" i="1"/>
  <c r="AD570" i="1"/>
  <c r="AD827" i="1"/>
  <c r="AA1186" i="1"/>
  <c r="AA878" i="1"/>
  <c r="AA278" i="1"/>
  <c r="AA306" i="1"/>
  <c r="AA396" i="1"/>
  <c r="AA583" i="1"/>
  <c r="AA243" i="1"/>
  <c r="Y25" i="3"/>
  <c r="AA731" i="1"/>
  <c r="U606" i="1"/>
  <c r="I56" i="5"/>
  <c r="U609" i="1"/>
  <c r="I56" i="3"/>
  <c r="AA618" i="1"/>
  <c r="I57" i="5"/>
  <c r="U620" i="1"/>
  <c r="I58" i="5"/>
  <c r="U630" i="1"/>
  <c r="AA693" i="1"/>
  <c r="U595" i="1"/>
  <c r="I55" i="5"/>
  <c r="I54" i="3"/>
  <c r="I57" i="3"/>
  <c r="U623" i="1"/>
  <c r="Y623" i="1" s="1"/>
  <c r="AA623" i="1" s="1"/>
  <c r="AB623" i="1" s="1"/>
  <c r="AD623" i="1" s="1"/>
  <c r="AE623" i="1" s="1"/>
  <c r="U635" i="1"/>
  <c r="Y635" i="1" s="1"/>
  <c r="AA635" i="1" s="1"/>
  <c r="AB635" i="1" s="1"/>
  <c r="AD635" i="1" s="1"/>
  <c r="AE635" i="1" s="1"/>
  <c r="I58" i="3"/>
  <c r="I59" i="5"/>
  <c r="U643" i="1"/>
  <c r="U695" i="1"/>
  <c r="I63" i="5"/>
  <c r="I63" i="3"/>
  <c r="Y742" i="1"/>
  <c r="AB79" i="1"/>
  <c r="AB1078" i="1"/>
  <c r="AE786" i="1"/>
  <c r="AE726" i="1"/>
  <c r="AE666" i="1"/>
  <c r="AA1087" i="1"/>
  <c r="AA95" i="3" s="1"/>
  <c r="AE36" i="1"/>
  <c r="AA1027" i="1"/>
  <c r="AA250" i="1"/>
  <c r="AA372" i="1"/>
  <c r="AA431" i="1"/>
  <c r="Y41" i="3"/>
  <c r="AA755" i="1"/>
  <c r="AA642" i="1"/>
  <c r="AA501" i="1"/>
  <c r="Y47" i="5"/>
  <c r="AB14" i="1"/>
  <c r="AD136" i="1"/>
  <c r="AB1054" i="1"/>
  <c r="AE887" i="1"/>
  <c r="AD328" i="1"/>
  <c r="AB1160" i="1"/>
  <c r="AB1112" i="1"/>
  <c r="AE77" i="1"/>
  <c r="AA1105" i="1"/>
  <c r="Y97" i="3"/>
  <c r="AA234" i="1"/>
  <c r="Y25" i="5"/>
  <c r="Y37" i="3"/>
  <c r="AA381" i="1"/>
  <c r="AA448" i="1"/>
  <c r="AA594" i="1"/>
  <c r="AA692" i="1"/>
  <c r="AA763" i="1"/>
  <c r="AB778" i="1"/>
  <c r="Y633" i="1"/>
  <c r="I61" i="5"/>
  <c r="U668" i="1"/>
  <c r="Y678" i="1"/>
  <c r="U683" i="1"/>
  <c r="U62" i="5" s="1"/>
  <c r="I62" i="3"/>
  <c r="I62" i="5"/>
  <c r="U715" i="1"/>
  <c r="I65" i="5"/>
  <c r="AB407" i="1"/>
  <c r="AD983" i="1"/>
  <c r="AB1162" i="1"/>
  <c r="AB1138" i="1"/>
  <c r="AA1136" i="1"/>
  <c r="AA99" i="3" s="1"/>
  <c r="AB1090" i="1"/>
  <c r="AE840" i="1"/>
  <c r="AE911" i="1"/>
  <c r="AA223" i="1"/>
  <c r="Y23" i="3"/>
  <c r="AA572" i="1"/>
  <c r="AA750" i="1"/>
  <c r="AA645" i="1"/>
  <c r="AB149" i="1"/>
  <c r="AE258" i="1"/>
  <c r="AE230" i="1"/>
  <c r="AD1199" i="1"/>
  <c r="AD460" i="1"/>
  <c r="AB738" i="1"/>
  <c r="AE439" i="1"/>
  <c r="AD1017" i="1"/>
  <c r="AD935" i="1"/>
  <c r="AE263" i="1"/>
  <c r="I55" i="3"/>
  <c r="Y99" i="3"/>
  <c r="Q117" i="5" l="1"/>
  <c r="G117" i="5"/>
  <c r="Q117" i="3"/>
  <c r="G117" i="3"/>
  <c r="I1330" i="1"/>
  <c r="U33" i="3"/>
  <c r="U789" i="1"/>
  <c r="I71" i="5"/>
  <c r="U42" i="1"/>
  <c r="I9" i="5"/>
  <c r="U138" i="1"/>
  <c r="Y138" i="1" s="1"/>
  <c r="AA138" i="1" s="1"/>
  <c r="AB138" i="1" s="1"/>
  <c r="AD138" i="1" s="1"/>
  <c r="AE138" i="1" s="1"/>
  <c r="I17" i="5"/>
  <c r="U150" i="1"/>
  <c r="Y150" i="1" s="1"/>
  <c r="AA150" i="1" s="1"/>
  <c r="AB150" i="1" s="1"/>
  <c r="AD150" i="1" s="1"/>
  <c r="AE150" i="1" s="1"/>
  <c r="I17" i="3"/>
  <c r="U78" i="1"/>
  <c r="I12" i="5"/>
  <c r="I11" i="3"/>
  <c r="U474" i="1"/>
  <c r="Y474" i="1" s="1"/>
  <c r="AA474" i="1" s="1"/>
  <c r="AB474" i="1" s="1"/>
  <c r="AD474" i="1" s="1"/>
  <c r="AE474" i="1" s="1"/>
  <c r="I45" i="5"/>
  <c r="Y21" i="1"/>
  <c r="U7" i="5"/>
  <c r="Y141" i="1"/>
  <c r="U101" i="5"/>
  <c r="U91" i="3"/>
  <c r="U95" i="5"/>
  <c r="I76" i="3"/>
  <c r="U850" i="1"/>
  <c r="I76" i="5"/>
  <c r="U922" i="1"/>
  <c r="I82" i="3"/>
  <c r="U838" i="1"/>
  <c r="I75" i="3"/>
  <c r="I72" i="5"/>
  <c r="U798" i="1"/>
  <c r="I83" i="5"/>
  <c r="U930" i="1"/>
  <c r="U894" i="1"/>
  <c r="U79" i="3" s="1"/>
  <c r="I80" i="5"/>
  <c r="I88" i="5"/>
  <c r="U990" i="1"/>
  <c r="I88" i="3"/>
  <c r="U994" i="1"/>
  <c r="U1014" i="1"/>
  <c r="U90" i="5" s="1"/>
  <c r="I89" i="3"/>
  <c r="U1026" i="1"/>
  <c r="U90" i="3" s="1"/>
  <c r="I91" i="5"/>
  <c r="Y1123" i="1"/>
  <c r="U99" i="5"/>
  <c r="U826" i="1"/>
  <c r="I74" i="3"/>
  <c r="U814" i="1"/>
  <c r="I73" i="3"/>
  <c r="U1042" i="1"/>
  <c r="Y1042" i="1" s="1"/>
  <c r="AA1042" i="1" s="1"/>
  <c r="AB1042" i="1" s="1"/>
  <c r="AD1042" i="1" s="1"/>
  <c r="AE1042" i="1" s="1"/>
  <c r="I92" i="3"/>
  <c r="U1098" i="1"/>
  <c r="U96" i="3" s="1"/>
  <c r="I97" i="5"/>
  <c r="U1066" i="1"/>
  <c r="I94" i="3"/>
  <c r="I107" i="5"/>
  <c r="U1219" i="1"/>
  <c r="U106" i="3" s="1"/>
  <c r="Y1041" i="1"/>
  <c r="I87" i="5"/>
  <c r="U978" i="1"/>
  <c r="U790" i="1"/>
  <c r="Y790" i="1" s="1"/>
  <c r="AA790" i="1" s="1"/>
  <c r="AB790" i="1" s="1"/>
  <c r="AD790" i="1" s="1"/>
  <c r="AE790" i="1" s="1"/>
  <c r="I71" i="3"/>
  <c r="U934" i="1"/>
  <c r="I83" i="3"/>
  <c r="U834" i="1"/>
  <c r="I75" i="5"/>
  <c r="I89" i="5"/>
  <c r="U1002" i="1"/>
  <c r="I74" i="5"/>
  <c r="U822" i="1"/>
  <c r="U898" i="1"/>
  <c r="I80" i="3"/>
  <c r="U906" i="1"/>
  <c r="I81" i="5"/>
  <c r="U982" i="1"/>
  <c r="I87" i="3"/>
  <c r="U910" i="1"/>
  <c r="I81" i="3"/>
  <c r="I86" i="3"/>
  <c r="U970" i="1"/>
  <c r="U86" i="5" s="1"/>
  <c r="Y1231" i="1"/>
  <c r="U107" i="3"/>
  <c r="U108" i="5"/>
  <c r="U1170" i="1"/>
  <c r="I103" i="5"/>
  <c r="I82" i="5"/>
  <c r="U918" i="1"/>
  <c r="Y1038" i="1"/>
  <c r="I94" i="5"/>
  <c r="I93" i="3"/>
  <c r="U1062" i="1"/>
  <c r="U1050" i="1"/>
  <c r="I93" i="5"/>
  <c r="U286" i="1"/>
  <c r="I29" i="3"/>
  <c r="I29" i="5"/>
  <c r="U654" i="1"/>
  <c r="I59" i="3"/>
  <c r="U522" i="1"/>
  <c r="I49" i="5"/>
  <c r="U526" i="1"/>
  <c r="I49" i="3"/>
  <c r="I39" i="3"/>
  <c r="U406" i="1"/>
  <c r="U514" i="1"/>
  <c r="U48" i="5" s="1"/>
  <c r="I48" i="3"/>
  <c r="Y477" i="1"/>
  <c r="I41" i="5"/>
  <c r="U426" i="1"/>
  <c r="I39" i="5"/>
  <c r="U402" i="1"/>
  <c r="U67" i="3"/>
  <c r="U67" i="5"/>
  <c r="Y105" i="1"/>
  <c r="U14" i="3"/>
  <c r="U14" i="5"/>
  <c r="I23" i="5"/>
  <c r="U211" i="1"/>
  <c r="U22" i="3" s="1"/>
  <c r="I42" i="3"/>
  <c r="I42" i="5"/>
  <c r="U441" i="1"/>
  <c r="U753" i="1"/>
  <c r="I68" i="5"/>
  <c r="I68" i="3"/>
  <c r="AA9" i="1"/>
  <c r="Y6" i="3"/>
  <c r="Y189" i="1"/>
  <c r="U21" i="3"/>
  <c r="Y1137" i="1"/>
  <c r="U100" i="3"/>
  <c r="U100" i="5"/>
  <c r="AA117" i="1"/>
  <c r="Y15" i="5"/>
  <c r="Y15" i="3"/>
  <c r="I96" i="3"/>
  <c r="I96" i="5"/>
  <c r="I38" i="3"/>
  <c r="I38" i="5"/>
  <c r="U393" i="1"/>
  <c r="I26" i="5"/>
  <c r="I26" i="3"/>
  <c r="U249" i="1"/>
  <c r="I10" i="3"/>
  <c r="I10" i="5"/>
  <c r="U64" i="1"/>
  <c r="AA285" i="1"/>
  <c r="U276" i="1"/>
  <c r="I28" i="3"/>
  <c r="I28" i="5"/>
  <c r="U40" i="1"/>
  <c r="I8" i="5"/>
  <c r="I8" i="3"/>
  <c r="I40" i="3"/>
  <c r="I40" i="5"/>
  <c r="U417" i="1"/>
  <c r="U1161" i="1"/>
  <c r="I102" i="5"/>
  <c r="I102" i="3"/>
  <c r="I109" i="5"/>
  <c r="I108" i="3"/>
  <c r="I98" i="3"/>
  <c r="I98" i="5"/>
  <c r="U1113" i="1"/>
  <c r="Y1242" i="1"/>
  <c r="U109" i="5"/>
  <c r="U108" i="3"/>
  <c r="U729" i="1"/>
  <c r="I66" i="5"/>
  <c r="I66" i="3"/>
  <c r="I18" i="3"/>
  <c r="I18" i="5"/>
  <c r="U153" i="1"/>
  <c r="U777" i="1"/>
  <c r="U70" i="3" s="1"/>
  <c r="I70" i="5"/>
  <c r="I20" i="5"/>
  <c r="I20" i="3"/>
  <c r="Y1089" i="1"/>
  <c r="U96" i="5"/>
  <c r="I14" i="5"/>
  <c r="I14" i="3"/>
  <c r="Y465" i="1"/>
  <c r="U44" i="5"/>
  <c r="U44" i="3"/>
  <c r="I32" i="5"/>
  <c r="U321" i="1"/>
  <c r="U32" i="3" s="1"/>
  <c r="I46" i="3"/>
  <c r="I46" i="5"/>
  <c r="U489" i="1"/>
  <c r="U46" i="5" s="1"/>
  <c r="I44" i="3"/>
  <c r="I44" i="5"/>
  <c r="U1185" i="1"/>
  <c r="U104" i="3" s="1"/>
  <c r="I104" i="5"/>
  <c r="U180" i="1"/>
  <c r="U65" i="3"/>
  <c r="AE699" i="1"/>
  <c r="Y266" i="1"/>
  <c r="U27" i="3"/>
  <c r="U27" i="5"/>
  <c r="AA158" i="1"/>
  <c r="Y347" i="1"/>
  <c r="U34" i="5"/>
  <c r="U34" i="3"/>
  <c r="Y314" i="1"/>
  <c r="U31" i="3"/>
  <c r="U31" i="5"/>
  <c r="Y101" i="1"/>
  <c r="U13" i="3"/>
  <c r="U13" i="5"/>
  <c r="AA410" i="1"/>
  <c r="Y371" i="1"/>
  <c r="U36" i="3"/>
  <c r="U36" i="5"/>
  <c r="Y330" i="1"/>
  <c r="U33" i="5"/>
  <c r="AA340" i="1"/>
  <c r="Y33" i="3"/>
  <c r="Y512" i="1"/>
  <c r="U47" i="3"/>
  <c r="Y457" i="1"/>
  <c r="U43" i="3"/>
  <c r="U43" i="5"/>
  <c r="Y202" i="1"/>
  <c r="U22" i="5"/>
  <c r="AA30" i="1"/>
  <c r="Y7" i="3"/>
  <c r="AA283" i="1"/>
  <c r="Y298" i="1"/>
  <c r="U30" i="3"/>
  <c r="U30" i="5"/>
  <c r="Y488" i="1"/>
  <c r="U45" i="3"/>
  <c r="AA188" i="1"/>
  <c r="Y21" i="5"/>
  <c r="Y133" i="1"/>
  <c r="U16" i="5"/>
  <c r="AA73" i="1"/>
  <c r="AA11" i="5" s="1"/>
  <c r="Y233" i="1"/>
  <c r="U24" i="5"/>
  <c r="U24" i="3"/>
  <c r="AA46" i="1"/>
  <c r="Y9" i="3"/>
  <c r="Y379" i="1"/>
  <c r="U37" i="5"/>
  <c r="Y172" i="1"/>
  <c r="U19" i="5"/>
  <c r="U19" i="3"/>
  <c r="Y363" i="1"/>
  <c r="U35" i="3"/>
  <c r="U35" i="5"/>
  <c r="U58" i="3"/>
  <c r="AD171" i="1"/>
  <c r="Y772" i="1"/>
  <c r="U69" i="5"/>
  <c r="AD271" i="1"/>
  <c r="AB206" i="1"/>
  <c r="AB461" i="1"/>
  <c r="Y543" i="1"/>
  <c r="U50" i="3"/>
  <c r="U50" i="5"/>
  <c r="Y587" i="1"/>
  <c r="U54" i="5"/>
  <c r="AB66" i="1"/>
  <c r="AB18" i="1"/>
  <c r="AB322" i="1"/>
  <c r="AD58" i="1"/>
  <c r="AD217" i="1"/>
  <c r="Y561" i="1"/>
  <c r="U52" i="5"/>
  <c r="U52" i="3"/>
  <c r="Y788" i="1"/>
  <c r="AB476" i="1"/>
  <c r="Y576" i="1"/>
  <c r="U53" i="5"/>
  <c r="U53" i="3"/>
  <c r="Y557" i="1"/>
  <c r="U51" i="3"/>
  <c r="U51" i="5"/>
  <c r="Y1217" i="1"/>
  <c r="U106" i="5"/>
  <c r="Y885" i="1"/>
  <c r="U79" i="5"/>
  <c r="Y1194" i="1"/>
  <c r="U105" i="5"/>
  <c r="AE23" i="1"/>
  <c r="AD175" i="1"/>
  <c r="AB92" i="1"/>
  <c r="AA12" i="3"/>
  <c r="AB112" i="1"/>
  <c r="U8" i="1"/>
  <c r="I6" i="5"/>
  <c r="AE102" i="1"/>
  <c r="AD96" i="1"/>
  <c r="AE88" i="1"/>
  <c r="AA919" i="1"/>
  <c r="AB882" i="1"/>
  <c r="Y873" i="1"/>
  <c r="U78" i="3"/>
  <c r="U78" i="5"/>
  <c r="AA895" i="1"/>
  <c r="AB1209" i="1"/>
  <c r="AD1005" i="1"/>
  <c r="AA825" i="1"/>
  <c r="AB1033" i="1"/>
  <c r="AE849" i="1"/>
  <c r="Y1023" i="1"/>
  <c r="AA1074" i="1"/>
  <c r="Y95" i="5"/>
  <c r="AA852" i="1"/>
  <c r="AA1149" i="1"/>
  <c r="Y101" i="5"/>
  <c r="Y101" i="3"/>
  <c r="AA823" i="1"/>
  <c r="AA954" i="1"/>
  <c r="Y861" i="1"/>
  <c r="U77" i="3"/>
  <c r="U77" i="5"/>
  <c r="U72" i="3"/>
  <c r="Y811" i="1"/>
  <c r="AE1071" i="1"/>
  <c r="Y966" i="1"/>
  <c r="Y958" i="1"/>
  <c r="U85" i="3"/>
  <c r="U84" i="3"/>
  <c r="Y950" i="1"/>
  <c r="U84" i="5"/>
  <c r="AA921" i="1"/>
  <c r="AA897" i="1"/>
  <c r="AA943" i="1"/>
  <c r="AB859" i="1"/>
  <c r="AD1206" i="1"/>
  <c r="AB1230" i="1"/>
  <c r="AE1017" i="1"/>
  <c r="AD738" i="1"/>
  <c r="AE1199" i="1"/>
  <c r="AD149" i="1"/>
  <c r="AB750" i="1"/>
  <c r="AB572" i="1"/>
  <c r="AE983" i="1"/>
  <c r="Y683" i="1"/>
  <c r="U62" i="3"/>
  <c r="AA678" i="1"/>
  <c r="AA633" i="1"/>
  <c r="AD778" i="1"/>
  <c r="AB763" i="1"/>
  <c r="AB692" i="1"/>
  <c r="AB594" i="1"/>
  <c r="AB1105" i="1"/>
  <c r="AA97" i="3"/>
  <c r="AD1112" i="1"/>
  <c r="AD1160" i="1"/>
  <c r="AE136" i="1"/>
  <c r="AD14" i="1"/>
  <c r="AB501" i="1"/>
  <c r="AA47" i="5"/>
  <c r="AB431" i="1"/>
  <c r="AA41" i="3"/>
  <c r="AB1027" i="1"/>
  <c r="AD1078" i="1"/>
  <c r="AD79" i="1"/>
  <c r="AA742" i="1"/>
  <c r="Y67" i="3"/>
  <c r="Y67" i="5"/>
  <c r="Y643" i="1"/>
  <c r="U59" i="5"/>
  <c r="Y595" i="1"/>
  <c r="U54" i="3"/>
  <c r="U55" i="5"/>
  <c r="AB693" i="1"/>
  <c r="AB618" i="1"/>
  <c r="Y609" i="1"/>
  <c r="U56" i="3"/>
  <c r="Y606" i="1"/>
  <c r="Y55" i="3" s="1"/>
  <c r="U56" i="5"/>
  <c r="AB396" i="1"/>
  <c r="AB306" i="1"/>
  <c r="AB878" i="1"/>
  <c r="AB1186" i="1"/>
  <c r="AA528" i="1"/>
  <c r="AA702" i="1"/>
  <c r="AD47" i="1"/>
  <c r="AD573" i="1"/>
  <c r="Y705" i="1"/>
  <c r="U64" i="3"/>
  <c r="AB846" i="1"/>
  <c r="AB586" i="1"/>
  <c r="AE900" i="1"/>
  <c r="AB550" i="1"/>
  <c r="AD1052" i="1"/>
  <c r="AB487" i="1"/>
  <c r="AB420" i="1"/>
  <c r="AE1175" i="1"/>
  <c r="AB1184" i="1"/>
  <c r="AA103" i="3"/>
  <c r="AD287" i="1"/>
  <c r="Y61" i="3"/>
  <c r="AA669" i="1"/>
  <c r="AA622" i="1"/>
  <c r="AB359" i="1"/>
  <c r="U55" i="3"/>
  <c r="AE935" i="1"/>
  <c r="AE460" i="1"/>
  <c r="AB645" i="1"/>
  <c r="AB223" i="1"/>
  <c r="AA23" i="3"/>
  <c r="AD1090" i="1"/>
  <c r="AB1136" i="1"/>
  <c r="AB99" i="3" s="1"/>
  <c r="AD1138" i="1"/>
  <c r="AD1162" i="1"/>
  <c r="AD407" i="1"/>
  <c r="Y715" i="1"/>
  <c r="U65" i="5"/>
  <c r="Y668" i="1"/>
  <c r="U61" i="5"/>
  <c r="AB448" i="1"/>
  <c r="AB381" i="1"/>
  <c r="AA37" i="3"/>
  <c r="AB234" i="1"/>
  <c r="AA25" i="5"/>
  <c r="AE328" i="1"/>
  <c r="AD1054" i="1"/>
  <c r="AB642" i="1"/>
  <c r="AB755" i="1"/>
  <c r="AB372" i="1"/>
  <c r="AB250" i="1"/>
  <c r="AB1087" i="1"/>
  <c r="AB95" i="3" s="1"/>
  <c r="Y695" i="1"/>
  <c r="U63" i="5"/>
  <c r="U63" i="3"/>
  <c r="Y630" i="1"/>
  <c r="U58" i="5"/>
  <c r="Y620" i="1"/>
  <c r="U57" i="5"/>
  <c r="AB731" i="1"/>
  <c r="AB243" i="1"/>
  <c r="AA25" i="3"/>
  <c r="AB583" i="1"/>
  <c r="AB278" i="1"/>
  <c r="AE827" i="1"/>
  <c r="AE570" i="1"/>
  <c r="AD1063" i="1"/>
  <c r="AD1127" i="1"/>
  <c r="AB681" i="1"/>
  <c r="AD538" i="1"/>
  <c r="AE1227" i="1"/>
  <c r="AB1234" i="1"/>
  <c r="AA776" i="1"/>
  <c r="AB1203" i="1"/>
  <c r="AA105" i="3"/>
  <c r="AD1151" i="1"/>
  <c r="AD193" i="1"/>
  <c r="AA597" i="1"/>
  <c r="AB247" i="1"/>
  <c r="AD1122" i="1"/>
  <c r="AD121" i="1"/>
  <c r="Y65" i="3"/>
  <c r="AA717" i="1"/>
  <c r="Y658" i="1"/>
  <c r="U60" i="3"/>
  <c r="AB350" i="1"/>
  <c r="U57" i="3"/>
  <c r="I117" i="5" l="1"/>
  <c r="Y789" i="1"/>
  <c r="Y71" i="5" s="1"/>
  <c r="U1330" i="1"/>
  <c r="I117" i="3"/>
  <c r="U17" i="3"/>
  <c r="AA789" i="1"/>
  <c r="U45" i="5"/>
  <c r="U16" i="3"/>
  <c r="U17" i="5"/>
  <c r="Y78" i="1"/>
  <c r="U12" i="5"/>
  <c r="U11" i="3"/>
  <c r="Y42" i="1"/>
  <c r="U9" i="5"/>
  <c r="AA141" i="1"/>
  <c r="Y17" i="3"/>
  <c r="Y17" i="5"/>
  <c r="AA21" i="1"/>
  <c r="Y7" i="5"/>
  <c r="U92" i="5"/>
  <c r="Y1002" i="1"/>
  <c r="U89" i="5"/>
  <c r="Y978" i="1"/>
  <c r="U87" i="5"/>
  <c r="Y1219" i="1"/>
  <c r="Y106" i="3" s="1"/>
  <c r="U107" i="5"/>
  <c r="U88" i="3"/>
  <c r="Y994" i="1"/>
  <c r="Y930" i="1"/>
  <c r="U83" i="5"/>
  <c r="Y1050" i="1"/>
  <c r="U93" i="5"/>
  <c r="AA1231" i="1"/>
  <c r="Y108" i="5"/>
  <c r="Y107" i="3"/>
  <c r="Y910" i="1"/>
  <c r="U81" i="3"/>
  <c r="Y906" i="1"/>
  <c r="U81" i="5"/>
  <c r="Y834" i="1"/>
  <c r="U75" i="5"/>
  <c r="AA1041" i="1"/>
  <c r="Y92" i="3"/>
  <c r="Y1066" i="1"/>
  <c r="U94" i="3"/>
  <c r="Y814" i="1"/>
  <c r="Y73" i="5" s="1"/>
  <c r="U73" i="3"/>
  <c r="Y894" i="1"/>
  <c r="Y79" i="3" s="1"/>
  <c r="U80" i="5"/>
  <c r="U71" i="5"/>
  <c r="Y1062" i="1"/>
  <c r="U94" i="5"/>
  <c r="U93" i="3"/>
  <c r="AA1038" i="1"/>
  <c r="Y92" i="5"/>
  <c r="Y91" i="3"/>
  <c r="Y1170" i="1"/>
  <c r="U103" i="5"/>
  <c r="Y970" i="1"/>
  <c r="U86" i="3"/>
  <c r="Y918" i="1"/>
  <c r="U82" i="5"/>
  <c r="Y982" i="1"/>
  <c r="U87" i="3"/>
  <c r="Y898" i="1"/>
  <c r="U80" i="3"/>
  <c r="Y934" i="1"/>
  <c r="U83" i="3"/>
  <c r="Y1098" i="1"/>
  <c r="Y96" i="3" s="1"/>
  <c r="U97" i="5"/>
  <c r="Y826" i="1"/>
  <c r="U74" i="3"/>
  <c r="Y1026" i="1"/>
  <c r="Y90" i="3" s="1"/>
  <c r="U91" i="5"/>
  <c r="U71" i="3"/>
  <c r="Y838" i="1"/>
  <c r="U75" i="3"/>
  <c r="Y850" i="1"/>
  <c r="U76" i="5"/>
  <c r="U76" i="3"/>
  <c r="AA1123" i="1"/>
  <c r="Y99" i="5"/>
  <c r="Y1014" i="1"/>
  <c r="Y90" i="5" s="1"/>
  <c r="U89" i="3"/>
  <c r="Y922" i="1"/>
  <c r="U82" i="3"/>
  <c r="U73" i="5"/>
  <c r="Y822" i="1"/>
  <c r="U74" i="5"/>
  <c r="U92" i="3"/>
  <c r="Y990" i="1"/>
  <c r="U88" i="5"/>
  <c r="Y798" i="1"/>
  <c r="U72" i="5"/>
  <c r="Y514" i="1"/>
  <c r="Y48" i="5" s="1"/>
  <c r="U48" i="3"/>
  <c r="Y526" i="1"/>
  <c r="U49" i="3"/>
  <c r="Y654" i="1"/>
  <c r="Y60" i="5" s="1"/>
  <c r="U59" i="3"/>
  <c r="U60" i="5"/>
  <c r="Y402" i="1"/>
  <c r="U39" i="5"/>
  <c r="Y406" i="1"/>
  <c r="U39" i="3"/>
  <c r="AA477" i="1"/>
  <c r="Y45" i="5"/>
  <c r="Y522" i="1"/>
  <c r="U49" i="5"/>
  <c r="Y426" i="1"/>
  <c r="U41" i="5"/>
  <c r="Y286" i="1"/>
  <c r="U29" i="3"/>
  <c r="U29" i="5"/>
  <c r="U46" i="3"/>
  <c r="Y489" i="1"/>
  <c r="AA1089" i="1"/>
  <c r="Y96" i="5"/>
  <c r="Y777" i="1"/>
  <c r="Y70" i="3" s="1"/>
  <c r="U70" i="5"/>
  <c r="Y729" i="1"/>
  <c r="U66" i="3"/>
  <c r="U66" i="5"/>
  <c r="U98" i="5"/>
  <c r="Y1113" i="1"/>
  <c r="U98" i="3"/>
  <c r="Y1161" i="1"/>
  <c r="U102" i="3"/>
  <c r="U102" i="5"/>
  <c r="Y276" i="1"/>
  <c r="U28" i="5"/>
  <c r="U28" i="3"/>
  <c r="AB285" i="1"/>
  <c r="Y249" i="1"/>
  <c r="U26" i="5"/>
  <c r="U26" i="3"/>
  <c r="AB117" i="1"/>
  <c r="AA15" i="5"/>
  <c r="AA15" i="3"/>
  <c r="Y753" i="1"/>
  <c r="U68" i="5"/>
  <c r="U68" i="3"/>
  <c r="Y211" i="1"/>
  <c r="Y22" i="3" s="1"/>
  <c r="U23" i="5"/>
  <c r="AA105" i="1"/>
  <c r="Y14" i="3"/>
  <c r="Y14" i="5"/>
  <c r="U20" i="3"/>
  <c r="Y180" i="1"/>
  <c r="U20" i="5"/>
  <c r="Y1185" i="1"/>
  <c r="U104" i="5"/>
  <c r="Y321" i="1"/>
  <c r="Y32" i="3" s="1"/>
  <c r="U32" i="5"/>
  <c r="AA465" i="1"/>
  <c r="Y44" i="5"/>
  <c r="Y44" i="3"/>
  <c r="Y153" i="1"/>
  <c r="U18" i="3"/>
  <c r="U18" i="5"/>
  <c r="AA1242" i="1"/>
  <c r="Y109" i="5"/>
  <c r="Y108" i="3"/>
  <c r="Y417" i="1"/>
  <c r="U40" i="3"/>
  <c r="U40" i="5"/>
  <c r="Y40" i="1"/>
  <c r="U8" i="3"/>
  <c r="U8" i="5"/>
  <c r="Y64" i="1"/>
  <c r="U10" i="3"/>
  <c r="U10" i="5"/>
  <c r="Y393" i="1"/>
  <c r="U38" i="5"/>
  <c r="U38" i="3"/>
  <c r="AA1137" i="1"/>
  <c r="Y100" i="3"/>
  <c r="Y100" i="5"/>
  <c r="AA189" i="1"/>
  <c r="AA21" i="5" s="1"/>
  <c r="Y21" i="3"/>
  <c r="AB9" i="1"/>
  <c r="AB6" i="3" s="1"/>
  <c r="AA6" i="3"/>
  <c r="Y441" i="1"/>
  <c r="U42" i="3"/>
  <c r="U42" i="5"/>
  <c r="AA172" i="1"/>
  <c r="Y19" i="5"/>
  <c r="Y19" i="3"/>
  <c r="AA379" i="1"/>
  <c r="Y37" i="5"/>
  <c r="AA233" i="1"/>
  <c r="Y24" i="3"/>
  <c r="Y24" i="5"/>
  <c r="AB73" i="1"/>
  <c r="AB11" i="5" s="1"/>
  <c r="AA488" i="1"/>
  <c r="Y46" i="5"/>
  <c r="Y45" i="3"/>
  <c r="AA202" i="1"/>
  <c r="Y22" i="5"/>
  <c r="AA512" i="1"/>
  <c r="Y47" i="3"/>
  <c r="AB340" i="1"/>
  <c r="AA33" i="3"/>
  <c r="AA330" i="1"/>
  <c r="Y33" i="5"/>
  <c r="AA101" i="1"/>
  <c r="Y13" i="3"/>
  <c r="Y13" i="5"/>
  <c r="AA347" i="1"/>
  <c r="Y34" i="3"/>
  <c r="Y34" i="5"/>
  <c r="AA266" i="1"/>
  <c r="Y27" i="5"/>
  <c r="Y27" i="3"/>
  <c r="AA363" i="1"/>
  <c r="Y35" i="5"/>
  <c r="Y35" i="3"/>
  <c r="AB46" i="1"/>
  <c r="AA9" i="3"/>
  <c r="AA133" i="1"/>
  <c r="Y16" i="3"/>
  <c r="Y16" i="5"/>
  <c r="AB188" i="1"/>
  <c r="Y30" i="5"/>
  <c r="AA298" i="1"/>
  <c r="Y30" i="3"/>
  <c r="AB283" i="1"/>
  <c r="AB30" i="1"/>
  <c r="AA7" i="3"/>
  <c r="AA457" i="1"/>
  <c r="Y43" i="5"/>
  <c r="Y43" i="3"/>
  <c r="AA371" i="1"/>
  <c r="Y36" i="3"/>
  <c r="Y36" i="5"/>
  <c r="AB410" i="1"/>
  <c r="AA314" i="1"/>
  <c r="Y31" i="3"/>
  <c r="Y31" i="5"/>
  <c r="AB158" i="1"/>
  <c r="AA557" i="1"/>
  <c r="Y51" i="5"/>
  <c r="Y51" i="3"/>
  <c r="AA788" i="1"/>
  <c r="AE58" i="1"/>
  <c r="AD322" i="1"/>
  <c r="AD18" i="1"/>
  <c r="AA543" i="1"/>
  <c r="Y50" i="3"/>
  <c r="Y50" i="5"/>
  <c r="AD206" i="1"/>
  <c r="AE271" i="1"/>
  <c r="AA772" i="1"/>
  <c r="AA69" i="3" s="1"/>
  <c r="Y69" i="5"/>
  <c r="AE171" i="1"/>
  <c r="AA576" i="1"/>
  <c r="Y53" i="5"/>
  <c r="Y53" i="3"/>
  <c r="AD476" i="1"/>
  <c r="AA561" i="1"/>
  <c r="Y52" i="5"/>
  <c r="Y52" i="3"/>
  <c r="AE217" i="1"/>
  <c r="AD66" i="1"/>
  <c r="AA587" i="1"/>
  <c r="Y54" i="5"/>
  <c r="AD461" i="1"/>
  <c r="Y69" i="3"/>
  <c r="AA1217" i="1"/>
  <c r="Y106" i="5"/>
  <c r="AA1194" i="1"/>
  <c r="Y105" i="5"/>
  <c r="AA885" i="1"/>
  <c r="Y79" i="5"/>
  <c r="AD112" i="1"/>
  <c r="AE175" i="1"/>
  <c r="AE96" i="1"/>
  <c r="Y8" i="1"/>
  <c r="U6" i="5"/>
  <c r="AD92" i="1"/>
  <c r="AB12" i="3"/>
  <c r="AE1206" i="1"/>
  <c r="AA958" i="1"/>
  <c r="AA85" i="5" s="1"/>
  <c r="Y85" i="3"/>
  <c r="AA966" i="1"/>
  <c r="AA811" i="1"/>
  <c r="Y72" i="3"/>
  <c r="Y77" i="3"/>
  <c r="AA861" i="1"/>
  <c r="Y77" i="5"/>
  <c r="AB954" i="1"/>
  <c r="AB1149" i="1"/>
  <c r="AA101" i="5"/>
  <c r="AA101" i="3"/>
  <c r="AB852" i="1"/>
  <c r="AA1023" i="1"/>
  <c r="AD1033" i="1"/>
  <c r="AB825" i="1"/>
  <c r="AB895" i="1"/>
  <c r="AB919" i="1"/>
  <c r="AD1230" i="1"/>
  <c r="AD859" i="1"/>
  <c r="AB943" i="1"/>
  <c r="AB897" i="1"/>
  <c r="AB921" i="1"/>
  <c r="AA950" i="1"/>
  <c r="Y84" i="3"/>
  <c r="Y84" i="5"/>
  <c r="AB823" i="1"/>
  <c r="AB1074" i="1"/>
  <c r="AA95" i="5"/>
  <c r="AE1005" i="1"/>
  <c r="AD1209" i="1"/>
  <c r="AA873" i="1"/>
  <c r="Y78" i="3"/>
  <c r="Y78" i="5"/>
  <c r="AD882" i="1"/>
  <c r="Y85" i="5"/>
  <c r="AD350" i="1"/>
  <c r="AA658" i="1"/>
  <c r="Y60" i="3"/>
  <c r="AD247" i="1"/>
  <c r="AB597" i="1"/>
  <c r="AE1151" i="1"/>
  <c r="AB776" i="1"/>
  <c r="AD1234" i="1"/>
  <c r="AD731" i="1"/>
  <c r="AA620" i="1"/>
  <c r="Y57" i="5"/>
  <c r="AA630" i="1"/>
  <c r="AA57" i="3" s="1"/>
  <c r="Y58" i="5"/>
  <c r="AD250" i="1"/>
  <c r="AD372" i="1"/>
  <c r="AD755" i="1"/>
  <c r="AD642" i="1"/>
  <c r="AE1054" i="1"/>
  <c r="AD381" i="1"/>
  <c r="AB37" i="3"/>
  <c r="AE407" i="1"/>
  <c r="AE1162" i="1"/>
  <c r="AE1138" i="1"/>
  <c r="AD1136" i="1"/>
  <c r="AD99" i="3" s="1"/>
  <c r="AE1090" i="1"/>
  <c r="AD223" i="1"/>
  <c r="AB23" i="3"/>
  <c r="AD645" i="1"/>
  <c r="AB622" i="1"/>
  <c r="AB669" i="1"/>
  <c r="AA61" i="3"/>
  <c r="AE287" i="1"/>
  <c r="AE1052" i="1"/>
  <c r="AD586" i="1"/>
  <c r="AE47" i="1"/>
  <c r="AB702" i="1"/>
  <c r="AB528" i="1"/>
  <c r="AD306" i="1"/>
  <c r="AD396" i="1"/>
  <c r="AA606" i="1"/>
  <c r="Y56" i="5"/>
  <c r="AA609" i="1"/>
  <c r="Y56" i="3"/>
  <c r="AD618" i="1"/>
  <c r="AD693" i="1"/>
  <c r="AA595" i="1"/>
  <c r="Y54" i="3"/>
  <c r="Y55" i="5"/>
  <c r="AA643" i="1"/>
  <c r="AA58" i="3" s="1"/>
  <c r="Y59" i="5"/>
  <c r="AE79" i="1"/>
  <c r="AD501" i="1"/>
  <c r="AB47" i="5"/>
  <c r="AE14" i="1"/>
  <c r="AD1105" i="1"/>
  <c r="AB97" i="3"/>
  <c r="AD692" i="1"/>
  <c r="AD763" i="1"/>
  <c r="AE778" i="1"/>
  <c r="AB633" i="1"/>
  <c r="AB678" i="1"/>
  <c r="AA683" i="1"/>
  <c r="AA62" i="5" s="1"/>
  <c r="Y62" i="3"/>
  <c r="AD572" i="1"/>
  <c r="AD750" i="1"/>
  <c r="AE738" i="1"/>
  <c r="AB717" i="1"/>
  <c r="AA65" i="3"/>
  <c r="AE121" i="1"/>
  <c r="AE1122" i="1"/>
  <c r="AE193" i="1"/>
  <c r="AD1203" i="1"/>
  <c r="AB105" i="3"/>
  <c r="AE538" i="1"/>
  <c r="AD681" i="1"/>
  <c r="AE1127" i="1"/>
  <c r="AE1063" i="1"/>
  <c r="AD278" i="1"/>
  <c r="AD583" i="1"/>
  <c r="AD243" i="1"/>
  <c r="AB25" i="3"/>
  <c r="AA695" i="1"/>
  <c r="Y63" i="3"/>
  <c r="Y63" i="5"/>
  <c r="AD1087" i="1"/>
  <c r="AD95" i="3" s="1"/>
  <c r="AD234" i="1"/>
  <c r="AB25" i="5"/>
  <c r="AD448" i="1"/>
  <c r="AA668" i="1"/>
  <c r="Y61" i="5"/>
  <c r="Y65" i="5"/>
  <c r="AA715" i="1"/>
  <c r="AD359" i="1"/>
  <c r="AD1184" i="1"/>
  <c r="AB103" i="3"/>
  <c r="AD420" i="1"/>
  <c r="AD487" i="1"/>
  <c r="AD550" i="1"/>
  <c r="AD846" i="1"/>
  <c r="AA705" i="1"/>
  <c r="AA64" i="5" s="1"/>
  <c r="Y64" i="3"/>
  <c r="AE573" i="1"/>
  <c r="AD1186" i="1"/>
  <c r="AD878" i="1"/>
  <c r="AB742" i="1"/>
  <c r="AA67" i="3"/>
  <c r="AA67" i="5"/>
  <c r="AE1078" i="1"/>
  <c r="AD1027" i="1"/>
  <c r="AD431" i="1"/>
  <c r="AB41" i="3"/>
  <c r="AE1160" i="1"/>
  <c r="AE1112" i="1"/>
  <c r="AD594" i="1"/>
  <c r="AE149" i="1"/>
  <c r="Y57" i="3"/>
  <c r="Y64" i="5"/>
  <c r="Y58" i="3"/>
  <c r="Y62" i="5"/>
  <c r="U117" i="3" l="1"/>
  <c r="U117" i="5"/>
  <c r="Y1330" i="1"/>
  <c r="Y71" i="3"/>
  <c r="AB789" i="1"/>
  <c r="AD9" i="1"/>
  <c r="AA78" i="1"/>
  <c r="Y12" i="5"/>
  <c r="Y11" i="3"/>
  <c r="AA42" i="1"/>
  <c r="Y9" i="5"/>
  <c r="AB21" i="1"/>
  <c r="AB7" i="3" s="1"/>
  <c r="AA7" i="5"/>
  <c r="AB141" i="1"/>
  <c r="AA17" i="3"/>
  <c r="AA17" i="5"/>
  <c r="AA822" i="1"/>
  <c r="Y74" i="5"/>
  <c r="AA922" i="1"/>
  <c r="Y82" i="3"/>
  <c r="AB1123" i="1"/>
  <c r="AA99" i="5"/>
  <c r="AA1026" i="1"/>
  <c r="AA90" i="3" s="1"/>
  <c r="Y91" i="5"/>
  <c r="AA1098" i="1"/>
  <c r="AA96" i="3" s="1"/>
  <c r="Y97" i="5"/>
  <c r="AA898" i="1"/>
  <c r="Y80" i="3"/>
  <c r="AA918" i="1"/>
  <c r="Y82" i="5"/>
  <c r="Y86" i="3"/>
  <c r="AA970" i="1"/>
  <c r="AA86" i="5" s="1"/>
  <c r="AA1062" i="1"/>
  <c r="Y94" i="5"/>
  <c r="Y93" i="3"/>
  <c r="AA894" i="1"/>
  <c r="AA79" i="3" s="1"/>
  <c r="Y80" i="5"/>
  <c r="AA1066" i="1"/>
  <c r="Y94" i="3"/>
  <c r="Y75" i="5"/>
  <c r="AA834" i="1"/>
  <c r="AA910" i="1"/>
  <c r="Y81" i="3"/>
  <c r="AA994" i="1"/>
  <c r="Y88" i="3"/>
  <c r="Y86" i="5"/>
  <c r="Y89" i="3"/>
  <c r="AA1014" i="1"/>
  <c r="AA90" i="5" s="1"/>
  <c r="AA826" i="1"/>
  <c r="Y74" i="3"/>
  <c r="AA934" i="1"/>
  <c r="Y83" i="3"/>
  <c r="AA982" i="1"/>
  <c r="Y87" i="3"/>
  <c r="AA1170" i="1"/>
  <c r="Y103" i="5"/>
  <c r="AA814" i="1"/>
  <c r="AA73" i="5" s="1"/>
  <c r="Y73" i="3"/>
  <c r="AB1041" i="1"/>
  <c r="AA906" i="1"/>
  <c r="Y81" i="5"/>
  <c r="AA990" i="1"/>
  <c r="Y88" i="5"/>
  <c r="AA838" i="1"/>
  <c r="Y75" i="3"/>
  <c r="AB1038" i="1"/>
  <c r="AA92" i="5"/>
  <c r="AA91" i="3"/>
  <c r="AA1050" i="1"/>
  <c r="AA92" i="3" s="1"/>
  <c r="Y93" i="5"/>
  <c r="AA978" i="1"/>
  <c r="Y87" i="5"/>
  <c r="AA798" i="1"/>
  <c r="Y72" i="5"/>
  <c r="AA850" i="1"/>
  <c r="Y76" i="5"/>
  <c r="Y76" i="3"/>
  <c r="AB1231" i="1"/>
  <c r="AA108" i="5"/>
  <c r="AA107" i="3"/>
  <c r="AA930" i="1"/>
  <c r="Y83" i="5"/>
  <c r="AA1219" i="1"/>
  <c r="AA106" i="3" s="1"/>
  <c r="Y107" i="5"/>
  <c r="AA1002" i="1"/>
  <c r="Y89" i="5"/>
  <c r="AA402" i="1"/>
  <c r="Y39" i="5"/>
  <c r="AA286" i="1"/>
  <c r="Y29" i="3"/>
  <c r="Y29" i="5"/>
  <c r="AA522" i="1"/>
  <c r="Y49" i="5"/>
  <c r="AA526" i="1"/>
  <c r="Y49" i="3"/>
  <c r="AA406" i="1"/>
  <c r="Y39" i="3"/>
  <c r="AA426" i="1"/>
  <c r="Y41" i="5"/>
  <c r="AB477" i="1"/>
  <c r="AA45" i="5"/>
  <c r="Y59" i="3"/>
  <c r="AA654" i="1"/>
  <c r="AA60" i="5" s="1"/>
  <c r="AA514" i="1"/>
  <c r="AA48" i="5" s="1"/>
  <c r="Y48" i="3"/>
  <c r="Y104" i="3"/>
  <c r="AA441" i="1"/>
  <c r="Y42" i="3"/>
  <c r="Y42" i="5"/>
  <c r="AB189" i="1"/>
  <c r="AB21" i="5" s="1"/>
  <c r="AA21" i="3"/>
  <c r="AA393" i="1"/>
  <c r="Y38" i="5"/>
  <c r="Y38" i="3"/>
  <c r="AA40" i="1"/>
  <c r="Y8" i="5"/>
  <c r="Y8" i="3"/>
  <c r="AB1242" i="1"/>
  <c r="AA109" i="5"/>
  <c r="AA108" i="3"/>
  <c r="AA44" i="5"/>
  <c r="AB465" i="1"/>
  <c r="AA44" i="3"/>
  <c r="AA321" i="1"/>
  <c r="AA32" i="3" s="1"/>
  <c r="Y32" i="5"/>
  <c r="AA1185" i="1"/>
  <c r="AA104" i="3" s="1"/>
  <c r="Y104" i="5"/>
  <c r="Y20" i="5"/>
  <c r="Y20" i="3"/>
  <c r="AA180" i="1"/>
  <c r="AB105" i="1"/>
  <c r="AA14" i="3"/>
  <c r="AA14" i="5"/>
  <c r="AA211" i="1"/>
  <c r="AA22" i="3" s="1"/>
  <c r="Y23" i="5"/>
  <c r="AD117" i="1"/>
  <c r="AB15" i="3"/>
  <c r="AB15" i="5"/>
  <c r="AA276" i="1"/>
  <c r="Y28" i="5"/>
  <c r="Y28" i="3"/>
  <c r="AB1089" i="1"/>
  <c r="AA96" i="5"/>
  <c r="AB1137" i="1"/>
  <c r="AA100" i="3"/>
  <c r="AA100" i="5"/>
  <c r="AA64" i="1"/>
  <c r="Y10" i="5"/>
  <c r="Y10" i="3"/>
  <c r="AA417" i="1"/>
  <c r="Y40" i="3"/>
  <c r="Y40" i="5"/>
  <c r="AA153" i="1"/>
  <c r="Y18" i="5"/>
  <c r="Y18" i="3"/>
  <c r="AA753" i="1"/>
  <c r="Y68" i="3"/>
  <c r="Y68" i="5"/>
  <c r="AA249" i="1"/>
  <c r="Y26" i="5"/>
  <c r="Y26" i="3"/>
  <c r="AD285" i="1"/>
  <c r="AA1161" i="1"/>
  <c r="Y102" i="3"/>
  <c r="Y102" i="5"/>
  <c r="Y98" i="5"/>
  <c r="AA1113" i="1"/>
  <c r="Y98" i="3"/>
  <c r="AA729" i="1"/>
  <c r="Y66" i="5"/>
  <c r="Y66" i="3"/>
  <c r="AA777" i="1"/>
  <c r="AA70" i="3" s="1"/>
  <c r="Y70" i="5"/>
  <c r="Y46" i="3"/>
  <c r="AA489" i="1"/>
  <c r="AA46" i="5" s="1"/>
  <c r="AD158" i="1"/>
  <c r="AB371" i="1"/>
  <c r="AA36" i="5"/>
  <c r="AA36" i="3"/>
  <c r="AD188" i="1"/>
  <c r="AD46" i="1"/>
  <c r="AB9" i="3"/>
  <c r="AB266" i="1"/>
  <c r="AA27" i="5"/>
  <c r="AA27" i="3"/>
  <c r="AB101" i="1"/>
  <c r="AA13" i="3"/>
  <c r="AA13" i="5"/>
  <c r="AB512" i="1"/>
  <c r="AA47" i="3"/>
  <c r="AB488" i="1"/>
  <c r="AA45" i="3"/>
  <c r="AD73" i="1"/>
  <c r="AD11" i="5" s="1"/>
  <c r="AB172" i="1"/>
  <c r="AA19" i="5"/>
  <c r="AA19" i="3"/>
  <c r="AB314" i="1"/>
  <c r="AA31" i="3"/>
  <c r="AA31" i="5"/>
  <c r="AD410" i="1"/>
  <c r="AB457" i="1"/>
  <c r="AA43" i="5"/>
  <c r="AA43" i="3"/>
  <c r="AD30" i="1"/>
  <c r="AD283" i="1"/>
  <c r="AB298" i="1"/>
  <c r="AA30" i="5"/>
  <c r="AA30" i="3"/>
  <c r="AB133" i="1"/>
  <c r="AA16" i="5"/>
  <c r="AA16" i="3"/>
  <c r="AB363" i="1"/>
  <c r="AA35" i="5"/>
  <c r="AA35" i="3"/>
  <c r="AB347" i="1"/>
  <c r="AA34" i="5"/>
  <c r="AA34" i="3"/>
  <c r="AB330" i="1"/>
  <c r="AA33" i="5"/>
  <c r="AD340" i="1"/>
  <c r="AB33" i="3"/>
  <c r="AB202" i="1"/>
  <c r="AA22" i="5"/>
  <c r="AB233" i="1"/>
  <c r="AA24" i="5"/>
  <c r="AA24" i="3"/>
  <c r="AB379" i="1"/>
  <c r="AA37" i="5"/>
  <c r="AB561" i="1"/>
  <c r="AA52" i="5"/>
  <c r="AA52" i="3"/>
  <c r="AE476" i="1"/>
  <c r="AE206" i="1"/>
  <c r="AB557" i="1"/>
  <c r="AA51" i="5"/>
  <c r="AA51" i="3"/>
  <c r="AE461" i="1"/>
  <c r="AB587" i="1"/>
  <c r="AA54" i="5"/>
  <c r="AE66" i="1"/>
  <c r="AB576" i="1"/>
  <c r="AA53" i="3"/>
  <c r="AA53" i="5"/>
  <c r="AB772" i="1"/>
  <c r="AA69" i="5"/>
  <c r="AB543" i="1"/>
  <c r="AA50" i="5"/>
  <c r="AA50" i="3"/>
  <c r="AE18" i="1"/>
  <c r="AE322" i="1"/>
  <c r="AB788" i="1"/>
  <c r="AA71" i="5"/>
  <c r="AB885" i="1"/>
  <c r="AA79" i="5"/>
  <c r="AB1217" i="1"/>
  <c r="AA106" i="5"/>
  <c r="AB1194" i="1"/>
  <c r="AA105" i="5"/>
  <c r="AE112" i="1"/>
  <c r="AE92" i="1"/>
  <c r="AD12" i="3"/>
  <c r="AA8" i="1"/>
  <c r="Y6" i="5"/>
  <c r="AE882" i="1"/>
  <c r="AD823" i="1"/>
  <c r="AB950" i="1"/>
  <c r="AA84" i="3"/>
  <c r="AA84" i="5"/>
  <c r="AD921" i="1"/>
  <c r="AD897" i="1"/>
  <c r="AD943" i="1"/>
  <c r="AE859" i="1"/>
  <c r="AE1230" i="1"/>
  <c r="AD919" i="1"/>
  <c r="AD852" i="1"/>
  <c r="AD954" i="1"/>
  <c r="AB811" i="1"/>
  <c r="AA72" i="3"/>
  <c r="AB873" i="1"/>
  <c r="AA78" i="5"/>
  <c r="AA78" i="3"/>
  <c r="AE1209" i="1"/>
  <c r="AD1074" i="1"/>
  <c r="AB95" i="5"/>
  <c r="AD895" i="1"/>
  <c r="AD825" i="1"/>
  <c r="AE1033" i="1"/>
  <c r="AB1023" i="1"/>
  <c r="AD1149" i="1"/>
  <c r="AB101" i="5"/>
  <c r="AB101" i="3"/>
  <c r="AB861" i="1"/>
  <c r="AA77" i="3"/>
  <c r="AA77" i="5"/>
  <c r="AB966" i="1"/>
  <c r="AB958" i="1"/>
  <c r="AB85" i="5" s="1"/>
  <c r="AA85" i="3"/>
  <c r="AE594" i="1"/>
  <c r="AE878" i="1"/>
  <c r="AE1186" i="1"/>
  <c r="AE846" i="1"/>
  <c r="AE420" i="1"/>
  <c r="AE359" i="1"/>
  <c r="AB715" i="1"/>
  <c r="AA65" i="5"/>
  <c r="AE448" i="1"/>
  <c r="AB695" i="1"/>
  <c r="AA63" i="5"/>
  <c r="AA63" i="3"/>
  <c r="AE243" i="1"/>
  <c r="AD25" i="3"/>
  <c r="AE583" i="1"/>
  <c r="AE572" i="1"/>
  <c r="AB683" i="1"/>
  <c r="AB62" i="5" s="1"/>
  <c r="AA62" i="3"/>
  <c r="AD678" i="1"/>
  <c r="AE763" i="1"/>
  <c r="AE692" i="1"/>
  <c r="AB643" i="1"/>
  <c r="AB58" i="3" s="1"/>
  <c r="AA59" i="5"/>
  <c r="AB595" i="1"/>
  <c r="AA54" i="3"/>
  <c r="AA55" i="5"/>
  <c r="AE618" i="1"/>
  <c r="AB609" i="1"/>
  <c r="AA56" i="3"/>
  <c r="AB606" i="1"/>
  <c r="AB55" i="3" s="1"/>
  <c r="AA56" i="5"/>
  <c r="AD528" i="1"/>
  <c r="AB61" i="3"/>
  <c r="AD669" i="1"/>
  <c r="AD622" i="1"/>
  <c r="AE223" i="1"/>
  <c r="AD23" i="3"/>
  <c r="AE1136" i="1"/>
  <c r="AE381" i="1"/>
  <c r="AD37" i="3"/>
  <c r="AE250" i="1"/>
  <c r="AB630" i="1"/>
  <c r="AB57" i="3" s="1"/>
  <c r="AA58" i="5"/>
  <c r="AB620" i="1"/>
  <c r="AA57" i="5"/>
  <c r="AE1234" i="1"/>
  <c r="AD597" i="1"/>
  <c r="AE247" i="1"/>
  <c r="AB658" i="1"/>
  <c r="AA60" i="3"/>
  <c r="AE431" i="1"/>
  <c r="AD41" i="3"/>
  <c r="AE1027" i="1"/>
  <c r="AD742" i="1"/>
  <c r="AB67" i="3"/>
  <c r="AB67" i="5"/>
  <c r="AB705" i="1"/>
  <c r="AB64" i="5" s="1"/>
  <c r="AA64" i="3"/>
  <c r="AE550" i="1"/>
  <c r="AE487" i="1"/>
  <c r="AE1184" i="1"/>
  <c r="AD103" i="3"/>
  <c r="AB668" i="1"/>
  <c r="AA61" i="5"/>
  <c r="AE234" i="1"/>
  <c r="AD25" i="5"/>
  <c r="AE1087" i="1"/>
  <c r="AE278" i="1"/>
  <c r="AE681" i="1"/>
  <c r="AE1203" i="1"/>
  <c r="AD105" i="3"/>
  <c r="AD717" i="1"/>
  <c r="AB65" i="3"/>
  <c r="AE750" i="1"/>
  <c r="AD633" i="1"/>
  <c r="AE1105" i="1"/>
  <c r="AD97" i="3"/>
  <c r="AE501" i="1"/>
  <c r="AD47" i="5"/>
  <c r="AE693" i="1"/>
  <c r="AE396" i="1"/>
  <c r="AE306" i="1"/>
  <c r="AD702" i="1"/>
  <c r="AE586" i="1"/>
  <c r="AE645" i="1"/>
  <c r="AE642" i="1"/>
  <c r="AE755" i="1"/>
  <c r="AE372" i="1"/>
  <c r="AE731" i="1"/>
  <c r="AD776" i="1"/>
  <c r="AB69" i="3"/>
  <c r="AE350" i="1"/>
  <c r="AA55" i="3"/>
  <c r="AA1330" i="1" l="1"/>
  <c r="Y117" i="3"/>
  <c r="AD789" i="1"/>
  <c r="AE9" i="1"/>
  <c r="AE6" i="3" s="1"/>
  <c r="AD6" i="3"/>
  <c r="AB78" i="1"/>
  <c r="AA12" i="5"/>
  <c r="AA11" i="3"/>
  <c r="AB42" i="1"/>
  <c r="AA9" i="5"/>
  <c r="AD141" i="1"/>
  <c r="AB17" i="3"/>
  <c r="AB17" i="5"/>
  <c r="AD21" i="1"/>
  <c r="AB7" i="5"/>
  <c r="AB1002" i="1"/>
  <c r="AA89" i="5"/>
  <c r="AB930" i="1"/>
  <c r="AA83" i="5"/>
  <c r="AA72" i="5"/>
  <c r="AA71" i="3"/>
  <c r="AB798" i="1"/>
  <c r="AB1050" i="1"/>
  <c r="AB92" i="3" s="1"/>
  <c r="AA93" i="5"/>
  <c r="AA88" i="3"/>
  <c r="AB994" i="1"/>
  <c r="AB894" i="1"/>
  <c r="AB79" i="3" s="1"/>
  <c r="AA80" i="5"/>
  <c r="AA86" i="3"/>
  <c r="AB970" i="1"/>
  <c r="AB838" i="1"/>
  <c r="AA75" i="3"/>
  <c r="AB906" i="1"/>
  <c r="AA81" i="5"/>
  <c r="AB814" i="1"/>
  <c r="AB73" i="5" s="1"/>
  <c r="AA73" i="3"/>
  <c r="AB982" i="1"/>
  <c r="AA87" i="3"/>
  <c r="AB826" i="1"/>
  <c r="AA74" i="3"/>
  <c r="AB898" i="1"/>
  <c r="AA80" i="3"/>
  <c r="AB1026" i="1"/>
  <c r="AB90" i="3" s="1"/>
  <c r="AA91" i="5"/>
  <c r="AB922" i="1"/>
  <c r="AA82" i="3"/>
  <c r="AB1219" i="1"/>
  <c r="AB106" i="3" s="1"/>
  <c r="AA107" i="5"/>
  <c r="AB850" i="1"/>
  <c r="AA76" i="5"/>
  <c r="AA76" i="3"/>
  <c r="AB978" i="1"/>
  <c r="AA87" i="5"/>
  <c r="AB1014" i="1"/>
  <c r="AB90" i="5" s="1"/>
  <c r="AA89" i="3"/>
  <c r="AB910" i="1"/>
  <c r="AA81" i="3"/>
  <c r="AB1066" i="1"/>
  <c r="AA94" i="3"/>
  <c r="AD1231" i="1"/>
  <c r="AB108" i="5"/>
  <c r="AB107" i="3"/>
  <c r="AD1038" i="1"/>
  <c r="AB92" i="5"/>
  <c r="AB91" i="3"/>
  <c r="AA88" i="5"/>
  <c r="AB990" i="1"/>
  <c r="AD1041" i="1"/>
  <c r="AA103" i="5"/>
  <c r="AB1170" i="1"/>
  <c r="AB934" i="1"/>
  <c r="AA83" i="3"/>
  <c r="AA75" i="5"/>
  <c r="AB834" i="1"/>
  <c r="AB1062" i="1"/>
  <c r="AA94" i="5"/>
  <c r="AA93" i="3"/>
  <c r="AB918" i="1"/>
  <c r="AA82" i="5"/>
  <c r="AB1098" i="1"/>
  <c r="AA97" i="5"/>
  <c r="AD1123" i="1"/>
  <c r="AB99" i="5"/>
  <c r="AB822" i="1"/>
  <c r="AA74" i="5"/>
  <c r="AB426" i="1"/>
  <c r="AA41" i="5"/>
  <c r="AB526" i="1"/>
  <c r="AA49" i="3"/>
  <c r="AB286" i="1"/>
  <c r="AA29" i="3"/>
  <c r="AA29" i="5"/>
  <c r="AB514" i="1"/>
  <c r="AB48" i="5" s="1"/>
  <c r="AA48" i="3"/>
  <c r="AD477" i="1"/>
  <c r="AB45" i="5"/>
  <c r="AB406" i="1"/>
  <c r="AA39" i="3"/>
  <c r="AB522" i="1"/>
  <c r="AA49" i="5"/>
  <c r="AA59" i="3"/>
  <c r="AB654" i="1"/>
  <c r="AB60" i="5" s="1"/>
  <c r="AA39" i="5"/>
  <c r="AB402" i="1"/>
  <c r="AB777" i="1"/>
  <c r="AB70" i="3" s="1"/>
  <c r="AA70" i="5"/>
  <c r="AB249" i="1"/>
  <c r="AA26" i="5"/>
  <c r="AA26" i="3"/>
  <c r="AB153" i="1"/>
  <c r="AA18" i="5"/>
  <c r="AA18" i="3"/>
  <c r="AB64" i="1"/>
  <c r="AA10" i="5"/>
  <c r="AA10" i="3"/>
  <c r="AB276" i="1"/>
  <c r="AA28" i="3"/>
  <c r="AA28" i="5"/>
  <c r="AD105" i="1"/>
  <c r="AB14" i="3"/>
  <c r="AB14" i="5"/>
  <c r="AA8" i="5"/>
  <c r="AB40" i="1"/>
  <c r="AA8" i="3"/>
  <c r="AB441" i="1"/>
  <c r="AA42" i="3"/>
  <c r="AA42" i="5"/>
  <c r="AA46" i="3"/>
  <c r="AB489" i="1"/>
  <c r="AB46" i="5" s="1"/>
  <c r="AB729" i="1"/>
  <c r="AA66" i="5"/>
  <c r="AA66" i="3"/>
  <c r="AB1113" i="1"/>
  <c r="AA98" i="5"/>
  <c r="AA98" i="3"/>
  <c r="AB1161" i="1"/>
  <c r="AA102" i="5"/>
  <c r="AA102" i="3"/>
  <c r="AE285" i="1"/>
  <c r="AB753" i="1"/>
  <c r="AA68" i="3"/>
  <c r="AA68" i="5"/>
  <c r="AB417" i="1"/>
  <c r="AA40" i="5"/>
  <c r="AA40" i="3"/>
  <c r="AD1137" i="1"/>
  <c r="AB100" i="3"/>
  <c r="AB100" i="5"/>
  <c r="AD1089" i="1"/>
  <c r="AB96" i="5"/>
  <c r="AE117" i="1"/>
  <c r="AD15" i="5"/>
  <c r="AD15" i="3"/>
  <c r="AB211" i="1"/>
  <c r="AB22" i="3" s="1"/>
  <c r="AA23" i="5"/>
  <c r="AA20" i="3"/>
  <c r="AB180" i="1"/>
  <c r="AA20" i="5"/>
  <c r="AB1185" i="1"/>
  <c r="AB104" i="3" s="1"/>
  <c r="AA104" i="5"/>
  <c r="AB321" i="1"/>
  <c r="AA32" i="5"/>
  <c r="AB44" i="5"/>
  <c r="AD465" i="1"/>
  <c r="AB44" i="3"/>
  <c r="AD1242" i="1"/>
  <c r="AB109" i="5"/>
  <c r="AB108" i="3"/>
  <c r="AB393" i="1"/>
  <c r="AA38" i="3"/>
  <c r="AA38" i="5"/>
  <c r="AD189" i="1"/>
  <c r="AD21" i="5" s="1"/>
  <c r="AB21" i="3"/>
  <c r="AD379" i="1"/>
  <c r="AB37" i="5"/>
  <c r="AD202" i="1"/>
  <c r="AB22" i="5"/>
  <c r="AE340" i="1"/>
  <c r="AE33" i="3" s="1"/>
  <c r="AD33" i="3"/>
  <c r="AD347" i="1"/>
  <c r="AB34" i="3"/>
  <c r="AB34" i="5"/>
  <c r="AD133" i="1"/>
  <c r="AB16" i="3"/>
  <c r="AB16" i="5"/>
  <c r="AD457" i="1"/>
  <c r="AB43" i="3"/>
  <c r="AB43" i="5"/>
  <c r="AE410" i="1"/>
  <c r="AD488" i="1"/>
  <c r="AB45" i="3"/>
  <c r="AD101" i="1"/>
  <c r="AB13" i="3"/>
  <c r="AB13" i="5"/>
  <c r="AE46" i="1"/>
  <c r="AD9" i="3"/>
  <c r="AE188" i="1"/>
  <c r="AE158" i="1"/>
  <c r="AD233" i="1"/>
  <c r="AB24" i="5"/>
  <c r="AB24" i="3"/>
  <c r="AB33" i="5"/>
  <c r="AD330" i="1"/>
  <c r="AB32" i="3"/>
  <c r="AD363" i="1"/>
  <c r="AB35" i="5"/>
  <c r="AB35" i="3"/>
  <c r="AD298" i="1"/>
  <c r="AB30" i="5"/>
  <c r="AB30" i="3"/>
  <c r="AE283" i="1"/>
  <c r="AE30" i="1"/>
  <c r="AD7" i="3"/>
  <c r="AD314" i="1"/>
  <c r="AB31" i="3"/>
  <c r="AB31" i="5"/>
  <c r="AD172" i="1"/>
  <c r="AB19" i="5"/>
  <c r="AB19" i="3"/>
  <c r="AE73" i="1"/>
  <c r="AD512" i="1"/>
  <c r="AB47" i="3"/>
  <c r="AD266" i="1"/>
  <c r="AB27" i="5"/>
  <c r="AB27" i="3"/>
  <c r="AD371" i="1"/>
  <c r="AB36" i="3"/>
  <c r="AB36" i="5"/>
  <c r="AD576" i="1"/>
  <c r="AB53" i="3"/>
  <c r="AB53" i="5"/>
  <c r="AD587" i="1"/>
  <c r="AB54" i="5"/>
  <c r="AD557" i="1"/>
  <c r="AB51" i="5"/>
  <c r="AB51" i="3"/>
  <c r="AD561" i="1"/>
  <c r="AB52" i="5"/>
  <c r="AB52" i="3"/>
  <c r="AD788" i="1"/>
  <c r="AB71" i="5"/>
  <c r="AD543" i="1"/>
  <c r="AB50" i="3"/>
  <c r="AB50" i="5"/>
  <c r="AD772" i="1"/>
  <c r="AB69" i="5"/>
  <c r="AE99" i="3"/>
  <c r="AD1217" i="1"/>
  <c r="AB106" i="5"/>
  <c r="AD885" i="1"/>
  <c r="AB79" i="5"/>
  <c r="AD1194" i="1"/>
  <c r="AB105" i="5"/>
  <c r="AE12" i="3"/>
  <c r="AB8" i="1"/>
  <c r="AA6" i="5"/>
  <c r="AD861" i="1"/>
  <c r="AB77" i="3"/>
  <c r="AB77" i="5"/>
  <c r="AD1023" i="1"/>
  <c r="AE825" i="1"/>
  <c r="AD873" i="1"/>
  <c r="AB78" i="5"/>
  <c r="AB78" i="3"/>
  <c r="AE919" i="1"/>
  <c r="AE943" i="1"/>
  <c r="AE897" i="1"/>
  <c r="AE921" i="1"/>
  <c r="AE823" i="1"/>
  <c r="AD958" i="1"/>
  <c r="AD85" i="5" s="1"/>
  <c r="AB85" i="3"/>
  <c r="AD966" i="1"/>
  <c r="AE1149" i="1"/>
  <c r="AD101" i="3"/>
  <c r="AD101" i="5"/>
  <c r="AE895" i="1"/>
  <c r="AE1074" i="1"/>
  <c r="AD95" i="5"/>
  <c r="AD811" i="1"/>
  <c r="AB72" i="3"/>
  <c r="AE954" i="1"/>
  <c r="AE852" i="1"/>
  <c r="AB84" i="5"/>
  <c r="AD950" i="1"/>
  <c r="AB84" i="3"/>
  <c r="AE776" i="1"/>
  <c r="AE702" i="1"/>
  <c r="AE47" i="5"/>
  <c r="AE97" i="3"/>
  <c r="AE633" i="1"/>
  <c r="AE717" i="1"/>
  <c r="AE65" i="3" s="1"/>
  <c r="AD65" i="3"/>
  <c r="AD705" i="1"/>
  <c r="AB64" i="3"/>
  <c r="AE41" i="3"/>
  <c r="AD620" i="1"/>
  <c r="AB57" i="5"/>
  <c r="AD630" i="1"/>
  <c r="AB58" i="5"/>
  <c r="AE622" i="1"/>
  <c r="AD595" i="1"/>
  <c r="AB55" i="5"/>
  <c r="AB54" i="3"/>
  <c r="AD643" i="1"/>
  <c r="AB59" i="5"/>
  <c r="AE678" i="1"/>
  <c r="AD683" i="1"/>
  <c r="AB62" i="3"/>
  <c r="AD695" i="1"/>
  <c r="AB63" i="5"/>
  <c r="AB63" i="3"/>
  <c r="AE95" i="3"/>
  <c r="AE105" i="3"/>
  <c r="AE25" i="5"/>
  <c r="AD668" i="1"/>
  <c r="AB61" i="5"/>
  <c r="AE103" i="3"/>
  <c r="AE742" i="1"/>
  <c r="AD67" i="3"/>
  <c r="AD67" i="5"/>
  <c r="AB60" i="3"/>
  <c r="AD658" i="1"/>
  <c r="AE597" i="1"/>
  <c r="AE37" i="3"/>
  <c r="AE23" i="3"/>
  <c r="AD61" i="3"/>
  <c r="AE669" i="1"/>
  <c r="AE61" i="3" s="1"/>
  <c r="AE528" i="1"/>
  <c r="AD606" i="1"/>
  <c r="AD55" i="3" s="1"/>
  <c r="AB56" i="5"/>
  <c r="AB56" i="3"/>
  <c r="AD609" i="1"/>
  <c r="AD715" i="1"/>
  <c r="AB65" i="5"/>
  <c r="AE25" i="3"/>
  <c r="AA117" i="3" l="1"/>
  <c r="AB1330" i="1"/>
  <c r="AE789" i="1"/>
  <c r="AD78" i="1"/>
  <c r="AB12" i="5"/>
  <c r="AB11" i="3"/>
  <c r="AD42" i="1"/>
  <c r="AB9" i="5"/>
  <c r="AE21" i="1"/>
  <c r="AE7" i="5" s="1"/>
  <c r="AD7" i="5"/>
  <c r="AE141" i="1"/>
  <c r="AD17" i="5"/>
  <c r="AD17" i="3"/>
  <c r="AD822" i="1"/>
  <c r="AB74" i="5"/>
  <c r="AD1098" i="1"/>
  <c r="AD96" i="3" s="1"/>
  <c r="AB97" i="5"/>
  <c r="AD850" i="1"/>
  <c r="AB76" i="5"/>
  <c r="AB76" i="3"/>
  <c r="AD922" i="1"/>
  <c r="AB82" i="3"/>
  <c r="AD898" i="1"/>
  <c r="AB80" i="3"/>
  <c r="AD982" i="1"/>
  <c r="AB87" i="3"/>
  <c r="AD906" i="1"/>
  <c r="AB81" i="5"/>
  <c r="AD970" i="1"/>
  <c r="AD86" i="5" s="1"/>
  <c r="AB86" i="3"/>
  <c r="AD994" i="1"/>
  <c r="AB88" i="3"/>
  <c r="AD798" i="1"/>
  <c r="AB72" i="5"/>
  <c r="AB71" i="3"/>
  <c r="AD930" i="1"/>
  <c r="AB83" i="5"/>
  <c r="AD1062" i="1"/>
  <c r="AB94" i="5"/>
  <c r="AB93" i="3"/>
  <c r="AD934" i="1"/>
  <c r="AB83" i="3"/>
  <c r="AE1041" i="1"/>
  <c r="AE1231" i="1"/>
  <c r="AD107" i="3"/>
  <c r="AD108" i="5"/>
  <c r="AD910" i="1"/>
  <c r="AB81" i="3"/>
  <c r="AD978" i="1"/>
  <c r="AB87" i="5"/>
  <c r="AB86" i="5"/>
  <c r="AB96" i="3"/>
  <c r="AE1123" i="1"/>
  <c r="AE99" i="5" s="1"/>
  <c r="AD99" i="5"/>
  <c r="AD1066" i="1"/>
  <c r="AB94" i="3"/>
  <c r="AD1014" i="1"/>
  <c r="AB89" i="3"/>
  <c r="AD894" i="1"/>
  <c r="AD79" i="3" s="1"/>
  <c r="AB80" i="5"/>
  <c r="AD1050" i="1"/>
  <c r="AB93" i="5"/>
  <c r="AD918" i="1"/>
  <c r="AB82" i="5"/>
  <c r="AD834" i="1"/>
  <c r="AB75" i="5"/>
  <c r="AB103" i="5"/>
  <c r="AD1170" i="1"/>
  <c r="AD990" i="1"/>
  <c r="AB88" i="5"/>
  <c r="AE1038" i="1"/>
  <c r="AD92" i="5"/>
  <c r="AD91" i="3"/>
  <c r="AD1219" i="1"/>
  <c r="AD106" i="3" s="1"/>
  <c r="AB107" i="5"/>
  <c r="AD1026" i="1"/>
  <c r="AD90" i="3" s="1"/>
  <c r="AB91" i="5"/>
  <c r="AD826" i="1"/>
  <c r="AB74" i="3"/>
  <c r="AD814" i="1"/>
  <c r="AD73" i="5" s="1"/>
  <c r="AB73" i="3"/>
  <c r="AD838" i="1"/>
  <c r="AB75" i="3"/>
  <c r="AD1002" i="1"/>
  <c r="AB89" i="5"/>
  <c r="AE11" i="5"/>
  <c r="AD402" i="1"/>
  <c r="AB39" i="5"/>
  <c r="AD526" i="1"/>
  <c r="AB49" i="3"/>
  <c r="AB49" i="5"/>
  <c r="AD522" i="1"/>
  <c r="AE477" i="1"/>
  <c r="AE45" i="5" s="1"/>
  <c r="AD45" i="5"/>
  <c r="AD654" i="1"/>
  <c r="AB59" i="3"/>
  <c r="AD286" i="1"/>
  <c r="AB29" i="5"/>
  <c r="AB29" i="3"/>
  <c r="AD426" i="1"/>
  <c r="AB41" i="5"/>
  <c r="AD406" i="1"/>
  <c r="AB39" i="3"/>
  <c r="AD514" i="1"/>
  <c r="AB48" i="3"/>
  <c r="AD393" i="1"/>
  <c r="AB38" i="5"/>
  <c r="AB38" i="3"/>
  <c r="AD321" i="1"/>
  <c r="AD32" i="3" s="1"/>
  <c r="AB32" i="5"/>
  <c r="AD1185" i="1"/>
  <c r="AD104" i="3" s="1"/>
  <c r="AB104" i="5"/>
  <c r="AD180" i="1"/>
  <c r="AB20" i="5"/>
  <c r="AB20" i="3"/>
  <c r="AE15" i="3"/>
  <c r="AE15" i="5"/>
  <c r="AE1137" i="1"/>
  <c r="AD100" i="3"/>
  <c r="AD100" i="5"/>
  <c r="AD753" i="1"/>
  <c r="AB68" i="3"/>
  <c r="AB68" i="5"/>
  <c r="AB98" i="5"/>
  <c r="AB98" i="3"/>
  <c r="AD1113" i="1"/>
  <c r="AB46" i="3"/>
  <c r="AD489" i="1"/>
  <c r="AD441" i="1"/>
  <c r="AB42" i="5"/>
  <c r="AB42" i="3"/>
  <c r="AB8" i="5"/>
  <c r="AD40" i="1"/>
  <c r="AB8" i="3"/>
  <c r="AE105" i="1"/>
  <c r="AD14" i="3"/>
  <c r="AD14" i="5"/>
  <c r="AD64" i="1"/>
  <c r="AB10" i="3"/>
  <c r="AB10" i="5"/>
  <c r="AD249" i="1"/>
  <c r="AB26" i="3"/>
  <c r="AB26" i="5"/>
  <c r="AD777" i="1"/>
  <c r="AB70" i="5"/>
  <c r="AE189" i="1"/>
  <c r="AE21" i="3" s="1"/>
  <c r="AD21" i="3"/>
  <c r="AE1242" i="1"/>
  <c r="AD109" i="5"/>
  <c r="AD108" i="3"/>
  <c r="AE465" i="1"/>
  <c r="AD44" i="5"/>
  <c r="AD44" i="3"/>
  <c r="AD211" i="1"/>
  <c r="AD22" i="3" s="1"/>
  <c r="AB23" i="5"/>
  <c r="AE1089" i="1"/>
  <c r="AD96" i="5"/>
  <c r="AD417" i="1"/>
  <c r="AB40" i="5"/>
  <c r="AB40" i="3"/>
  <c r="AD1161" i="1"/>
  <c r="AB102" i="5"/>
  <c r="AB102" i="3"/>
  <c r="AD729" i="1"/>
  <c r="AB66" i="5"/>
  <c r="AB66" i="3"/>
  <c r="AD276" i="1"/>
  <c r="AB28" i="3"/>
  <c r="AB28" i="5"/>
  <c r="AD153" i="1"/>
  <c r="AB18" i="3"/>
  <c r="AB18" i="5"/>
  <c r="AD69" i="3"/>
  <c r="AE266" i="1"/>
  <c r="AD27" i="5"/>
  <c r="AD27" i="3"/>
  <c r="AE172" i="1"/>
  <c r="AD19" i="3"/>
  <c r="AD19" i="5"/>
  <c r="AD30" i="3"/>
  <c r="AE298" i="1"/>
  <c r="AD30" i="5"/>
  <c r="AE9" i="3"/>
  <c r="AE488" i="1"/>
  <c r="AD45" i="3"/>
  <c r="AD46" i="5"/>
  <c r="AE133" i="1"/>
  <c r="AD16" i="3"/>
  <c r="AD16" i="5"/>
  <c r="AE202" i="1"/>
  <c r="AD22" i="5"/>
  <c r="AE379" i="1"/>
  <c r="AE37" i="5" s="1"/>
  <c r="AD37" i="5"/>
  <c r="AE371" i="1"/>
  <c r="AD36" i="5"/>
  <c r="AD36" i="3"/>
  <c r="AE512" i="1"/>
  <c r="AD48" i="5"/>
  <c r="AD47" i="3"/>
  <c r="AE314" i="1"/>
  <c r="AD31" i="3"/>
  <c r="AD31" i="5"/>
  <c r="AE363" i="1"/>
  <c r="AD35" i="3"/>
  <c r="AD35" i="5"/>
  <c r="AD33" i="5"/>
  <c r="AE330" i="1"/>
  <c r="AE233" i="1"/>
  <c r="AD24" i="5"/>
  <c r="AD24" i="3"/>
  <c r="AE101" i="1"/>
  <c r="AD13" i="3"/>
  <c r="AD13" i="5"/>
  <c r="AE457" i="1"/>
  <c r="AD43" i="3"/>
  <c r="AD43" i="5"/>
  <c r="AE347" i="1"/>
  <c r="AD34" i="3"/>
  <c r="AD34" i="5"/>
  <c r="AE772" i="1"/>
  <c r="AE69" i="5" s="1"/>
  <c r="AD69" i="5"/>
  <c r="AD70" i="3"/>
  <c r="AE788" i="1"/>
  <c r="AD71" i="5"/>
  <c r="AE561" i="1"/>
  <c r="AD52" i="5"/>
  <c r="AD52" i="3"/>
  <c r="AE576" i="1"/>
  <c r="AD53" i="3"/>
  <c r="AD53" i="5"/>
  <c r="AE543" i="1"/>
  <c r="AD50" i="3"/>
  <c r="AD50" i="5"/>
  <c r="AE557" i="1"/>
  <c r="AD51" i="3"/>
  <c r="AD51" i="5"/>
  <c r="AE587" i="1"/>
  <c r="AE54" i="5" s="1"/>
  <c r="AD54" i="5"/>
  <c r="AE1194" i="1"/>
  <c r="AD105" i="5"/>
  <c r="AE1217" i="1"/>
  <c r="AD106" i="5"/>
  <c r="AE885" i="1"/>
  <c r="AE79" i="5" s="1"/>
  <c r="AD79" i="5"/>
  <c r="AD8" i="1"/>
  <c r="AB6" i="5"/>
  <c r="AE950" i="1"/>
  <c r="AD84" i="3"/>
  <c r="AD84" i="5"/>
  <c r="AE811" i="1"/>
  <c r="AD72" i="3"/>
  <c r="AE1023" i="1"/>
  <c r="AE861" i="1"/>
  <c r="AD77" i="3"/>
  <c r="AD77" i="5"/>
  <c r="AE95" i="5"/>
  <c r="AE101" i="3"/>
  <c r="AE101" i="5"/>
  <c r="AE966" i="1"/>
  <c r="AE958" i="1"/>
  <c r="AD85" i="3"/>
  <c r="AE873" i="1"/>
  <c r="AD78" i="5"/>
  <c r="AD78" i="3"/>
  <c r="AE695" i="1"/>
  <c r="AD63" i="5"/>
  <c r="AD63" i="3"/>
  <c r="AE683" i="1"/>
  <c r="AE62" i="3" s="1"/>
  <c r="AD62" i="3"/>
  <c r="AE643" i="1"/>
  <c r="AE59" i="5" s="1"/>
  <c r="AD59" i="5"/>
  <c r="AE595" i="1"/>
  <c r="AD55" i="5"/>
  <c r="AD54" i="3"/>
  <c r="AE630" i="1"/>
  <c r="AE58" i="5" s="1"/>
  <c r="AD58" i="5"/>
  <c r="AE620" i="1"/>
  <c r="AE57" i="5" s="1"/>
  <c r="AD57" i="5"/>
  <c r="AE705" i="1"/>
  <c r="AE64" i="5" s="1"/>
  <c r="AD64" i="3"/>
  <c r="AE715" i="1"/>
  <c r="AE65" i="5" s="1"/>
  <c r="AD65" i="5"/>
  <c r="AE606" i="1"/>
  <c r="AE55" i="3" s="1"/>
  <c r="AD56" i="5"/>
  <c r="AE609" i="1"/>
  <c r="AD56" i="3"/>
  <c r="AE658" i="1"/>
  <c r="AD60" i="3"/>
  <c r="AD60" i="5"/>
  <c r="AE67" i="3"/>
  <c r="AE67" i="5"/>
  <c r="AE668" i="1"/>
  <c r="AE61" i="5" s="1"/>
  <c r="AD61" i="5"/>
  <c r="AD62" i="5"/>
  <c r="AD57" i="3"/>
  <c r="AD58" i="3"/>
  <c r="AD64" i="5"/>
  <c r="AD1330" i="1" l="1"/>
  <c r="AB117" i="3"/>
  <c r="AE21" i="5"/>
  <c r="AE42" i="1"/>
  <c r="AE9" i="5" s="1"/>
  <c r="AD9" i="5"/>
  <c r="AE57" i="3"/>
  <c r="AE78" i="1"/>
  <c r="AD12" i="5"/>
  <c r="AD11" i="3"/>
  <c r="AE17" i="5"/>
  <c r="AE17" i="3"/>
  <c r="AE7" i="3"/>
  <c r="AE826" i="1"/>
  <c r="AD74" i="3"/>
  <c r="AE108" i="5"/>
  <c r="AE107" i="3"/>
  <c r="AE822" i="1"/>
  <c r="AE74" i="5" s="1"/>
  <c r="AD74" i="5"/>
  <c r="AD88" i="5"/>
  <c r="AE990" i="1"/>
  <c r="AE1050" i="1"/>
  <c r="AE93" i="5" s="1"/>
  <c r="AD93" i="5"/>
  <c r="AE798" i="1"/>
  <c r="AD72" i="5"/>
  <c r="AD71" i="3"/>
  <c r="AE982" i="1"/>
  <c r="AD87" i="3"/>
  <c r="AE92" i="5"/>
  <c r="AE91" i="3"/>
  <c r="AE918" i="1"/>
  <c r="AD82" i="5"/>
  <c r="AE894" i="1"/>
  <c r="AD80" i="5"/>
  <c r="AE1066" i="1"/>
  <c r="AE94" i="3" s="1"/>
  <c r="AD94" i="3"/>
  <c r="AE978" i="1"/>
  <c r="AD87" i="5"/>
  <c r="AE1062" i="1"/>
  <c r="AD94" i="5"/>
  <c r="AD93" i="3"/>
  <c r="AD88" i="3"/>
  <c r="AE994" i="1"/>
  <c r="AE906" i="1"/>
  <c r="AD81" i="5"/>
  <c r="AE898" i="1"/>
  <c r="AD80" i="3"/>
  <c r="AE838" i="1"/>
  <c r="AE75" i="3" s="1"/>
  <c r="AD75" i="3"/>
  <c r="AE1219" i="1"/>
  <c r="AE107" i="5" s="1"/>
  <c r="AD107" i="5"/>
  <c r="AE934" i="1"/>
  <c r="AE83" i="3" s="1"/>
  <c r="AD83" i="3"/>
  <c r="AE850" i="1"/>
  <c r="AD76" i="5"/>
  <c r="AD76" i="3"/>
  <c r="AE834" i="1"/>
  <c r="AD75" i="5"/>
  <c r="AE1014" i="1"/>
  <c r="AE89" i="3" s="1"/>
  <c r="AD89" i="3"/>
  <c r="AE910" i="1"/>
  <c r="AD81" i="3"/>
  <c r="AD92" i="3"/>
  <c r="AE970" i="1"/>
  <c r="AD86" i="3"/>
  <c r="AE922" i="1"/>
  <c r="AD82" i="3"/>
  <c r="AD90" i="5"/>
  <c r="AE1002" i="1"/>
  <c r="AE89" i="5" s="1"/>
  <c r="AD89" i="5"/>
  <c r="AE814" i="1"/>
  <c r="AD73" i="3"/>
  <c r="AE1026" i="1"/>
  <c r="AE91" i="5" s="1"/>
  <c r="AD91" i="5"/>
  <c r="AE1170" i="1"/>
  <c r="AE103" i="5" s="1"/>
  <c r="AD103" i="5"/>
  <c r="AE930" i="1"/>
  <c r="AD83" i="5"/>
  <c r="AE1098" i="1"/>
  <c r="AE97" i="5" s="1"/>
  <c r="AD97" i="5"/>
  <c r="AE406" i="1"/>
  <c r="AE39" i="3" s="1"/>
  <c r="AD39" i="3"/>
  <c r="AE654" i="1"/>
  <c r="AE59" i="3" s="1"/>
  <c r="AD59" i="3"/>
  <c r="AD49" i="5"/>
  <c r="AE522" i="1"/>
  <c r="AE526" i="1"/>
  <c r="AE49" i="3" s="1"/>
  <c r="AD49" i="3"/>
  <c r="AE514" i="1"/>
  <c r="AE48" i="5" s="1"/>
  <c r="AD48" i="3"/>
  <c r="AE286" i="1"/>
  <c r="AD29" i="5"/>
  <c r="AD29" i="3"/>
  <c r="AE402" i="1"/>
  <c r="AD39" i="5"/>
  <c r="AE426" i="1"/>
  <c r="AE41" i="5" s="1"/>
  <c r="AD41" i="5"/>
  <c r="AE85" i="3"/>
  <c r="AE153" i="1"/>
  <c r="AD18" i="3"/>
  <c r="AD18" i="5"/>
  <c r="AE729" i="1"/>
  <c r="AD66" i="5"/>
  <c r="AD66" i="3"/>
  <c r="AE417" i="1"/>
  <c r="AD40" i="5"/>
  <c r="AD40" i="3"/>
  <c r="AE44" i="5"/>
  <c r="AE44" i="3"/>
  <c r="AE777" i="1"/>
  <c r="AE70" i="5" s="1"/>
  <c r="AD70" i="5"/>
  <c r="AE64" i="1"/>
  <c r="AD10" i="5"/>
  <c r="AD10" i="3"/>
  <c r="AE489" i="1"/>
  <c r="AE46" i="3" s="1"/>
  <c r="AD46" i="3"/>
  <c r="AD98" i="5"/>
  <c r="AE1113" i="1"/>
  <c r="AD98" i="3"/>
  <c r="AE100" i="3"/>
  <c r="AE100" i="5"/>
  <c r="AE393" i="1"/>
  <c r="AD38" i="3"/>
  <c r="AD38" i="5"/>
  <c r="AE276" i="1"/>
  <c r="AD28" i="5"/>
  <c r="AD28" i="3"/>
  <c r="AE1161" i="1"/>
  <c r="AD102" i="5"/>
  <c r="AD102" i="3"/>
  <c r="AE96" i="5"/>
  <c r="AE211" i="1"/>
  <c r="AE23" i="5" s="1"/>
  <c r="AD23" i="5"/>
  <c r="AE109" i="5"/>
  <c r="AE108" i="3"/>
  <c r="AE249" i="1"/>
  <c r="AD26" i="3"/>
  <c r="AD26" i="5"/>
  <c r="AE14" i="3"/>
  <c r="AE14" i="5"/>
  <c r="AE40" i="1"/>
  <c r="AD8" i="5"/>
  <c r="AD8" i="3"/>
  <c r="AE441" i="1"/>
  <c r="AD42" i="3"/>
  <c r="AD42" i="5"/>
  <c r="AE753" i="1"/>
  <c r="AD68" i="3"/>
  <c r="AD68" i="5"/>
  <c r="AD20" i="3"/>
  <c r="AE180" i="1"/>
  <c r="AD20" i="5"/>
  <c r="AE1185" i="1"/>
  <c r="AE104" i="5" s="1"/>
  <c r="AD104" i="5"/>
  <c r="AE321" i="1"/>
  <c r="AE32" i="5" s="1"/>
  <c r="AD32" i="5"/>
  <c r="AE69" i="3"/>
  <c r="AE34" i="3"/>
  <c r="AE34" i="5"/>
  <c r="AE13" i="3"/>
  <c r="AE13" i="5"/>
  <c r="AE31" i="3"/>
  <c r="AE31" i="5"/>
  <c r="AE36" i="5"/>
  <c r="AE36" i="3"/>
  <c r="AE16" i="3"/>
  <c r="AE16" i="5"/>
  <c r="AE27" i="5"/>
  <c r="AE27" i="3"/>
  <c r="AE43" i="5"/>
  <c r="AE43" i="3"/>
  <c r="AE24" i="3"/>
  <c r="AE24" i="5"/>
  <c r="AE33" i="5"/>
  <c r="AE35" i="3"/>
  <c r="AE35" i="5"/>
  <c r="AE47" i="3"/>
  <c r="AE22" i="5"/>
  <c r="AE45" i="3"/>
  <c r="AE30" i="3"/>
  <c r="AE30" i="5"/>
  <c r="AE19" i="3"/>
  <c r="AE19" i="5"/>
  <c r="AE51" i="3"/>
  <c r="AE51" i="5"/>
  <c r="AE53" i="3"/>
  <c r="AE53" i="5"/>
  <c r="AE50" i="5"/>
  <c r="AE50" i="3"/>
  <c r="AE52" i="5"/>
  <c r="AE52" i="3"/>
  <c r="AE71" i="5"/>
  <c r="AE105" i="5"/>
  <c r="AE106" i="5"/>
  <c r="AE8" i="1"/>
  <c r="AE6" i="5" s="1"/>
  <c r="AD6" i="5"/>
  <c r="AE58" i="3"/>
  <c r="AE62" i="5"/>
  <c r="AE64" i="3"/>
  <c r="AE78" i="5"/>
  <c r="AE78" i="3"/>
  <c r="AE84" i="3"/>
  <c r="AE84" i="5"/>
  <c r="AE85" i="5"/>
  <c r="AE77" i="3"/>
  <c r="AE77" i="5"/>
  <c r="AE72" i="3"/>
  <c r="AE63" i="5"/>
  <c r="AE63" i="3"/>
  <c r="AE60" i="3"/>
  <c r="AE60" i="5"/>
  <c r="AE55" i="5"/>
  <c r="AE54" i="3"/>
  <c r="AE56" i="3"/>
  <c r="AE56" i="5"/>
  <c r="AE1330" i="1" l="1"/>
  <c r="AD117" i="3"/>
  <c r="AE22" i="3"/>
  <c r="AE39" i="5"/>
  <c r="AE46" i="5"/>
  <c r="AE106" i="3"/>
  <c r="AE104" i="3"/>
  <c r="AE73" i="3"/>
  <c r="AE32" i="3"/>
  <c r="AE92" i="3"/>
  <c r="AE12" i="5"/>
  <c r="AE11" i="3"/>
  <c r="AE96" i="3"/>
  <c r="AE88" i="3"/>
  <c r="AE87" i="3"/>
  <c r="AE86" i="3"/>
  <c r="AE81" i="5"/>
  <c r="AE90" i="3"/>
  <c r="AE86" i="5"/>
  <c r="AE87" i="5"/>
  <c r="AE80" i="5"/>
  <c r="AE79" i="3"/>
  <c r="AE88" i="5"/>
  <c r="AE71" i="3"/>
  <c r="AE72" i="5"/>
  <c r="AE90" i="5"/>
  <c r="AE83" i="5"/>
  <c r="AE82" i="3"/>
  <c r="AE94" i="5"/>
  <c r="AE93" i="3"/>
  <c r="AE82" i="5"/>
  <c r="AE73" i="5"/>
  <c r="AE81" i="3"/>
  <c r="AE75" i="5"/>
  <c r="AE76" i="3"/>
  <c r="AE76" i="5"/>
  <c r="AE80" i="3"/>
  <c r="AE74" i="3"/>
  <c r="AE29" i="3"/>
  <c r="AE29" i="5"/>
  <c r="AE48" i="3"/>
  <c r="AE49" i="5"/>
  <c r="AE70" i="3"/>
  <c r="AE42" i="5"/>
  <c r="AE42" i="3"/>
  <c r="AE26" i="5"/>
  <c r="AE26" i="3"/>
  <c r="AE28" i="3"/>
  <c r="AE28" i="5"/>
  <c r="AE40" i="3"/>
  <c r="AE40" i="5"/>
  <c r="AE18" i="5"/>
  <c r="AE18" i="3"/>
  <c r="AE20" i="3"/>
  <c r="AE20" i="5"/>
  <c r="AE68" i="5"/>
  <c r="AE68" i="3"/>
  <c r="AE8" i="3"/>
  <c r="AE8" i="5"/>
  <c r="AE102" i="5"/>
  <c r="AE102" i="3"/>
  <c r="AE38" i="3"/>
  <c r="AE38" i="5"/>
  <c r="AE98" i="3"/>
  <c r="AE98" i="5"/>
  <c r="AE10" i="5"/>
  <c r="AE10" i="3"/>
  <c r="AE66" i="5"/>
  <c r="AE66" i="3"/>
  <c r="AE117" i="3" l="1"/>
</calcChain>
</file>

<file path=xl/comments1.xml><?xml version="1.0" encoding="utf-8"?>
<comments xmlns="http://schemas.openxmlformats.org/spreadsheetml/2006/main">
  <authors>
    <author>prairie</author>
  </authors>
  <commentList>
    <comment ref="A788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89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2.xml><?xml version="1.0" encoding="utf-8"?>
<comments xmlns="http://schemas.openxmlformats.org/spreadsheetml/2006/main">
  <authors>
    <author>James Prairie</author>
    <author>prairie</author>
  </authors>
  <commentList>
    <comment ref="U699" authorId="0" shapeId="0">
      <text>
        <r>
          <rPr>
            <b/>
            <sz val="9"/>
            <color indexed="81"/>
            <rFont val="Tahoma"/>
            <family val="2"/>
          </rPr>
          <t>James Prairie:</t>
        </r>
        <r>
          <rPr>
            <sz val="9"/>
            <color indexed="81"/>
            <rFont val="Tahoma"/>
            <family val="2"/>
          </rPr>
          <t xml:space="preserve">
Microfiche LF intervening adjusted to account for change in Powell BS.
See "Lake Powell Bank Storage Record_03_12_2013.xlsx"</t>
        </r>
      </text>
    </comment>
    <comment ref="A788" authorId="1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89" authorId="1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3.xml><?xml version="1.0" encoding="utf-8"?>
<comments xmlns="http://schemas.openxmlformats.org/spreadsheetml/2006/main">
  <authors>
    <author>prairie</author>
  </authors>
  <commentList>
    <comment ref="A70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1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4.xml><?xml version="1.0" encoding="utf-8"?>
<comments xmlns="http://schemas.openxmlformats.org/spreadsheetml/2006/main">
  <authors>
    <author>prairie</author>
  </authors>
  <commentList>
    <comment ref="A70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1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5.xml><?xml version="1.0" encoding="utf-8"?>
<comments xmlns="http://schemas.openxmlformats.org/spreadsheetml/2006/main">
  <authors>
    <author>prairie</author>
  </authors>
  <commentList>
    <comment ref="A70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1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6.xml><?xml version="1.0" encoding="utf-8"?>
<comments xmlns="http://schemas.openxmlformats.org/spreadsheetml/2006/main">
  <authors>
    <author>prairie</author>
  </authors>
  <commentList>
    <comment ref="A70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1" authorId="0" shapeId="0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sharedStrings.xml><?xml version="1.0" encoding="utf-8"?>
<sst xmlns="http://schemas.openxmlformats.org/spreadsheetml/2006/main" count="730" uniqueCount="97">
  <si>
    <t>VirginRiver.Inflow</t>
  </si>
  <si>
    <t>Corresponding USGS gauge number</t>
  </si>
  <si>
    <t>09072500</t>
  </si>
  <si>
    <t>09095500</t>
  </si>
  <si>
    <t>09180500</t>
  </si>
  <si>
    <t>09124700</t>
  </si>
  <si>
    <t>09127800</t>
  </si>
  <si>
    <t>09152500</t>
  </si>
  <si>
    <t>09180000</t>
  </si>
  <si>
    <t>09211200</t>
  </si>
  <si>
    <t>09217000</t>
  </si>
  <si>
    <t>09234500</t>
  </si>
  <si>
    <t>09251000</t>
  </si>
  <si>
    <t>09260000</t>
  </si>
  <si>
    <t>09302000</t>
  </si>
  <si>
    <t>09306500</t>
  </si>
  <si>
    <t>09315000</t>
  </si>
  <si>
    <t>09328500</t>
  </si>
  <si>
    <t>09379500</t>
  </si>
  <si>
    <t>09380000</t>
  </si>
  <si>
    <t>09402000</t>
  </si>
  <si>
    <t>09382000</t>
  </si>
  <si>
    <t>09415000</t>
  </si>
  <si>
    <t>09426000</t>
  </si>
  <si>
    <t>09429490</t>
  </si>
  <si>
    <t>09355500</t>
  </si>
  <si>
    <t>(ac-ft/yr)</t>
  </si>
  <si>
    <t>(ac-ft/month)</t>
  </si>
  <si>
    <t>09402500</t>
  </si>
  <si>
    <t>09421500</t>
  </si>
  <si>
    <t>09423000</t>
  </si>
  <si>
    <t>09427520</t>
  </si>
  <si>
    <t>Water Year</t>
  </si>
  <si>
    <t>Calendar Year</t>
  </si>
  <si>
    <t>USGS gauge name</t>
  </si>
  <si>
    <t>Colorado River At Glenwood Springs, CO</t>
  </si>
  <si>
    <t>Colorado River Near Cameo, CO</t>
  </si>
  <si>
    <t>Colorado River Near Cisco UT</t>
  </si>
  <si>
    <t>Taylor River Below Taylor Park Reservoir, CO</t>
  </si>
  <si>
    <t>Gunnision River Above Blue Mesa Reservoir,CO</t>
  </si>
  <si>
    <t>Gunnison River At Crystal Reservoir,CO</t>
  </si>
  <si>
    <t>Gunnison River Near Grand Junction, CO</t>
  </si>
  <si>
    <t>Dolores River Near Cisco, UT</t>
  </si>
  <si>
    <t>Green R Bel Fontenelle Res WY</t>
  </si>
  <si>
    <t>Green R. Nr Green River, WyY</t>
  </si>
  <si>
    <t>Green River Near Greendale, UT</t>
  </si>
  <si>
    <t>Yampa River Near Maybell, CO\</t>
  </si>
  <si>
    <t>Little Snake River Near Lily, CO</t>
  </si>
  <si>
    <t>Duchesne River Near Randlett, UT</t>
  </si>
  <si>
    <t>White River Near Watson, UT</t>
  </si>
  <si>
    <t>Green River At Green River, UT</t>
  </si>
  <si>
    <t>San Rafael River Near Green River, UT</t>
  </si>
  <si>
    <t>San Juan River Near Archuleta,NM</t>
  </si>
  <si>
    <t>San Juan River Near Bluff, UT</t>
  </si>
  <si>
    <t>Colorado R At Lees Ferry, AZ</t>
  </si>
  <si>
    <t>Paria R At Lees Ferry, AZ</t>
  </si>
  <si>
    <t>Little Colorado River Near Cameron, AZ</t>
  </si>
  <si>
    <t>Colorado River Near Grand Canyon, AZ</t>
  </si>
  <si>
    <t>Virgin River At Littlefield, AZ</t>
  </si>
  <si>
    <t>Colorado River Below Hoover Dam, AZ-NV</t>
  </si>
  <si>
    <t>Colorado River Below Davis Dam, AZ-NV</t>
  </si>
  <si>
    <t>Bill Williams River Below Alamo Dam, AZ</t>
  </si>
  <si>
    <t>Colorado River Below Parker Dam, AZ-CA</t>
  </si>
  <si>
    <t>Colorado River Above Imperial Dam, AZ</t>
  </si>
  <si>
    <t>Natural Flow And Salt Calc model Object.Slot</t>
  </si>
  <si>
    <t>UpperColoradoReach.Inflow</t>
  </si>
  <si>
    <t>ColoRAbv09095500:GainsAbvCameo.Local Inflow</t>
  </si>
  <si>
    <t>TaylorRiver.Inflow</t>
  </si>
  <si>
    <t>TaylorAboveBlueMesa:GainsAboveBlueMesa.Local Inflow</t>
  </si>
  <si>
    <t>GunnisonRiverAboveCrystal:GainsAboveCrystal.Local Inflow</t>
  </si>
  <si>
    <t>GunnisonRiverAboveGrandJunction:GainsGunnisonRiverAbvGrandJunction.Local Inflow</t>
  </si>
  <si>
    <t>DoloresRiver.Inflow</t>
  </si>
  <si>
    <t>GrandValleyReach:GainsAboveCisco.Local Inflow</t>
  </si>
  <si>
    <t>GreenRAboveGage09211200.Inflow</t>
  </si>
  <si>
    <t>Gage09211200ToGage09217000:GainsAbv09217000.Local Inflow</t>
  </si>
  <si>
    <t>Gage09217000ToGage09234500:GainsAbv09234500.Local Inflow</t>
  </si>
  <si>
    <t>YampaRAbv09251000.Inflow</t>
  </si>
  <si>
    <t>LittleSnakeRAbv09260000.Inflow</t>
  </si>
  <si>
    <t>DuchesneAbv09302000.Inflow</t>
  </si>
  <si>
    <t>WhiteRiverAbv09306500.Inflow</t>
  </si>
  <si>
    <t>GreenRAbvGage09315000:GainsAbvGreenRUtah.Local Inflow</t>
  </si>
  <si>
    <t>SanRafaelRiver.Inflow</t>
  </si>
  <si>
    <t>SJAboveNavajo.Inflow</t>
  </si>
  <si>
    <t>SJBelowNavajo:GainsAboveBluff.Local Inflow</t>
  </si>
  <si>
    <t>ColoradoRAbvPowell:GainsAboveLeesFerry.Local Inflow</t>
  </si>
  <si>
    <t>CoRivPowellToVirgin:PariaGains.LocalInflow</t>
  </si>
  <si>
    <t>CoRivPowellToVirgin:LittleCoR.LocalInflow</t>
  </si>
  <si>
    <t>CoRivPowellToVirgin:GainsAboveGC.LocalInflow</t>
  </si>
  <si>
    <t>CoRivVirginToMead:GainsAboveHoover.LocalInflow</t>
  </si>
  <si>
    <t>CoRivMeadToMohave:GainsAboveDavis.LocalInflow</t>
  </si>
  <si>
    <t>CoRivMohaveToHavasu:BillWilliamsRiver.LocalInflow</t>
  </si>
  <si>
    <t>CoRivMohaveToHavasu:GainsAboveParker.LocalInflow</t>
  </si>
  <si>
    <t>AboveImperialDamColoradoR:GainsOnColoRAboveImperialDam.LocalInflow</t>
  </si>
  <si>
    <t>09109000</t>
  </si>
  <si>
    <t>1906-2015</t>
  </si>
  <si>
    <t>1906-2015 average</t>
  </si>
  <si>
    <t>Natural flows are ALWAYS SUBJECT TO CHANGE in future updates -- Last Updated 8/14/2017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</si>
</sst>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yy"/>
    <numFmt numFmtId="165" formatCode="_(* #,##0_);_(* \(#,##0\);_(* &quot;-&quot;??_);_(@_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0" fontId="4" fillId="0" borderId="0" xfId="0" applyFont="1" applyAlignment="1">
      <alignment wrapText="1"/>
    </xf>
    <xf numFmtId="164" fontId="1" fillId="2" borderId="0" xfId="0" applyNumberFormat="1" applyFont="1" applyFill="1"/>
    <xf numFmtId="0" fontId="1" fillId="0" borderId="0" xfId="0" applyNumberFormat="1" applyFont="1"/>
    <xf numFmtId="165" fontId="0" fillId="0" borderId="0" xfId="1" applyNumberFormat="1" applyFont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wrapText="1"/>
    </xf>
    <xf numFmtId="164" fontId="1" fillId="3" borderId="0" xfId="0" applyNumberFormat="1" applyFont="1" applyFill="1"/>
    <xf numFmtId="0" fontId="0" fillId="2" borderId="0" xfId="0" applyFill="1"/>
    <xf numFmtId="0" fontId="8" fillId="2" borderId="0" xfId="0" applyFont="1" applyFill="1"/>
    <xf numFmtId="0" fontId="1" fillId="3" borderId="0" xfId="0" applyNumberFormat="1" applyFont="1" applyFill="1"/>
    <xf numFmtId="0" fontId="7" fillId="0" borderId="0" xfId="0" applyFont="1" applyAlignment="1">
      <alignment horizontal="center"/>
    </xf>
    <xf numFmtId="0" fontId="7" fillId="0" borderId="0" xfId="0" quotePrefix="1" applyFont="1" applyFill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Fill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10" fillId="0" borderId="0" xfId="0" applyFont="1" applyAlignment="1">
      <alignment wrapText="1"/>
    </xf>
    <xf numFmtId="165" fontId="0" fillId="0" borderId="0" xfId="0" applyNumberFormat="1"/>
    <xf numFmtId="3" fontId="4" fillId="0" borderId="0" xfId="1" applyNumberFormat="1" applyFont="1" applyAlignment="1">
      <alignment wrapText="1"/>
    </xf>
    <xf numFmtId="3" fontId="0" fillId="0" borderId="0" xfId="1" applyNumberFormat="1" applyFont="1" applyAlignment="1">
      <alignment wrapText="1"/>
    </xf>
    <xf numFmtId="3" fontId="0" fillId="0" borderId="0" xfId="1" applyNumberFormat="1" applyFont="1" applyFill="1" applyAlignment="1">
      <alignment wrapText="1"/>
    </xf>
    <xf numFmtId="3" fontId="4" fillId="0" borderId="0" xfId="1" applyNumberFormat="1" applyFont="1" applyFill="1" applyAlignment="1">
      <alignment wrapText="1"/>
    </xf>
    <xf numFmtId="3" fontId="0" fillId="3" borderId="0" xfId="1" applyNumberFormat="1" applyFont="1" applyFill="1"/>
    <xf numFmtId="3" fontId="0" fillId="0" borderId="0" xfId="1" applyNumberFormat="1" applyFont="1" applyFill="1"/>
    <xf numFmtId="3" fontId="0" fillId="3" borderId="0" xfId="1" applyNumberFormat="1" applyFont="1" applyFill="1" applyAlignment="1">
      <alignment wrapText="1"/>
    </xf>
    <xf numFmtId="3" fontId="0" fillId="0" borderId="0" xfId="0" applyNumberFormat="1"/>
    <xf numFmtId="3" fontId="0" fillId="0" borderId="0" xfId="1" applyNumberFormat="1" applyFont="1"/>
    <xf numFmtId="3" fontId="0" fillId="0" borderId="0" xfId="0" applyNumberFormat="1" applyAlignment="1">
      <alignment wrapText="1"/>
    </xf>
    <xf numFmtId="3" fontId="0" fillId="0" borderId="0" xfId="0" applyNumberFormat="1" applyFill="1" applyAlignment="1">
      <alignment wrapText="1"/>
    </xf>
    <xf numFmtId="3" fontId="2" fillId="0" borderId="0" xfId="1" applyNumberFormat="1"/>
    <xf numFmtId="3" fontId="2" fillId="3" borderId="0" xfId="1" applyNumberFormat="1" applyFill="1"/>
    <xf numFmtId="9" fontId="0" fillId="0" borderId="0" xfId="2" applyFont="1" applyAlignment="1">
      <alignment wrapText="1"/>
    </xf>
    <xf numFmtId="10" fontId="0" fillId="0" borderId="0" xfId="2" applyNumberFormat="1" applyFont="1" applyAlignment="1">
      <alignment wrapText="1"/>
    </xf>
    <xf numFmtId="0" fontId="1" fillId="0" borderId="0" xfId="0" applyFont="1"/>
    <xf numFmtId="3" fontId="4" fillId="0" borderId="0" xfId="0" applyNumberFormat="1" applyFont="1" applyAlignment="1">
      <alignment wrapText="1"/>
    </xf>
    <xf numFmtId="3" fontId="4" fillId="4" borderId="0" xfId="1" applyNumberFormat="1" applyFont="1" applyFill="1" applyAlignment="1">
      <alignment wrapText="1"/>
    </xf>
    <xf numFmtId="164" fontId="1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48">
    <dxf>
      <fill>
        <patternFill patternType="gray0625">
          <fgColor indexed="10"/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</patternFill>
      </fill>
    </dxf>
    <dxf>
      <fill>
        <patternFill patternType="gray0625">
          <fgColor indexed="10"/>
        </patternFill>
      </fill>
    </dxf>
    <dxf>
      <fill>
        <patternFill patternType="gray0625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1330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12.5546875" defaultRowHeight="13.2" x14ac:dyDescent="0.25"/>
  <cols>
    <col min="1" max="21" width="12.5546875" customWidth="1"/>
    <col min="22" max="22" width="7.44140625" style="19" customWidth="1"/>
  </cols>
  <sheetData>
    <row r="1" spans="1:31" ht="24" customHeight="1" x14ac:dyDescent="0.3">
      <c r="A1" s="13" t="s">
        <v>96</v>
      </c>
      <c r="B1" s="13"/>
      <c r="C1" s="13"/>
      <c r="D1" s="13"/>
      <c r="E1" s="13"/>
      <c r="F1" s="13"/>
      <c r="G1" s="12"/>
      <c r="H1" s="12"/>
      <c r="I1" s="13"/>
      <c r="J1" s="19"/>
      <c r="K1" s="19"/>
      <c r="V1"/>
    </row>
    <row r="2" spans="1:31" s="15" customFormat="1" ht="24" customHeight="1" x14ac:dyDescent="0.25">
      <c r="A2" s="18" t="s">
        <v>1</v>
      </c>
      <c r="B2" s="16" t="s">
        <v>2</v>
      </c>
      <c r="C2" s="16" t="s">
        <v>3</v>
      </c>
      <c r="D2" s="16" t="s">
        <v>93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4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7" t="s">
        <v>17</v>
      </c>
      <c r="S2" s="17" t="s">
        <v>25</v>
      </c>
      <c r="T2" s="17" t="s">
        <v>18</v>
      </c>
      <c r="U2" s="17" t="s">
        <v>19</v>
      </c>
      <c r="W2" s="17" t="s">
        <v>21</v>
      </c>
      <c r="X2" s="17" t="s">
        <v>20</v>
      </c>
      <c r="Y2" s="17" t="s">
        <v>28</v>
      </c>
      <c r="Z2" s="17" t="s">
        <v>22</v>
      </c>
      <c r="AA2" s="17" t="s">
        <v>29</v>
      </c>
      <c r="AB2" s="17" t="s">
        <v>30</v>
      </c>
      <c r="AC2" s="17" t="s">
        <v>23</v>
      </c>
      <c r="AD2" s="17" t="s">
        <v>31</v>
      </c>
      <c r="AE2" s="17" t="s">
        <v>24</v>
      </c>
    </row>
    <row r="3" spans="1:31" s="15" customFormat="1" ht="24" customHeight="1" x14ac:dyDescent="0.25">
      <c r="A3" s="18" t="s">
        <v>34</v>
      </c>
      <c r="B3" s="23" t="s">
        <v>35</v>
      </c>
      <c r="C3" s="23" t="s">
        <v>36</v>
      </c>
      <c r="D3" s="23" t="s">
        <v>38</v>
      </c>
      <c r="E3" s="23" t="s">
        <v>39</v>
      </c>
      <c r="F3" s="23" t="s">
        <v>40</v>
      </c>
      <c r="G3" s="23" t="s">
        <v>41</v>
      </c>
      <c r="H3" s="23" t="s">
        <v>42</v>
      </c>
      <c r="I3" s="23" t="s">
        <v>37</v>
      </c>
      <c r="J3" s="23" t="s">
        <v>43</v>
      </c>
      <c r="K3" s="23" t="s">
        <v>44</v>
      </c>
      <c r="L3" s="23" t="s">
        <v>45</v>
      </c>
      <c r="M3" s="23" t="s">
        <v>46</v>
      </c>
      <c r="N3" s="23" t="s">
        <v>47</v>
      </c>
      <c r="O3" s="23" t="s">
        <v>48</v>
      </c>
      <c r="P3" s="23" t="s">
        <v>49</v>
      </c>
      <c r="Q3" s="23" t="s">
        <v>50</v>
      </c>
      <c r="R3" s="23" t="s">
        <v>51</v>
      </c>
      <c r="S3" s="23" t="s">
        <v>52</v>
      </c>
      <c r="T3" s="23" t="s">
        <v>53</v>
      </c>
      <c r="U3" s="23" t="s">
        <v>54</v>
      </c>
      <c r="W3" s="22" t="s">
        <v>55</v>
      </c>
      <c r="X3" s="22" t="s">
        <v>56</v>
      </c>
      <c r="Y3" s="22" t="s">
        <v>57</v>
      </c>
      <c r="Z3" s="22" t="s">
        <v>58</v>
      </c>
      <c r="AA3" s="22" t="s">
        <v>59</v>
      </c>
      <c r="AB3" s="22" t="s">
        <v>60</v>
      </c>
      <c r="AC3" s="22" t="s">
        <v>61</v>
      </c>
      <c r="AD3" s="22" t="s">
        <v>62</v>
      </c>
      <c r="AE3" s="22" t="s">
        <v>63</v>
      </c>
    </row>
    <row r="4" spans="1:31" s="2" customFormat="1" ht="92.4" x14ac:dyDescent="0.25">
      <c r="A4" s="24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W4" s="1" t="s">
        <v>85</v>
      </c>
      <c r="X4" s="1" t="s">
        <v>86</v>
      </c>
      <c r="Y4" s="1" t="s">
        <v>87</v>
      </c>
      <c r="Z4" s="1" t="s">
        <v>0</v>
      </c>
      <c r="AA4" s="1" t="s">
        <v>88</v>
      </c>
      <c r="AB4" s="1" t="s">
        <v>89</v>
      </c>
      <c r="AC4" s="1" t="s">
        <v>90</v>
      </c>
      <c r="AD4" s="1" t="s">
        <v>91</v>
      </c>
      <c r="AE4" s="1" t="s">
        <v>92</v>
      </c>
    </row>
    <row r="5" spans="1:31" s="2" customFormat="1" ht="13.8" thickBot="1" x14ac:dyDescent="0.3">
      <c r="A5" s="8"/>
      <c r="B5" s="20" t="s">
        <v>27</v>
      </c>
      <c r="C5" s="20" t="s">
        <v>27</v>
      </c>
      <c r="D5" s="20" t="s">
        <v>27</v>
      </c>
      <c r="E5" s="20" t="s">
        <v>27</v>
      </c>
      <c r="F5" s="20" t="s">
        <v>27</v>
      </c>
      <c r="G5" s="20" t="s">
        <v>27</v>
      </c>
      <c r="H5" s="20" t="s">
        <v>27</v>
      </c>
      <c r="I5" s="20" t="s">
        <v>27</v>
      </c>
      <c r="J5" s="20" t="s">
        <v>27</v>
      </c>
      <c r="K5" s="20" t="s">
        <v>27</v>
      </c>
      <c r="L5" s="20" t="s">
        <v>27</v>
      </c>
      <c r="M5" s="20" t="s">
        <v>27</v>
      </c>
      <c r="N5" s="20" t="s">
        <v>27</v>
      </c>
      <c r="O5" s="20" t="s">
        <v>27</v>
      </c>
      <c r="P5" s="20" t="s">
        <v>27</v>
      </c>
      <c r="Q5" s="20" t="s">
        <v>27</v>
      </c>
      <c r="R5" s="20" t="s">
        <v>27</v>
      </c>
      <c r="S5" s="20" t="s">
        <v>27</v>
      </c>
      <c r="T5" s="20" t="s">
        <v>27</v>
      </c>
      <c r="U5" s="20" t="s">
        <v>27</v>
      </c>
      <c r="V5" s="9"/>
      <c r="W5" s="20" t="s">
        <v>27</v>
      </c>
      <c r="X5" s="20" t="s">
        <v>27</v>
      </c>
      <c r="Y5" s="20" t="s">
        <v>27</v>
      </c>
      <c r="Z5" s="20" t="s">
        <v>27</v>
      </c>
      <c r="AA5" s="20" t="s">
        <v>27</v>
      </c>
      <c r="AB5" s="20" t="s">
        <v>27</v>
      </c>
      <c r="AC5" s="20" t="s">
        <v>27</v>
      </c>
      <c r="AD5" s="20" t="s">
        <v>27</v>
      </c>
      <c r="AE5" s="20" t="s">
        <v>27</v>
      </c>
    </row>
    <row r="6" spans="1:31" s="2" customFormat="1" ht="13.8" thickTop="1" x14ac:dyDescent="0.25">
      <c r="A6" s="3">
        <v>2131</v>
      </c>
      <c r="B6" s="26">
        <f>'Intervening Natural Flow'!B6</f>
        <v>66982</v>
      </c>
      <c r="C6" s="26">
        <f>'Intervening Natural Flow'!C6+'Total Natural Flow'!B6</f>
        <v>112068</v>
      </c>
      <c r="D6" s="26">
        <f>'Intervening Natural Flow'!D6</f>
        <v>6375</v>
      </c>
      <c r="E6" s="26">
        <f>'Intervening Natural Flow'!E6+'Total Natural Flow'!D6</f>
        <v>28000</v>
      </c>
      <c r="F6" s="26">
        <f>'Intervening Natural Flow'!F6+'Total Natural Flow'!E6</f>
        <v>31900</v>
      </c>
      <c r="G6" s="26">
        <f>'Intervening Natural Flow'!G6+'Total Natural Flow'!F6</f>
        <v>74372</v>
      </c>
      <c r="H6" s="26">
        <f>'Intervening Natural Flow'!H6</f>
        <v>23495</v>
      </c>
      <c r="I6" s="26">
        <f>'Intervening Natural Flow'!I6+'Total Natural Flow'!H6+'Total Natural Flow'!G6+'Total Natural Flow'!C6</f>
        <v>205760</v>
      </c>
      <c r="J6" s="26">
        <f>'Intervening Natural Flow'!J6</f>
        <v>28000</v>
      </c>
      <c r="K6" s="26">
        <f>'Intervening Natural Flow'!K6+'Total Natural Flow'!J6</f>
        <v>30010</v>
      </c>
      <c r="L6" s="26">
        <f>'Intervening Natural Flow'!L6+'Total Natural Flow'!K6</f>
        <v>26999</v>
      </c>
      <c r="M6" s="26">
        <f>'Intervening Natural Flow'!M6</f>
        <v>19218</v>
      </c>
      <c r="N6" s="26">
        <f>'Intervening Natural Flow'!N6</f>
        <v>8865</v>
      </c>
      <c r="O6" s="26">
        <f>'Intervening Natural Flow'!O6</f>
        <v>46532</v>
      </c>
      <c r="P6" s="26">
        <f>'Intervening Natural Flow'!P6</f>
        <v>27243</v>
      </c>
      <c r="Q6" s="26">
        <f>'Intervening Natural Flow'!Q6+'Total Natural Flow'!P6+'Total Natural Flow'!O6+'Total Natural Flow'!N6+'Total Natural Flow'!M6+'Total Natural Flow'!L6</f>
        <v>152766</v>
      </c>
      <c r="R6" s="26">
        <f>'Intervening Natural Flow'!R6</f>
        <v>4979</v>
      </c>
      <c r="S6" s="26">
        <f>'Intervening Natural Flow'!S6</f>
        <v>47313</v>
      </c>
      <c r="T6" s="26">
        <f>'Intervening Natural Flow'!T6+'Total Natural Flow'!S6</f>
        <v>98939</v>
      </c>
      <c r="U6" s="26">
        <f>'Intervening Natural Flow'!U6+'Total Natural Flow'!T6+'Total Natural Flow'!R6+'Total Natural Flow'!Q6+'Total Natural Flow'!I6</f>
        <v>458528</v>
      </c>
      <c r="V6" s="27"/>
      <c r="W6" s="27">
        <f>'Intervening Natural Flow'!W6</f>
        <v>4398</v>
      </c>
      <c r="X6" s="27">
        <f>'Intervening Natural Flow'!X6</f>
        <v>8058</v>
      </c>
      <c r="Y6" s="27">
        <f>'Intervening Natural Flow'!Y6+'Total Natural Flow'!X6+'Total Natural Flow'!W6+'Total Natural Flow'!U6</f>
        <v>472513</v>
      </c>
      <c r="Z6" s="27">
        <f>'Intervening Natural Flow'!Z6</f>
        <v>5279</v>
      </c>
      <c r="AA6" s="27">
        <f>'Intervening Natural Flow'!AA6+'Total Natural Flow'!Z6+Y6</f>
        <v>506629</v>
      </c>
      <c r="AB6" s="27">
        <f>'Intervening Natural Flow'!AB6+'Total Natural Flow'!AA6</f>
        <v>495311</v>
      </c>
      <c r="AC6" s="27">
        <f>'Intervening Natural Flow'!AC6</f>
        <v>133</v>
      </c>
      <c r="AD6" s="27">
        <f>'Intervening Natural Flow'!AD6+'Total Natural Flow'!AC6+AB6</f>
        <v>552979</v>
      </c>
      <c r="AE6" s="27">
        <f>'Intervening Natural Flow'!AE6+'Total Natural Flow'!AD6</f>
        <v>527985</v>
      </c>
    </row>
    <row r="7" spans="1:31" s="2" customFormat="1" x14ac:dyDescent="0.25">
      <c r="A7" s="3">
        <v>2161</v>
      </c>
      <c r="B7" s="26">
        <f>'Intervening Natural Flow'!B7</f>
        <v>60131</v>
      </c>
      <c r="C7" s="26">
        <f>'Intervening Natural Flow'!C7+'Total Natural Flow'!B7</f>
        <v>102837</v>
      </c>
      <c r="D7" s="26">
        <f>'Intervening Natural Flow'!D7</f>
        <v>4097</v>
      </c>
      <c r="E7" s="26">
        <f>'Intervening Natural Flow'!E7+'Total Natural Flow'!D7</f>
        <v>25000</v>
      </c>
      <c r="F7" s="26">
        <f>'Intervening Natural Flow'!F7+'Total Natural Flow'!E7</f>
        <v>29200</v>
      </c>
      <c r="G7" s="26">
        <f>'Intervening Natural Flow'!G7+'Total Natural Flow'!F7</f>
        <v>59214</v>
      </c>
      <c r="H7" s="26">
        <f>'Intervening Natural Flow'!H7</f>
        <v>6836</v>
      </c>
      <c r="I7" s="26">
        <f>'Intervening Natural Flow'!I7+'Total Natural Flow'!H7+'Total Natural Flow'!G7+'Total Natural Flow'!C7</f>
        <v>183990</v>
      </c>
      <c r="J7" s="26">
        <f>'Intervening Natural Flow'!J7</f>
        <v>24000</v>
      </c>
      <c r="K7" s="26">
        <f>'Intervening Natural Flow'!K7+'Total Natural Flow'!J7</f>
        <v>25441</v>
      </c>
      <c r="L7" s="26">
        <f>'Intervening Natural Flow'!L7+'Total Natural Flow'!K7</f>
        <v>10500</v>
      </c>
      <c r="M7" s="26">
        <f>'Intervening Natural Flow'!M7</f>
        <v>19388</v>
      </c>
      <c r="N7" s="26">
        <f>'Intervening Natural Flow'!N7</f>
        <v>6294</v>
      </c>
      <c r="O7" s="26">
        <f>'Intervening Natural Flow'!O7</f>
        <v>30021</v>
      </c>
      <c r="P7" s="26">
        <f>'Intervening Natural Flow'!P7</f>
        <v>29341</v>
      </c>
      <c r="Q7" s="26">
        <f>'Intervening Natural Flow'!Q7+'Total Natural Flow'!P7+'Total Natural Flow'!O7+'Total Natural Flow'!N7+'Total Natural Flow'!M7+'Total Natural Flow'!L7</f>
        <v>122183</v>
      </c>
      <c r="R7" s="26">
        <f>'Intervening Natural Flow'!R7</f>
        <v>5136</v>
      </c>
      <c r="S7" s="26">
        <f>'Intervening Natural Flow'!S7</f>
        <v>33552</v>
      </c>
      <c r="T7" s="26">
        <f>'Intervening Natural Flow'!T7+'Total Natural Flow'!S7</f>
        <v>66885</v>
      </c>
      <c r="U7" s="26">
        <f>'Intervening Natural Flow'!U7+'Total Natural Flow'!T7+'Total Natural Flow'!R7+'Total Natural Flow'!Q7+'Total Natural Flow'!I7</f>
        <v>401644</v>
      </c>
      <c r="V7" s="27"/>
      <c r="W7" s="27">
        <f>'Intervening Natural Flow'!W7</f>
        <v>2746</v>
      </c>
      <c r="X7" s="27">
        <f>'Intervening Natural Flow'!X7</f>
        <v>812</v>
      </c>
      <c r="Y7" s="27">
        <f>'Intervening Natural Flow'!Y7+'Total Natural Flow'!X7+'Total Natural Flow'!W7+'Total Natural Flow'!U7</f>
        <v>411033</v>
      </c>
      <c r="Z7" s="27">
        <f>'Intervening Natural Flow'!Z7</f>
        <v>6857</v>
      </c>
      <c r="AA7" s="27">
        <f>'Intervening Natural Flow'!AA7+'Total Natural Flow'!Z7+Y7</f>
        <v>452569</v>
      </c>
      <c r="AB7" s="27">
        <f>'Intervening Natural Flow'!AB7+'Total Natural Flow'!AA7</f>
        <v>459361</v>
      </c>
      <c r="AC7" s="27">
        <f>'Intervening Natural Flow'!AC7</f>
        <v>265</v>
      </c>
      <c r="AD7" s="27">
        <f>'Intervening Natural Flow'!AD7+'Total Natural Flow'!AC7+AB7</f>
        <v>466748</v>
      </c>
      <c r="AE7" s="27">
        <f>'Intervening Natural Flow'!AE7+'Total Natural Flow'!AD7</f>
        <v>460487</v>
      </c>
    </row>
    <row r="8" spans="1:31" s="2" customFormat="1" x14ac:dyDescent="0.25">
      <c r="A8" s="3">
        <v>2192</v>
      </c>
      <c r="B8" s="26">
        <f>'Intervening Natural Flow'!B8</f>
        <v>37105</v>
      </c>
      <c r="C8" s="26">
        <f>'Intervening Natural Flow'!C8+'Total Natural Flow'!B8</f>
        <v>66812</v>
      </c>
      <c r="D8" s="26">
        <f>'Intervening Natural Flow'!D8</f>
        <v>3981</v>
      </c>
      <c r="E8" s="26">
        <f>'Intervening Natural Flow'!E8+'Total Natural Flow'!D8</f>
        <v>27000</v>
      </c>
      <c r="F8" s="26">
        <f>'Intervening Natural Flow'!F8+'Total Natural Flow'!E8</f>
        <v>29200</v>
      </c>
      <c r="G8" s="26">
        <f>'Intervening Natural Flow'!G8+'Total Natural Flow'!F8</f>
        <v>39757</v>
      </c>
      <c r="H8" s="26">
        <f>'Intervening Natural Flow'!H8</f>
        <v>2001</v>
      </c>
      <c r="I8" s="26">
        <f>'Intervening Natural Flow'!I8+'Total Natural Flow'!H8+'Total Natural Flow'!G8+'Total Natural Flow'!C8</f>
        <v>113520</v>
      </c>
      <c r="J8" s="26">
        <f>'Intervening Natural Flow'!J8</f>
        <v>18000</v>
      </c>
      <c r="K8" s="26">
        <f>'Intervening Natural Flow'!K8+'Total Natural Flow'!J8</f>
        <v>19513</v>
      </c>
      <c r="L8" s="26">
        <f>'Intervening Natural Flow'!L8+'Total Natural Flow'!K8</f>
        <v>14376</v>
      </c>
      <c r="M8" s="26">
        <f>'Intervening Natural Flow'!M8</f>
        <v>12566</v>
      </c>
      <c r="N8" s="26">
        <f>'Intervening Natural Flow'!N8</f>
        <v>3264</v>
      </c>
      <c r="O8" s="26">
        <f>'Intervening Natural Flow'!O8</f>
        <v>25211</v>
      </c>
      <c r="P8" s="26">
        <f>'Intervening Natural Flow'!P8</f>
        <v>22084</v>
      </c>
      <c r="Q8" s="26">
        <f>'Intervening Natural Flow'!Q8+'Total Natural Flow'!P8+'Total Natural Flow'!O8+'Total Natural Flow'!N8+'Total Natural Flow'!M8+'Total Natural Flow'!L8</f>
        <v>81046</v>
      </c>
      <c r="R8" s="26">
        <f>'Intervening Natural Flow'!R8</f>
        <v>681</v>
      </c>
      <c r="S8" s="26">
        <f>'Intervening Natural Flow'!S8</f>
        <v>25801</v>
      </c>
      <c r="T8" s="26">
        <f>'Intervening Natural Flow'!T8+'Total Natural Flow'!S8</f>
        <v>40222</v>
      </c>
      <c r="U8" s="26">
        <f>'Intervening Natural Flow'!U8+'Total Natural Flow'!T8+'Total Natural Flow'!R8+'Total Natural Flow'!Q8+'Total Natural Flow'!I8</f>
        <v>226871</v>
      </c>
      <c r="V8" s="27"/>
      <c r="W8" s="27">
        <f>'Intervening Natural Flow'!W8</f>
        <v>1445</v>
      </c>
      <c r="X8" s="27">
        <f>'Intervening Natural Flow'!X8</f>
        <v>23</v>
      </c>
      <c r="Y8" s="27">
        <f>'Intervening Natural Flow'!Y8+'Total Natural Flow'!X8+'Total Natural Flow'!W8+'Total Natural Flow'!U8</f>
        <v>232409</v>
      </c>
      <c r="Z8" s="27">
        <f>'Intervening Natural Flow'!Z8</f>
        <v>10396</v>
      </c>
      <c r="AA8" s="27">
        <f>'Intervening Natural Flow'!AA8+'Total Natural Flow'!Z8+Y8</f>
        <v>244835</v>
      </c>
      <c r="AB8" s="27">
        <f>'Intervening Natural Flow'!AB8+'Total Natural Flow'!AA8</f>
        <v>252565</v>
      </c>
      <c r="AC8" s="27">
        <f>'Intervening Natural Flow'!AC8</f>
        <v>528</v>
      </c>
      <c r="AD8" s="27">
        <f>'Intervening Natural Flow'!AD8+'Total Natural Flow'!AC8+AB8</f>
        <v>259425</v>
      </c>
      <c r="AE8" s="27">
        <f>'Intervening Natural Flow'!AE8+'Total Natural Flow'!AD8</f>
        <v>261861</v>
      </c>
    </row>
    <row r="9" spans="1:31" s="2" customFormat="1" x14ac:dyDescent="0.25">
      <c r="A9" s="3">
        <v>2223</v>
      </c>
      <c r="B9" s="26">
        <f>'Intervening Natural Flow'!B9</f>
        <v>37525</v>
      </c>
      <c r="C9" s="26">
        <f>'Intervening Natural Flow'!C9+'Total Natural Flow'!B9</f>
        <v>69218</v>
      </c>
      <c r="D9" s="26">
        <f>'Intervening Natural Flow'!D9</f>
        <v>3770</v>
      </c>
      <c r="E9" s="26">
        <f>'Intervening Natural Flow'!E9+'Total Natural Flow'!D9</f>
        <v>26000</v>
      </c>
      <c r="F9" s="26">
        <f>'Intervening Natural Flow'!F9+'Total Natural Flow'!E9</f>
        <v>28600</v>
      </c>
      <c r="G9" s="26">
        <f>'Intervening Natural Flow'!G9+'Total Natural Flow'!F9</f>
        <v>33917</v>
      </c>
      <c r="H9" s="26">
        <f>'Intervening Natural Flow'!H9</f>
        <v>2929</v>
      </c>
      <c r="I9" s="26">
        <f>'Intervening Natural Flow'!I9+'Total Natural Flow'!H9+'Total Natural Flow'!G9+'Total Natural Flow'!C9</f>
        <v>107850</v>
      </c>
      <c r="J9" s="26">
        <f>'Intervening Natural Flow'!J9</f>
        <v>18000</v>
      </c>
      <c r="K9" s="26">
        <f>'Intervening Natural Flow'!K9+'Total Natural Flow'!J9</f>
        <v>20435</v>
      </c>
      <c r="L9" s="26">
        <f>'Intervening Natural Flow'!L9+'Total Natural Flow'!K9</f>
        <v>25831</v>
      </c>
      <c r="M9" s="26">
        <f>'Intervening Natural Flow'!M9</f>
        <v>11213</v>
      </c>
      <c r="N9" s="26">
        <f>'Intervening Natural Flow'!N9</f>
        <v>3905</v>
      </c>
      <c r="O9" s="26">
        <f>'Intervening Natural Flow'!O9</f>
        <v>29285</v>
      </c>
      <c r="P9" s="26">
        <f>'Intervening Natural Flow'!P9</f>
        <v>17735</v>
      </c>
      <c r="Q9" s="26">
        <f>'Intervening Natural Flow'!Q9+'Total Natural Flow'!P9+'Total Natural Flow'!O9+'Total Natural Flow'!N9+'Total Natural Flow'!M9+'Total Natural Flow'!L9</f>
        <v>86083</v>
      </c>
      <c r="R9" s="26">
        <f>'Intervening Natural Flow'!R9</f>
        <v>2187</v>
      </c>
      <c r="S9" s="26">
        <f>'Intervening Natural Flow'!S9</f>
        <v>24238</v>
      </c>
      <c r="T9" s="26">
        <f>'Intervening Natural Flow'!T9+'Total Natural Flow'!S9</f>
        <v>47374</v>
      </c>
      <c r="U9" s="26">
        <f>'Intervening Natural Flow'!U9+'Total Natural Flow'!T9+'Total Natural Flow'!R9+'Total Natural Flow'!Q9+'Total Natural Flow'!I9</f>
        <v>244314</v>
      </c>
      <c r="V9" s="27"/>
      <c r="W9" s="27">
        <f>'Intervening Natural Flow'!W9</f>
        <v>2717</v>
      </c>
      <c r="X9" s="27">
        <f>'Intervening Natural Flow'!X9</f>
        <v>72</v>
      </c>
      <c r="Y9" s="27">
        <f>'Intervening Natural Flow'!Y9+'Total Natural Flow'!X9+'Total Natural Flow'!W9+'Total Natural Flow'!U9</f>
        <v>250253</v>
      </c>
      <c r="Z9" s="27">
        <f>'Intervening Natural Flow'!Z9</f>
        <v>11961</v>
      </c>
      <c r="AA9" s="27">
        <f>'Intervening Natural Flow'!AA9+'Total Natural Flow'!Z9+Y9</f>
        <v>297006</v>
      </c>
      <c r="AB9" s="27">
        <f>'Intervening Natural Flow'!AB9+'Total Natural Flow'!AA9</f>
        <v>255029</v>
      </c>
      <c r="AC9" s="27">
        <f>'Intervening Natural Flow'!AC9</f>
        <v>398</v>
      </c>
      <c r="AD9" s="27">
        <f>'Intervening Natural Flow'!AD9+'Total Natural Flow'!AC9+AB9</f>
        <v>245592</v>
      </c>
      <c r="AE9" s="27">
        <f>'Intervening Natural Flow'!AE9+'Total Natural Flow'!AD9</f>
        <v>191654</v>
      </c>
    </row>
    <row r="10" spans="1:31" s="2" customFormat="1" x14ac:dyDescent="0.25">
      <c r="A10" s="3">
        <v>2251</v>
      </c>
      <c r="B10" s="26">
        <f>'Intervening Natural Flow'!B10</f>
        <v>38047</v>
      </c>
      <c r="C10" s="26">
        <f>'Intervening Natural Flow'!C10+'Total Natural Flow'!B10</f>
        <v>59853</v>
      </c>
      <c r="D10" s="26">
        <f>'Intervening Natural Flow'!D10</f>
        <v>3898</v>
      </c>
      <c r="E10" s="26">
        <f>'Intervening Natural Flow'!E10+'Total Natural Flow'!D10</f>
        <v>22000</v>
      </c>
      <c r="F10" s="26">
        <f>'Intervening Natural Flow'!F10+'Total Natural Flow'!E10</f>
        <v>25500</v>
      </c>
      <c r="G10" s="26">
        <f>'Intervening Natural Flow'!G10+'Total Natural Flow'!F10</f>
        <v>41675</v>
      </c>
      <c r="H10" s="26">
        <f>'Intervening Natural Flow'!H10</f>
        <v>4306</v>
      </c>
      <c r="I10" s="26">
        <f>'Intervening Natural Flow'!I10+'Total Natural Flow'!H10+'Total Natural Flow'!G10+'Total Natural Flow'!C10</f>
        <v>109340</v>
      </c>
      <c r="J10" s="26">
        <f>'Intervening Natural Flow'!J10</f>
        <v>17000</v>
      </c>
      <c r="K10" s="26">
        <f>'Intervening Natural Flow'!K10+'Total Natural Flow'!J10</f>
        <v>15798</v>
      </c>
      <c r="L10" s="26">
        <f>'Intervening Natural Flow'!L10+'Total Natural Flow'!K10</f>
        <v>32970</v>
      </c>
      <c r="M10" s="26">
        <f>'Intervening Natural Flow'!M10</f>
        <v>13950</v>
      </c>
      <c r="N10" s="26">
        <f>'Intervening Natural Flow'!N10</f>
        <v>8672</v>
      </c>
      <c r="O10" s="26">
        <f>'Intervening Natural Flow'!O10</f>
        <v>21687</v>
      </c>
      <c r="P10" s="26">
        <f>'Intervening Natural Flow'!P10</f>
        <v>16968</v>
      </c>
      <c r="Q10" s="26">
        <f>'Intervening Natural Flow'!Q10+'Total Natural Flow'!P10+'Total Natural Flow'!O10+'Total Natural Flow'!N10+'Total Natural Flow'!M10+'Total Natural Flow'!L10</f>
        <v>89773</v>
      </c>
      <c r="R10" s="26">
        <f>'Intervening Natural Flow'!R10</f>
        <v>3066</v>
      </c>
      <c r="S10" s="26">
        <f>'Intervening Natural Flow'!S10</f>
        <v>23185</v>
      </c>
      <c r="T10" s="26">
        <f>'Intervening Natural Flow'!T10+'Total Natural Flow'!S10</f>
        <v>65771</v>
      </c>
      <c r="U10" s="26">
        <f>'Intervening Natural Flow'!U10+'Total Natural Flow'!T10+'Total Natural Flow'!R10+'Total Natural Flow'!Q10+'Total Natural Flow'!I10</f>
        <v>292534</v>
      </c>
      <c r="V10" s="27"/>
      <c r="W10" s="27">
        <f>'Intervening Natural Flow'!W10</f>
        <v>2848</v>
      </c>
      <c r="X10" s="27">
        <f>'Intervening Natural Flow'!X10</f>
        <v>7259</v>
      </c>
      <c r="Y10" s="27">
        <f>'Intervening Natural Flow'!Y10+'Total Natural Flow'!X10+'Total Natural Flow'!W10+'Total Natural Flow'!U10</f>
        <v>304608</v>
      </c>
      <c r="Z10" s="27">
        <f>'Intervening Natural Flow'!Z10</f>
        <v>15361</v>
      </c>
      <c r="AA10" s="27">
        <f>'Intervening Natural Flow'!AA10+'Total Natural Flow'!Z10+Y10</f>
        <v>389804</v>
      </c>
      <c r="AB10" s="27">
        <f>'Intervening Natural Flow'!AB10+'Total Natural Flow'!AA10</f>
        <v>346159</v>
      </c>
      <c r="AC10" s="27">
        <f>'Intervening Natural Flow'!AC10</f>
        <v>5304</v>
      </c>
      <c r="AD10" s="27">
        <f>'Intervening Natural Flow'!AD10+'Total Natural Flow'!AC10+AB10</f>
        <v>370229</v>
      </c>
      <c r="AE10" s="27">
        <f>'Intervening Natural Flow'!AE10+'Total Natural Flow'!AD10</f>
        <v>401971</v>
      </c>
    </row>
    <row r="11" spans="1:31" s="2" customFormat="1" x14ac:dyDescent="0.25">
      <c r="A11" s="3">
        <v>2282</v>
      </c>
      <c r="B11" s="26">
        <f>'Intervening Natural Flow'!B11</f>
        <v>64812</v>
      </c>
      <c r="C11" s="26">
        <f>'Intervening Natural Flow'!C11+'Total Natural Flow'!B11</f>
        <v>102636</v>
      </c>
      <c r="D11" s="26">
        <f>'Intervening Natural Flow'!D11</f>
        <v>4327</v>
      </c>
      <c r="E11" s="26">
        <f>'Intervening Natural Flow'!E11+'Total Natural Flow'!D11</f>
        <v>39000</v>
      </c>
      <c r="F11" s="26">
        <f>'Intervening Natural Flow'!F11+'Total Natural Flow'!E11</f>
        <v>46100</v>
      </c>
      <c r="G11" s="26">
        <f>'Intervening Natural Flow'!G11+'Total Natural Flow'!F11</f>
        <v>65439</v>
      </c>
      <c r="H11" s="26">
        <f>'Intervening Natural Flow'!H11</f>
        <v>13712</v>
      </c>
      <c r="I11" s="26">
        <f>'Intervening Natural Flow'!I11+'Total Natural Flow'!H11+'Total Natural Flow'!G11+'Total Natural Flow'!C11</f>
        <v>186240</v>
      </c>
      <c r="J11" s="26">
        <f>'Intervening Natural Flow'!J11</f>
        <v>29000</v>
      </c>
      <c r="K11" s="26">
        <f>'Intervening Natural Flow'!K11+'Total Natural Flow'!J11</f>
        <v>41659</v>
      </c>
      <c r="L11" s="26">
        <f>'Intervening Natural Flow'!L11+'Total Natural Flow'!K11</f>
        <v>76977</v>
      </c>
      <c r="M11" s="26">
        <f>'Intervening Natural Flow'!M11</f>
        <v>78151</v>
      </c>
      <c r="N11" s="26">
        <f>'Intervening Natural Flow'!N11</f>
        <v>37674</v>
      </c>
      <c r="O11" s="26">
        <f>'Intervening Natural Flow'!O11</f>
        <v>54433</v>
      </c>
      <c r="P11" s="26">
        <f>'Intervening Natural Flow'!P11</f>
        <v>55176</v>
      </c>
      <c r="Q11" s="26">
        <f>'Intervening Natural Flow'!Q11+'Total Natural Flow'!P11+'Total Natural Flow'!O11+'Total Natural Flow'!N11+'Total Natural Flow'!M11+'Total Natural Flow'!L11</f>
        <v>375471</v>
      </c>
      <c r="R11" s="26">
        <f>'Intervening Natural Flow'!R11</f>
        <v>8013</v>
      </c>
      <c r="S11" s="26">
        <f>'Intervening Natural Flow'!S11</f>
        <v>32935</v>
      </c>
      <c r="T11" s="26">
        <f>'Intervening Natural Flow'!T11+'Total Natural Flow'!S11</f>
        <v>132117</v>
      </c>
      <c r="U11" s="26">
        <f>'Intervening Natural Flow'!U11+'Total Natural Flow'!T11+'Total Natural Flow'!R11+'Total Natural Flow'!Q11+'Total Natural Flow'!I11</f>
        <v>678174</v>
      </c>
      <c r="V11" s="27"/>
      <c r="W11" s="27">
        <f>'Intervening Natural Flow'!W11</f>
        <v>3349</v>
      </c>
      <c r="X11" s="27">
        <f>'Intervening Natural Flow'!X11</f>
        <v>147600</v>
      </c>
      <c r="Y11" s="27">
        <f>'Intervening Natural Flow'!Y11+'Total Natural Flow'!X11+'Total Natural Flow'!W11+'Total Natural Flow'!U11</f>
        <v>831493</v>
      </c>
      <c r="Z11" s="27">
        <f>'Intervening Natural Flow'!Z11</f>
        <v>14885</v>
      </c>
      <c r="AA11" s="27">
        <f>'Intervening Natural Flow'!AA11+'Total Natural Flow'!Z11+Y11</f>
        <v>907403</v>
      </c>
      <c r="AB11" s="27">
        <f>'Intervening Natural Flow'!AB11+'Total Natural Flow'!AA11</f>
        <v>934426</v>
      </c>
      <c r="AC11" s="27">
        <f>'Intervening Natural Flow'!AC11</f>
        <v>7656</v>
      </c>
      <c r="AD11" s="27">
        <f>'Intervening Natural Flow'!AD11+'Total Natural Flow'!AC11+AB11</f>
        <v>937780</v>
      </c>
      <c r="AE11" s="27">
        <f>'Intervening Natural Flow'!AE11+'Total Natural Flow'!AD11</f>
        <v>985150</v>
      </c>
    </row>
    <row r="12" spans="1:31" s="2" customFormat="1" x14ac:dyDescent="0.25">
      <c r="A12" s="3">
        <v>2312</v>
      </c>
      <c r="B12" s="26">
        <f>'Intervening Natural Flow'!B12</f>
        <v>166869</v>
      </c>
      <c r="C12" s="26">
        <f>'Intervening Natural Flow'!C12+'Total Natural Flow'!B12</f>
        <v>256333</v>
      </c>
      <c r="D12" s="26">
        <f>'Intervening Natural Flow'!D12</f>
        <v>7688</v>
      </c>
      <c r="E12" s="26">
        <f>'Intervening Natural Flow'!E12+'Total Natural Flow'!D12</f>
        <v>107000</v>
      </c>
      <c r="F12" s="26">
        <f>'Intervening Natural Flow'!F12+'Total Natural Flow'!E12</f>
        <v>135000</v>
      </c>
      <c r="G12" s="26">
        <f>'Intervening Natural Flow'!G12+'Total Natural Flow'!F12</f>
        <v>168978</v>
      </c>
      <c r="H12" s="26">
        <f>'Intervening Natural Flow'!H12</f>
        <v>76052</v>
      </c>
      <c r="I12" s="26">
        <f>'Intervening Natural Flow'!I12+'Total Natural Flow'!H12+'Total Natural Flow'!G12+'Total Natural Flow'!C12</f>
        <v>482330</v>
      </c>
      <c r="J12" s="26">
        <f>'Intervening Natural Flow'!J12</f>
        <v>104000</v>
      </c>
      <c r="K12" s="26">
        <f>'Intervening Natural Flow'!K12+'Total Natural Flow'!J12</f>
        <v>132958</v>
      </c>
      <c r="L12" s="26">
        <f>'Intervening Natural Flow'!L12+'Total Natural Flow'!K12</f>
        <v>222578</v>
      </c>
      <c r="M12" s="26">
        <f>'Intervening Natural Flow'!M12</f>
        <v>200724</v>
      </c>
      <c r="N12" s="26">
        <f>'Intervening Natural Flow'!N12</f>
        <v>49721</v>
      </c>
      <c r="O12" s="26">
        <f>'Intervening Natural Flow'!O12</f>
        <v>57166</v>
      </c>
      <c r="P12" s="26">
        <f>'Intervening Natural Flow'!P12</f>
        <v>53490</v>
      </c>
      <c r="Q12" s="26">
        <f>'Intervening Natural Flow'!Q12+'Total Natural Flow'!P12+'Total Natural Flow'!O12+'Total Natural Flow'!N12+'Total Natural Flow'!M12+'Total Natural Flow'!L12</f>
        <v>570610</v>
      </c>
      <c r="R12" s="26">
        <f>'Intervening Natural Flow'!R12</f>
        <v>10216</v>
      </c>
      <c r="S12" s="26">
        <f>'Intervening Natural Flow'!S12</f>
        <v>166627</v>
      </c>
      <c r="T12" s="26">
        <f>'Intervening Natural Flow'!T12+'Total Natural Flow'!S12</f>
        <v>278432</v>
      </c>
      <c r="U12" s="26">
        <f>'Intervening Natural Flow'!U12+'Total Natural Flow'!T12+'Total Natural Flow'!R12+'Total Natural Flow'!Q12+'Total Natural Flow'!I12</f>
        <v>1204640</v>
      </c>
      <c r="V12" s="27"/>
      <c r="W12" s="27">
        <f>'Intervening Natural Flow'!W12</f>
        <v>1670</v>
      </c>
      <c r="X12" s="27">
        <f>'Intervening Natural Flow'!X12</f>
        <v>59273</v>
      </c>
      <c r="Y12" s="27">
        <f>'Intervening Natural Flow'!Y12+'Total Natural Flow'!X12+'Total Natural Flow'!W12+'Total Natural Flow'!U12</f>
        <v>1263157</v>
      </c>
      <c r="Z12" s="27">
        <f>'Intervening Natural Flow'!Z12</f>
        <v>12841</v>
      </c>
      <c r="AA12" s="27">
        <f>'Intervening Natural Flow'!AA12+'Total Natural Flow'!Z12+Y12</f>
        <v>1334457</v>
      </c>
      <c r="AB12" s="27">
        <f>'Intervening Natural Flow'!AB12+'Total Natural Flow'!AA12</f>
        <v>1360366</v>
      </c>
      <c r="AC12" s="27">
        <f>'Intervening Natural Flow'!AC12</f>
        <v>2809</v>
      </c>
      <c r="AD12" s="27">
        <f>'Intervening Natural Flow'!AD12+'Total Natural Flow'!AC12+AB12</f>
        <v>1382911</v>
      </c>
      <c r="AE12" s="27">
        <f>'Intervening Natural Flow'!AE12+'Total Natural Flow'!AD12</f>
        <v>1459489</v>
      </c>
    </row>
    <row r="13" spans="1:31" s="2" customFormat="1" x14ac:dyDescent="0.25">
      <c r="A13" s="3">
        <v>2343</v>
      </c>
      <c r="B13" s="26">
        <f>'Intervening Natural Flow'!B13</f>
        <v>603358</v>
      </c>
      <c r="C13" s="26">
        <f>'Intervening Natural Flow'!C13+'Total Natural Flow'!B13</f>
        <v>928661</v>
      </c>
      <c r="D13" s="26">
        <f>'Intervening Natural Flow'!D13</f>
        <v>36123</v>
      </c>
      <c r="E13" s="26">
        <f>'Intervening Natural Flow'!E13+'Total Natural Flow'!D13</f>
        <v>334010</v>
      </c>
      <c r="F13" s="26">
        <f>'Intervening Natural Flow'!F13+'Total Natural Flow'!E13</f>
        <v>407010</v>
      </c>
      <c r="G13" s="26">
        <f>'Intervening Natural Flow'!G13+'Total Natural Flow'!F13</f>
        <v>649637</v>
      </c>
      <c r="H13" s="26">
        <f>'Intervening Natural Flow'!H13</f>
        <v>178047</v>
      </c>
      <c r="I13" s="26">
        <f>'Intervening Natural Flow'!I13+'Total Natural Flow'!H13+'Total Natural Flow'!G13+'Total Natural Flow'!C13</f>
        <v>1748455</v>
      </c>
      <c r="J13" s="26">
        <f>'Intervening Natural Flow'!J13</f>
        <v>316000</v>
      </c>
      <c r="K13" s="26">
        <f>'Intervening Natural Flow'!K13+'Total Natural Flow'!J13</f>
        <v>324591</v>
      </c>
      <c r="L13" s="26">
        <f>'Intervening Natural Flow'!L13+'Total Natural Flow'!K13</f>
        <v>480495</v>
      </c>
      <c r="M13" s="26">
        <f>'Intervening Natural Flow'!M13</f>
        <v>550294</v>
      </c>
      <c r="N13" s="26">
        <f>'Intervening Natural Flow'!N13</f>
        <v>162605</v>
      </c>
      <c r="O13" s="26">
        <f>'Intervening Natural Flow'!O13</f>
        <v>205534</v>
      </c>
      <c r="P13" s="26">
        <f>'Intervening Natural Flow'!P13</f>
        <v>122383</v>
      </c>
      <c r="Q13" s="26">
        <f>'Intervening Natural Flow'!Q13+'Total Natural Flow'!P13+'Total Natural Flow'!O13+'Total Natural Flow'!N13+'Total Natural Flow'!M13+'Total Natural Flow'!L13</f>
        <v>1548175</v>
      </c>
      <c r="R13" s="26">
        <f>'Intervening Natural Flow'!R13</f>
        <v>49937</v>
      </c>
      <c r="S13" s="26">
        <f>'Intervening Natural Flow'!S13</f>
        <v>464408</v>
      </c>
      <c r="T13" s="26">
        <f>'Intervening Natural Flow'!T13+'Total Natural Flow'!S13</f>
        <v>491766</v>
      </c>
      <c r="U13" s="26">
        <f>'Intervening Natural Flow'!U13+'Total Natural Flow'!T13+'Total Natural Flow'!R13+'Total Natural Flow'!Q13+'Total Natural Flow'!I13</f>
        <v>3635101</v>
      </c>
      <c r="V13" s="27"/>
      <c r="W13" s="27">
        <f>'Intervening Natural Flow'!W13</f>
        <v>1004</v>
      </c>
      <c r="X13" s="27">
        <f>'Intervening Natural Flow'!X13</f>
        <v>174</v>
      </c>
      <c r="Y13" s="27">
        <f>'Intervening Natural Flow'!Y13+'Total Natural Flow'!X13+'Total Natural Flow'!W13+'Total Natural Flow'!U13</f>
        <v>3623920</v>
      </c>
      <c r="Z13" s="27">
        <f>'Intervening Natural Flow'!Z13</f>
        <v>14616</v>
      </c>
      <c r="AA13" s="27">
        <f>'Intervening Natural Flow'!AA13+'Total Natural Flow'!Z13+Y13</f>
        <v>3575242</v>
      </c>
      <c r="AB13" s="27">
        <f>'Intervening Natural Flow'!AB13+'Total Natural Flow'!AA13</f>
        <v>3581547</v>
      </c>
      <c r="AC13" s="27">
        <f>'Intervening Natural Flow'!AC13</f>
        <v>101</v>
      </c>
      <c r="AD13" s="27">
        <f>'Intervening Natural Flow'!AD13+'Total Natural Flow'!AC13+AB13</f>
        <v>3584941</v>
      </c>
      <c r="AE13" s="27">
        <f>'Intervening Natural Flow'!AE13+'Total Natural Flow'!AD13</f>
        <v>3617921</v>
      </c>
    </row>
    <row r="14" spans="1:31" s="2" customFormat="1" x14ac:dyDescent="0.25">
      <c r="A14" s="3">
        <v>2373</v>
      </c>
      <c r="B14" s="26">
        <f>'Intervening Natural Flow'!B14</f>
        <v>809692</v>
      </c>
      <c r="C14" s="26">
        <f>'Intervening Natural Flow'!C14+'Total Natural Flow'!B14</f>
        <v>1308992</v>
      </c>
      <c r="D14" s="26">
        <f>'Intervening Natural Flow'!D14</f>
        <v>56665</v>
      </c>
      <c r="E14" s="26">
        <f>'Intervening Natural Flow'!E14+'Total Natural Flow'!D14</f>
        <v>454428</v>
      </c>
      <c r="F14" s="26">
        <f>'Intervening Natural Flow'!F14+'Total Natural Flow'!E14</f>
        <v>534428</v>
      </c>
      <c r="G14" s="26">
        <f>'Intervening Natural Flow'!G14+'Total Natural Flow'!F14</f>
        <v>811976</v>
      </c>
      <c r="H14" s="26">
        <f>'Intervening Natural Flow'!H14</f>
        <v>169388</v>
      </c>
      <c r="I14" s="26">
        <f>'Intervening Natural Flow'!I14+'Total Natural Flow'!H14+'Total Natural Flow'!G14+'Total Natural Flow'!C14</f>
        <v>2381791</v>
      </c>
      <c r="J14" s="26">
        <f>'Intervening Natural Flow'!J14</f>
        <v>395400</v>
      </c>
      <c r="K14" s="26">
        <f>'Intervening Natural Flow'!K14+'Total Natural Flow'!J14</f>
        <v>416816</v>
      </c>
      <c r="L14" s="26">
        <f>'Intervening Natural Flow'!L14+'Total Natural Flow'!K14</f>
        <v>614863</v>
      </c>
      <c r="M14" s="26">
        <f>'Intervening Natural Flow'!M14</f>
        <v>454467</v>
      </c>
      <c r="N14" s="26">
        <f>'Intervening Natural Flow'!N14</f>
        <v>157492</v>
      </c>
      <c r="O14" s="26">
        <f>'Intervening Natural Flow'!O14</f>
        <v>304580</v>
      </c>
      <c r="P14" s="26">
        <f>'Intervening Natural Flow'!P14</f>
        <v>167681</v>
      </c>
      <c r="Q14" s="26">
        <f>'Intervening Natural Flow'!Q14+'Total Natural Flow'!P14+'Total Natural Flow'!O14+'Total Natural Flow'!N14+'Total Natural Flow'!M14+'Total Natural Flow'!L14</f>
        <v>1807795</v>
      </c>
      <c r="R14" s="26">
        <f>'Intervening Natural Flow'!R14</f>
        <v>105769</v>
      </c>
      <c r="S14" s="26">
        <f>'Intervening Natural Flow'!S14</f>
        <v>431139</v>
      </c>
      <c r="T14" s="26">
        <f>'Intervening Natural Flow'!T14+'Total Natural Flow'!S14</f>
        <v>579498</v>
      </c>
      <c r="U14" s="26">
        <f>'Intervening Natural Flow'!U14+'Total Natural Flow'!T14+'Total Natural Flow'!R14+'Total Natural Flow'!Q14+'Total Natural Flow'!I14</f>
        <v>5014167</v>
      </c>
      <c r="V14" s="27"/>
      <c r="W14" s="27">
        <f>'Intervening Natural Flow'!W14</f>
        <v>744</v>
      </c>
      <c r="X14" s="27">
        <f>'Intervening Natural Flow'!X14</f>
        <v>19</v>
      </c>
      <c r="Y14" s="27">
        <f>'Intervening Natural Flow'!Y14+'Total Natural Flow'!X14+'Total Natural Flow'!W14+'Total Natural Flow'!U14</f>
        <v>5015687</v>
      </c>
      <c r="Z14" s="27">
        <f>'Intervening Natural Flow'!Z14</f>
        <v>5827</v>
      </c>
      <c r="AA14" s="27">
        <f>'Intervening Natural Flow'!AA14+'Total Natural Flow'!Z14+Y14</f>
        <v>5045427</v>
      </c>
      <c r="AB14" s="27">
        <f>'Intervening Natural Flow'!AB14+'Total Natural Flow'!AA14</f>
        <v>4998203</v>
      </c>
      <c r="AC14" s="27">
        <f>'Intervening Natural Flow'!AC14</f>
        <v>100</v>
      </c>
      <c r="AD14" s="27">
        <f>'Intervening Natural Flow'!AD14+'Total Natural Flow'!AC14+AB14</f>
        <v>5018049</v>
      </c>
      <c r="AE14" s="27">
        <f>'Intervening Natural Flow'!AE14+'Total Natural Flow'!AD14</f>
        <v>5004086</v>
      </c>
    </row>
    <row r="15" spans="1:31" s="2" customFormat="1" x14ac:dyDescent="0.25">
      <c r="A15" s="3">
        <v>2404</v>
      </c>
      <c r="B15" s="26">
        <f>'Intervening Natural Flow'!B15</f>
        <v>417092</v>
      </c>
      <c r="C15" s="26">
        <f>'Intervening Natural Flow'!C15+'Total Natural Flow'!B15</f>
        <v>743055</v>
      </c>
      <c r="D15" s="26">
        <f>'Intervening Natural Flow'!D15</f>
        <v>35836</v>
      </c>
      <c r="E15" s="26">
        <f>'Intervening Natural Flow'!E15+'Total Natural Flow'!D15</f>
        <v>213582</v>
      </c>
      <c r="F15" s="26">
        <f>'Intervening Natural Flow'!F15+'Total Natural Flow'!E15</f>
        <v>234582</v>
      </c>
      <c r="G15" s="26">
        <f>'Intervening Natural Flow'!G15+'Total Natural Flow'!F15</f>
        <v>418774</v>
      </c>
      <c r="H15" s="26">
        <f>'Intervening Natural Flow'!H15</f>
        <v>73336</v>
      </c>
      <c r="I15" s="26">
        <f>'Intervening Natural Flow'!I15+'Total Natural Flow'!H15+'Total Natural Flow'!G15+'Total Natural Flow'!C15</f>
        <v>1288196</v>
      </c>
      <c r="J15" s="26">
        <f>'Intervening Natural Flow'!J15</f>
        <v>313900</v>
      </c>
      <c r="K15" s="26">
        <f>'Intervening Natural Flow'!K15+'Total Natural Flow'!J15</f>
        <v>342377</v>
      </c>
      <c r="L15" s="26">
        <f>'Intervening Natural Flow'!L15+'Total Natural Flow'!K15</f>
        <v>424452</v>
      </c>
      <c r="M15" s="26">
        <f>'Intervening Natural Flow'!M15</f>
        <v>179997</v>
      </c>
      <c r="N15" s="26">
        <f>'Intervening Natural Flow'!N15</f>
        <v>64669</v>
      </c>
      <c r="O15" s="26">
        <f>'Intervening Natural Flow'!O15</f>
        <v>139196</v>
      </c>
      <c r="P15" s="26">
        <f>'Intervening Natural Flow'!P15</f>
        <v>99269</v>
      </c>
      <c r="Q15" s="26">
        <f>'Intervening Natural Flow'!Q15+'Total Natural Flow'!P15+'Total Natural Flow'!O15+'Total Natural Flow'!N15+'Total Natural Flow'!M15+'Total Natural Flow'!L15</f>
        <v>991018</v>
      </c>
      <c r="R15" s="26">
        <f>'Intervening Natural Flow'!R15</f>
        <v>39943</v>
      </c>
      <c r="S15" s="26">
        <f>'Intervening Natural Flow'!S15</f>
        <v>131339</v>
      </c>
      <c r="T15" s="26">
        <f>'Intervening Natural Flow'!T15+'Total Natural Flow'!S15</f>
        <v>296458</v>
      </c>
      <c r="U15" s="26">
        <f>'Intervening Natural Flow'!U15+'Total Natural Flow'!T15+'Total Natural Flow'!R15+'Total Natural Flow'!Q15+'Total Natural Flow'!I15</f>
        <v>2950460</v>
      </c>
      <c r="V15" s="27"/>
      <c r="W15" s="27">
        <f>'Intervening Natural Flow'!W15</f>
        <v>1441</v>
      </c>
      <c r="X15" s="27">
        <f>'Intervening Natural Flow'!X15</f>
        <v>25</v>
      </c>
      <c r="Y15" s="27">
        <f>'Intervening Natural Flow'!Y15+'Total Natural Flow'!X15+'Total Natural Flow'!W15+'Total Natural Flow'!U15</f>
        <v>2952467</v>
      </c>
      <c r="Z15" s="27">
        <f>'Intervening Natural Flow'!Z15</f>
        <v>5432</v>
      </c>
      <c r="AA15" s="27">
        <f>'Intervening Natural Flow'!AA15+'Total Natural Flow'!Z15+Y15</f>
        <v>3008566</v>
      </c>
      <c r="AB15" s="27">
        <f>'Intervening Natural Flow'!AB15+'Total Natural Flow'!AA15</f>
        <v>2999167</v>
      </c>
      <c r="AC15" s="27">
        <f>'Intervening Natural Flow'!AC15</f>
        <v>125</v>
      </c>
      <c r="AD15" s="27">
        <f>'Intervening Natural Flow'!AD15+'Total Natural Flow'!AC15+AB15</f>
        <v>3047274</v>
      </c>
      <c r="AE15" s="27">
        <f>'Intervening Natural Flow'!AE15+'Total Natural Flow'!AD15</f>
        <v>3083973</v>
      </c>
    </row>
    <row r="16" spans="1:31" s="2" customFormat="1" x14ac:dyDescent="0.25">
      <c r="A16" s="3">
        <v>2435</v>
      </c>
      <c r="B16" s="26">
        <f>'Intervening Natural Flow'!B16</f>
        <v>193160</v>
      </c>
      <c r="C16" s="26">
        <f>'Intervening Natural Flow'!C16+'Total Natural Flow'!B16</f>
        <v>341255</v>
      </c>
      <c r="D16" s="26">
        <f>'Intervening Natural Flow'!D16</f>
        <v>13887</v>
      </c>
      <c r="E16" s="26">
        <f>'Intervening Natural Flow'!E16+'Total Natural Flow'!D16</f>
        <v>99970</v>
      </c>
      <c r="F16" s="26">
        <f>'Intervening Natural Flow'!F16+'Total Natural Flow'!E16</f>
        <v>106370</v>
      </c>
      <c r="G16" s="26">
        <f>'Intervening Natural Flow'!G16+'Total Natural Flow'!F16</f>
        <v>207826</v>
      </c>
      <c r="H16" s="26">
        <f>'Intervening Natural Flow'!H16</f>
        <v>47813</v>
      </c>
      <c r="I16" s="26">
        <f>'Intervening Natural Flow'!I16+'Total Natural Flow'!H16+'Total Natural Flow'!G16+'Total Natural Flow'!C16</f>
        <v>610854</v>
      </c>
      <c r="J16" s="26">
        <f>'Intervening Natural Flow'!J16</f>
        <v>148200</v>
      </c>
      <c r="K16" s="26">
        <f>'Intervening Natural Flow'!K16+'Total Natural Flow'!J16</f>
        <v>163214</v>
      </c>
      <c r="L16" s="26">
        <f>'Intervening Natural Flow'!L16+'Total Natural Flow'!K16</f>
        <v>220334</v>
      </c>
      <c r="M16" s="26">
        <f>'Intervening Natural Flow'!M16</f>
        <v>55512</v>
      </c>
      <c r="N16" s="26">
        <f>'Intervening Natural Flow'!N16</f>
        <v>34265</v>
      </c>
      <c r="O16" s="26">
        <f>'Intervening Natural Flow'!O16</f>
        <v>62315</v>
      </c>
      <c r="P16" s="26">
        <f>'Intervening Natural Flow'!P16</f>
        <v>60456</v>
      </c>
      <c r="Q16" s="26">
        <f>'Intervening Natural Flow'!Q16+'Total Natural Flow'!P16+'Total Natural Flow'!O16+'Total Natural Flow'!N16+'Total Natural Flow'!M16+'Total Natural Flow'!L16</f>
        <v>478312</v>
      </c>
      <c r="R16" s="26">
        <f>'Intervening Natural Flow'!R16</f>
        <v>21031</v>
      </c>
      <c r="S16" s="26">
        <f>'Intervening Natural Flow'!S16</f>
        <v>59225</v>
      </c>
      <c r="T16" s="26">
        <f>'Intervening Natural Flow'!T16+'Total Natural Flow'!S16</f>
        <v>259613</v>
      </c>
      <c r="U16" s="26">
        <f>'Intervening Natural Flow'!U16+'Total Natural Flow'!T16+'Total Natural Flow'!R16+'Total Natural Flow'!Q16+'Total Natural Flow'!I16</f>
        <v>1605086</v>
      </c>
      <c r="V16" s="27"/>
      <c r="W16" s="27">
        <f>'Intervening Natural Flow'!W16</f>
        <v>3097</v>
      </c>
      <c r="X16" s="27">
        <f>'Intervening Natural Flow'!X16</f>
        <v>1266</v>
      </c>
      <c r="Y16" s="27">
        <f>'Intervening Natural Flow'!Y16+'Total Natural Flow'!X16+'Total Natural Flow'!W16+'Total Natural Flow'!U16</f>
        <v>1608034</v>
      </c>
      <c r="Z16" s="27">
        <f>'Intervening Natural Flow'!Z16</f>
        <v>6792</v>
      </c>
      <c r="AA16" s="27">
        <f>'Intervening Natural Flow'!AA16+'Total Natural Flow'!Z16+Y16</f>
        <v>1642399</v>
      </c>
      <c r="AB16" s="27">
        <f>'Intervening Natural Flow'!AB16+'Total Natural Flow'!AA16</f>
        <v>1634978</v>
      </c>
      <c r="AC16" s="27">
        <f>'Intervening Natural Flow'!AC16</f>
        <v>925</v>
      </c>
      <c r="AD16" s="27">
        <f>'Intervening Natural Flow'!AD16+'Total Natural Flow'!AC16+AB16</f>
        <v>1699815</v>
      </c>
      <c r="AE16" s="27">
        <f>'Intervening Natural Flow'!AE16+'Total Natural Flow'!AD16</f>
        <v>1722649</v>
      </c>
    </row>
    <row r="17" spans="1:31" s="2" customFormat="1" x14ac:dyDescent="0.25">
      <c r="A17" s="3">
        <v>2465</v>
      </c>
      <c r="B17" s="26">
        <f>'Intervening Natural Flow'!B17</f>
        <v>210126</v>
      </c>
      <c r="C17" s="26">
        <f>'Intervening Natural Flow'!C17+'Total Natural Flow'!B17</f>
        <v>328114</v>
      </c>
      <c r="D17" s="26">
        <f>'Intervening Natural Flow'!D17</f>
        <v>14838</v>
      </c>
      <c r="E17" s="26">
        <f>'Intervening Natural Flow'!E17+'Total Natural Flow'!D17</f>
        <v>61938</v>
      </c>
      <c r="F17" s="26">
        <f>'Intervening Natural Flow'!F17+'Total Natural Flow'!E17</f>
        <v>66038</v>
      </c>
      <c r="G17" s="26">
        <f>'Intervening Natural Flow'!G17+'Total Natural Flow'!F17</f>
        <v>214603</v>
      </c>
      <c r="H17" s="26">
        <f>'Intervening Natural Flow'!H17</f>
        <v>48778</v>
      </c>
      <c r="I17" s="26">
        <f>'Intervening Natural Flow'!I17+'Total Natural Flow'!H17+'Total Natural Flow'!G17+'Total Natural Flow'!C17</f>
        <v>624088</v>
      </c>
      <c r="J17" s="26">
        <f>'Intervening Natural Flow'!J17</f>
        <v>80700</v>
      </c>
      <c r="K17" s="26">
        <f>'Intervening Natural Flow'!K17+'Total Natural Flow'!J17</f>
        <v>86699</v>
      </c>
      <c r="L17" s="26">
        <f>'Intervening Natural Flow'!L17+'Total Natural Flow'!K17</f>
        <v>114431</v>
      </c>
      <c r="M17" s="26">
        <f>'Intervening Natural Flow'!M17</f>
        <v>47841</v>
      </c>
      <c r="N17" s="26">
        <f>'Intervening Natural Flow'!N17</f>
        <v>16663</v>
      </c>
      <c r="O17" s="26">
        <f>'Intervening Natural Flow'!O17</f>
        <v>56374</v>
      </c>
      <c r="P17" s="26">
        <f>'Intervening Natural Flow'!P17</f>
        <v>54942</v>
      </c>
      <c r="Q17" s="26">
        <f>'Intervening Natural Flow'!Q17+'Total Natural Flow'!P17+'Total Natural Flow'!O17+'Total Natural Flow'!N17+'Total Natural Flow'!M17+'Total Natural Flow'!L17</f>
        <v>340311</v>
      </c>
      <c r="R17" s="26">
        <f>'Intervening Natural Flow'!R17</f>
        <v>14606</v>
      </c>
      <c r="S17" s="26">
        <f>'Intervening Natural Flow'!S17</f>
        <v>53740</v>
      </c>
      <c r="T17" s="26">
        <f>'Intervening Natural Flow'!T17+'Total Natural Flow'!S17</f>
        <v>248640</v>
      </c>
      <c r="U17" s="26">
        <f>'Intervening Natural Flow'!U17+'Total Natural Flow'!T17+'Total Natural Flow'!R17+'Total Natural Flow'!Q17+'Total Natural Flow'!I17</f>
        <v>1503159</v>
      </c>
      <c r="V17" s="27"/>
      <c r="W17" s="27">
        <f>'Intervening Natural Flow'!W17</f>
        <v>2412</v>
      </c>
      <c r="X17" s="27">
        <f>'Intervening Natural Flow'!X17</f>
        <v>26033</v>
      </c>
      <c r="Y17" s="27">
        <f>'Intervening Natural Flow'!Y17+'Total Natural Flow'!X17+'Total Natural Flow'!W17+'Total Natural Flow'!U17</f>
        <v>1527069</v>
      </c>
      <c r="Z17" s="27">
        <f>'Intervening Natural Flow'!Z17</f>
        <v>6725</v>
      </c>
      <c r="AA17" s="27">
        <f>'Intervening Natural Flow'!AA17+'Total Natural Flow'!Z17+Y17</f>
        <v>1506117</v>
      </c>
      <c r="AB17" s="27">
        <f>'Intervening Natural Flow'!AB17+'Total Natural Flow'!AA17</f>
        <v>1509660</v>
      </c>
      <c r="AC17" s="27">
        <f>'Intervening Natural Flow'!AC17</f>
        <v>475</v>
      </c>
      <c r="AD17" s="27">
        <f>'Intervening Natural Flow'!AD17+'Total Natural Flow'!AC17+AB17</f>
        <v>1564947</v>
      </c>
      <c r="AE17" s="27">
        <f>'Intervening Natural Flow'!AE17+'Total Natural Flow'!AD17</f>
        <v>1609391</v>
      </c>
    </row>
    <row r="18" spans="1:31" s="2" customFormat="1" x14ac:dyDescent="0.25">
      <c r="A18" s="3">
        <v>2496</v>
      </c>
      <c r="B18" s="26">
        <f>'Intervening Natural Flow'!B18</f>
        <v>108379</v>
      </c>
      <c r="C18" s="26">
        <f>'Intervening Natural Flow'!C18+'Total Natural Flow'!B18</f>
        <v>179585</v>
      </c>
      <c r="D18" s="26">
        <f>'Intervening Natural Flow'!D18</f>
        <v>8766</v>
      </c>
      <c r="E18" s="26">
        <f>'Intervening Natural Flow'!E18+'Total Natural Flow'!D18</f>
        <v>51000</v>
      </c>
      <c r="F18" s="26">
        <f>'Intervening Natural Flow'!F18+'Total Natural Flow'!E18</f>
        <v>55600</v>
      </c>
      <c r="G18" s="26">
        <f>'Intervening Natural Flow'!G18+'Total Natural Flow'!F18</f>
        <v>105085</v>
      </c>
      <c r="H18" s="26">
        <f>'Intervening Natural Flow'!H18</f>
        <v>22429</v>
      </c>
      <c r="I18" s="26">
        <f>'Intervening Natural Flow'!I18+'Total Natural Flow'!H18+'Total Natural Flow'!G18+'Total Natural Flow'!C18</f>
        <v>314696</v>
      </c>
      <c r="J18" s="26">
        <f>'Intervening Natural Flow'!J18</f>
        <v>37400</v>
      </c>
      <c r="K18" s="26">
        <f>'Intervening Natural Flow'!K18+'Total Natural Flow'!J18</f>
        <v>43109</v>
      </c>
      <c r="L18" s="26">
        <f>'Intervening Natural Flow'!L18+'Total Natural Flow'!K18</f>
        <v>49203</v>
      </c>
      <c r="M18" s="26">
        <f>'Intervening Natural Flow'!M18</f>
        <v>37298</v>
      </c>
      <c r="N18" s="26">
        <f>'Intervening Natural Flow'!N18</f>
        <v>18071</v>
      </c>
      <c r="O18" s="26">
        <f>'Intervening Natural Flow'!O18</f>
        <v>35897</v>
      </c>
      <c r="P18" s="26">
        <f>'Intervening Natural Flow'!P18</f>
        <v>29477</v>
      </c>
      <c r="Q18" s="26">
        <f>'Intervening Natural Flow'!Q18+'Total Natural Flow'!P18+'Total Natural Flow'!O18+'Total Natural Flow'!N18+'Total Natural Flow'!M18+'Total Natural Flow'!L18</f>
        <v>190247</v>
      </c>
      <c r="R18" s="26">
        <f>'Intervening Natural Flow'!R18</f>
        <v>4239</v>
      </c>
      <c r="S18" s="26">
        <f>'Intervening Natural Flow'!S18</f>
        <v>37553</v>
      </c>
      <c r="T18" s="26">
        <f>'Intervening Natural Flow'!T18+'Total Natural Flow'!S18</f>
        <v>92835</v>
      </c>
      <c r="U18" s="26">
        <f>'Intervening Natural Flow'!U18+'Total Natural Flow'!T18+'Total Natural Flow'!R18+'Total Natural Flow'!Q18+'Total Natural Flow'!I18</f>
        <v>739807</v>
      </c>
      <c r="V18" s="27"/>
      <c r="W18" s="27">
        <f>'Intervening Natural Flow'!W18</f>
        <v>1352</v>
      </c>
      <c r="X18" s="27">
        <f>'Intervening Natural Flow'!X18</f>
        <v>1443</v>
      </c>
      <c r="Y18" s="27">
        <f>'Intervening Natural Flow'!Y18+'Total Natural Flow'!X18+'Total Natural Flow'!W18+'Total Natural Flow'!U18</f>
        <v>753994</v>
      </c>
      <c r="Z18" s="27">
        <f>'Intervening Natural Flow'!Z18</f>
        <v>5188</v>
      </c>
      <c r="AA18" s="27">
        <f>'Intervening Natural Flow'!AA18+'Total Natural Flow'!Z18+Y18</f>
        <v>654521</v>
      </c>
      <c r="AB18" s="27">
        <f>'Intervening Natural Flow'!AB18+'Total Natural Flow'!AA18</f>
        <v>681791</v>
      </c>
      <c r="AC18" s="27">
        <f>'Intervening Natural Flow'!AC18</f>
        <v>227</v>
      </c>
      <c r="AD18" s="27">
        <f>'Intervening Natural Flow'!AD18+'Total Natural Flow'!AC18+AB18</f>
        <v>734336</v>
      </c>
      <c r="AE18" s="27">
        <f>'Intervening Natural Flow'!AE18+'Total Natural Flow'!AD18</f>
        <v>731717</v>
      </c>
    </row>
    <row r="19" spans="1:31" s="2" customFormat="1" x14ac:dyDescent="0.25">
      <c r="A19" s="3">
        <v>2526</v>
      </c>
      <c r="B19" s="26">
        <f>'Intervening Natural Flow'!B19</f>
        <v>64733</v>
      </c>
      <c r="C19" s="26">
        <f>'Intervening Natural Flow'!C19+'Total Natural Flow'!B19</f>
        <v>101111</v>
      </c>
      <c r="D19" s="26">
        <f>'Intervening Natural Flow'!D19</f>
        <v>4863</v>
      </c>
      <c r="E19" s="26">
        <f>'Intervening Natural Flow'!E19+'Total Natural Flow'!D19</f>
        <v>32000</v>
      </c>
      <c r="F19" s="26">
        <f>'Intervening Natural Flow'!F19+'Total Natural Flow'!E19</f>
        <v>36900</v>
      </c>
      <c r="G19" s="26">
        <f>'Intervening Natural Flow'!G19+'Total Natural Flow'!F19</f>
        <v>67718</v>
      </c>
      <c r="H19" s="26">
        <f>'Intervening Natural Flow'!H19</f>
        <v>5354</v>
      </c>
      <c r="I19" s="26">
        <f>'Intervening Natural Flow'!I19+'Total Natural Flow'!H19+'Total Natural Flow'!G19+'Total Natural Flow'!C19</f>
        <v>186010</v>
      </c>
      <c r="J19" s="26">
        <f>'Intervening Natural Flow'!J19</f>
        <v>40000</v>
      </c>
      <c r="K19" s="26">
        <f>'Intervening Natural Flow'!K19+'Total Natural Flow'!J19</f>
        <v>47102</v>
      </c>
      <c r="L19" s="26">
        <f>'Intervening Natural Flow'!L19+'Total Natural Flow'!K19</f>
        <v>44439</v>
      </c>
      <c r="M19" s="26">
        <f>'Intervening Natural Flow'!M19</f>
        <v>32195</v>
      </c>
      <c r="N19" s="26">
        <f>'Intervening Natural Flow'!N19</f>
        <v>13263</v>
      </c>
      <c r="O19" s="26">
        <f>'Intervening Natural Flow'!O19</f>
        <v>38722</v>
      </c>
      <c r="P19" s="26">
        <f>'Intervening Natural Flow'!P19</f>
        <v>30569</v>
      </c>
      <c r="Q19" s="26">
        <f>'Intervening Natural Flow'!Q19+'Total Natural Flow'!P19+'Total Natural Flow'!O19+'Total Natural Flow'!N19+'Total Natural Flow'!M19+'Total Natural Flow'!L19</f>
        <v>193863</v>
      </c>
      <c r="R19" s="26">
        <f>'Intervening Natural Flow'!R19</f>
        <v>6421</v>
      </c>
      <c r="S19" s="26">
        <f>'Intervening Natural Flow'!S19</f>
        <v>21532</v>
      </c>
      <c r="T19" s="26">
        <f>'Intervening Natural Flow'!T19+'Total Natural Flow'!S19</f>
        <v>44287</v>
      </c>
      <c r="U19" s="26">
        <f>'Intervening Natural Flow'!U19+'Total Natural Flow'!T19+'Total Natural Flow'!R19+'Total Natural Flow'!Q19+'Total Natural Flow'!I19</f>
        <v>503006</v>
      </c>
      <c r="V19" s="27"/>
      <c r="W19" s="27">
        <f>'Intervening Natural Flow'!W19</f>
        <v>1016</v>
      </c>
      <c r="X19" s="27">
        <f>'Intervening Natural Flow'!X19</f>
        <v>8051</v>
      </c>
      <c r="Y19" s="27">
        <f>'Intervening Natural Flow'!Y19+'Total Natural Flow'!X19+'Total Natural Flow'!W19+'Total Natural Flow'!U19</f>
        <v>542888</v>
      </c>
      <c r="Z19" s="27">
        <f>'Intervening Natural Flow'!Z19</f>
        <v>6739</v>
      </c>
      <c r="AA19" s="27">
        <f>'Intervening Natural Flow'!AA19+'Total Natural Flow'!Z19+Y19</f>
        <v>526763</v>
      </c>
      <c r="AB19" s="27">
        <f>'Intervening Natural Flow'!AB19+'Total Natural Flow'!AA19</f>
        <v>531279</v>
      </c>
      <c r="AC19" s="27">
        <f>'Intervening Natural Flow'!AC19</f>
        <v>243</v>
      </c>
      <c r="AD19" s="27">
        <f>'Intervening Natural Flow'!AD19+'Total Natural Flow'!AC19+AB19</f>
        <v>532894</v>
      </c>
      <c r="AE19" s="27">
        <f>'Intervening Natural Flow'!AE19+'Total Natural Flow'!AD19</f>
        <v>528684</v>
      </c>
    </row>
    <row r="20" spans="1:31" s="2" customFormat="1" x14ac:dyDescent="0.25">
      <c r="A20" s="3">
        <v>2557</v>
      </c>
      <c r="B20" s="26">
        <f>'Intervening Natural Flow'!B20</f>
        <v>49279</v>
      </c>
      <c r="C20" s="26">
        <f>'Intervening Natural Flow'!C20+'Total Natural Flow'!B20</f>
        <v>88086</v>
      </c>
      <c r="D20" s="26">
        <f>'Intervening Natural Flow'!D20</f>
        <v>5813</v>
      </c>
      <c r="E20" s="26">
        <f>'Intervening Natural Flow'!E20+'Total Natural Flow'!D20</f>
        <v>27000</v>
      </c>
      <c r="F20" s="26">
        <f>'Intervening Natural Flow'!F20+'Total Natural Flow'!E20</f>
        <v>29200</v>
      </c>
      <c r="G20" s="26">
        <f>'Intervening Natural Flow'!G20+'Total Natural Flow'!F20</f>
        <v>46429</v>
      </c>
      <c r="H20" s="26">
        <f>'Intervening Natural Flow'!H20</f>
        <v>2884</v>
      </c>
      <c r="I20" s="26">
        <f>'Intervening Natural Flow'!I20+'Total Natural Flow'!H20+'Total Natural Flow'!G20+'Total Natural Flow'!C20</f>
        <v>141620</v>
      </c>
      <c r="J20" s="26">
        <f>'Intervening Natural Flow'!J20</f>
        <v>31000</v>
      </c>
      <c r="K20" s="26">
        <f>'Intervening Natural Flow'!K20+'Total Natural Flow'!J20</f>
        <v>39291</v>
      </c>
      <c r="L20" s="26">
        <f>'Intervening Natural Flow'!L20+'Total Natural Flow'!K20</f>
        <v>45949</v>
      </c>
      <c r="M20" s="26">
        <f>'Intervening Natural Flow'!M20</f>
        <v>24881</v>
      </c>
      <c r="N20" s="26">
        <f>'Intervening Natural Flow'!N20</f>
        <v>11134</v>
      </c>
      <c r="O20" s="26">
        <f>'Intervening Natural Flow'!O20</f>
        <v>34315</v>
      </c>
      <c r="P20" s="26">
        <f>'Intervening Natural Flow'!P20</f>
        <v>27086</v>
      </c>
      <c r="Q20" s="26">
        <f>'Intervening Natural Flow'!Q20+'Total Natural Flow'!P20+'Total Natural Flow'!O20+'Total Natural Flow'!N20+'Total Natural Flow'!M20+'Total Natural Flow'!L20</f>
        <v>149395</v>
      </c>
      <c r="R20" s="26">
        <f>'Intervening Natural Flow'!R20</f>
        <v>2078</v>
      </c>
      <c r="S20" s="26">
        <f>'Intervening Natural Flow'!S20</f>
        <v>14707</v>
      </c>
      <c r="T20" s="26">
        <f>'Intervening Natural Flow'!T20+'Total Natural Flow'!S20</f>
        <v>30505</v>
      </c>
      <c r="U20" s="26">
        <f>'Intervening Natural Flow'!U20+'Total Natural Flow'!T20+'Total Natural Flow'!R20+'Total Natural Flow'!Q20+'Total Natural Flow'!I20</f>
        <v>353312</v>
      </c>
      <c r="V20" s="27"/>
      <c r="W20" s="27">
        <f>'Intervening Natural Flow'!W20</f>
        <v>783</v>
      </c>
      <c r="X20" s="27">
        <f>'Intervening Natural Flow'!X20</f>
        <v>12</v>
      </c>
      <c r="Y20" s="27">
        <f>'Intervening Natural Flow'!Y20+'Total Natural Flow'!X20+'Total Natural Flow'!W20+'Total Natural Flow'!U20</f>
        <v>392112</v>
      </c>
      <c r="Z20" s="27">
        <f>'Intervening Natural Flow'!Z20</f>
        <v>10217</v>
      </c>
      <c r="AA20" s="27">
        <f>'Intervening Natural Flow'!AA20+'Total Natural Flow'!Z20+Y20</f>
        <v>414043</v>
      </c>
      <c r="AB20" s="27">
        <f>'Intervening Natural Flow'!AB20+'Total Natural Flow'!AA20</f>
        <v>422156</v>
      </c>
      <c r="AC20" s="27">
        <f>'Intervening Natural Flow'!AC20</f>
        <v>570</v>
      </c>
      <c r="AD20" s="27">
        <f>'Intervening Natural Flow'!AD20+'Total Natural Flow'!AC20+AB20</f>
        <v>427325</v>
      </c>
      <c r="AE20" s="27">
        <f>'Intervening Natural Flow'!AE20+'Total Natural Flow'!AD20</f>
        <v>435047</v>
      </c>
    </row>
    <row r="21" spans="1:31" s="2" customFormat="1" x14ac:dyDescent="0.25">
      <c r="A21" s="3">
        <v>2588</v>
      </c>
      <c r="B21" s="26">
        <f>'Intervening Natural Flow'!B21</f>
        <v>42194</v>
      </c>
      <c r="C21" s="26">
        <f>'Intervening Natural Flow'!C21+'Total Natural Flow'!B21</f>
        <v>72748</v>
      </c>
      <c r="D21" s="26">
        <f>'Intervening Natural Flow'!D21</f>
        <v>4338</v>
      </c>
      <c r="E21" s="26">
        <f>'Intervening Natural Flow'!E21+'Total Natural Flow'!D21</f>
        <v>26000</v>
      </c>
      <c r="F21" s="26">
        <f>'Intervening Natural Flow'!F21+'Total Natural Flow'!E21</f>
        <v>28900</v>
      </c>
      <c r="G21" s="26">
        <f>'Intervening Natural Flow'!G21+'Total Natural Flow'!F21</f>
        <v>37201</v>
      </c>
      <c r="H21" s="26">
        <f>'Intervening Natural Flow'!H21</f>
        <v>3073</v>
      </c>
      <c r="I21" s="26">
        <f>'Intervening Natural Flow'!I21+'Total Natural Flow'!H21+'Total Natural Flow'!G21+'Total Natural Flow'!C21</f>
        <v>111660</v>
      </c>
      <c r="J21" s="26">
        <f>'Intervening Natural Flow'!J21</f>
        <v>33000</v>
      </c>
      <c r="K21" s="26">
        <f>'Intervening Natural Flow'!K21+'Total Natural Flow'!J21</f>
        <v>38846</v>
      </c>
      <c r="L21" s="26">
        <f>'Intervening Natural Flow'!L21+'Total Natural Flow'!K21</f>
        <v>58879</v>
      </c>
      <c r="M21" s="26">
        <f>'Intervening Natural Flow'!M21</f>
        <v>19402</v>
      </c>
      <c r="N21" s="26">
        <f>'Intervening Natural Flow'!N21</f>
        <v>10984</v>
      </c>
      <c r="O21" s="26">
        <f>'Intervening Natural Flow'!O21</f>
        <v>34968</v>
      </c>
      <c r="P21" s="26">
        <f>'Intervening Natural Flow'!P21</f>
        <v>17687</v>
      </c>
      <c r="Q21" s="26">
        <f>'Intervening Natural Flow'!Q21+'Total Natural Flow'!P21+'Total Natural Flow'!O21+'Total Natural Flow'!N21+'Total Natural Flow'!M21+'Total Natural Flow'!L21</f>
        <v>150030</v>
      </c>
      <c r="R21" s="26">
        <f>'Intervening Natural Flow'!R21</f>
        <v>2764</v>
      </c>
      <c r="S21" s="26">
        <f>'Intervening Natural Flow'!S21</f>
        <v>8101</v>
      </c>
      <c r="T21" s="26">
        <f>'Intervening Natural Flow'!T21+'Total Natural Flow'!S21</f>
        <v>25846</v>
      </c>
      <c r="U21" s="26">
        <f>'Intervening Natural Flow'!U21+'Total Natural Flow'!T21+'Total Natural Flow'!R21+'Total Natural Flow'!Q21+'Total Natural Flow'!I21</f>
        <v>356760</v>
      </c>
      <c r="V21" s="27"/>
      <c r="W21" s="27">
        <f>'Intervening Natural Flow'!W21</f>
        <v>1026</v>
      </c>
      <c r="X21" s="27">
        <f>'Intervening Natural Flow'!X21</f>
        <v>288</v>
      </c>
      <c r="Y21" s="27">
        <f>'Intervening Natural Flow'!Y21+'Total Natural Flow'!X21+'Total Natural Flow'!W21+'Total Natural Flow'!U21</f>
        <v>385594</v>
      </c>
      <c r="Z21" s="27">
        <f>'Intervening Natural Flow'!Z21</f>
        <v>11754</v>
      </c>
      <c r="AA21" s="27">
        <f>'Intervening Natural Flow'!AA21+'Total Natural Flow'!Z21+Y21</f>
        <v>457326</v>
      </c>
      <c r="AB21" s="27">
        <f>'Intervening Natural Flow'!AB21+'Total Natural Flow'!AA21</f>
        <v>457923</v>
      </c>
      <c r="AC21" s="27">
        <f>'Intervening Natural Flow'!AC21</f>
        <v>473</v>
      </c>
      <c r="AD21" s="27">
        <f>'Intervening Natural Flow'!AD21+'Total Natural Flow'!AC21+AB21</f>
        <v>446632</v>
      </c>
      <c r="AE21" s="27">
        <f>'Intervening Natural Flow'!AE21+'Total Natural Flow'!AD21</f>
        <v>428962</v>
      </c>
    </row>
    <row r="22" spans="1:31" s="2" customFormat="1" x14ac:dyDescent="0.25">
      <c r="A22" s="3">
        <v>2616</v>
      </c>
      <c r="B22" s="26">
        <f>'Intervening Natural Flow'!B22</f>
        <v>50071</v>
      </c>
      <c r="C22" s="26">
        <f>'Intervening Natural Flow'!C22+'Total Natural Flow'!B22</f>
        <v>78026</v>
      </c>
      <c r="D22" s="26">
        <f>'Intervening Natural Flow'!D22</f>
        <v>2989</v>
      </c>
      <c r="E22" s="26">
        <f>'Intervening Natural Flow'!E22+'Total Natural Flow'!D22</f>
        <v>21000</v>
      </c>
      <c r="F22" s="26">
        <f>'Intervening Natural Flow'!F22+'Total Natural Flow'!E22</f>
        <v>25500</v>
      </c>
      <c r="G22" s="26">
        <f>'Intervening Natural Flow'!G22+'Total Natural Flow'!F22</f>
        <v>46079</v>
      </c>
      <c r="H22" s="26">
        <f>'Intervening Natural Flow'!H22</f>
        <v>6255</v>
      </c>
      <c r="I22" s="26">
        <f>'Intervening Natural Flow'!I22+'Total Natural Flow'!H22+'Total Natural Flow'!G22+'Total Natural Flow'!C22</f>
        <v>132510</v>
      </c>
      <c r="J22" s="26">
        <f>'Intervening Natural Flow'!J22</f>
        <v>42000</v>
      </c>
      <c r="K22" s="26">
        <f>'Intervening Natural Flow'!K22+'Total Natural Flow'!J22</f>
        <v>46260</v>
      </c>
      <c r="L22" s="26">
        <f>'Intervening Natural Flow'!L22+'Total Natural Flow'!K22</f>
        <v>72457</v>
      </c>
      <c r="M22" s="26">
        <f>'Intervening Natural Flow'!M22</f>
        <v>25734</v>
      </c>
      <c r="N22" s="26">
        <f>'Intervening Natural Flow'!N22</f>
        <v>20750</v>
      </c>
      <c r="O22" s="26">
        <f>'Intervening Natural Flow'!O22</f>
        <v>48963</v>
      </c>
      <c r="P22" s="26">
        <f>'Intervening Natural Flow'!P22</f>
        <v>29196</v>
      </c>
      <c r="Q22" s="26">
        <f>'Intervening Natural Flow'!Q22+'Total Natural Flow'!P22+'Total Natural Flow'!O22+'Total Natural Flow'!N22+'Total Natural Flow'!M22+'Total Natural Flow'!L22</f>
        <v>210704</v>
      </c>
      <c r="R22" s="26">
        <f>'Intervening Natural Flow'!R22</f>
        <v>3939</v>
      </c>
      <c r="S22" s="26">
        <f>'Intervening Natural Flow'!S22</f>
        <v>11830</v>
      </c>
      <c r="T22" s="26">
        <f>'Intervening Natural Flow'!T22+'Total Natural Flow'!S22</f>
        <v>27514</v>
      </c>
      <c r="U22" s="26">
        <f>'Intervening Natural Flow'!U22+'Total Natural Flow'!T22+'Total Natural Flow'!R22+'Total Natural Flow'!Q22+'Total Natural Flow'!I22</f>
        <v>377349</v>
      </c>
      <c r="V22" s="27"/>
      <c r="W22" s="27">
        <f>'Intervening Natural Flow'!W22</f>
        <v>1529</v>
      </c>
      <c r="X22" s="27">
        <f>'Intervening Natural Flow'!X22</f>
        <v>2776</v>
      </c>
      <c r="Y22" s="27">
        <f>'Intervening Natural Flow'!Y22+'Total Natural Flow'!X22+'Total Natural Flow'!W22+'Total Natural Flow'!U22</f>
        <v>400621</v>
      </c>
      <c r="Z22" s="27">
        <f>'Intervening Natural Flow'!Z22</f>
        <v>15078</v>
      </c>
      <c r="AA22" s="27">
        <f>'Intervening Natural Flow'!AA22+'Total Natural Flow'!Z22+Y22</f>
        <v>389994</v>
      </c>
      <c r="AB22" s="27">
        <f>'Intervening Natural Flow'!AB22+'Total Natural Flow'!AA22</f>
        <v>391921</v>
      </c>
      <c r="AC22" s="27">
        <f>'Intervening Natural Flow'!AC22</f>
        <v>7579</v>
      </c>
      <c r="AD22" s="27">
        <f>'Intervening Natural Flow'!AD22+'Total Natural Flow'!AC22+AB22</f>
        <v>383876</v>
      </c>
      <c r="AE22" s="27">
        <f>'Intervening Natural Flow'!AE22+'Total Natural Flow'!AD22</f>
        <v>418784</v>
      </c>
    </row>
    <row r="23" spans="1:31" s="2" customFormat="1" x14ac:dyDescent="0.25">
      <c r="A23" s="3">
        <v>2647</v>
      </c>
      <c r="B23" s="26">
        <f>'Intervening Natural Flow'!B23</f>
        <v>96240</v>
      </c>
      <c r="C23" s="26">
        <f>'Intervening Natural Flow'!C23+'Total Natural Flow'!B23</f>
        <v>139232</v>
      </c>
      <c r="D23" s="26">
        <f>'Intervening Natural Flow'!D23</f>
        <v>3609</v>
      </c>
      <c r="E23" s="26">
        <f>'Intervening Natural Flow'!E23+'Total Natural Flow'!D23</f>
        <v>51000</v>
      </c>
      <c r="F23" s="26">
        <f>'Intervening Natural Flow'!F23+'Total Natural Flow'!E23</f>
        <v>60900</v>
      </c>
      <c r="G23" s="26">
        <f>'Intervening Natural Flow'!G23+'Total Natural Flow'!F23</f>
        <v>87800</v>
      </c>
      <c r="H23" s="26">
        <f>'Intervening Natural Flow'!H23</f>
        <v>22834</v>
      </c>
      <c r="I23" s="26">
        <f>'Intervening Natural Flow'!I23+'Total Natural Flow'!H23+'Total Natural Flow'!G23+'Total Natural Flow'!C23</f>
        <v>255610</v>
      </c>
      <c r="J23" s="26">
        <f>'Intervening Natural Flow'!J23</f>
        <v>75000</v>
      </c>
      <c r="K23" s="26">
        <f>'Intervening Natural Flow'!K23+'Total Natural Flow'!J23</f>
        <v>92609</v>
      </c>
      <c r="L23" s="26">
        <f>'Intervening Natural Flow'!L23+'Total Natural Flow'!K23</f>
        <v>196583</v>
      </c>
      <c r="M23" s="26">
        <f>'Intervening Natural Flow'!M23</f>
        <v>73995</v>
      </c>
      <c r="N23" s="26">
        <f>'Intervening Natural Flow'!N23</f>
        <v>37306</v>
      </c>
      <c r="O23" s="26">
        <f>'Intervening Natural Flow'!O23</f>
        <v>47342</v>
      </c>
      <c r="P23" s="26">
        <f>'Intervening Natural Flow'!P23</f>
        <v>42326</v>
      </c>
      <c r="Q23" s="26">
        <f>'Intervening Natural Flow'!Q23+'Total Natural Flow'!P23+'Total Natural Flow'!O23+'Total Natural Flow'!N23+'Total Natural Flow'!M23+'Total Natural Flow'!L23</f>
        <v>415458</v>
      </c>
      <c r="R23" s="26">
        <f>'Intervening Natural Flow'!R23</f>
        <v>6019</v>
      </c>
      <c r="S23" s="26">
        <f>'Intervening Natural Flow'!S23</f>
        <v>30445</v>
      </c>
      <c r="T23" s="26">
        <f>'Intervening Natural Flow'!T23+'Total Natural Flow'!S23</f>
        <v>56727</v>
      </c>
      <c r="U23" s="26">
        <f>'Intervening Natural Flow'!U23+'Total Natural Flow'!T23+'Total Natural Flow'!R23+'Total Natural Flow'!Q23+'Total Natural Flow'!I23</f>
        <v>789130</v>
      </c>
      <c r="V23" s="27"/>
      <c r="W23" s="27">
        <f>'Intervening Natural Flow'!W23</f>
        <v>1647</v>
      </c>
      <c r="X23" s="27">
        <f>'Intervening Natural Flow'!X23</f>
        <v>186825</v>
      </c>
      <c r="Y23" s="27">
        <f>'Intervening Natural Flow'!Y23+'Total Natural Flow'!X23+'Total Natural Flow'!W23+'Total Natural Flow'!U23</f>
        <v>994073</v>
      </c>
      <c r="Z23" s="27">
        <f>'Intervening Natural Flow'!Z23</f>
        <v>14116</v>
      </c>
      <c r="AA23" s="27">
        <f>'Intervening Natural Flow'!AA23+'Total Natural Flow'!Z23+Y23</f>
        <v>1058419</v>
      </c>
      <c r="AB23" s="27">
        <f>'Intervening Natural Flow'!AB23+'Total Natural Flow'!AA23</f>
        <v>1055774</v>
      </c>
      <c r="AC23" s="27">
        <f>'Intervening Natural Flow'!AC23</f>
        <v>42454</v>
      </c>
      <c r="AD23" s="27">
        <f>'Intervening Natural Flow'!AD23+'Total Natural Flow'!AC23+AB23</f>
        <v>1097520</v>
      </c>
      <c r="AE23" s="27">
        <f>'Intervening Natural Flow'!AE23+'Total Natural Flow'!AD23</f>
        <v>1136986</v>
      </c>
    </row>
    <row r="24" spans="1:31" s="2" customFormat="1" x14ac:dyDescent="0.25">
      <c r="A24" s="3">
        <v>2677</v>
      </c>
      <c r="B24" s="26">
        <f>'Intervening Natural Flow'!B24</f>
        <v>196106</v>
      </c>
      <c r="C24" s="26">
        <f>'Intervening Natural Flow'!C24+'Total Natural Flow'!B24</f>
        <v>275589</v>
      </c>
      <c r="D24" s="26">
        <f>'Intervening Natural Flow'!D24</f>
        <v>13100</v>
      </c>
      <c r="E24" s="26">
        <f>'Intervening Natural Flow'!E24+'Total Natural Flow'!D24</f>
        <v>119000</v>
      </c>
      <c r="F24" s="26">
        <f>'Intervening Natural Flow'!F24+'Total Natural Flow'!E24</f>
        <v>149000</v>
      </c>
      <c r="G24" s="26">
        <f>'Intervening Natural Flow'!G24+'Total Natural Flow'!F24</f>
        <v>195920</v>
      </c>
      <c r="H24" s="26">
        <f>'Intervening Natural Flow'!H24</f>
        <v>76103</v>
      </c>
      <c r="I24" s="26">
        <f>'Intervening Natural Flow'!I24+'Total Natural Flow'!H24+'Total Natural Flow'!G24+'Total Natural Flow'!C24</f>
        <v>532736</v>
      </c>
      <c r="J24" s="26">
        <f>'Intervening Natural Flow'!J24</f>
        <v>180000</v>
      </c>
      <c r="K24" s="26">
        <f>'Intervening Natural Flow'!K24+'Total Natural Flow'!J24</f>
        <v>202985</v>
      </c>
      <c r="L24" s="26">
        <f>'Intervening Natural Flow'!L24+'Total Natural Flow'!K24</f>
        <v>351613</v>
      </c>
      <c r="M24" s="26">
        <f>'Intervening Natural Flow'!M24</f>
        <v>256164</v>
      </c>
      <c r="N24" s="26">
        <f>'Intervening Natural Flow'!N24</f>
        <v>79940</v>
      </c>
      <c r="O24" s="26">
        <f>'Intervening Natural Flow'!O24</f>
        <v>92401</v>
      </c>
      <c r="P24" s="26">
        <f>'Intervening Natural Flow'!P24</f>
        <v>62492</v>
      </c>
      <c r="Q24" s="26">
        <f>'Intervening Natural Flow'!Q24+'Total Natural Flow'!P24+'Total Natural Flow'!O24+'Total Natural Flow'!N24+'Total Natural Flow'!M24+'Total Natural Flow'!L24</f>
        <v>833506</v>
      </c>
      <c r="R24" s="26">
        <f>'Intervening Natural Flow'!R24</f>
        <v>10036</v>
      </c>
      <c r="S24" s="26">
        <f>'Intervening Natural Flow'!S24</f>
        <v>73753</v>
      </c>
      <c r="T24" s="26">
        <f>'Intervening Natural Flow'!T24+'Total Natural Flow'!S24</f>
        <v>122209</v>
      </c>
      <c r="U24" s="26">
        <f>'Intervening Natural Flow'!U24+'Total Natural Flow'!T24+'Total Natural Flow'!R24+'Total Natural Flow'!Q24+'Total Natural Flow'!I24</f>
        <v>1465838</v>
      </c>
      <c r="V24" s="27"/>
      <c r="W24" s="27">
        <f>'Intervening Natural Flow'!W24</f>
        <v>808</v>
      </c>
      <c r="X24" s="27">
        <f>'Intervening Natural Flow'!X24</f>
        <v>173782</v>
      </c>
      <c r="Y24" s="27">
        <f>'Intervening Natural Flow'!Y24+'Total Natural Flow'!X24+'Total Natural Flow'!W24+'Total Natural Flow'!U24</f>
        <v>1652802</v>
      </c>
      <c r="Z24" s="27">
        <f>'Intervening Natural Flow'!Z24</f>
        <v>12400</v>
      </c>
      <c r="AA24" s="27">
        <f>'Intervening Natural Flow'!AA24+'Total Natural Flow'!Z24+Y24</f>
        <v>1678217</v>
      </c>
      <c r="AB24" s="27">
        <f>'Intervening Natural Flow'!AB24+'Total Natural Flow'!AA24</f>
        <v>1668216</v>
      </c>
      <c r="AC24" s="27">
        <f>'Intervening Natural Flow'!AC24</f>
        <v>29520</v>
      </c>
      <c r="AD24" s="27">
        <f>'Intervening Natural Flow'!AD24+'Total Natural Flow'!AC24+AB24</f>
        <v>1748851</v>
      </c>
      <c r="AE24" s="27">
        <f>'Intervening Natural Flow'!AE24+'Total Natural Flow'!AD24</f>
        <v>1761784</v>
      </c>
    </row>
    <row r="25" spans="1:31" s="2" customFormat="1" x14ac:dyDescent="0.25">
      <c r="A25" s="3">
        <v>2708</v>
      </c>
      <c r="B25" s="26">
        <f>'Intervening Natural Flow'!B25</f>
        <v>433066</v>
      </c>
      <c r="C25" s="26">
        <f>'Intervening Natural Flow'!C25+'Total Natural Flow'!B25</f>
        <v>602312</v>
      </c>
      <c r="D25" s="26">
        <f>'Intervening Natural Flow'!D25</f>
        <v>22232</v>
      </c>
      <c r="E25" s="26">
        <f>'Intervening Natural Flow'!E25+'Total Natural Flow'!D25</f>
        <v>222010</v>
      </c>
      <c r="F25" s="26">
        <f>'Intervening Natural Flow'!F25+'Total Natural Flow'!E25</f>
        <v>271010</v>
      </c>
      <c r="G25" s="26">
        <f>'Intervening Natural Flow'!G25+'Total Natural Flow'!F25</f>
        <v>433765</v>
      </c>
      <c r="H25" s="26">
        <f>'Intervening Natural Flow'!H25</f>
        <v>148870</v>
      </c>
      <c r="I25" s="26">
        <f>'Intervening Natural Flow'!I25+'Total Natural Flow'!H25+'Total Natural Flow'!G25+'Total Natural Flow'!C25</f>
        <v>1155837</v>
      </c>
      <c r="J25" s="26">
        <f>'Intervening Natural Flow'!J25</f>
        <v>398000</v>
      </c>
      <c r="K25" s="26">
        <f>'Intervening Natural Flow'!K25+'Total Natural Flow'!J25</f>
        <v>394594</v>
      </c>
      <c r="L25" s="26">
        <f>'Intervening Natural Flow'!L25+'Total Natural Flow'!K25</f>
        <v>604293</v>
      </c>
      <c r="M25" s="26">
        <f>'Intervening Natural Flow'!M25</f>
        <v>481820</v>
      </c>
      <c r="N25" s="26">
        <f>'Intervening Natural Flow'!N25</f>
        <v>185283</v>
      </c>
      <c r="O25" s="26">
        <f>'Intervening Natural Flow'!O25</f>
        <v>170954</v>
      </c>
      <c r="P25" s="26">
        <f>'Intervening Natural Flow'!P25</f>
        <v>105193</v>
      </c>
      <c r="Q25" s="26">
        <f>'Intervening Natural Flow'!Q25+'Total Natural Flow'!P25+'Total Natural Flow'!O25+'Total Natural Flow'!N25+'Total Natural Flow'!M25+'Total Natural Flow'!L25</f>
        <v>1529429</v>
      </c>
      <c r="R25" s="26">
        <f>'Intervening Natural Flow'!R25</f>
        <v>38518</v>
      </c>
      <c r="S25" s="26">
        <f>'Intervening Natural Flow'!S25</f>
        <v>161990</v>
      </c>
      <c r="T25" s="26">
        <f>'Intervening Natural Flow'!T25+'Total Natural Flow'!S25</f>
        <v>284171</v>
      </c>
      <c r="U25" s="26">
        <f>'Intervening Natural Flow'!U25+'Total Natural Flow'!T25+'Total Natural Flow'!R25+'Total Natural Flow'!Q25+'Total Natural Flow'!I25</f>
        <v>2702179</v>
      </c>
      <c r="V25" s="27"/>
      <c r="W25" s="27">
        <f>'Intervening Natural Flow'!W25</f>
        <v>485</v>
      </c>
      <c r="X25" s="27">
        <f>'Intervening Natural Flow'!X25</f>
        <v>0</v>
      </c>
      <c r="Y25" s="27">
        <f>'Intervening Natural Flow'!Y25+'Total Natural Flow'!X25+'Total Natural Flow'!W25+'Total Natural Flow'!U25</f>
        <v>2677834</v>
      </c>
      <c r="Z25" s="27">
        <f>'Intervening Natural Flow'!Z25</f>
        <v>13895</v>
      </c>
      <c r="AA25" s="27">
        <f>'Intervening Natural Flow'!AA25+'Total Natural Flow'!Z25+Y25</f>
        <v>2714813</v>
      </c>
      <c r="AB25" s="27">
        <f>'Intervening Natural Flow'!AB25+'Total Natural Flow'!AA25</f>
        <v>2699437</v>
      </c>
      <c r="AC25" s="27">
        <f>'Intervening Natural Flow'!AC25</f>
        <v>0</v>
      </c>
      <c r="AD25" s="27">
        <f>'Intervening Natural Flow'!AD25+'Total Natural Flow'!AC25+AB25</f>
        <v>2741823</v>
      </c>
      <c r="AE25" s="27">
        <f>'Intervening Natural Flow'!AE25+'Total Natural Flow'!AD25</f>
        <v>2759983</v>
      </c>
    </row>
    <row r="26" spans="1:31" s="2" customFormat="1" x14ac:dyDescent="0.25">
      <c r="A26" s="3">
        <v>2738</v>
      </c>
      <c r="B26" s="26">
        <f>'Intervening Natural Flow'!B26</f>
        <v>1001772</v>
      </c>
      <c r="C26" s="26">
        <f>'Intervening Natural Flow'!C26+'Total Natural Flow'!B26</f>
        <v>1524994</v>
      </c>
      <c r="D26" s="26">
        <f>'Intervening Natural Flow'!D26</f>
        <v>74941</v>
      </c>
      <c r="E26" s="26">
        <f>'Intervening Natural Flow'!E26+'Total Natural Flow'!D26</f>
        <v>533828</v>
      </c>
      <c r="F26" s="26">
        <f>'Intervening Natural Flow'!F26+'Total Natural Flow'!E26</f>
        <v>628828</v>
      </c>
      <c r="G26" s="26">
        <f>'Intervening Natural Flow'!G26+'Total Natural Flow'!F26</f>
        <v>938940</v>
      </c>
      <c r="H26" s="26">
        <f>'Intervening Natural Flow'!H26</f>
        <v>195277</v>
      </c>
      <c r="I26" s="26">
        <f>'Intervening Natural Flow'!I26+'Total Natural Flow'!H26+'Total Natural Flow'!G26+'Total Natural Flow'!C26</f>
        <v>2705250</v>
      </c>
      <c r="J26" s="26">
        <f>'Intervening Natural Flow'!J26</f>
        <v>507600</v>
      </c>
      <c r="K26" s="26">
        <f>'Intervening Natural Flow'!K26+'Total Natural Flow'!J26</f>
        <v>534845</v>
      </c>
      <c r="L26" s="26">
        <f>'Intervening Natural Flow'!L26+'Total Natural Flow'!K26</f>
        <v>834114</v>
      </c>
      <c r="M26" s="26">
        <f>'Intervening Natural Flow'!M26</f>
        <v>599420</v>
      </c>
      <c r="N26" s="26">
        <f>'Intervening Natural Flow'!N26</f>
        <v>175690</v>
      </c>
      <c r="O26" s="26">
        <f>'Intervening Natural Flow'!O26</f>
        <v>466440</v>
      </c>
      <c r="P26" s="26">
        <f>'Intervening Natural Flow'!P26</f>
        <v>205098</v>
      </c>
      <c r="Q26" s="26">
        <f>'Intervening Natural Flow'!Q26+'Total Natural Flow'!P26+'Total Natural Flow'!O26+'Total Natural Flow'!N26+'Total Natural Flow'!M26+'Total Natural Flow'!L26</f>
        <v>2379769</v>
      </c>
      <c r="R26" s="26">
        <f>'Intervening Natural Flow'!R26</f>
        <v>115164</v>
      </c>
      <c r="S26" s="26">
        <f>'Intervening Natural Flow'!S26</f>
        <v>359413</v>
      </c>
      <c r="T26" s="26">
        <f>'Intervening Natural Flow'!T26+'Total Natural Flow'!S26</f>
        <v>618365</v>
      </c>
      <c r="U26" s="26">
        <f>'Intervening Natural Flow'!U26+'Total Natural Flow'!T26+'Total Natural Flow'!R26+'Total Natural Flow'!Q26+'Total Natural Flow'!I26</f>
        <v>5967232</v>
      </c>
      <c r="V26" s="27"/>
      <c r="W26" s="27">
        <f>'Intervening Natural Flow'!W26</f>
        <v>435</v>
      </c>
      <c r="X26" s="27">
        <f>'Intervening Natural Flow'!X26</f>
        <v>0</v>
      </c>
      <c r="Y26" s="27">
        <f>'Intervening Natural Flow'!Y26+'Total Natural Flow'!X26+'Total Natural Flow'!W26+'Total Natural Flow'!U26</f>
        <v>5983472</v>
      </c>
      <c r="Z26" s="27">
        <f>'Intervening Natural Flow'!Z26</f>
        <v>5507</v>
      </c>
      <c r="AA26" s="27">
        <f>'Intervening Natural Flow'!AA26+'Total Natural Flow'!Z26+Y26</f>
        <v>6014580</v>
      </c>
      <c r="AB26" s="27">
        <f>'Intervening Natural Flow'!AB26+'Total Natural Flow'!AA26</f>
        <v>6028300</v>
      </c>
      <c r="AC26" s="27">
        <f>'Intervening Natural Flow'!AC26</f>
        <v>0</v>
      </c>
      <c r="AD26" s="27">
        <f>'Intervening Natural Flow'!AD26+'Total Natural Flow'!AC26+AB26</f>
        <v>6042036</v>
      </c>
      <c r="AE26" s="27">
        <f>'Intervening Natural Flow'!AE26+'Total Natural Flow'!AD26</f>
        <v>6068787</v>
      </c>
    </row>
    <row r="27" spans="1:31" s="2" customFormat="1" x14ac:dyDescent="0.25">
      <c r="A27" s="3">
        <v>2769</v>
      </c>
      <c r="B27" s="26">
        <f>'Intervening Natural Flow'!B27</f>
        <v>718018</v>
      </c>
      <c r="C27" s="26">
        <f>'Intervening Natural Flow'!C27+'Total Natural Flow'!B27</f>
        <v>1200439</v>
      </c>
      <c r="D27" s="26">
        <f>'Intervening Natural Flow'!D27</f>
        <v>54853</v>
      </c>
      <c r="E27" s="26">
        <f>'Intervening Natural Flow'!E27+'Total Natural Flow'!D27</f>
        <v>391282</v>
      </c>
      <c r="F27" s="26">
        <f>'Intervening Natural Flow'!F27+'Total Natural Flow'!E27</f>
        <v>428282</v>
      </c>
      <c r="G27" s="26">
        <f>'Intervening Natural Flow'!G27+'Total Natural Flow'!F27</f>
        <v>598884</v>
      </c>
      <c r="H27" s="26">
        <f>'Intervening Natural Flow'!H27</f>
        <v>108749</v>
      </c>
      <c r="I27" s="26">
        <f>'Intervening Natural Flow'!I27+'Total Natural Flow'!H27+'Total Natural Flow'!G27+'Total Natural Flow'!C27</f>
        <v>2001681</v>
      </c>
      <c r="J27" s="26">
        <f>'Intervening Natural Flow'!J27</f>
        <v>430900</v>
      </c>
      <c r="K27" s="26">
        <f>'Intervening Natural Flow'!K27+'Total Natural Flow'!J27</f>
        <v>464484</v>
      </c>
      <c r="L27" s="26">
        <f>'Intervening Natural Flow'!L27+'Total Natural Flow'!K27</f>
        <v>755305</v>
      </c>
      <c r="M27" s="26">
        <f>'Intervening Natural Flow'!M27</f>
        <v>325871</v>
      </c>
      <c r="N27" s="26">
        <f>'Intervening Natural Flow'!N27</f>
        <v>156412</v>
      </c>
      <c r="O27" s="26">
        <f>'Intervening Natural Flow'!O27</f>
        <v>422804</v>
      </c>
      <c r="P27" s="26">
        <f>'Intervening Natural Flow'!P27</f>
        <v>163781</v>
      </c>
      <c r="Q27" s="26">
        <f>'Intervening Natural Flow'!Q27+'Total Natural Flow'!P27+'Total Natural Flow'!O27+'Total Natural Flow'!N27+'Total Natural Flow'!M27+'Total Natural Flow'!L27</f>
        <v>2118458</v>
      </c>
      <c r="R27" s="26">
        <f>'Intervening Natural Flow'!R27</f>
        <v>61757</v>
      </c>
      <c r="S27" s="26">
        <f>'Intervening Natural Flow'!S27</f>
        <v>277620</v>
      </c>
      <c r="T27" s="26">
        <f>'Intervening Natural Flow'!T27+'Total Natural Flow'!S27</f>
        <v>443475</v>
      </c>
      <c r="U27" s="26">
        <f>'Intervening Natural Flow'!U27+'Total Natural Flow'!T27+'Total Natural Flow'!R27+'Total Natural Flow'!Q27+'Total Natural Flow'!I27</f>
        <v>5103491</v>
      </c>
      <c r="V27" s="27"/>
      <c r="W27" s="27">
        <f>'Intervening Natural Flow'!W27</f>
        <v>1234</v>
      </c>
      <c r="X27" s="27">
        <f>'Intervening Natural Flow'!X27</f>
        <v>885</v>
      </c>
      <c r="Y27" s="27">
        <f>'Intervening Natural Flow'!Y27+'Total Natural Flow'!X27+'Total Natural Flow'!W27+'Total Natural Flow'!U27</f>
        <v>5158966</v>
      </c>
      <c r="Z27" s="27">
        <f>'Intervening Natural Flow'!Z27</f>
        <v>4978</v>
      </c>
      <c r="AA27" s="27">
        <f>'Intervening Natural Flow'!AA27+'Total Natural Flow'!Z27+Y27</f>
        <v>5225181</v>
      </c>
      <c r="AB27" s="27">
        <f>'Intervening Natural Flow'!AB27+'Total Natural Flow'!AA27</f>
        <v>5245091</v>
      </c>
      <c r="AC27" s="27">
        <f>'Intervening Natural Flow'!AC27</f>
        <v>6</v>
      </c>
      <c r="AD27" s="27">
        <f>'Intervening Natural Flow'!AD27+'Total Natural Flow'!AC27+AB27</f>
        <v>5300150</v>
      </c>
      <c r="AE27" s="27">
        <f>'Intervening Natural Flow'!AE27+'Total Natural Flow'!AD27</f>
        <v>5389569</v>
      </c>
    </row>
    <row r="28" spans="1:31" s="2" customFormat="1" x14ac:dyDescent="0.25">
      <c r="A28" s="3">
        <v>2800</v>
      </c>
      <c r="B28" s="26">
        <f>'Intervening Natural Flow'!B28</f>
        <v>229194</v>
      </c>
      <c r="C28" s="26">
        <f>'Intervening Natural Flow'!C28+'Total Natural Flow'!B28</f>
        <v>386537</v>
      </c>
      <c r="D28" s="26">
        <f>'Intervening Natural Flow'!D28</f>
        <v>18224</v>
      </c>
      <c r="E28" s="26">
        <f>'Intervening Natural Flow'!E28+'Total Natural Flow'!D28</f>
        <v>151770</v>
      </c>
      <c r="F28" s="26">
        <f>'Intervening Natural Flow'!F28+'Total Natural Flow'!E28</f>
        <v>161770</v>
      </c>
      <c r="G28" s="26">
        <f>'Intervening Natural Flow'!G28+'Total Natural Flow'!F28</f>
        <v>211309</v>
      </c>
      <c r="H28" s="26">
        <f>'Intervening Natural Flow'!H28</f>
        <v>47215</v>
      </c>
      <c r="I28" s="26">
        <f>'Intervening Natural Flow'!I28+'Total Natural Flow'!H28+'Total Natural Flow'!G28+'Total Natural Flow'!C28</f>
        <v>672010</v>
      </c>
      <c r="J28" s="26">
        <f>'Intervening Natural Flow'!J28</f>
        <v>177600</v>
      </c>
      <c r="K28" s="26">
        <f>'Intervening Natural Flow'!K28+'Total Natural Flow'!J28</f>
        <v>180053</v>
      </c>
      <c r="L28" s="26">
        <f>'Intervening Natural Flow'!L28+'Total Natural Flow'!K28</f>
        <v>259612</v>
      </c>
      <c r="M28" s="26">
        <f>'Intervening Natural Flow'!M28</f>
        <v>65357</v>
      </c>
      <c r="N28" s="26">
        <f>'Intervening Natural Flow'!N28</f>
        <v>91072</v>
      </c>
      <c r="O28" s="26">
        <f>'Intervening Natural Flow'!O28</f>
        <v>103064</v>
      </c>
      <c r="P28" s="26">
        <f>'Intervening Natural Flow'!P28</f>
        <v>77496</v>
      </c>
      <c r="Q28" s="26">
        <f>'Intervening Natural Flow'!Q28+'Total Natural Flow'!P28+'Total Natural Flow'!O28+'Total Natural Flow'!N28+'Total Natural Flow'!M28+'Total Natural Flow'!L28</f>
        <v>784367</v>
      </c>
      <c r="R28" s="26">
        <f>'Intervening Natural Flow'!R28</f>
        <v>19757</v>
      </c>
      <c r="S28" s="26">
        <f>'Intervening Natural Flow'!S28</f>
        <v>97724</v>
      </c>
      <c r="T28" s="26">
        <f>'Intervening Natural Flow'!T28+'Total Natural Flow'!S28</f>
        <v>226409</v>
      </c>
      <c r="U28" s="26">
        <f>'Intervening Natural Flow'!U28+'Total Natural Flow'!T28+'Total Natural Flow'!R28+'Total Natural Flow'!Q28+'Total Natural Flow'!I28</f>
        <v>1920787</v>
      </c>
      <c r="V28" s="27"/>
      <c r="W28" s="27">
        <f>'Intervening Natural Flow'!W28</f>
        <v>2251</v>
      </c>
      <c r="X28" s="27">
        <f>'Intervening Natural Flow'!X28</f>
        <v>38762</v>
      </c>
      <c r="Y28" s="27">
        <f>'Intervening Natural Flow'!Y28+'Total Natural Flow'!X28+'Total Natural Flow'!W28+'Total Natural Flow'!U28</f>
        <v>2007596</v>
      </c>
      <c r="Z28" s="27">
        <f>'Intervening Natural Flow'!Z28</f>
        <v>6317</v>
      </c>
      <c r="AA28" s="27">
        <f>'Intervening Natural Flow'!AA28+'Total Natural Flow'!Z28+Y28</f>
        <v>2040985</v>
      </c>
      <c r="AB28" s="27">
        <f>'Intervening Natural Flow'!AB28+'Total Natural Flow'!AA28</f>
        <v>2014626</v>
      </c>
      <c r="AC28" s="27">
        <f>'Intervening Natural Flow'!AC28</f>
        <v>111</v>
      </c>
      <c r="AD28" s="27">
        <f>'Intervening Natural Flow'!AD28+'Total Natural Flow'!AC28+AB28</f>
        <v>2048198</v>
      </c>
      <c r="AE28" s="27">
        <f>'Intervening Natural Flow'!AE28+'Total Natural Flow'!AD28</f>
        <v>2102885</v>
      </c>
    </row>
    <row r="29" spans="1:31" s="2" customFormat="1" x14ac:dyDescent="0.25">
      <c r="A29" s="3">
        <v>2830</v>
      </c>
      <c r="B29" s="26">
        <f>'Intervening Natural Flow'!B29</f>
        <v>116369</v>
      </c>
      <c r="C29" s="26">
        <f>'Intervening Natural Flow'!C29+'Total Natural Flow'!B29</f>
        <v>191365</v>
      </c>
      <c r="D29" s="26">
        <f>'Intervening Natural Flow'!D29</f>
        <v>9575</v>
      </c>
      <c r="E29" s="26">
        <f>'Intervening Natural Flow'!E29+'Total Natural Flow'!D29</f>
        <v>80238</v>
      </c>
      <c r="F29" s="26">
        <f>'Intervening Natural Flow'!F29+'Total Natural Flow'!E29</f>
        <v>84238</v>
      </c>
      <c r="G29" s="26">
        <f>'Intervening Natural Flow'!G29+'Total Natural Flow'!F29</f>
        <v>119776</v>
      </c>
      <c r="H29" s="26">
        <f>'Intervening Natural Flow'!H29</f>
        <v>30176</v>
      </c>
      <c r="I29" s="26">
        <f>'Intervening Natural Flow'!I29+'Total Natural Flow'!H29+'Total Natural Flow'!G29+'Total Natural Flow'!C29</f>
        <v>342011</v>
      </c>
      <c r="J29" s="26">
        <f>'Intervening Natural Flow'!J29</f>
        <v>54500</v>
      </c>
      <c r="K29" s="26">
        <f>'Intervening Natural Flow'!K29+'Total Natural Flow'!J29</f>
        <v>61665</v>
      </c>
      <c r="L29" s="26">
        <f>'Intervening Natural Flow'!L29+'Total Natural Flow'!K29</f>
        <v>88400</v>
      </c>
      <c r="M29" s="26">
        <f>'Intervening Natural Flow'!M29</f>
        <v>31784</v>
      </c>
      <c r="N29" s="26">
        <f>'Intervening Natural Flow'!N29</f>
        <v>37632</v>
      </c>
      <c r="O29" s="26">
        <f>'Intervening Natural Flow'!O29</f>
        <v>70122</v>
      </c>
      <c r="P29" s="26">
        <f>'Intervening Natural Flow'!P29</f>
        <v>42707</v>
      </c>
      <c r="Q29" s="26">
        <f>'Intervening Natural Flow'!Q29+'Total Natural Flow'!P29+'Total Natural Flow'!O29+'Total Natural Flow'!N29+'Total Natural Flow'!M29+'Total Natural Flow'!L29</f>
        <v>342077</v>
      </c>
      <c r="R29" s="26">
        <f>'Intervening Natural Flow'!R29</f>
        <v>6992</v>
      </c>
      <c r="S29" s="26">
        <f>'Intervening Natural Flow'!S29</f>
        <v>49311</v>
      </c>
      <c r="T29" s="26">
        <f>'Intervening Natural Flow'!T29+'Total Natural Flow'!S29</f>
        <v>122673</v>
      </c>
      <c r="U29" s="26">
        <f>'Intervening Natural Flow'!U29+'Total Natural Flow'!T29+'Total Natural Flow'!R29+'Total Natural Flow'!Q29+'Total Natural Flow'!I29</f>
        <v>955414</v>
      </c>
      <c r="V29" s="27"/>
      <c r="W29" s="27">
        <f>'Intervening Natural Flow'!W29</f>
        <v>1430</v>
      </c>
      <c r="X29" s="27">
        <f>'Intervening Natural Flow'!X29</f>
        <v>28827</v>
      </c>
      <c r="Y29" s="27">
        <f>'Intervening Natural Flow'!Y29+'Total Natural Flow'!X29+'Total Natural Flow'!W29+'Total Natural Flow'!U29</f>
        <v>1022256</v>
      </c>
      <c r="Z29" s="27">
        <f>'Intervening Natural Flow'!Z29</f>
        <v>6899</v>
      </c>
      <c r="AA29" s="27">
        <f>'Intervening Natural Flow'!AA29+'Total Natural Flow'!Z29+Y29</f>
        <v>975835</v>
      </c>
      <c r="AB29" s="27">
        <f>'Intervening Natural Flow'!AB29+'Total Natural Flow'!AA29</f>
        <v>969156</v>
      </c>
      <c r="AC29" s="27">
        <f>'Intervening Natural Flow'!AC29</f>
        <v>233</v>
      </c>
      <c r="AD29" s="27">
        <f>'Intervening Natural Flow'!AD29+'Total Natural Flow'!AC29+AB29</f>
        <v>1007152</v>
      </c>
      <c r="AE29" s="27">
        <f>'Intervening Natural Flow'!AE29+'Total Natural Flow'!AD29</f>
        <v>1015863</v>
      </c>
    </row>
    <row r="30" spans="1:31" s="2" customFormat="1" x14ac:dyDescent="0.25">
      <c r="A30" s="3">
        <v>2861</v>
      </c>
      <c r="B30" s="26">
        <f>'Intervening Natural Flow'!B30</f>
        <v>92511</v>
      </c>
      <c r="C30" s="26">
        <f>'Intervening Natural Flow'!C30+'Total Natural Flow'!B30</f>
        <v>156771</v>
      </c>
      <c r="D30" s="26">
        <f>'Intervening Natural Flow'!D30</f>
        <v>8749</v>
      </c>
      <c r="E30" s="26">
        <f>'Intervening Natural Flow'!E30+'Total Natural Flow'!D30</f>
        <v>55200</v>
      </c>
      <c r="F30" s="26">
        <f>'Intervening Natural Flow'!F30+'Total Natural Flow'!E30</f>
        <v>60800</v>
      </c>
      <c r="G30" s="26">
        <f>'Intervening Natural Flow'!G30+'Total Natural Flow'!F30</f>
        <v>74034</v>
      </c>
      <c r="H30" s="26">
        <f>'Intervening Natural Flow'!H30</f>
        <v>16771</v>
      </c>
      <c r="I30" s="26">
        <f>'Intervening Natural Flow'!I30+'Total Natural Flow'!H30+'Total Natural Flow'!G30+'Total Natural Flow'!C30</f>
        <v>254333</v>
      </c>
      <c r="J30" s="26">
        <f>'Intervening Natural Flow'!J30</f>
        <v>44300</v>
      </c>
      <c r="K30" s="26">
        <f>'Intervening Natural Flow'!K30+'Total Natural Flow'!J30</f>
        <v>49252</v>
      </c>
      <c r="L30" s="26">
        <f>'Intervening Natural Flow'!L30+'Total Natural Flow'!K30</f>
        <v>56707</v>
      </c>
      <c r="M30" s="26">
        <f>'Intervening Natural Flow'!M30</f>
        <v>33334</v>
      </c>
      <c r="N30" s="26">
        <f>'Intervening Natural Flow'!N30</f>
        <v>11660</v>
      </c>
      <c r="O30" s="26">
        <f>'Intervening Natural Flow'!O30</f>
        <v>48834</v>
      </c>
      <c r="P30" s="26">
        <f>'Intervening Natural Flow'!P30</f>
        <v>33406</v>
      </c>
      <c r="Q30" s="26">
        <f>'Intervening Natural Flow'!Q30+'Total Natural Flow'!P30+'Total Natural Flow'!O30+'Total Natural Flow'!N30+'Total Natural Flow'!M30+'Total Natural Flow'!L30</f>
        <v>232475</v>
      </c>
      <c r="R30" s="26">
        <f>'Intervening Natural Flow'!R30</f>
        <v>4695</v>
      </c>
      <c r="S30" s="26">
        <f>'Intervening Natural Flow'!S30</f>
        <v>47900</v>
      </c>
      <c r="T30" s="26">
        <f>'Intervening Natural Flow'!T30+'Total Natural Flow'!S30</f>
        <v>97414</v>
      </c>
      <c r="U30" s="26">
        <f>'Intervening Natural Flow'!U30+'Total Natural Flow'!T30+'Total Natural Flow'!R30+'Total Natural Flow'!Q30+'Total Natural Flow'!I30</f>
        <v>608812</v>
      </c>
      <c r="V30" s="27"/>
      <c r="W30" s="27">
        <f>'Intervening Natural Flow'!W30</f>
        <v>2680</v>
      </c>
      <c r="X30" s="27">
        <f>'Intervening Natural Flow'!X30</f>
        <v>0</v>
      </c>
      <c r="Y30" s="27">
        <f>'Intervening Natural Flow'!Y30+'Total Natural Flow'!X30+'Total Natural Flow'!W30+'Total Natural Flow'!U30</f>
        <v>612373</v>
      </c>
      <c r="Z30" s="27">
        <f>'Intervening Natural Flow'!Z30</f>
        <v>5654</v>
      </c>
      <c r="AA30" s="27">
        <f>'Intervening Natural Flow'!AA30+'Total Natural Flow'!Z30+Y30</f>
        <v>604589</v>
      </c>
      <c r="AB30" s="27">
        <f>'Intervening Natural Flow'!AB30+'Total Natural Flow'!AA30</f>
        <v>619207</v>
      </c>
      <c r="AC30" s="27">
        <f>'Intervening Natural Flow'!AC30</f>
        <v>194</v>
      </c>
      <c r="AD30" s="27">
        <f>'Intervening Natural Flow'!AD30+'Total Natural Flow'!AC30+AB30</f>
        <v>615557</v>
      </c>
      <c r="AE30" s="27">
        <f>'Intervening Natural Flow'!AE30+'Total Natural Flow'!AD30</f>
        <v>737816</v>
      </c>
    </row>
    <row r="31" spans="1:31" s="2" customFormat="1" x14ac:dyDescent="0.25">
      <c r="A31" s="3">
        <v>2891</v>
      </c>
      <c r="B31" s="26">
        <f>'Intervening Natural Flow'!B31</f>
        <v>59764</v>
      </c>
      <c r="C31" s="26">
        <f>'Intervening Natural Flow'!C31+'Total Natural Flow'!B31</f>
        <v>88379</v>
      </c>
      <c r="D31" s="26">
        <f>'Intervening Natural Flow'!D31</f>
        <v>5481</v>
      </c>
      <c r="E31" s="26">
        <f>'Intervening Natural Flow'!E31+'Total Natural Flow'!D31</f>
        <v>33000</v>
      </c>
      <c r="F31" s="26">
        <f>'Intervening Natural Flow'!F31+'Total Natural Flow'!E31</f>
        <v>38100</v>
      </c>
      <c r="G31" s="26">
        <f>'Intervening Natural Flow'!G31+'Total Natural Flow'!F31</f>
        <v>62014</v>
      </c>
      <c r="H31" s="26">
        <f>'Intervening Natural Flow'!H31</f>
        <v>225</v>
      </c>
      <c r="I31" s="26">
        <f>'Intervening Natural Flow'!I31+'Total Natural Flow'!H31+'Total Natural Flow'!G31+'Total Natural Flow'!C31</f>
        <v>158260</v>
      </c>
      <c r="J31" s="26">
        <f>'Intervening Natural Flow'!J31</f>
        <v>34000</v>
      </c>
      <c r="K31" s="26">
        <f>'Intervening Natural Flow'!K31+'Total Natural Flow'!J31</f>
        <v>34928</v>
      </c>
      <c r="L31" s="26">
        <f>'Intervening Natural Flow'!L31+'Total Natural Flow'!K31</f>
        <v>33743</v>
      </c>
      <c r="M31" s="26">
        <f>'Intervening Natural Flow'!M31</f>
        <v>20695</v>
      </c>
      <c r="N31" s="26">
        <f>'Intervening Natural Flow'!N31</f>
        <v>8080</v>
      </c>
      <c r="O31" s="26">
        <f>'Intervening Natural Flow'!O31</f>
        <v>34542</v>
      </c>
      <c r="P31" s="26">
        <f>'Intervening Natural Flow'!P31</f>
        <v>27858</v>
      </c>
      <c r="Q31" s="26">
        <f>'Intervening Natural Flow'!Q31+'Total Natural Flow'!P31+'Total Natural Flow'!O31+'Total Natural Flow'!N31+'Total Natural Flow'!M31+'Total Natural Flow'!L31</f>
        <v>152609</v>
      </c>
      <c r="R31" s="26">
        <f>'Intervening Natural Flow'!R31</f>
        <v>4703</v>
      </c>
      <c r="S31" s="26">
        <f>'Intervening Natural Flow'!S31</f>
        <v>33100</v>
      </c>
      <c r="T31" s="26">
        <f>'Intervening Natural Flow'!T31+'Total Natural Flow'!S31</f>
        <v>50191</v>
      </c>
      <c r="U31" s="26">
        <f>'Intervening Natural Flow'!U31+'Total Natural Flow'!T31+'Total Natural Flow'!R31+'Total Natural Flow'!Q31+'Total Natural Flow'!I31</f>
        <v>377467</v>
      </c>
      <c r="V31" s="27"/>
      <c r="W31" s="27">
        <f>'Intervening Natural Flow'!W31</f>
        <v>2535</v>
      </c>
      <c r="X31" s="27">
        <f>'Intervening Natural Flow'!X31</f>
        <v>0</v>
      </c>
      <c r="Y31" s="27">
        <f>'Intervening Natural Flow'!Y31+'Total Natural Flow'!X31+'Total Natural Flow'!W31+'Total Natural Flow'!U31</f>
        <v>386102</v>
      </c>
      <c r="Z31" s="27">
        <f>'Intervening Natural Flow'!Z31</f>
        <v>7253</v>
      </c>
      <c r="AA31" s="27">
        <f>'Intervening Natural Flow'!AA31+'Total Natural Flow'!Z31+Y31</f>
        <v>402861</v>
      </c>
      <c r="AB31" s="27">
        <f>'Intervening Natural Flow'!AB31+'Total Natural Flow'!AA31</f>
        <v>423180</v>
      </c>
      <c r="AC31" s="27">
        <f>'Intervening Natural Flow'!AC31</f>
        <v>477</v>
      </c>
      <c r="AD31" s="27">
        <f>'Intervening Natural Flow'!AD31+'Total Natural Flow'!AC31+AB31</f>
        <v>418254</v>
      </c>
      <c r="AE31" s="27">
        <f>'Intervening Natural Flow'!AE31+'Total Natural Flow'!AD31</f>
        <v>465845</v>
      </c>
    </row>
    <row r="32" spans="1:31" s="2" customFormat="1" x14ac:dyDescent="0.25">
      <c r="A32" s="3">
        <v>2922</v>
      </c>
      <c r="B32" s="26">
        <f>'Intervening Natural Flow'!B32</f>
        <v>46132</v>
      </c>
      <c r="C32" s="26">
        <f>'Intervening Natural Flow'!C32+'Total Natural Flow'!B32</f>
        <v>65618</v>
      </c>
      <c r="D32" s="26">
        <f>'Intervening Natural Flow'!D32</f>
        <v>5584</v>
      </c>
      <c r="E32" s="26">
        <f>'Intervening Natural Flow'!E32+'Total Natural Flow'!D32</f>
        <v>26000</v>
      </c>
      <c r="F32" s="26">
        <f>'Intervening Natural Flow'!F32+'Total Natural Flow'!E32</f>
        <v>27700</v>
      </c>
      <c r="G32" s="26">
        <f>'Intervening Natural Flow'!G32+'Total Natural Flow'!F32</f>
        <v>60494</v>
      </c>
      <c r="H32" s="26">
        <f>'Intervening Natural Flow'!H32</f>
        <v>4066</v>
      </c>
      <c r="I32" s="26">
        <f>'Intervening Natural Flow'!I32+'Total Natural Flow'!H32+'Total Natural Flow'!G32+'Total Natural Flow'!C32</f>
        <v>122090</v>
      </c>
      <c r="J32" s="26">
        <f>'Intervening Natural Flow'!J32</f>
        <v>17000</v>
      </c>
      <c r="K32" s="26">
        <f>'Intervening Natural Flow'!K32+'Total Natural Flow'!J32</f>
        <v>16663</v>
      </c>
      <c r="L32" s="26">
        <f>'Intervening Natural Flow'!L32+'Total Natural Flow'!K32</f>
        <v>27031</v>
      </c>
      <c r="M32" s="26">
        <f>'Intervening Natural Flow'!M32</f>
        <v>13547</v>
      </c>
      <c r="N32" s="26">
        <f>'Intervening Natural Flow'!N32</f>
        <v>3629</v>
      </c>
      <c r="O32" s="26">
        <f>'Intervening Natural Flow'!O32</f>
        <v>23346</v>
      </c>
      <c r="P32" s="26">
        <f>'Intervening Natural Flow'!P32</f>
        <v>24621</v>
      </c>
      <c r="Q32" s="26">
        <f>'Intervening Natural Flow'!Q32+'Total Natural Flow'!P32+'Total Natural Flow'!O32+'Total Natural Flow'!N32+'Total Natural Flow'!M32+'Total Natural Flow'!L32</f>
        <v>90268</v>
      </c>
      <c r="R32" s="26">
        <f>'Intervening Natural Flow'!R32</f>
        <v>2357</v>
      </c>
      <c r="S32" s="26">
        <f>'Intervening Natural Flow'!S32</f>
        <v>23600</v>
      </c>
      <c r="T32" s="26">
        <f>'Intervening Natural Flow'!T32+'Total Natural Flow'!S32</f>
        <v>39561</v>
      </c>
      <c r="U32" s="26">
        <f>'Intervening Natural Flow'!U32+'Total Natural Flow'!T32+'Total Natural Flow'!R32+'Total Natural Flow'!Q32+'Total Natural Flow'!I32</f>
        <v>268130</v>
      </c>
      <c r="V32" s="27"/>
      <c r="W32" s="27">
        <f>'Intervening Natural Flow'!W32</f>
        <v>1367</v>
      </c>
      <c r="X32" s="27">
        <f>'Intervening Natural Flow'!X32</f>
        <v>0</v>
      </c>
      <c r="Y32" s="27">
        <f>'Intervening Natural Flow'!Y32+'Total Natural Flow'!X32+'Total Natural Flow'!W32+'Total Natural Flow'!U32</f>
        <v>314074</v>
      </c>
      <c r="Z32" s="27">
        <f>'Intervening Natural Flow'!Z32</f>
        <v>11478</v>
      </c>
      <c r="AA32" s="27">
        <f>'Intervening Natural Flow'!AA32+'Total Natural Flow'!Z32+Y32</f>
        <v>365433</v>
      </c>
      <c r="AB32" s="27">
        <f>'Intervening Natural Flow'!AB32+'Total Natural Flow'!AA32</f>
        <v>367721</v>
      </c>
      <c r="AC32" s="27">
        <f>'Intervening Natural Flow'!AC32</f>
        <v>3521</v>
      </c>
      <c r="AD32" s="27">
        <f>'Intervening Natural Flow'!AD32+'Total Natural Flow'!AC32+AB32</f>
        <v>366105</v>
      </c>
      <c r="AE32" s="27">
        <f>'Intervening Natural Flow'!AE32+'Total Natural Flow'!AD32</f>
        <v>346934</v>
      </c>
    </row>
    <row r="33" spans="1:31" s="2" customFormat="1" x14ac:dyDescent="0.25">
      <c r="A33" s="3">
        <v>2953</v>
      </c>
      <c r="B33" s="26">
        <f>'Intervening Natural Flow'!B33</f>
        <v>52790</v>
      </c>
      <c r="C33" s="26">
        <f>'Intervening Natural Flow'!C33+'Total Natural Flow'!B33</f>
        <v>90959</v>
      </c>
      <c r="D33" s="26">
        <f>'Intervening Natural Flow'!D33</f>
        <v>3867</v>
      </c>
      <c r="E33" s="26">
        <f>'Intervening Natural Flow'!E33+'Total Natural Flow'!D33</f>
        <v>25000</v>
      </c>
      <c r="F33" s="26">
        <f>'Intervening Natural Flow'!F33+'Total Natural Flow'!E33</f>
        <v>27700</v>
      </c>
      <c r="G33" s="26">
        <f>'Intervening Natural Flow'!G33+'Total Natural Flow'!F33</f>
        <v>59220</v>
      </c>
      <c r="H33" s="26">
        <f>'Intervening Natural Flow'!H33</f>
        <v>6986</v>
      </c>
      <c r="I33" s="26">
        <f>'Intervening Natural Flow'!I33+'Total Natural Flow'!H33+'Total Natural Flow'!G33+'Total Natural Flow'!C33</f>
        <v>163180</v>
      </c>
      <c r="J33" s="26">
        <f>'Intervening Natural Flow'!J33</f>
        <v>17000</v>
      </c>
      <c r="K33" s="26">
        <f>'Intervening Natural Flow'!K33+'Total Natural Flow'!J33</f>
        <v>17322</v>
      </c>
      <c r="L33" s="26">
        <f>'Intervening Natural Flow'!L33+'Total Natural Flow'!K33</f>
        <v>37289</v>
      </c>
      <c r="M33" s="26">
        <f>'Intervening Natural Flow'!M33</f>
        <v>11910</v>
      </c>
      <c r="N33" s="26">
        <f>'Intervening Natural Flow'!N33</f>
        <v>2085</v>
      </c>
      <c r="O33" s="26">
        <f>'Intervening Natural Flow'!O33</f>
        <v>17604</v>
      </c>
      <c r="P33" s="26">
        <f>'Intervening Natural Flow'!P33</f>
        <v>17745</v>
      </c>
      <c r="Q33" s="26">
        <f>'Intervening Natural Flow'!Q33+'Total Natural Flow'!P33+'Total Natural Flow'!O33+'Total Natural Flow'!N33+'Total Natural Flow'!M33+'Total Natural Flow'!L33</f>
        <v>79935</v>
      </c>
      <c r="R33" s="26">
        <f>'Intervening Natural Flow'!R33</f>
        <v>3094</v>
      </c>
      <c r="S33" s="26">
        <f>'Intervening Natural Flow'!S33</f>
        <v>25300</v>
      </c>
      <c r="T33" s="26">
        <f>'Intervening Natural Flow'!T33+'Total Natural Flow'!S33</f>
        <v>47936</v>
      </c>
      <c r="U33" s="26">
        <f>'Intervening Natural Flow'!U33+'Total Natural Flow'!T33+'Total Natural Flow'!R33+'Total Natural Flow'!Q33+'Total Natural Flow'!I33</f>
        <v>276192</v>
      </c>
      <c r="V33" s="27"/>
      <c r="W33" s="27">
        <f>'Intervening Natural Flow'!W33</f>
        <v>1238</v>
      </c>
      <c r="X33" s="27">
        <f>'Intervening Natural Flow'!X33</f>
        <v>17337</v>
      </c>
      <c r="Y33" s="27">
        <f>'Intervening Natural Flow'!Y33+'Total Natural Flow'!X33+'Total Natural Flow'!W33+'Total Natural Flow'!U33</f>
        <v>329707</v>
      </c>
      <c r="Z33" s="27">
        <f>'Intervening Natural Flow'!Z33</f>
        <v>18786</v>
      </c>
      <c r="AA33" s="27">
        <f>'Intervening Natural Flow'!AA33+'Total Natural Flow'!Z33+Y33</f>
        <v>374073</v>
      </c>
      <c r="AB33" s="27">
        <f>'Intervening Natural Flow'!AB33+'Total Natural Flow'!AA33</f>
        <v>318031</v>
      </c>
      <c r="AC33" s="27">
        <f>'Intervening Natural Flow'!AC33</f>
        <v>6002</v>
      </c>
      <c r="AD33" s="27">
        <f>'Intervening Natural Flow'!AD33+'Total Natural Flow'!AC33+AB33</f>
        <v>308629</v>
      </c>
      <c r="AE33" s="27">
        <f>'Intervening Natural Flow'!AE33+'Total Natural Flow'!AD33</f>
        <v>271717</v>
      </c>
    </row>
    <row r="34" spans="1:31" s="2" customFormat="1" x14ac:dyDescent="0.25">
      <c r="A34" s="3">
        <v>2982</v>
      </c>
      <c r="B34" s="26">
        <f>'Intervening Natural Flow'!B34</f>
        <v>40479</v>
      </c>
      <c r="C34" s="26">
        <f>'Intervening Natural Flow'!C34+'Total Natural Flow'!B34</f>
        <v>79988</v>
      </c>
      <c r="D34" s="26">
        <f>'Intervening Natural Flow'!D34</f>
        <v>4084</v>
      </c>
      <c r="E34" s="26">
        <f>'Intervening Natural Flow'!E34+'Total Natural Flow'!D34</f>
        <v>22000</v>
      </c>
      <c r="F34" s="26">
        <f>'Intervening Natural Flow'!F34+'Total Natural Flow'!E34</f>
        <v>25900</v>
      </c>
      <c r="G34" s="26">
        <f>'Intervening Natural Flow'!G34+'Total Natural Flow'!F34</f>
        <v>57609</v>
      </c>
      <c r="H34" s="26">
        <f>'Intervening Natural Flow'!H34</f>
        <v>10053</v>
      </c>
      <c r="I34" s="26">
        <f>'Intervening Natural Flow'!I34+'Total Natural Flow'!H34+'Total Natural Flow'!G34+'Total Natural Flow'!C34</f>
        <v>158820</v>
      </c>
      <c r="J34" s="26">
        <f>'Intervening Natural Flow'!J34</f>
        <v>18000</v>
      </c>
      <c r="K34" s="26">
        <f>'Intervening Natural Flow'!K34+'Total Natural Flow'!J34</f>
        <v>17229</v>
      </c>
      <c r="L34" s="26">
        <f>'Intervening Natural Flow'!L34+'Total Natural Flow'!K34</f>
        <v>44419</v>
      </c>
      <c r="M34" s="26">
        <f>'Intervening Natural Flow'!M34</f>
        <v>15871</v>
      </c>
      <c r="N34" s="26">
        <f>'Intervening Natural Flow'!N34</f>
        <v>1218</v>
      </c>
      <c r="O34" s="26">
        <f>'Intervening Natural Flow'!O34</f>
        <v>18989</v>
      </c>
      <c r="P34" s="26">
        <f>'Intervening Natural Flow'!P34</f>
        <v>13997</v>
      </c>
      <c r="Q34" s="26">
        <f>'Intervening Natural Flow'!Q34+'Total Natural Flow'!P34+'Total Natural Flow'!O34+'Total Natural Flow'!N34+'Total Natural Flow'!M34+'Total Natural Flow'!L34</f>
        <v>88226</v>
      </c>
      <c r="R34" s="26">
        <f>'Intervening Natural Flow'!R34</f>
        <v>3215</v>
      </c>
      <c r="S34" s="26">
        <f>'Intervening Natural Flow'!S34</f>
        <v>44100</v>
      </c>
      <c r="T34" s="26">
        <f>'Intervening Natural Flow'!T34+'Total Natural Flow'!S34</f>
        <v>92972</v>
      </c>
      <c r="U34" s="26">
        <f>'Intervening Natural Flow'!U34+'Total Natural Flow'!T34+'Total Natural Flow'!R34+'Total Natural Flow'!Q34+'Total Natural Flow'!I34</f>
        <v>379543</v>
      </c>
      <c r="V34" s="27"/>
      <c r="W34" s="27">
        <f>'Intervening Natural Flow'!W34</f>
        <v>3401</v>
      </c>
      <c r="X34" s="27">
        <f>'Intervening Natural Flow'!X34</f>
        <v>10173</v>
      </c>
      <c r="Y34" s="27">
        <f>'Intervening Natural Flow'!Y34+'Total Natural Flow'!X34+'Total Natural Flow'!W34+'Total Natural Flow'!U34</f>
        <v>421996</v>
      </c>
      <c r="Z34" s="27">
        <f>'Intervening Natural Flow'!Z34</f>
        <v>16172</v>
      </c>
      <c r="AA34" s="27">
        <f>'Intervening Natural Flow'!AA34+'Total Natural Flow'!Z34+Y34</f>
        <v>499173</v>
      </c>
      <c r="AB34" s="27">
        <f>'Intervening Natural Flow'!AB34+'Total Natural Flow'!AA34</f>
        <v>459190</v>
      </c>
      <c r="AC34" s="27">
        <f>'Intervening Natural Flow'!AC34</f>
        <v>10816</v>
      </c>
      <c r="AD34" s="27">
        <f>'Intervening Natural Flow'!AD34+'Total Natural Flow'!AC34+AB34</f>
        <v>453058</v>
      </c>
      <c r="AE34" s="27">
        <f>'Intervening Natural Flow'!AE34+'Total Natural Flow'!AD34</f>
        <v>462954</v>
      </c>
    </row>
    <row r="35" spans="1:31" s="2" customFormat="1" x14ac:dyDescent="0.25">
      <c r="A35" s="3">
        <v>3013</v>
      </c>
      <c r="B35" s="26">
        <f>'Intervening Natural Flow'!B35</f>
        <v>62629</v>
      </c>
      <c r="C35" s="26">
        <f>'Intervening Natural Flow'!C35+'Total Natural Flow'!B35</f>
        <v>113071</v>
      </c>
      <c r="D35" s="26">
        <f>'Intervening Natural Flow'!D35</f>
        <v>4530</v>
      </c>
      <c r="E35" s="26">
        <f>'Intervening Natural Flow'!E35+'Total Natural Flow'!D35</f>
        <v>36000</v>
      </c>
      <c r="F35" s="26">
        <f>'Intervening Natural Flow'!F35+'Total Natural Flow'!E35</f>
        <v>43000</v>
      </c>
      <c r="G35" s="26">
        <f>'Intervening Natural Flow'!G35+'Total Natural Flow'!F35</f>
        <v>91303</v>
      </c>
      <c r="H35" s="26">
        <f>'Intervening Natural Flow'!H35</f>
        <v>29886</v>
      </c>
      <c r="I35" s="26">
        <f>'Intervening Natural Flow'!I35+'Total Natural Flow'!H35+'Total Natural Flow'!G35+'Total Natural Flow'!C35</f>
        <v>262250</v>
      </c>
      <c r="J35" s="26">
        <f>'Intervening Natural Flow'!J35</f>
        <v>45000</v>
      </c>
      <c r="K35" s="26">
        <f>'Intervening Natural Flow'!K35+'Total Natural Flow'!J35</f>
        <v>52710</v>
      </c>
      <c r="L35" s="26">
        <f>'Intervening Natural Flow'!L35+'Total Natural Flow'!K35</f>
        <v>114406</v>
      </c>
      <c r="M35" s="26">
        <f>'Intervening Natural Flow'!M35</f>
        <v>39989</v>
      </c>
      <c r="N35" s="26">
        <f>'Intervening Natural Flow'!N35</f>
        <v>16264</v>
      </c>
      <c r="O35" s="26">
        <f>'Intervening Natural Flow'!O35</f>
        <v>26355</v>
      </c>
      <c r="P35" s="26">
        <f>'Intervening Natural Flow'!P35</f>
        <v>24988</v>
      </c>
      <c r="Q35" s="26">
        <f>'Intervening Natural Flow'!Q35+'Total Natural Flow'!P35+'Total Natural Flow'!O35+'Total Natural Flow'!N35+'Total Natural Flow'!M35+'Total Natural Flow'!L35</f>
        <v>219689</v>
      </c>
      <c r="R35" s="26">
        <f>'Intervening Natural Flow'!R35</f>
        <v>6036</v>
      </c>
      <c r="S35" s="26">
        <f>'Intervening Natural Flow'!S35</f>
        <v>119000</v>
      </c>
      <c r="T35" s="26">
        <f>'Intervening Natural Flow'!T35+'Total Natural Flow'!S35</f>
        <v>165380</v>
      </c>
      <c r="U35" s="26">
        <f>'Intervening Natural Flow'!U35+'Total Natural Flow'!T35+'Total Natural Flow'!R35+'Total Natural Flow'!Q35+'Total Natural Flow'!I35</f>
        <v>664762</v>
      </c>
      <c r="V35" s="27"/>
      <c r="W35" s="27">
        <f>'Intervening Natural Flow'!W35</f>
        <v>3166</v>
      </c>
      <c r="X35" s="27">
        <f>'Intervening Natural Flow'!X35</f>
        <v>9574</v>
      </c>
      <c r="Y35" s="27">
        <f>'Intervening Natural Flow'!Y35+'Total Natural Flow'!X35+'Total Natural Flow'!W35+'Total Natural Flow'!U35</f>
        <v>704523</v>
      </c>
      <c r="Z35" s="27">
        <f>'Intervening Natural Flow'!Z35</f>
        <v>15608</v>
      </c>
      <c r="AA35" s="27">
        <f>'Intervening Natural Flow'!AA35+'Total Natural Flow'!Z35+Y35</f>
        <v>766479</v>
      </c>
      <c r="AB35" s="27">
        <f>'Intervening Natural Flow'!AB35+'Total Natural Flow'!AA35</f>
        <v>786438</v>
      </c>
      <c r="AC35" s="27">
        <f>'Intervening Natural Flow'!AC35</f>
        <v>75565</v>
      </c>
      <c r="AD35" s="27">
        <f>'Intervening Natural Flow'!AD35+'Total Natural Flow'!AC35+AB35</f>
        <v>841748</v>
      </c>
      <c r="AE35" s="27">
        <f>'Intervening Natural Flow'!AE35+'Total Natural Flow'!AD35</f>
        <v>874347</v>
      </c>
    </row>
    <row r="36" spans="1:31" s="2" customFormat="1" x14ac:dyDescent="0.25">
      <c r="A36" s="3">
        <v>3043</v>
      </c>
      <c r="B36" s="26">
        <f>'Intervening Natural Flow'!B36</f>
        <v>127924</v>
      </c>
      <c r="C36" s="26">
        <f>'Intervening Natural Flow'!C36+'Total Natural Flow'!B36</f>
        <v>239025</v>
      </c>
      <c r="D36" s="26">
        <f>'Intervening Natural Flow'!D36</f>
        <v>11561</v>
      </c>
      <c r="E36" s="26">
        <f>'Intervening Natural Flow'!E36+'Total Natural Flow'!D36</f>
        <v>92000</v>
      </c>
      <c r="F36" s="26">
        <f>'Intervening Natural Flow'!F36+'Total Natural Flow'!E36</f>
        <v>115000</v>
      </c>
      <c r="G36" s="26">
        <f>'Intervening Natural Flow'!G36+'Total Natural Flow'!F36</f>
        <v>179312</v>
      </c>
      <c r="H36" s="26">
        <f>'Intervening Natural Flow'!H36</f>
        <v>98465</v>
      </c>
      <c r="I36" s="26">
        <f>'Intervening Natural Flow'!I36+'Total Natural Flow'!H36+'Total Natural Flow'!G36+'Total Natural Flow'!C36</f>
        <v>527533</v>
      </c>
      <c r="J36" s="26">
        <f>'Intervening Natural Flow'!J36</f>
        <v>95000</v>
      </c>
      <c r="K36" s="26">
        <f>'Intervening Natural Flow'!K36+'Total Natural Flow'!J36</f>
        <v>110722</v>
      </c>
      <c r="L36" s="26">
        <f>'Intervening Natural Flow'!L36+'Total Natural Flow'!K36</f>
        <v>185067</v>
      </c>
      <c r="M36" s="26">
        <f>'Intervening Natural Flow'!M36</f>
        <v>116275</v>
      </c>
      <c r="N36" s="26">
        <f>'Intervening Natural Flow'!N36</f>
        <v>21300</v>
      </c>
      <c r="O36" s="26">
        <f>'Intervening Natural Flow'!O36</f>
        <v>38549</v>
      </c>
      <c r="P36" s="26">
        <f>'Intervening Natural Flow'!P36</f>
        <v>41771</v>
      </c>
      <c r="Q36" s="26">
        <f>'Intervening Natural Flow'!Q36+'Total Natural Flow'!P36+'Total Natural Flow'!O36+'Total Natural Flow'!N36+'Total Natural Flow'!M36+'Total Natural Flow'!L36</f>
        <v>392158</v>
      </c>
      <c r="R36" s="26">
        <f>'Intervening Natural Flow'!R36</f>
        <v>8420</v>
      </c>
      <c r="S36" s="26">
        <f>'Intervening Natural Flow'!S36</f>
        <v>179000</v>
      </c>
      <c r="T36" s="26">
        <f>'Intervening Natural Flow'!T36+'Total Natural Flow'!S36</f>
        <v>212355</v>
      </c>
      <c r="U36" s="26">
        <f>'Intervening Natural Flow'!U36+'Total Natural Flow'!T36+'Total Natural Flow'!R36+'Total Natural Flow'!Q36+'Total Natural Flow'!I36</f>
        <v>1041224</v>
      </c>
      <c r="V36" s="27"/>
      <c r="W36" s="27">
        <f>'Intervening Natural Flow'!W36</f>
        <v>1638</v>
      </c>
      <c r="X36" s="27">
        <f>'Intervening Natural Flow'!X36</f>
        <v>1597</v>
      </c>
      <c r="Y36" s="27">
        <f>'Intervening Natural Flow'!Y36+'Total Natural Flow'!X36+'Total Natural Flow'!W36+'Total Natural Flow'!U36</f>
        <v>1039996</v>
      </c>
      <c r="Z36" s="27">
        <f>'Intervening Natural Flow'!Z36</f>
        <v>13332</v>
      </c>
      <c r="AA36" s="27">
        <f>'Intervening Natural Flow'!AA36+'Total Natural Flow'!Z36+Y36</f>
        <v>1048019</v>
      </c>
      <c r="AB36" s="27">
        <f>'Intervening Natural Flow'!AB36+'Total Natural Flow'!AA36</f>
        <v>1078515</v>
      </c>
      <c r="AC36" s="27">
        <f>'Intervening Natural Flow'!AC36</f>
        <v>29483</v>
      </c>
      <c r="AD36" s="27">
        <f>'Intervening Natural Flow'!AD36+'Total Natural Flow'!AC36+AB36</f>
        <v>1115192</v>
      </c>
      <c r="AE36" s="27">
        <f>'Intervening Natural Flow'!AE36+'Total Natural Flow'!AD36</f>
        <v>1116972</v>
      </c>
    </row>
    <row r="37" spans="1:31" s="2" customFormat="1" x14ac:dyDescent="0.25">
      <c r="A37" s="3">
        <v>3074</v>
      </c>
      <c r="B37" s="26">
        <f>'Intervening Natural Flow'!B37</f>
        <v>244207</v>
      </c>
      <c r="C37" s="26">
        <f>'Intervening Natural Flow'!C37+'Total Natural Flow'!B37</f>
        <v>401003</v>
      </c>
      <c r="D37" s="26">
        <f>'Intervening Natural Flow'!D37</f>
        <v>18335</v>
      </c>
      <c r="E37" s="26">
        <f>'Intervening Natural Flow'!E37+'Total Natural Flow'!D37</f>
        <v>135010</v>
      </c>
      <c r="F37" s="26">
        <f>'Intervening Natural Flow'!F37+'Total Natural Flow'!E37</f>
        <v>165010</v>
      </c>
      <c r="G37" s="26">
        <f>'Intervening Natural Flow'!G37+'Total Natural Flow'!F37</f>
        <v>246966</v>
      </c>
      <c r="H37" s="26">
        <f>'Intervening Natural Flow'!H37</f>
        <v>77704</v>
      </c>
      <c r="I37" s="26">
        <f>'Intervening Natural Flow'!I37+'Total Natural Flow'!H37+'Total Natural Flow'!G37+'Total Natural Flow'!C37</f>
        <v>752709</v>
      </c>
      <c r="J37" s="26">
        <f>'Intervening Natural Flow'!J37</f>
        <v>218000</v>
      </c>
      <c r="K37" s="26">
        <f>'Intervening Natural Flow'!K37+'Total Natural Flow'!J37</f>
        <v>221740</v>
      </c>
      <c r="L37" s="26">
        <f>'Intervening Natural Flow'!L37+'Total Natural Flow'!K37</f>
        <v>278041</v>
      </c>
      <c r="M37" s="26">
        <f>'Intervening Natural Flow'!M37</f>
        <v>242249</v>
      </c>
      <c r="N37" s="26">
        <f>'Intervening Natural Flow'!N37</f>
        <v>68811</v>
      </c>
      <c r="O37" s="26">
        <f>'Intervening Natural Flow'!O37</f>
        <v>74490</v>
      </c>
      <c r="P37" s="26">
        <f>'Intervening Natural Flow'!P37</f>
        <v>67373</v>
      </c>
      <c r="Q37" s="26">
        <f>'Intervening Natural Flow'!Q37+'Total Natural Flow'!P37+'Total Natural Flow'!O37+'Total Natural Flow'!N37+'Total Natural Flow'!M37+'Total Natural Flow'!L37</f>
        <v>729186</v>
      </c>
      <c r="R37" s="26">
        <f>'Intervening Natural Flow'!R37</f>
        <v>11888</v>
      </c>
      <c r="S37" s="26">
        <f>'Intervening Natural Flow'!S37</f>
        <v>185000</v>
      </c>
      <c r="T37" s="26">
        <f>'Intervening Natural Flow'!T37+'Total Natural Flow'!S37</f>
        <v>258012</v>
      </c>
      <c r="U37" s="26">
        <f>'Intervening Natural Flow'!U37+'Total Natural Flow'!T37+'Total Natural Flow'!R37+'Total Natural Flow'!Q37+'Total Natural Flow'!I37</f>
        <v>1595614</v>
      </c>
      <c r="V37" s="27"/>
      <c r="W37" s="27">
        <f>'Intervening Natural Flow'!W37</f>
        <v>964</v>
      </c>
      <c r="X37" s="27">
        <f>'Intervening Natural Flow'!X37</f>
        <v>443</v>
      </c>
      <c r="Y37" s="27">
        <f>'Intervening Natural Flow'!Y37+'Total Natural Flow'!X37+'Total Natural Flow'!W37+'Total Natural Flow'!U37</f>
        <v>1559486</v>
      </c>
      <c r="Z37" s="27">
        <f>'Intervening Natural Flow'!Z37</f>
        <v>14986</v>
      </c>
      <c r="AA37" s="27">
        <f>'Intervening Natural Flow'!AA37+'Total Natural Flow'!Z37+Y37</f>
        <v>1512300</v>
      </c>
      <c r="AB37" s="27">
        <f>'Intervening Natural Flow'!AB37+'Total Natural Flow'!AA37</f>
        <v>1528588</v>
      </c>
      <c r="AC37" s="27">
        <f>'Intervening Natural Flow'!AC37</f>
        <v>55</v>
      </c>
      <c r="AD37" s="27">
        <f>'Intervening Natural Flow'!AD37+'Total Natural Flow'!AC37+AB37</f>
        <v>1554751</v>
      </c>
      <c r="AE37" s="27">
        <f>'Intervening Natural Flow'!AE37+'Total Natural Flow'!AD37</f>
        <v>1621612</v>
      </c>
    </row>
    <row r="38" spans="1:31" s="2" customFormat="1" x14ac:dyDescent="0.25">
      <c r="A38" s="3">
        <v>3104</v>
      </c>
      <c r="B38" s="26">
        <f>'Intervening Natural Flow'!B38</f>
        <v>528043</v>
      </c>
      <c r="C38" s="26">
        <f>'Intervening Natural Flow'!C38+'Total Natural Flow'!B38</f>
        <v>861771</v>
      </c>
      <c r="D38" s="26">
        <f>'Intervening Natural Flow'!D38</f>
        <v>42651</v>
      </c>
      <c r="E38" s="26">
        <f>'Intervening Natural Flow'!E38+'Total Natural Flow'!D38</f>
        <v>247628</v>
      </c>
      <c r="F38" s="26">
        <f>'Intervening Natural Flow'!F38+'Total Natural Flow'!E38</f>
        <v>292628</v>
      </c>
      <c r="G38" s="26">
        <f>'Intervening Natural Flow'!G38+'Total Natural Flow'!F38</f>
        <v>408464</v>
      </c>
      <c r="H38" s="26">
        <f>'Intervening Natural Flow'!H38</f>
        <v>74881</v>
      </c>
      <c r="I38" s="26">
        <f>'Intervening Natural Flow'!I38+'Total Natural Flow'!H38+'Total Natural Flow'!G38+'Total Natural Flow'!C38</f>
        <v>1404867</v>
      </c>
      <c r="J38" s="26">
        <f>'Intervening Natural Flow'!J38</f>
        <v>294200</v>
      </c>
      <c r="K38" s="26">
        <f>'Intervening Natural Flow'!K38+'Total Natural Flow'!J38</f>
        <v>319347</v>
      </c>
      <c r="L38" s="26">
        <f>'Intervening Natural Flow'!L38+'Total Natural Flow'!K38</f>
        <v>458103</v>
      </c>
      <c r="M38" s="26">
        <f>'Intervening Natural Flow'!M38</f>
        <v>275354</v>
      </c>
      <c r="N38" s="26">
        <f>'Intervening Natural Flow'!N38</f>
        <v>75804</v>
      </c>
      <c r="O38" s="26">
        <f>'Intervening Natural Flow'!O38</f>
        <v>193201</v>
      </c>
      <c r="P38" s="26">
        <f>'Intervening Natural Flow'!P38</f>
        <v>96894</v>
      </c>
      <c r="Q38" s="26">
        <f>'Intervening Natural Flow'!Q38+'Total Natural Flow'!P38+'Total Natural Flow'!O38+'Total Natural Flow'!N38+'Total Natural Flow'!M38+'Total Natural Flow'!L38</f>
        <v>1171567</v>
      </c>
      <c r="R38" s="26">
        <f>'Intervening Natural Flow'!R38</f>
        <v>57377</v>
      </c>
      <c r="S38" s="26">
        <f>'Intervening Natural Flow'!S38</f>
        <v>249629</v>
      </c>
      <c r="T38" s="26">
        <f>'Intervening Natural Flow'!T38+'Total Natural Flow'!S38</f>
        <v>382154</v>
      </c>
      <c r="U38" s="26">
        <f>'Intervening Natural Flow'!U38+'Total Natural Flow'!T38+'Total Natural Flow'!R38+'Total Natural Flow'!Q38+'Total Natural Flow'!I38</f>
        <v>2922360</v>
      </c>
      <c r="V38" s="27"/>
      <c r="W38" s="27">
        <f>'Intervening Natural Flow'!W38</f>
        <v>686</v>
      </c>
      <c r="X38" s="27">
        <f>'Intervening Natural Flow'!X38</f>
        <v>4395</v>
      </c>
      <c r="Y38" s="27">
        <f>'Intervening Natural Flow'!Y38+'Total Natural Flow'!X38+'Total Natural Flow'!W38+'Total Natural Flow'!U38</f>
        <v>2956288</v>
      </c>
      <c r="Z38" s="27">
        <f>'Intervening Natural Flow'!Z38</f>
        <v>5947</v>
      </c>
      <c r="AA38" s="27">
        <f>'Intervening Natural Flow'!AA38+'Total Natural Flow'!Z38+Y38</f>
        <v>2979994</v>
      </c>
      <c r="AB38" s="27">
        <f>'Intervening Natural Flow'!AB38+'Total Natural Flow'!AA38</f>
        <v>2998436</v>
      </c>
      <c r="AC38" s="27">
        <f>'Intervening Natural Flow'!AC38</f>
        <v>12</v>
      </c>
      <c r="AD38" s="27">
        <f>'Intervening Natural Flow'!AD38+'Total Natural Flow'!AC38+AB38</f>
        <v>3051693</v>
      </c>
      <c r="AE38" s="27">
        <f>'Intervening Natural Flow'!AE38+'Total Natural Flow'!AD38</f>
        <v>3120517</v>
      </c>
    </row>
    <row r="39" spans="1:31" s="2" customFormat="1" x14ac:dyDescent="0.25">
      <c r="A39" s="3">
        <v>3135</v>
      </c>
      <c r="B39" s="26">
        <f>'Intervening Natural Flow'!B39</f>
        <v>237460</v>
      </c>
      <c r="C39" s="26">
        <f>'Intervening Natural Flow'!C39+'Total Natural Flow'!B39</f>
        <v>444816</v>
      </c>
      <c r="D39" s="26">
        <f>'Intervening Natural Flow'!D39</f>
        <v>26706</v>
      </c>
      <c r="E39" s="26">
        <f>'Intervening Natural Flow'!E39+'Total Natural Flow'!D39</f>
        <v>142882</v>
      </c>
      <c r="F39" s="26">
        <f>'Intervening Natural Flow'!F39+'Total Natural Flow'!E39</f>
        <v>155882</v>
      </c>
      <c r="G39" s="26">
        <f>'Intervening Natural Flow'!G39+'Total Natural Flow'!F39</f>
        <v>216798</v>
      </c>
      <c r="H39" s="26">
        <f>'Intervening Natural Flow'!H39</f>
        <v>34496</v>
      </c>
      <c r="I39" s="26">
        <f>'Intervening Natural Flow'!I39+'Total Natural Flow'!H39+'Total Natural Flow'!G39+'Total Natural Flow'!C39</f>
        <v>733960</v>
      </c>
      <c r="J39" s="26">
        <f>'Intervening Natural Flow'!J39</f>
        <v>197000</v>
      </c>
      <c r="K39" s="26">
        <f>'Intervening Natural Flow'!K39+'Total Natural Flow'!J39</f>
        <v>225971</v>
      </c>
      <c r="L39" s="26">
        <f>'Intervening Natural Flow'!L39+'Total Natural Flow'!K39</f>
        <v>312951</v>
      </c>
      <c r="M39" s="26">
        <f>'Intervening Natural Flow'!M39</f>
        <v>125107</v>
      </c>
      <c r="N39" s="26">
        <f>'Intervening Natural Flow'!N39</f>
        <v>73681</v>
      </c>
      <c r="O39" s="26">
        <f>'Intervening Natural Flow'!O39</f>
        <v>130296</v>
      </c>
      <c r="P39" s="26">
        <f>'Intervening Natural Flow'!P39</f>
        <v>64987</v>
      </c>
      <c r="Q39" s="26">
        <f>'Intervening Natural Flow'!Q39+'Total Natural Flow'!P39+'Total Natural Flow'!O39+'Total Natural Flow'!N39+'Total Natural Flow'!M39+'Total Natural Flow'!L39</f>
        <v>820406</v>
      </c>
      <c r="R39" s="26">
        <f>'Intervening Natural Flow'!R39</f>
        <v>29769</v>
      </c>
      <c r="S39" s="26">
        <f>'Intervening Natural Flow'!S39</f>
        <v>134974</v>
      </c>
      <c r="T39" s="26">
        <f>'Intervening Natural Flow'!T39+'Total Natural Flow'!S39</f>
        <v>268612</v>
      </c>
      <c r="U39" s="26">
        <f>'Intervening Natural Flow'!U39+'Total Natural Flow'!T39+'Total Natural Flow'!R39+'Total Natural Flow'!Q39+'Total Natural Flow'!I39</f>
        <v>1924283</v>
      </c>
      <c r="V39" s="27"/>
      <c r="W39" s="27">
        <f>'Intervening Natural Flow'!W39</f>
        <v>1998</v>
      </c>
      <c r="X39" s="27">
        <f>'Intervening Natural Flow'!X39</f>
        <v>102</v>
      </c>
      <c r="Y39" s="27">
        <f>'Intervening Natural Flow'!Y39+'Total Natural Flow'!X39+'Total Natural Flow'!W39+'Total Natural Flow'!U39</f>
        <v>1978499</v>
      </c>
      <c r="Z39" s="27">
        <f>'Intervening Natural Flow'!Z39</f>
        <v>5409</v>
      </c>
      <c r="AA39" s="27">
        <f>'Intervening Natural Flow'!AA39+'Total Natural Flow'!Z39+Y39</f>
        <v>2044531</v>
      </c>
      <c r="AB39" s="27">
        <f>'Intervening Natural Flow'!AB39+'Total Natural Flow'!AA39</f>
        <v>2094717</v>
      </c>
      <c r="AC39" s="27">
        <f>'Intervening Natural Flow'!AC39</f>
        <v>5</v>
      </c>
      <c r="AD39" s="27">
        <f>'Intervening Natural Flow'!AD39+'Total Natural Flow'!AC39+AB39</f>
        <v>2160829</v>
      </c>
      <c r="AE39" s="27">
        <f>'Intervening Natural Flow'!AE39+'Total Natural Flow'!AD39</f>
        <v>2260783</v>
      </c>
    </row>
    <row r="40" spans="1:31" s="2" customFormat="1" x14ac:dyDescent="0.25">
      <c r="A40" s="3">
        <v>3166</v>
      </c>
      <c r="B40" s="26">
        <f>'Intervening Natural Flow'!B40</f>
        <v>144038</v>
      </c>
      <c r="C40" s="26">
        <f>'Intervening Natural Flow'!C40+'Total Natural Flow'!B40</f>
        <v>255985</v>
      </c>
      <c r="D40" s="26">
        <f>'Intervening Natural Flow'!D40</f>
        <v>13453</v>
      </c>
      <c r="E40" s="26">
        <f>'Intervening Natural Flow'!E40+'Total Natural Flow'!D40</f>
        <v>106170</v>
      </c>
      <c r="F40" s="26">
        <f>'Intervening Natural Flow'!F40+'Total Natural Flow'!E40</f>
        <v>114170</v>
      </c>
      <c r="G40" s="26">
        <f>'Intervening Natural Flow'!G40+'Total Natural Flow'!F40</f>
        <v>124370</v>
      </c>
      <c r="H40" s="26">
        <f>'Intervening Natural Flow'!H40</f>
        <v>22671</v>
      </c>
      <c r="I40" s="26">
        <f>'Intervening Natural Flow'!I40+'Total Natural Flow'!H40+'Total Natural Flow'!G40+'Total Natural Flow'!C40</f>
        <v>422304</v>
      </c>
      <c r="J40" s="26">
        <f>'Intervening Natural Flow'!J40</f>
        <v>138800</v>
      </c>
      <c r="K40" s="26">
        <f>'Intervening Natural Flow'!K40+'Total Natural Flow'!J40</f>
        <v>148656</v>
      </c>
      <c r="L40" s="26">
        <f>'Intervening Natural Flow'!L40+'Total Natural Flow'!K40</f>
        <v>204307</v>
      </c>
      <c r="M40" s="26">
        <f>'Intervening Natural Flow'!M40</f>
        <v>40358</v>
      </c>
      <c r="N40" s="26">
        <f>'Intervening Natural Flow'!N40</f>
        <v>62967</v>
      </c>
      <c r="O40" s="26">
        <f>'Intervening Natural Flow'!O40</f>
        <v>56755</v>
      </c>
      <c r="P40" s="26">
        <f>'Intervening Natural Flow'!P40</f>
        <v>49357</v>
      </c>
      <c r="Q40" s="26">
        <f>'Intervening Natural Flow'!Q40+'Total Natural Flow'!P40+'Total Natural Flow'!O40+'Total Natural Flow'!N40+'Total Natural Flow'!M40+'Total Natural Flow'!L40</f>
        <v>530425</v>
      </c>
      <c r="R40" s="26">
        <f>'Intervening Natural Flow'!R40</f>
        <v>14435</v>
      </c>
      <c r="S40" s="26">
        <f>'Intervening Natural Flow'!S40</f>
        <v>167344</v>
      </c>
      <c r="T40" s="26">
        <f>'Intervening Natural Flow'!T40+'Total Natural Flow'!S40</f>
        <v>259276</v>
      </c>
      <c r="U40" s="26">
        <f>'Intervening Natural Flow'!U40+'Total Natural Flow'!T40+'Total Natural Flow'!R40+'Total Natural Flow'!Q40+'Total Natural Flow'!I40</f>
        <v>1117477</v>
      </c>
      <c r="V40" s="27"/>
      <c r="W40" s="27">
        <f>'Intervening Natural Flow'!W40</f>
        <v>4372</v>
      </c>
      <c r="X40" s="27">
        <f>'Intervening Natural Flow'!X40</f>
        <v>13532</v>
      </c>
      <c r="Y40" s="27">
        <f>'Intervening Natural Flow'!Y40+'Total Natural Flow'!X40+'Total Natural Flow'!W40+'Total Natural Flow'!U40</f>
        <v>1189776</v>
      </c>
      <c r="Z40" s="27">
        <f>'Intervening Natural Flow'!Z40</f>
        <v>7146</v>
      </c>
      <c r="AA40" s="27">
        <f>'Intervening Natural Flow'!AA40+'Total Natural Flow'!Z40+Y40</f>
        <v>1262474</v>
      </c>
      <c r="AB40" s="27">
        <f>'Intervening Natural Flow'!AB40+'Total Natural Flow'!AA40</f>
        <v>1294899</v>
      </c>
      <c r="AC40" s="27">
        <f>'Intervening Natural Flow'!AC40</f>
        <v>57</v>
      </c>
      <c r="AD40" s="27">
        <f>'Intervening Natural Flow'!AD40+'Total Natural Flow'!AC40+AB40</f>
        <v>1328575</v>
      </c>
      <c r="AE40" s="27">
        <f>'Intervening Natural Flow'!AE40+'Total Natural Flow'!AD40</f>
        <v>1394445</v>
      </c>
    </row>
    <row r="41" spans="1:31" s="2" customFormat="1" x14ac:dyDescent="0.25">
      <c r="A41" s="3">
        <v>3196</v>
      </c>
      <c r="B41" s="26">
        <f>'Intervening Natural Flow'!B41</f>
        <v>69132</v>
      </c>
      <c r="C41" s="26">
        <f>'Intervening Natural Flow'!C41+'Total Natural Flow'!B41</f>
        <v>121391</v>
      </c>
      <c r="D41" s="26">
        <f>'Intervening Natural Flow'!D41</f>
        <v>10515</v>
      </c>
      <c r="E41" s="26">
        <f>'Intervening Natural Flow'!E41+'Total Natural Flow'!D41</f>
        <v>44638</v>
      </c>
      <c r="F41" s="26">
        <f>'Intervening Natural Flow'!F41+'Total Natural Flow'!E41</f>
        <v>49138</v>
      </c>
      <c r="G41" s="26">
        <f>'Intervening Natural Flow'!G41+'Total Natural Flow'!F41</f>
        <v>82051</v>
      </c>
      <c r="H41" s="26">
        <f>'Intervening Natural Flow'!H41</f>
        <v>17784</v>
      </c>
      <c r="I41" s="26">
        <f>'Intervening Natural Flow'!I41+'Total Natural Flow'!H41+'Total Natural Flow'!G41+'Total Natural Flow'!C41</f>
        <v>230874</v>
      </c>
      <c r="J41" s="26">
        <f>'Intervening Natural Flow'!J41</f>
        <v>46300</v>
      </c>
      <c r="K41" s="26">
        <f>'Intervening Natural Flow'!K41+'Total Natural Flow'!J41</f>
        <v>53095</v>
      </c>
      <c r="L41" s="26">
        <f>'Intervening Natural Flow'!L41+'Total Natural Flow'!K41</f>
        <v>78715</v>
      </c>
      <c r="M41" s="26">
        <f>'Intervening Natural Flow'!M41</f>
        <v>20937</v>
      </c>
      <c r="N41" s="26">
        <f>'Intervening Natural Flow'!N41</f>
        <v>29484</v>
      </c>
      <c r="O41" s="26">
        <f>'Intervening Natural Flow'!O41</f>
        <v>36462</v>
      </c>
      <c r="P41" s="26">
        <f>'Intervening Natural Flow'!P41</f>
        <v>28009</v>
      </c>
      <c r="Q41" s="26">
        <f>'Intervening Natural Flow'!Q41+'Total Natural Flow'!P41+'Total Natural Flow'!O41+'Total Natural Flow'!N41+'Total Natural Flow'!M41+'Total Natural Flow'!L41</f>
        <v>227372</v>
      </c>
      <c r="R41" s="26">
        <f>'Intervening Natural Flow'!R41</f>
        <v>5675</v>
      </c>
      <c r="S41" s="26">
        <f>'Intervening Natural Flow'!S41</f>
        <v>44900</v>
      </c>
      <c r="T41" s="26">
        <f>'Intervening Natural Flow'!T41+'Total Natural Flow'!S41</f>
        <v>103707</v>
      </c>
      <c r="U41" s="26">
        <f>'Intervening Natural Flow'!U41+'Total Natural Flow'!T41+'Total Natural Flow'!R41+'Total Natural Flow'!Q41+'Total Natural Flow'!I41</f>
        <v>598088</v>
      </c>
      <c r="V41" s="27"/>
      <c r="W41" s="27">
        <f>'Intervening Natural Flow'!W41</f>
        <v>1821</v>
      </c>
      <c r="X41" s="27">
        <f>'Intervening Natural Flow'!X41</f>
        <v>45409</v>
      </c>
      <c r="Y41" s="27">
        <f>'Intervening Natural Flow'!Y41+'Total Natural Flow'!X41+'Total Natural Flow'!W41+'Total Natural Flow'!U41</f>
        <v>692994</v>
      </c>
      <c r="Z41" s="27">
        <f>'Intervening Natural Flow'!Z41</f>
        <v>6878</v>
      </c>
      <c r="AA41" s="27">
        <f>'Intervening Natural Flow'!AA41+'Total Natural Flow'!Z41+Y41</f>
        <v>686407</v>
      </c>
      <c r="AB41" s="27">
        <f>'Intervening Natural Flow'!AB41+'Total Natural Flow'!AA41</f>
        <v>729213</v>
      </c>
      <c r="AC41" s="27">
        <f>'Intervening Natural Flow'!AC41</f>
        <v>63</v>
      </c>
      <c r="AD41" s="27">
        <f>'Intervening Natural Flow'!AD41+'Total Natural Flow'!AC41+AB41</f>
        <v>779738</v>
      </c>
      <c r="AE41" s="27">
        <f>'Intervening Natural Flow'!AE41+'Total Natural Flow'!AD41</f>
        <v>837818</v>
      </c>
    </row>
    <row r="42" spans="1:31" s="2" customFormat="1" x14ac:dyDescent="0.25">
      <c r="A42" s="3">
        <v>3227</v>
      </c>
      <c r="B42" s="26">
        <f>'Intervening Natural Flow'!B42</f>
        <v>54734</v>
      </c>
      <c r="C42" s="26">
        <f>'Intervening Natural Flow'!C42+'Total Natural Flow'!B42</f>
        <v>89905</v>
      </c>
      <c r="D42" s="26">
        <f>'Intervening Natural Flow'!D42</f>
        <v>6962</v>
      </c>
      <c r="E42" s="26">
        <f>'Intervening Natural Flow'!E42+'Total Natural Flow'!D42</f>
        <v>36000</v>
      </c>
      <c r="F42" s="26">
        <f>'Intervening Natural Flow'!F42+'Total Natural Flow'!E42</f>
        <v>39000</v>
      </c>
      <c r="G42" s="26">
        <f>'Intervening Natural Flow'!G42+'Total Natural Flow'!F42</f>
        <v>76787</v>
      </c>
      <c r="H42" s="26">
        <f>'Intervening Natural Flow'!H42</f>
        <v>32360</v>
      </c>
      <c r="I42" s="26">
        <f>'Intervening Natural Flow'!I42+'Total Natural Flow'!H42+'Total Natural Flow'!G42+'Total Natural Flow'!C42</f>
        <v>198109</v>
      </c>
      <c r="J42" s="26">
        <f>'Intervening Natural Flow'!J42</f>
        <v>40000</v>
      </c>
      <c r="K42" s="26">
        <f>'Intervening Natural Flow'!K42+'Total Natural Flow'!J42</f>
        <v>40076</v>
      </c>
      <c r="L42" s="26">
        <f>'Intervening Natural Flow'!L42+'Total Natural Flow'!K42</f>
        <v>71540</v>
      </c>
      <c r="M42" s="26">
        <f>'Intervening Natural Flow'!M42</f>
        <v>22695</v>
      </c>
      <c r="N42" s="26">
        <f>'Intervening Natural Flow'!N42</f>
        <v>11839</v>
      </c>
      <c r="O42" s="26">
        <f>'Intervening Natural Flow'!O42</f>
        <v>43097</v>
      </c>
      <c r="P42" s="26">
        <f>'Intervening Natural Flow'!P42</f>
        <v>31080</v>
      </c>
      <c r="Q42" s="26">
        <f>'Intervening Natural Flow'!Q42+'Total Natural Flow'!P42+'Total Natural Flow'!O42+'Total Natural Flow'!N42+'Total Natural Flow'!M42+'Total Natural Flow'!L42</f>
        <v>221438</v>
      </c>
      <c r="R42" s="26">
        <f>'Intervening Natural Flow'!R42</f>
        <v>3098</v>
      </c>
      <c r="S42" s="26">
        <f>'Intervening Natural Flow'!S42</f>
        <v>40400</v>
      </c>
      <c r="T42" s="26">
        <f>'Intervening Natural Flow'!T42+'Total Natural Flow'!S42</f>
        <v>75903</v>
      </c>
      <c r="U42" s="26">
        <f>'Intervening Natural Flow'!U42+'Total Natural Flow'!T42+'Total Natural Flow'!R42+'Total Natural Flow'!Q42+'Total Natural Flow'!I42</f>
        <v>483627</v>
      </c>
      <c r="V42" s="27"/>
      <c r="W42" s="27">
        <f>'Intervening Natural Flow'!W42</f>
        <v>1726</v>
      </c>
      <c r="X42" s="27">
        <f>'Intervening Natural Flow'!X42</f>
        <v>4825</v>
      </c>
      <c r="Y42" s="27">
        <f>'Intervening Natural Flow'!Y42+'Total Natural Flow'!X42+'Total Natural Flow'!W42+'Total Natural Flow'!U42</f>
        <v>501511</v>
      </c>
      <c r="Z42" s="27">
        <f>'Intervening Natural Flow'!Z42</f>
        <v>5151</v>
      </c>
      <c r="AA42" s="27">
        <f>'Intervening Natural Flow'!AA42+'Total Natural Flow'!Z42+Y42</f>
        <v>586670</v>
      </c>
      <c r="AB42" s="27">
        <f>'Intervening Natural Flow'!AB42+'Total Natural Flow'!AA42</f>
        <v>578351</v>
      </c>
      <c r="AC42" s="27">
        <f>'Intervening Natural Flow'!AC42</f>
        <v>127</v>
      </c>
      <c r="AD42" s="27">
        <f>'Intervening Natural Flow'!AD42+'Total Natural Flow'!AC42+AB42</f>
        <v>617010</v>
      </c>
      <c r="AE42" s="27">
        <f>'Intervening Natural Flow'!AE42+'Total Natural Flow'!AD42</f>
        <v>595470</v>
      </c>
    </row>
    <row r="43" spans="1:31" s="2" customFormat="1" x14ac:dyDescent="0.25">
      <c r="A43" s="3">
        <v>3257</v>
      </c>
      <c r="B43" s="26">
        <f>'Intervening Natural Flow'!B43</f>
        <v>46300</v>
      </c>
      <c r="C43" s="26">
        <f>'Intervening Natural Flow'!C43+'Total Natural Flow'!B43</f>
        <v>90402</v>
      </c>
      <c r="D43" s="26">
        <f>'Intervening Natural Flow'!D43</f>
        <v>4806</v>
      </c>
      <c r="E43" s="26">
        <f>'Intervening Natural Flow'!E43+'Total Natural Flow'!D43</f>
        <v>26000</v>
      </c>
      <c r="F43" s="26">
        <f>'Intervening Natural Flow'!F43+'Total Natural Flow'!E43</f>
        <v>30300</v>
      </c>
      <c r="G43" s="26">
        <f>'Intervening Natural Flow'!G43+'Total Natural Flow'!F43</f>
        <v>59325</v>
      </c>
      <c r="H43" s="26">
        <f>'Intervening Natural Flow'!H43</f>
        <v>19096</v>
      </c>
      <c r="I43" s="26">
        <f>'Intervening Natural Flow'!I43+'Total Natural Flow'!H43+'Total Natural Flow'!G43+'Total Natural Flow'!C43</f>
        <v>176885</v>
      </c>
      <c r="J43" s="26">
        <f>'Intervening Natural Flow'!J43</f>
        <v>25000</v>
      </c>
      <c r="K43" s="26">
        <f>'Intervening Natural Flow'!K43+'Total Natural Flow'!J43</f>
        <v>23826</v>
      </c>
      <c r="L43" s="26">
        <f>'Intervening Natural Flow'!L43+'Total Natural Flow'!K43</f>
        <v>36194</v>
      </c>
      <c r="M43" s="26">
        <f>'Intervening Natural Flow'!M43</f>
        <v>18202</v>
      </c>
      <c r="N43" s="26">
        <f>'Intervening Natural Flow'!N43</f>
        <v>5685</v>
      </c>
      <c r="O43" s="26">
        <f>'Intervening Natural Flow'!O43</f>
        <v>27811</v>
      </c>
      <c r="P43" s="26">
        <f>'Intervening Natural Flow'!P43</f>
        <v>23982</v>
      </c>
      <c r="Q43" s="26">
        <f>'Intervening Natural Flow'!Q43+'Total Natural Flow'!P43+'Total Natural Flow'!O43+'Total Natural Flow'!N43+'Total Natural Flow'!M43+'Total Natural Flow'!L43</f>
        <v>128469</v>
      </c>
      <c r="R43" s="26">
        <f>'Intervening Natural Flow'!R43</f>
        <v>2256</v>
      </c>
      <c r="S43" s="26">
        <f>'Intervening Natural Flow'!S43</f>
        <v>24100</v>
      </c>
      <c r="T43" s="26">
        <f>'Intervening Natural Flow'!T43+'Total Natural Flow'!S43</f>
        <v>48942</v>
      </c>
      <c r="U43" s="26">
        <f>'Intervening Natural Flow'!U43+'Total Natural Flow'!T43+'Total Natural Flow'!R43+'Total Natural Flow'!Q43+'Total Natural Flow'!I43</f>
        <v>395707</v>
      </c>
      <c r="V43" s="27"/>
      <c r="W43" s="27">
        <f>'Intervening Natural Flow'!W43</f>
        <v>956</v>
      </c>
      <c r="X43" s="27">
        <f>'Intervening Natural Flow'!X43</f>
        <v>26778</v>
      </c>
      <c r="Y43" s="27">
        <f>'Intervening Natural Flow'!Y43+'Total Natural Flow'!X43+'Total Natural Flow'!W43+'Total Natural Flow'!U43</f>
        <v>453984</v>
      </c>
      <c r="Z43" s="27">
        <f>'Intervening Natural Flow'!Z43</f>
        <v>6691</v>
      </c>
      <c r="AA43" s="27">
        <f>'Intervening Natural Flow'!AA43+'Total Natural Flow'!Z43+Y43</f>
        <v>499253</v>
      </c>
      <c r="AB43" s="27">
        <f>'Intervening Natural Flow'!AB43+'Total Natural Flow'!AA43</f>
        <v>509346</v>
      </c>
      <c r="AC43" s="27">
        <f>'Intervening Natural Flow'!AC43</f>
        <v>254</v>
      </c>
      <c r="AD43" s="27">
        <f>'Intervening Natural Flow'!AD43+'Total Natural Flow'!AC43+AB43</f>
        <v>490573</v>
      </c>
      <c r="AE43" s="27">
        <f>'Intervening Natural Flow'!AE43+'Total Natural Flow'!AD43</f>
        <v>487811</v>
      </c>
    </row>
    <row r="44" spans="1:31" s="2" customFormat="1" x14ac:dyDescent="0.25">
      <c r="A44" s="3">
        <v>3288</v>
      </c>
      <c r="B44" s="26">
        <f>'Intervening Natural Flow'!B44</f>
        <v>41728</v>
      </c>
      <c r="C44" s="26">
        <f>'Intervening Natural Flow'!C44+'Total Natural Flow'!B44</f>
        <v>85817</v>
      </c>
      <c r="D44" s="26">
        <f>'Intervening Natural Flow'!D44</f>
        <v>6639</v>
      </c>
      <c r="E44" s="26">
        <f>'Intervening Natural Flow'!E44+'Total Natural Flow'!D44</f>
        <v>27000</v>
      </c>
      <c r="F44" s="26">
        <f>'Intervening Natural Flow'!F44+'Total Natural Flow'!E44</f>
        <v>29200</v>
      </c>
      <c r="G44" s="26">
        <f>'Intervening Natural Flow'!G44+'Total Natural Flow'!F44</f>
        <v>71540</v>
      </c>
      <c r="H44" s="26">
        <f>'Intervening Natural Flow'!H44</f>
        <v>14520</v>
      </c>
      <c r="I44" s="26">
        <f>'Intervening Natural Flow'!I44+'Total Natural Flow'!H44+'Total Natural Flow'!G44+'Total Natural Flow'!C44</f>
        <v>169775</v>
      </c>
      <c r="J44" s="26">
        <f>'Intervening Natural Flow'!J44</f>
        <v>6000</v>
      </c>
      <c r="K44" s="26">
        <f>'Intervening Natural Flow'!K44+'Total Natural Flow'!J44</f>
        <v>11171</v>
      </c>
      <c r="L44" s="26">
        <f>'Intervening Natural Flow'!L44+'Total Natural Flow'!K44</f>
        <v>22683</v>
      </c>
      <c r="M44" s="26">
        <f>'Intervening Natural Flow'!M44</f>
        <v>9877</v>
      </c>
      <c r="N44" s="26">
        <f>'Intervening Natural Flow'!N44</f>
        <v>2367</v>
      </c>
      <c r="O44" s="26">
        <f>'Intervening Natural Flow'!O44</f>
        <v>14951</v>
      </c>
      <c r="P44" s="26">
        <f>'Intervening Natural Flow'!P44</f>
        <v>14181</v>
      </c>
      <c r="Q44" s="26">
        <f>'Intervening Natural Flow'!Q44+'Total Natural Flow'!P44+'Total Natural Flow'!O44+'Total Natural Flow'!N44+'Total Natural Flow'!M44+'Total Natural Flow'!L44</f>
        <v>49280</v>
      </c>
      <c r="R44" s="26">
        <f>'Intervening Natural Flow'!R44</f>
        <v>3218</v>
      </c>
      <c r="S44" s="26">
        <f>'Intervening Natural Flow'!S44</f>
        <v>18300</v>
      </c>
      <c r="T44" s="26">
        <f>'Intervening Natural Flow'!T44+'Total Natural Flow'!S44</f>
        <v>45972</v>
      </c>
      <c r="U44" s="26">
        <f>'Intervening Natural Flow'!U44+'Total Natural Flow'!T44+'Total Natural Flow'!R44+'Total Natural Flow'!Q44+'Total Natural Flow'!I44</f>
        <v>312145</v>
      </c>
      <c r="V44" s="27"/>
      <c r="W44" s="27">
        <f>'Intervening Natural Flow'!W44</f>
        <v>570</v>
      </c>
      <c r="X44" s="27">
        <f>'Intervening Natural Flow'!X44</f>
        <v>1398</v>
      </c>
      <c r="Y44" s="27">
        <f>'Intervening Natural Flow'!Y44+'Total Natural Flow'!X44+'Total Natural Flow'!W44+'Total Natural Flow'!U44</f>
        <v>366609</v>
      </c>
      <c r="Z44" s="27">
        <f>'Intervening Natural Flow'!Z44</f>
        <v>10147</v>
      </c>
      <c r="AA44" s="27">
        <f>'Intervening Natural Flow'!AA44+'Total Natural Flow'!Z44+Y44</f>
        <v>390167</v>
      </c>
      <c r="AB44" s="27">
        <f>'Intervening Natural Flow'!AB44+'Total Natural Flow'!AA44</f>
        <v>411811</v>
      </c>
      <c r="AC44" s="27">
        <f>'Intervening Natural Flow'!AC44</f>
        <v>578</v>
      </c>
      <c r="AD44" s="27">
        <f>'Intervening Natural Flow'!AD44+'Total Natural Flow'!AC44+AB44</f>
        <v>382668</v>
      </c>
      <c r="AE44" s="27">
        <f>'Intervening Natural Flow'!AE44+'Total Natural Flow'!AD44</f>
        <v>382629</v>
      </c>
    </row>
    <row r="45" spans="1:31" s="2" customFormat="1" x14ac:dyDescent="0.25">
      <c r="A45" s="3">
        <v>3319</v>
      </c>
      <c r="B45" s="26">
        <f>'Intervening Natural Flow'!B45</f>
        <v>47445</v>
      </c>
      <c r="C45" s="26">
        <f>'Intervening Natural Flow'!C45+'Total Natural Flow'!B45</f>
        <v>94180</v>
      </c>
      <c r="D45" s="26">
        <f>'Intervening Natural Flow'!D45</f>
        <v>4956</v>
      </c>
      <c r="E45" s="26">
        <f>'Intervening Natural Flow'!E45+'Total Natural Flow'!D45</f>
        <v>25000</v>
      </c>
      <c r="F45" s="26">
        <f>'Intervening Natural Flow'!F45+'Total Natural Flow'!E45</f>
        <v>28300</v>
      </c>
      <c r="G45" s="26">
        <f>'Intervening Natural Flow'!G45+'Total Natural Flow'!F45</f>
        <v>60542</v>
      </c>
      <c r="H45" s="26">
        <f>'Intervening Natural Flow'!H45</f>
        <v>12258</v>
      </c>
      <c r="I45" s="26">
        <f>'Intervening Natural Flow'!I45+'Total Natural Flow'!H45+'Total Natural Flow'!G45+'Total Natural Flow'!C45</f>
        <v>174360</v>
      </c>
      <c r="J45" s="26">
        <f>'Intervening Natural Flow'!J45</f>
        <v>27000</v>
      </c>
      <c r="K45" s="26">
        <f>'Intervening Natural Flow'!K45+'Total Natural Flow'!J45</f>
        <v>24330</v>
      </c>
      <c r="L45" s="26">
        <f>'Intervening Natural Flow'!L45+'Total Natural Flow'!K45</f>
        <v>45364</v>
      </c>
      <c r="M45" s="26">
        <f>'Intervening Natural Flow'!M45</f>
        <v>14894</v>
      </c>
      <c r="N45" s="26">
        <f>'Intervening Natural Flow'!N45</f>
        <v>5950</v>
      </c>
      <c r="O45" s="26">
        <f>'Intervening Natural Flow'!O45</f>
        <v>28998</v>
      </c>
      <c r="P45" s="26">
        <f>'Intervening Natural Flow'!P45</f>
        <v>23207</v>
      </c>
      <c r="Q45" s="26">
        <f>'Intervening Natural Flow'!Q45+'Total Natural Flow'!P45+'Total Natural Flow'!O45+'Total Natural Flow'!N45+'Total Natural Flow'!M45+'Total Natural Flow'!L45</f>
        <v>121666</v>
      </c>
      <c r="R45" s="26">
        <f>'Intervening Natural Flow'!R45</f>
        <v>3448</v>
      </c>
      <c r="S45" s="26">
        <f>'Intervening Natural Flow'!S45</f>
        <v>35100</v>
      </c>
      <c r="T45" s="26">
        <f>'Intervening Natural Flow'!T45+'Total Natural Flow'!S45</f>
        <v>66715</v>
      </c>
      <c r="U45" s="26">
        <f>'Intervening Natural Flow'!U45+'Total Natural Flow'!T45+'Total Natural Flow'!R45+'Total Natural Flow'!Q45+'Total Natural Flow'!I45</f>
        <v>378989</v>
      </c>
      <c r="V45" s="27"/>
      <c r="W45" s="27">
        <f>'Intervening Natural Flow'!W45</f>
        <v>737</v>
      </c>
      <c r="X45" s="27">
        <f>'Intervening Natural Flow'!X45</f>
        <v>1808</v>
      </c>
      <c r="Y45" s="27">
        <f>'Intervening Natural Flow'!Y45+'Total Natural Flow'!X45+'Total Natural Flow'!W45+'Total Natural Flow'!U45</f>
        <v>426271</v>
      </c>
      <c r="Z45" s="27">
        <f>'Intervening Natural Flow'!Z45</f>
        <v>11706</v>
      </c>
      <c r="AA45" s="27">
        <f>'Intervening Natural Flow'!AA45+'Total Natural Flow'!Z45+Y45</f>
        <v>498843</v>
      </c>
      <c r="AB45" s="27">
        <f>'Intervening Natural Flow'!AB45+'Total Natural Flow'!AA45</f>
        <v>531888</v>
      </c>
      <c r="AC45" s="27">
        <f>'Intervening Natural Flow'!AC45</f>
        <v>471</v>
      </c>
      <c r="AD45" s="27">
        <f>'Intervening Natural Flow'!AD45+'Total Natural Flow'!AC45+AB45</f>
        <v>503196</v>
      </c>
      <c r="AE45" s="27">
        <f>'Intervening Natural Flow'!AE45+'Total Natural Flow'!AD45</f>
        <v>559126</v>
      </c>
    </row>
    <row r="46" spans="1:31" s="2" customFormat="1" x14ac:dyDescent="0.25">
      <c r="A46" s="3">
        <v>3347</v>
      </c>
      <c r="B46" s="26">
        <f>'Intervening Natural Flow'!B46</f>
        <v>36981</v>
      </c>
      <c r="C46" s="26">
        <f>'Intervening Natural Flow'!C46+'Total Natural Flow'!B46</f>
        <v>66886</v>
      </c>
      <c r="D46" s="26">
        <f>'Intervening Natural Flow'!D46</f>
        <v>3498</v>
      </c>
      <c r="E46" s="26">
        <f>'Intervening Natural Flow'!E46+'Total Natural Flow'!D46</f>
        <v>21000</v>
      </c>
      <c r="F46" s="26">
        <f>'Intervening Natural Flow'!F46+'Total Natural Flow'!E46</f>
        <v>25000</v>
      </c>
      <c r="G46" s="26">
        <f>'Intervening Natural Flow'!G46+'Total Natural Flow'!F46</f>
        <v>54733</v>
      </c>
      <c r="H46" s="26">
        <f>'Intervening Natural Flow'!H46</f>
        <v>10948</v>
      </c>
      <c r="I46" s="26">
        <f>'Intervening Natural Flow'!I46+'Total Natural Flow'!H46+'Total Natural Flow'!G46+'Total Natural Flow'!C46</f>
        <v>135445</v>
      </c>
      <c r="J46" s="26">
        <f>'Intervening Natural Flow'!J46</f>
        <v>20000</v>
      </c>
      <c r="K46" s="26">
        <f>'Intervening Natural Flow'!K46+'Total Natural Flow'!J46</f>
        <v>19200</v>
      </c>
      <c r="L46" s="26">
        <f>'Intervening Natural Flow'!L46+'Total Natural Flow'!K46</f>
        <v>57172</v>
      </c>
      <c r="M46" s="26">
        <f>'Intervening Natural Flow'!M46</f>
        <v>13585</v>
      </c>
      <c r="N46" s="26">
        <f>'Intervening Natural Flow'!N46</f>
        <v>3402</v>
      </c>
      <c r="O46" s="26">
        <f>'Intervening Natural Flow'!O46</f>
        <v>26901</v>
      </c>
      <c r="P46" s="26">
        <f>'Intervening Natural Flow'!P46</f>
        <v>12700</v>
      </c>
      <c r="Q46" s="26">
        <f>'Intervening Natural Flow'!Q46+'Total Natural Flow'!P46+'Total Natural Flow'!O46+'Total Natural Flow'!N46+'Total Natural Flow'!M46+'Total Natural Flow'!L46</f>
        <v>95346</v>
      </c>
      <c r="R46" s="26">
        <f>'Intervening Natural Flow'!R46</f>
        <v>3222</v>
      </c>
      <c r="S46" s="26">
        <f>'Intervening Natural Flow'!S46</f>
        <v>20700</v>
      </c>
      <c r="T46" s="26">
        <f>'Intervening Natural Flow'!T46+'Total Natural Flow'!S46</f>
        <v>58709</v>
      </c>
      <c r="U46" s="26">
        <f>'Intervening Natural Flow'!U46+'Total Natural Flow'!T46+'Total Natural Flow'!R46+'Total Natural Flow'!Q46+'Total Natural Flow'!I46</f>
        <v>317458</v>
      </c>
      <c r="V46" s="27"/>
      <c r="W46" s="27">
        <f>'Intervening Natural Flow'!W46</f>
        <v>1420</v>
      </c>
      <c r="X46" s="27">
        <f>'Intervening Natural Flow'!X46</f>
        <v>0</v>
      </c>
      <c r="Y46" s="27">
        <f>'Intervening Natural Flow'!Y46+'Total Natural Flow'!X46+'Total Natural Flow'!W46+'Total Natural Flow'!U46</f>
        <v>338052</v>
      </c>
      <c r="Z46" s="27">
        <f>'Intervening Natural Flow'!Z46</f>
        <v>15434</v>
      </c>
      <c r="AA46" s="27">
        <f>'Intervening Natural Flow'!AA46+'Total Natural Flow'!Z46+Y46</f>
        <v>401492</v>
      </c>
      <c r="AB46" s="27">
        <f>'Intervening Natural Flow'!AB46+'Total Natural Flow'!AA46</f>
        <v>442279</v>
      </c>
      <c r="AC46" s="27">
        <f>'Intervening Natural Flow'!AC46</f>
        <v>11966</v>
      </c>
      <c r="AD46" s="27">
        <f>'Intervening Natural Flow'!AD46+'Total Natural Flow'!AC46+AB46</f>
        <v>432083</v>
      </c>
      <c r="AE46" s="27">
        <f>'Intervening Natural Flow'!AE46+'Total Natural Flow'!AD46</f>
        <v>471244</v>
      </c>
    </row>
    <row r="47" spans="1:31" s="2" customFormat="1" x14ac:dyDescent="0.25">
      <c r="A47" s="3">
        <v>3378</v>
      </c>
      <c r="B47" s="26">
        <f>'Intervening Natural Flow'!B47</f>
        <v>53003</v>
      </c>
      <c r="C47" s="26">
        <f>'Intervening Natural Flow'!C47+'Total Natural Flow'!B47</f>
        <v>93511</v>
      </c>
      <c r="D47" s="26">
        <f>'Intervening Natural Flow'!D47</f>
        <v>4621</v>
      </c>
      <c r="E47" s="26">
        <f>'Intervening Natural Flow'!E47+'Total Natural Flow'!D47</f>
        <v>39000</v>
      </c>
      <c r="F47" s="26">
        <f>'Intervening Natural Flow'!F47+'Total Natural Flow'!E47</f>
        <v>46100</v>
      </c>
      <c r="G47" s="26">
        <f>'Intervening Natural Flow'!G47+'Total Natural Flow'!F47</f>
        <v>69633</v>
      </c>
      <c r="H47" s="26">
        <f>'Intervening Natural Flow'!H47</f>
        <v>27850</v>
      </c>
      <c r="I47" s="26">
        <f>'Intervening Natural Flow'!I47+'Total Natural Flow'!H47+'Total Natural Flow'!G47+'Total Natural Flow'!C47</f>
        <v>195440</v>
      </c>
      <c r="J47" s="26">
        <f>'Intervening Natural Flow'!J47</f>
        <v>89000</v>
      </c>
      <c r="K47" s="26">
        <f>'Intervening Natural Flow'!K47+'Total Natural Flow'!J47</f>
        <v>116900</v>
      </c>
      <c r="L47" s="26">
        <f>'Intervening Natural Flow'!L47+'Total Natural Flow'!K47</f>
        <v>210405</v>
      </c>
      <c r="M47" s="26">
        <f>'Intervening Natural Flow'!M47</f>
        <v>84917</v>
      </c>
      <c r="N47" s="26">
        <f>'Intervening Natural Flow'!N47</f>
        <v>44293</v>
      </c>
      <c r="O47" s="26">
        <f>'Intervening Natural Flow'!O47</f>
        <v>50399</v>
      </c>
      <c r="P47" s="26">
        <f>'Intervening Natural Flow'!P47</f>
        <v>51153</v>
      </c>
      <c r="Q47" s="26">
        <f>'Intervening Natural Flow'!Q47+'Total Natural Flow'!P47+'Total Natural Flow'!O47+'Total Natural Flow'!N47+'Total Natural Flow'!M47+'Total Natural Flow'!L47</f>
        <v>499537</v>
      </c>
      <c r="R47" s="26">
        <f>'Intervening Natural Flow'!R47</f>
        <v>6644</v>
      </c>
      <c r="S47" s="26">
        <f>'Intervening Natural Flow'!S47</f>
        <v>109000</v>
      </c>
      <c r="T47" s="26">
        <f>'Intervening Natural Flow'!T47+'Total Natural Flow'!S47</f>
        <v>151149</v>
      </c>
      <c r="U47" s="26">
        <f>'Intervening Natural Flow'!U47+'Total Natural Flow'!T47+'Total Natural Flow'!R47+'Total Natural Flow'!Q47+'Total Natural Flow'!I47</f>
        <v>763721</v>
      </c>
      <c r="V47" s="27"/>
      <c r="W47" s="27">
        <f>'Intervening Natural Flow'!W47</f>
        <v>1723</v>
      </c>
      <c r="X47" s="27">
        <f>'Intervening Natural Flow'!X47</f>
        <v>11655</v>
      </c>
      <c r="Y47" s="27">
        <f>'Intervening Natural Flow'!Y47+'Total Natural Flow'!X47+'Total Natural Flow'!W47+'Total Natural Flow'!U47</f>
        <v>794141</v>
      </c>
      <c r="Z47" s="27">
        <f>'Intervening Natural Flow'!Z47</f>
        <v>13971</v>
      </c>
      <c r="AA47" s="27">
        <f>'Intervening Natural Flow'!AA47+'Total Natural Flow'!Z47+Y47</f>
        <v>824020</v>
      </c>
      <c r="AB47" s="27">
        <f>'Intervening Natural Flow'!AB47+'Total Natural Flow'!AA47</f>
        <v>902640</v>
      </c>
      <c r="AC47" s="27">
        <f>'Intervening Natural Flow'!AC47</f>
        <v>68919</v>
      </c>
      <c r="AD47" s="27">
        <f>'Intervening Natural Flow'!AD47+'Total Natural Flow'!AC47+AB47</f>
        <v>945160</v>
      </c>
      <c r="AE47" s="27">
        <f>'Intervening Natural Flow'!AE47+'Total Natural Flow'!AD47</f>
        <v>1008831</v>
      </c>
    </row>
    <row r="48" spans="1:31" s="2" customFormat="1" x14ac:dyDescent="0.25">
      <c r="A48" s="3">
        <v>3408</v>
      </c>
      <c r="B48" s="26">
        <f>'Intervening Natural Flow'!B48</f>
        <v>94156</v>
      </c>
      <c r="C48" s="26">
        <f>'Intervening Natural Flow'!C48+'Total Natural Flow'!B48</f>
        <v>171804</v>
      </c>
      <c r="D48" s="26">
        <f>'Intervening Natural Flow'!D48</f>
        <v>9693</v>
      </c>
      <c r="E48" s="26">
        <f>'Intervening Natural Flow'!E48+'Total Natural Flow'!D48</f>
        <v>93000</v>
      </c>
      <c r="F48" s="26">
        <f>'Intervening Natural Flow'!F48+'Total Natural Flow'!E48</f>
        <v>116000</v>
      </c>
      <c r="G48" s="26">
        <f>'Intervening Natural Flow'!G48+'Total Natural Flow'!F48</f>
        <v>156584</v>
      </c>
      <c r="H48" s="26">
        <f>'Intervening Natural Flow'!H48</f>
        <v>152239</v>
      </c>
      <c r="I48" s="26">
        <f>'Intervening Natural Flow'!I48+'Total Natural Flow'!H48+'Total Natural Flow'!G48+'Total Natural Flow'!C48</f>
        <v>444109</v>
      </c>
      <c r="J48" s="26">
        <f>'Intervening Natural Flow'!J48</f>
        <v>126000</v>
      </c>
      <c r="K48" s="26">
        <f>'Intervening Natural Flow'!K48+'Total Natural Flow'!J48</f>
        <v>153651</v>
      </c>
      <c r="L48" s="26">
        <f>'Intervening Natural Flow'!L48+'Total Natural Flow'!K48</f>
        <v>246434</v>
      </c>
      <c r="M48" s="26">
        <f>'Intervening Natural Flow'!M48</f>
        <v>165236</v>
      </c>
      <c r="N48" s="26">
        <f>'Intervening Natural Flow'!N48</f>
        <v>49893</v>
      </c>
      <c r="O48" s="26">
        <f>'Intervening Natural Flow'!O48</f>
        <v>54867</v>
      </c>
      <c r="P48" s="26">
        <f>'Intervening Natural Flow'!P48</f>
        <v>49110</v>
      </c>
      <c r="Q48" s="26">
        <f>'Intervening Natural Flow'!Q48+'Total Natural Flow'!P48+'Total Natural Flow'!O48+'Total Natural Flow'!N48+'Total Natural Flow'!M48+'Total Natural Flow'!L48</f>
        <v>553551</v>
      </c>
      <c r="R48" s="26">
        <f>'Intervening Natural Flow'!R48</f>
        <v>8083</v>
      </c>
      <c r="S48" s="26">
        <f>'Intervening Natural Flow'!S48</f>
        <v>261000</v>
      </c>
      <c r="T48" s="26">
        <f>'Intervening Natural Flow'!T48+'Total Natural Flow'!S48</f>
        <v>302939</v>
      </c>
      <c r="U48" s="26">
        <f>'Intervening Natural Flow'!U48+'Total Natural Flow'!T48+'Total Natural Flow'!R48+'Total Natural Flow'!Q48+'Total Natural Flow'!I48</f>
        <v>1120492</v>
      </c>
      <c r="V48" s="27"/>
      <c r="W48" s="27">
        <f>'Intervening Natural Flow'!W48</f>
        <v>978</v>
      </c>
      <c r="X48" s="27">
        <f>'Intervening Natural Flow'!X48</f>
        <v>68735</v>
      </c>
      <c r="Y48" s="27">
        <f>'Intervening Natural Flow'!Y48+'Total Natural Flow'!X48+'Total Natural Flow'!W48+'Total Natural Flow'!U48</f>
        <v>1205377</v>
      </c>
      <c r="Z48" s="27">
        <f>'Intervening Natural Flow'!Z48</f>
        <v>12182</v>
      </c>
      <c r="AA48" s="27">
        <f>'Intervening Natural Flow'!AA48+'Total Natural Flow'!Z48+Y48</f>
        <v>1248856</v>
      </c>
      <c r="AB48" s="27">
        <f>'Intervening Natural Flow'!AB48+'Total Natural Flow'!AA48</f>
        <v>1304418</v>
      </c>
      <c r="AC48" s="27">
        <f>'Intervening Natural Flow'!AC48</f>
        <v>28950</v>
      </c>
      <c r="AD48" s="27">
        <f>'Intervening Natural Flow'!AD48+'Total Natural Flow'!AC48+AB48</f>
        <v>1321231</v>
      </c>
      <c r="AE48" s="27">
        <f>'Intervening Natural Flow'!AE48+'Total Natural Flow'!AD48</f>
        <v>1370335</v>
      </c>
    </row>
    <row r="49" spans="1:31" s="2" customFormat="1" x14ac:dyDescent="0.25">
      <c r="A49" s="3">
        <v>3439</v>
      </c>
      <c r="B49" s="26">
        <f>'Intervening Natural Flow'!B49</f>
        <v>365065</v>
      </c>
      <c r="C49" s="26">
        <f>'Intervening Natural Flow'!C49+'Total Natural Flow'!B49</f>
        <v>697205</v>
      </c>
      <c r="D49" s="26">
        <f>'Intervening Natural Flow'!D49</f>
        <v>31940</v>
      </c>
      <c r="E49" s="26">
        <f>'Intervening Natural Flow'!E49+'Total Natural Flow'!D49</f>
        <v>361010</v>
      </c>
      <c r="F49" s="26">
        <f>'Intervening Natural Flow'!F49+'Total Natural Flow'!E49</f>
        <v>440010</v>
      </c>
      <c r="G49" s="26">
        <f>'Intervening Natural Flow'!G49+'Total Natural Flow'!F49</f>
        <v>658565</v>
      </c>
      <c r="H49" s="26">
        <f>'Intervening Natural Flow'!H49</f>
        <v>318719</v>
      </c>
      <c r="I49" s="26">
        <f>'Intervening Natural Flow'!I49+'Total Natural Flow'!H49+'Total Natural Flow'!G49+'Total Natural Flow'!C49</f>
        <v>1666998</v>
      </c>
      <c r="J49" s="26">
        <f>'Intervening Natural Flow'!J49</f>
        <v>360000</v>
      </c>
      <c r="K49" s="26">
        <f>'Intervening Natural Flow'!K49+'Total Natural Flow'!J49</f>
        <v>362585</v>
      </c>
      <c r="L49" s="26">
        <f>'Intervening Natural Flow'!L49+'Total Natural Flow'!K49</f>
        <v>555532</v>
      </c>
      <c r="M49" s="26">
        <f>'Intervening Natural Flow'!M49</f>
        <v>472119</v>
      </c>
      <c r="N49" s="26">
        <f>'Intervening Natural Flow'!N49</f>
        <v>144433</v>
      </c>
      <c r="O49" s="26">
        <f>'Intervening Natural Flow'!O49</f>
        <v>185273</v>
      </c>
      <c r="P49" s="26">
        <f>'Intervening Natural Flow'!P49</f>
        <v>113079</v>
      </c>
      <c r="Q49" s="26">
        <f>'Intervening Natural Flow'!Q49+'Total Natural Flow'!P49+'Total Natural Flow'!O49+'Total Natural Flow'!N49+'Total Natural Flow'!M49+'Total Natural Flow'!L49</f>
        <v>1407189</v>
      </c>
      <c r="R49" s="26">
        <f>'Intervening Natural Flow'!R49</f>
        <v>44689</v>
      </c>
      <c r="S49" s="26">
        <f>'Intervening Natural Flow'!S49</f>
        <v>365300</v>
      </c>
      <c r="T49" s="26">
        <f>'Intervening Natural Flow'!T49+'Total Natural Flow'!S49</f>
        <v>529520</v>
      </c>
      <c r="U49" s="26">
        <f>'Intervening Natural Flow'!U49+'Total Natural Flow'!T49+'Total Natural Flow'!R49+'Total Natural Flow'!Q49+'Total Natural Flow'!I49</f>
        <v>3349297</v>
      </c>
      <c r="V49" s="27"/>
      <c r="W49" s="27">
        <f>'Intervening Natural Flow'!W49</f>
        <v>403</v>
      </c>
      <c r="X49" s="27">
        <f>'Intervening Natural Flow'!X49</f>
        <v>0</v>
      </c>
      <c r="Y49" s="27">
        <f>'Intervening Natural Flow'!Y49+'Total Natural Flow'!X49+'Total Natural Flow'!W49+'Total Natural Flow'!U49</f>
        <v>3290847</v>
      </c>
      <c r="Z49" s="27">
        <f>'Intervening Natural Flow'!Z49</f>
        <v>13519</v>
      </c>
      <c r="AA49" s="27">
        <f>'Intervening Natural Flow'!AA49+'Total Natural Flow'!Z49+Y49</f>
        <v>3318922</v>
      </c>
      <c r="AB49" s="27">
        <f>'Intervening Natural Flow'!AB49+'Total Natural Flow'!AA49</f>
        <v>3366072</v>
      </c>
      <c r="AC49" s="27">
        <f>'Intervening Natural Flow'!AC49</f>
        <v>43</v>
      </c>
      <c r="AD49" s="27">
        <f>'Intervening Natural Flow'!AD49+'Total Natural Flow'!AC49+AB49</f>
        <v>3373084</v>
      </c>
      <c r="AE49" s="27">
        <f>'Intervening Natural Flow'!AE49+'Total Natural Flow'!AD49</f>
        <v>3408181</v>
      </c>
    </row>
    <row r="50" spans="1:31" s="2" customFormat="1" x14ac:dyDescent="0.25">
      <c r="A50" s="3">
        <v>3469</v>
      </c>
      <c r="B50" s="26">
        <f>'Intervening Natural Flow'!B50</f>
        <v>1492179</v>
      </c>
      <c r="C50" s="26">
        <f>'Intervening Natural Flow'!C50+'Total Natural Flow'!B50</f>
        <v>2119745</v>
      </c>
      <c r="D50" s="26">
        <f>'Intervening Natural Flow'!D50</f>
        <v>83716</v>
      </c>
      <c r="E50" s="26">
        <f>'Intervening Natural Flow'!E50+'Total Natural Flow'!D50</f>
        <v>556828</v>
      </c>
      <c r="F50" s="26">
        <f>'Intervening Natural Flow'!F50+'Total Natural Flow'!E50</f>
        <v>654828</v>
      </c>
      <c r="G50" s="26">
        <f>'Intervening Natural Flow'!G50+'Total Natural Flow'!F50</f>
        <v>943311</v>
      </c>
      <c r="H50" s="26">
        <f>'Intervening Natural Flow'!H50</f>
        <v>181781</v>
      </c>
      <c r="I50" s="26">
        <f>'Intervening Natural Flow'!I50+'Total Natural Flow'!H50+'Total Natural Flow'!G50+'Total Natural Flow'!C50</f>
        <v>3249640</v>
      </c>
      <c r="J50" s="26">
        <f>'Intervening Natural Flow'!J50</f>
        <v>653800</v>
      </c>
      <c r="K50" s="26">
        <f>'Intervening Natural Flow'!K50+'Total Natural Flow'!J50</f>
        <v>691908</v>
      </c>
      <c r="L50" s="26">
        <f>'Intervening Natural Flow'!L50+'Total Natural Flow'!K50</f>
        <v>1006801</v>
      </c>
      <c r="M50" s="26">
        <f>'Intervening Natural Flow'!M50</f>
        <v>766060</v>
      </c>
      <c r="N50" s="26">
        <f>'Intervening Natural Flow'!N50</f>
        <v>202830</v>
      </c>
      <c r="O50" s="26">
        <f>'Intervening Natural Flow'!O50</f>
        <v>535168</v>
      </c>
      <c r="P50" s="26">
        <f>'Intervening Natural Flow'!P50</f>
        <v>230581</v>
      </c>
      <c r="Q50" s="26">
        <f>'Intervening Natural Flow'!Q50+'Total Natural Flow'!P50+'Total Natural Flow'!O50+'Total Natural Flow'!N50+'Total Natural Flow'!M50+'Total Natural Flow'!L50</f>
        <v>2916462</v>
      </c>
      <c r="R50" s="26">
        <f>'Intervening Natural Flow'!R50</f>
        <v>131211</v>
      </c>
      <c r="S50" s="26">
        <f>'Intervening Natural Flow'!S50</f>
        <v>449955</v>
      </c>
      <c r="T50" s="26">
        <f>'Intervening Natural Flow'!T50+'Total Natural Flow'!S50</f>
        <v>697310</v>
      </c>
      <c r="U50" s="26">
        <f>'Intervening Natural Flow'!U50+'Total Natural Flow'!T50+'Total Natural Flow'!R50+'Total Natural Flow'!Q50+'Total Natural Flow'!I50</f>
        <v>7203254</v>
      </c>
      <c r="V50" s="27"/>
      <c r="W50" s="27">
        <f>'Intervening Natural Flow'!W50</f>
        <v>262</v>
      </c>
      <c r="X50" s="27">
        <f>'Intervening Natural Flow'!X50</f>
        <v>11463</v>
      </c>
      <c r="Y50" s="27">
        <f>'Intervening Natural Flow'!Y50+'Total Natural Flow'!X50+'Total Natural Flow'!W50+'Total Natural Flow'!U50</f>
        <v>7243813</v>
      </c>
      <c r="Z50" s="27">
        <f>'Intervening Natural Flow'!Z50</f>
        <v>5338</v>
      </c>
      <c r="AA50" s="27">
        <f>'Intervening Natural Flow'!AA50+'Total Natural Flow'!Z50+Y50</f>
        <v>7284643</v>
      </c>
      <c r="AB50" s="27">
        <f>'Intervening Natural Flow'!AB50+'Total Natural Flow'!AA50</f>
        <v>7316307</v>
      </c>
      <c r="AC50" s="27">
        <f>'Intervening Natural Flow'!AC50</f>
        <v>22</v>
      </c>
      <c r="AD50" s="27">
        <f>'Intervening Natural Flow'!AD50+'Total Natural Flow'!AC50+AB50</f>
        <v>7330415</v>
      </c>
      <c r="AE50" s="27">
        <f>'Intervening Natural Flow'!AE50+'Total Natural Flow'!AD50</f>
        <v>7383003</v>
      </c>
    </row>
    <row r="51" spans="1:31" s="2" customFormat="1" x14ac:dyDescent="0.25">
      <c r="A51" s="3">
        <v>3500</v>
      </c>
      <c r="B51" s="26">
        <f>'Intervening Natural Flow'!B51</f>
        <v>564560</v>
      </c>
      <c r="C51" s="26">
        <f>'Intervening Natural Flow'!C51+'Total Natural Flow'!B51</f>
        <v>972804</v>
      </c>
      <c r="D51" s="26">
        <f>'Intervening Natural Flow'!D51</f>
        <v>56685</v>
      </c>
      <c r="E51" s="26">
        <f>'Intervening Natural Flow'!E51+'Total Natural Flow'!D51</f>
        <v>327382</v>
      </c>
      <c r="F51" s="26">
        <f>'Intervening Natural Flow'!F51+'Total Natural Flow'!E51</f>
        <v>358382</v>
      </c>
      <c r="G51" s="26">
        <f>'Intervening Natural Flow'!G51+'Total Natural Flow'!F51</f>
        <v>468209</v>
      </c>
      <c r="H51" s="26">
        <f>'Intervening Natural Flow'!H51</f>
        <v>128828</v>
      </c>
      <c r="I51" s="26">
        <f>'Intervening Natural Flow'!I51+'Total Natural Flow'!H51+'Total Natural Flow'!G51+'Total Natural Flow'!C51</f>
        <v>1576078</v>
      </c>
      <c r="J51" s="26">
        <f>'Intervening Natural Flow'!J51</f>
        <v>375100</v>
      </c>
      <c r="K51" s="26">
        <f>'Intervening Natural Flow'!K51+'Total Natural Flow'!J51</f>
        <v>410624</v>
      </c>
      <c r="L51" s="26">
        <f>'Intervening Natural Flow'!L51+'Total Natural Flow'!K51</f>
        <v>523892</v>
      </c>
      <c r="M51" s="26">
        <f>'Intervening Natural Flow'!M51</f>
        <v>303486</v>
      </c>
      <c r="N51" s="26">
        <f>'Intervening Natural Flow'!N51</f>
        <v>162235</v>
      </c>
      <c r="O51" s="26">
        <f>'Intervening Natural Flow'!O51</f>
        <v>294512</v>
      </c>
      <c r="P51" s="26">
        <f>'Intervening Natural Flow'!P51</f>
        <v>155108</v>
      </c>
      <c r="Q51" s="26">
        <f>'Intervening Natural Flow'!Q51+'Total Natural Flow'!P51+'Total Natural Flow'!O51+'Total Natural Flow'!N51+'Total Natural Flow'!M51+'Total Natural Flow'!L51</f>
        <v>1739035</v>
      </c>
      <c r="R51" s="26">
        <f>'Intervening Natural Flow'!R51</f>
        <v>49472</v>
      </c>
      <c r="S51" s="26">
        <f>'Intervening Natural Flow'!S51</f>
        <v>152337</v>
      </c>
      <c r="T51" s="26">
        <f>'Intervening Natural Flow'!T51+'Total Natural Flow'!S51</f>
        <v>409301</v>
      </c>
      <c r="U51" s="26">
        <f>'Intervening Natural Flow'!U51+'Total Natural Flow'!T51+'Total Natural Flow'!R51+'Total Natural Flow'!Q51+'Total Natural Flow'!I51</f>
        <v>4109919</v>
      </c>
      <c r="V51" s="27"/>
      <c r="W51" s="27">
        <f>'Intervening Natural Flow'!W51</f>
        <v>1453</v>
      </c>
      <c r="X51" s="27">
        <f>'Intervening Natural Flow'!X51</f>
        <v>2373</v>
      </c>
      <c r="Y51" s="27">
        <f>'Intervening Natural Flow'!Y51+'Total Natural Flow'!X51+'Total Natural Flow'!W51+'Total Natural Flow'!U51</f>
        <v>4167452</v>
      </c>
      <c r="Z51" s="27">
        <f>'Intervening Natural Flow'!Z51</f>
        <v>5013</v>
      </c>
      <c r="AA51" s="27">
        <f>'Intervening Natural Flow'!AA51+'Total Natural Flow'!Z51+Y51</f>
        <v>4279814</v>
      </c>
      <c r="AB51" s="27">
        <f>'Intervening Natural Flow'!AB51+'Total Natural Flow'!AA51</f>
        <v>4340338</v>
      </c>
      <c r="AC51" s="27">
        <f>'Intervening Natural Flow'!AC51</f>
        <v>22</v>
      </c>
      <c r="AD51" s="27">
        <f>'Intervening Natural Flow'!AD51+'Total Natural Flow'!AC51+AB51</f>
        <v>4401549</v>
      </c>
      <c r="AE51" s="27">
        <f>'Intervening Natural Flow'!AE51+'Total Natural Flow'!AD51</f>
        <v>4451917</v>
      </c>
    </row>
    <row r="52" spans="1:31" s="2" customFormat="1" x14ac:dyDescent="0.25">
      <c r="A52" s="3">
        <v>3531</v>
      </c>
      <c r="B52" s="26">
        <f>'Intervening Natural Flow'!B52</f>
        <v>199280</v>
      </c>
      <c r="C52" s="26">
        <f>'Intervening Natural Flow'!C52+'Total Natural Flow'!B52</f>
        <v>364504</v>
      </c>
      <c r="D52" s="26">
        <f>'Intervening Natural Flow'!D52</f>
        <v>19405</v>
      </c>
      <c r="E52" s="26">
        <f>'Intervening Natural Flow'!E52+'Total Natural Flow'!D52</f>
        <v>124970</v>
      </c>
      <c r="F52" s="26">
        <f>'Intervening Natural Flow'!F52+'Total Natural Flow'!E52</f>
        <v>133970</v>
      </c>
      <c r="G52" s="26">
        <f>'Intervening Natural Flow'!G52+'Total Natural Flow'!F52</f>
        <v>200053</v>
      </c>
      <c r="H52" s="26">
        <f>'Intervening Natural Flow'!H52</f>
        <v>56112</v>
      </c>
      <c r="I52" s="26">
        <f>'Intervening Natural Flow'!I52+'Total Natural Flow'!H52+'Total Natural Flow'!G52+'Total Natural Flow'!C52</f>
        <v>629407</v>
      </c>
      <c r="J52" s="26">
        <f>'Intervening Natural Flow'!J52</f>
        <v>182800</v>
      </c>
      <c r="K52" s="26">
        <f>'Intervening Natural Flow'!K52+'Total Natural Flow'!J52</f>
        <v>205864</v>
      </c>
      <c r="L52" s="26">
        <f>'Intervening Natural Flow'!L52+'Total Natural Flow'!K52</f>
        <v>286331</v>
      </c>
      <c r="M52" s="26">
        <f>'Intervening Natural Flow'!M52</f>
        <v>62591</v>
      </c>
      <c r="N52" s="26">
        <f>'Intervening Natural Flow'!N52</f>
        <v>102624</v>
      </c>
      <c r="O52" s="26">
        <f>'Intervening Natural Flow'!O52</f>
        <v>125758</v>
      </c>
      <c r="P52" s="26">
        <f>'Intervening Natural Flow'!P52</f>
        <v>71990</v>
      </c>
      <c r="Q52" s="26">
        <f>'Intervening Natural Flow'!Q52+'Total Natural Flow'!P52+'Total Natural Flow'!O52+'Total Natural Flow'!N52+'Total Natural Flow'!M52+'Total Natural Flow'!L52</f>
        <v>766351</v>
      </c>
      <c r="R52" s="26">
        <f>'Intervening Natural Flow'!R52</f>
        <v>23260</v>
      </c>
      <c r="S52" s="26">
        <f>'Intervening Natural Flow'!S52</f>
        <v>224482</v>
      </c>
      <c r="T52" s="26">
        <f>'Intervening Natural Flow'!T52+'Total Natural Flow'!S52</f>
        <v>465977</v>
      </c>
      <c r="U52" s="26">
        <f>'Intervening Natural Flow'!U52+'Total Natural Flow'!T52+'Total Natural Flow'!R52+'Total Natural Flow'!Q52+'Total Natural Flow'!I52</f>
        <v>1880422</v>
      </c>
      <c r="V52" s="27"/>
      <c r="W52" s="27">
        <f>'Intervening Natural Flow'!W52</f>
        <v>3602</v>
      </c>
      <c r="X52" s="27">
        <f>'Intervening Natural Flow'!X52</f>
        <v>40461</v>
      </c>
      <c r="Y52" s="27">
        <f>'Intervening Natural Flow'!Y52+'Total Natural Flow'!X52+'Total Natural Flow'!W52+'Total Natural Flow'!U52</f>
        <v>1918356</v>
      </c>
      <c r="Z52" s="27">
        <f>'Intervening Natural Flow'!Z52</f>
        <v>6624</v>
      </c>
      <c r="AA52" s="27">
        <f>'Intervening Natural Flow'!AA52+'Total Natural Flow'!Z52+Y52</f>
        <v>1815859</v>
      </c>
      <c r="AB52" s="27">
        <f>'Intervening Natural Flow'!AB52+'Total Natural Flow'!AA52</f>
        <v>1848249</v>
      </c>
      <c r="AC52" s="27">
        <f>'Intervening Natural Flow'!AC52</f>
        <v>51</v>
      </c>
      <c r="AD52" s="27">
        <f>'Intervening Natural Flow'!AD52+'Total Natural Flow'!AC52+AB52</f>
        <v>1904073</v>
      </c>
      <c r="AE52" s="27">
        <f>'Intervening Natural Flow'!AE52+'Total Natural Flow'!AD52</f>
        <v>1962908</v>
      </c>
    </row>
    <row r="53" spans="1:31" s="2" customFormat="1" x14ac:dyDescent="0.25">
      <c r="A53" s="3">
        <v>3561</v>
      </c>
      <c r="B53" s="26">
        <f>'Intervening Natural Flow'!B53</f>
        <v>154107</v>
      </c>
      <c r="C53" s="26">
        <f>'Intervening Natural Flow'!C53+'Total Natural Flow'!B53</f>
        <v>246070</v>
      </c>
      <c r="D53" s="26">
        <f>'Intervening Natural Flow'!D53</f>
        <v>18355</v>
      </c>
      <c r="E53" s="26">
        <f>'Intervening Natural Flow'!E53+'Total Natural Flow'!D53</f>
        <v>149138</v>
      </c>
      <c r="F53" s="26">
        <f>'Intervening Natural Flow'!F53+'Total Natural Flow'!E53</f>
        <v>159138</v>
      </c>
      <c r="G53" s="26">
        <f>'Intervening Natural Flow'!G53+'Total Natural Flow'!F53</f>
        <v>129714</v>
      </c>
      <c r="H53" s="26">
        <f>'Intervening Natural Flow'!H53</f>
        <v>36895</v>
      </c>
      <c r="I53" s="26">
        <f>'Intervening Natural Flow'!I53+'Total Natural Flow'!H53+'Total Natural Flow'!G53+'Total Natural Flow'!C53</f>
        <v>414111</v>
      </c>
      <c r="J53" s="26">
        <f>'Intervening Natural Flow'!J53</f>
        <v>142600</v>
      </c>
      <c r="K53" s="26">
        <f>'Intervening Natural Flow'!K53+'Total Natural Flow'!J53</f>
        <v>150956</v>
      </c>
      <c r="L53" s="26">
        <f>'Intervening Natural Flow'!L53+'Total Natural Flow'!K53</f>
        <v>187258</v>
      </c>
      <c r="M53" s="26">
        <f>'Intervening Natural Flow'!M53</f>
        <v>57560</v>
      </c>
      <c r="N53" s="26">
        <f>'Intervening Natural Flow'!N53</f>
        <v>64963</v>
      </c>
      <c r="O53" s="26">
        <f>'Intervening Natural Flow'!O53</f>
        <v>130191</v>
      </c>
      <c r="P53" s="26">
        <f>'Intervening Natural Flow'!P53</f>
        <v>64711</v>
      </c>
      <c r="Q53" s="26">
        <f>'Intervening Natural Flow'!Q53+'Total Natural Flow'!P53+'Total Natural Flow'!O53+'Total Natural Flow'!N53+'Total Natural Flow'!M53+'Total Natural Flow'!L53</f>
        <v>631509</v>
      </c>
      <c r="R53" s="26">
        <f>'Intervening Natural Flow'!R53</f>
        <v>13151</v>
      </c>
      <c r="S53" s="26">
        <f>'Intervening Natural Flow'!S53</f>
        <v>366400</v>
      </c>
      <c r="T53" s="26">
        <f>'Intervening Natural Flow'!T53+'Total Natural Flow'!S53</f>
        <v>555230</v>
      </c>
      <c r="U53" s="26">
        <f>'Intervening Natural Flow'!U53+'Total Natural Flow'!T53+'Total Natural Flow'!R53+'Total Natural Flow'!Q53+'Total Natural Flow'!I53</f>
        <v>1526396</v>
      </c>
      <c r="V53" s="27"/>
      <c r="W53" s="27">
        <f>'Intervening Natural Flow'!W53</f>
        <v>6642</v>
      </c>
      <c r="X53" s="27">
        <f>'Intervening Natural Flow'!X53</f>
        <v>34715</v>
      </c>
      <c r="Y53" s="27">
        <f>'Intervening Natural Flow'!Y53+'Total Natural Flow'!X53+'Total Natural Flow'!W53+'Total Natural Flow'!U53</f>
        <v>1577167</v>
      </c>
      <c r="Z53" s="27">
        <f>'Intervening Natural Flow'!Z53</f>
        <v>6428</v>
      </c>
      <c r="AA53" s="27">
        <f>'Intervening Natural Flow'!AA53+'Total Natural Flow'!Z53+Y53</f>
        <v>1611099</v>
      </c>
      <c r="AB53" s="27">
        <f>'Intervening Natural Flow'!AB53+'Total Natural Flow'!AA53</f>
        <v>1645887</v>
      </c>
      <c r="AC53" s="27">
        <f>'Intervening Natural Flow'!AC53</f>
        <v>2</v>
      </c>
      <c r="AD53" s="27">
        <f>'Intervening Natural Flow'!AD53+'Total Natural Flow'!AC53+AB53</f>
        <v>1691267</v>
      </c>
      <c r="AE53" s="27">
        <f>'Intervening Natural Flow'!AE53+'Total Natural Flow'!AD53</f>
        <v>1710655</v>
      </c>
    </row>
    <row r="54" spans="1:31" s="2" customFormat="1" x14ac:dyDescent="0.25">
      <c r="A54" s="3">
        <v>3592</v>
      </c>
      <c r="B54" s="26">
        <f>'Intervening Natural Flow'!B54</f>
        <v>95330</v>
      </c>
      <c r="C54" s="26">
        <f>'Intervening Natural Flow'!C54+'Total Natural Flow'!B54</f>
        <v>156512</v>
      </c>
      <c r="D54" s="26">
        <f>'Intervening Natural Flow'!D54</f>
        <v>9649</v>
      </c>
      <c r="E54" s="26">
        <f>'Intervening Natural Flow'!E54+'Total Natural Flow'!D54</f>
        <v>72200</v>
      </c>
      <c r="F54" s="26">
        <f>'Intervening Natural Flow'!F54+'Total Natural Flow'!E54</f>
        <v>78200</v>
      </c>
      <c r="G54" s="26">
        <f>'Intervening Natural Flow'!G54+'Total Natural Flow'!F54</f>
        <v>100705</v>
      </c>
      <c r="H54" s="26">
        <f>'Intervening Natural Flow'!H54</f>
        <v>24397</v>
      </c>
      <c r="I54" s="26">
        <f>'Intervening Natural Flow'!I54+'Total Natural Flow'!H54+'Total Natural Flow'!G54+'Total Natural Flow'!C54</f>
        <v>273516</v>
      </c>
      <c r="J54" s="26">
        <f>'Intervening Natural Flow'!J54</f>
        <v>45500</v>
      </c>
      <c r="K54" s="26">
        <f>'Intervening Natural Flow'!K54+'Total Natural Flow'!J54</f>
        <v>46478</v>
      </c>
      <c r="L54" s="26">
        <f>'Intervening Natural Flow'!L54+'Total Natural Flow'!K54</f>
        <v>73675</v>
      </c>
      <c r="M54" s="26">
        <f>'Intervening Natural Flow'!M54</f>
        <v>32412</v>
      </c>
      <c r="N54" s="26">
        <f>'Intervening Natural Flow'!N54</f>
        <v>20808</v>
      </c>
      <c r="O54" s="26">
        <f>'Intervening Natural Flow'!O54</f>
        <v>53222</v>
      </c>
      <c r="P54" s="26">
        <f>'Intervening Natural Flow'!P54</f>
        <v>35480</v>
      </c>
      <c r="Q54" s="26">
        <f>'Intervening Natural Flow'!Q54+'Total Natural Flow'!P54+'Total Natural Flow'!O54+'Total Natural Flow'!N54+'Total Natural Flow'!M54+'Total Natural Flow'!L54</f>
        <v>250840</v>
      </c>
      <c r="R54" s="26">
        <f>'Intervening Natural Flow'!R54</f>
        <v>7908</v>
      </c>
      <c r="S54" s="26">
        <f>'Intervening Natural Flow'!S54</f>
        <v>66554</v>
      </c>
      <c r="T54" s="26">
        <f>'Intervening Natural Flow'!T54+'Total Natural Flow'!S54</f>
        <v>143479</v>
      </c>
      <c r="U54" s="26">
        <f>'Intervening Natural Flow'!U54+'Total Natural Flow'!T54+'Total Natural Flow'!R54+'Total Natural Flow'!Q54+'Total Natural Flow'!I54</f>
        <v>680646</v>
      </c>
      <c r="V54" s="27"/>
      <c r="W54" s="27">
        <f>'Intervening Natural Flow'!W54</f>
        <v>578</v>
      </c>
      <c r="X54" s="27">
        <f>'Intervening Natural Flow'!X54</f>
        <v>3878</v>
      </c>
      <c r="Y54" s="27">
        <f>'Intervening Natural Flow'!Y54+'Total Natural Flow'!X54+'Total Natural Flow'!W54+'Total Natural Flow'!U54</f>
        <v>710725</v>
      </c>
      <c r="Z54" s="27">
        <f>'Intervening Natural Flow'!Z54</f>
        <v>5606</v>
      </c>
      <c r="AA54" s="27">
        <f>'Intervening Natural Flow'!AA54+'Total Natural Flow'!Z54+Y54</f>
        <v>717294</v>
      </c>
      <c r="AB54" s="27">
        <f>'Intervening Natural Flow'!AB54+'Total Natural Flow'!AA54</f>
        <v>705929</v>
      </c>
      <c r="AC54" s="27">
        <f>'Intervening Natural Flow'!AC54</f>
        <v>99</v>
      </c>
      <c r="AD54" s="27">
        <f>'Intervening Natural Flow'!AD54+'Total Natural Flow'!AC54+AB54</f>
        <v>738809</v>
      </c>
      <c r="AE54" s="27">
        <f>'Intervening Natural Flow'!AE54+'Total Natural Flow'!AD54</f>
        <v>709025</v>
      </c>
    </row>
    <row r="55" spans="1:31" s="2" customFormat="1" x14ac:dyDescent="0.25">
      <c r="A55" s="3">
        <v>3622</v>
      </c>
      <c r="B55" s="26">
        <f>'Intervening Natural Flow'!B55</f>
        <v>66070</v>
      </c>
      <c r="C55" s="26">
        <f>'Intervening Natural Flow'!C55+'Total Natural Flow'!B55</f>
        <v>102544</v>
      </c>
      <c r="D55" s="26">
        <f>'Intervening Natural Flow'!D55</f>
        <v>4904</v>
      </c>
      <c r="E55" s="26">
        <f>'Intervening Natural Flow'!E55+'Total Natural Flow'!D55</f>
        <v>32000</v>
      </c>
      <c r="F55" s="26">
        <f>'Intervening Natural Flow'!F55+'Total Natural Flow'!E55</f>
        <v>36300</v>
      </c>
      <c r="G55" s="26">
        <f>'Intervening Natural Flow'!G55+'Total Natural Flow'!F55</f>
        <v>89345</v>
      </c>
      <c r="H55" s="26">
        <f>'Intervening Natural Flow'!H55</f>
        <v>10184</v>
      </c>
      <c r="I55" s="26">
        <f>'Intervening Natural Flow'!I55+'Total Natural Flow'!H55+'Total Natural Flow'!G55+'Total Natural Flow'!C55</f>
        <v>202590</v>
      </c>
      <c r="J55" s="26">
        <f>'Intervening Natural Flow'!J55</f>
        <v>40000</v>
      </c>
      <c r="K55" s="26">
        <f>'Intervening Natural Flow'!K55+'Total Natural Flow'!J55</f>
        <v>36982</v>
      </c>
      <c r="L55" s="26">
        <f>'Intervening Natural Flow'!L55+'Total Natural Flow'!K55</f>
        <v>41575</v>
      </c>
      <c r="M55" s="26">
        <f>'Intervening Natural Flow'!M55</f>
        <v>27100</v>
      </c>
      <c r="N55" s="26">
        <f>'Intervening Natural Flow'!N55</f>
        <v>14675</v>
      </c>
      <c r="O55" s="26">
        <f>'Intervening Natural Flow'!O55</f>
        <v>38438</v>
      </c>
      <c r="P55" s="26">
        <f>'Intervening Natural Flow'!P55</f>
        <v>27867</v>
      </c>
      <c r="Q55" s="26">
        <f>'Intervening Natural Flow'!Q55+'Total Natural Flow'!P55+'Total Natural Flow'!O55+'Total Natural Flow'!N55+'Total Natural Flow'!M55+'Total Natural Flow'!L55</f>
        <v>177402</v>
      </c>
      <c r="R55" s="26">
        <f>'Intervening Natural Flow'!R55</f>
        <v>9605</v>
      </c>
      <c r="S55" s="26">
        <f>'Intervening Natural Flow'!S55</f>
        <v>40767</v>
      </c>
      <c r="T55" s="26">
        <f>'Intervening Natural Flow'!T55+'Total Natural Flow'!S55</f>
        <v>80079</v>
      </c>
      <c r="U55" s="26">
        <f>'Intervening Natural Flow'!U55+'Total Natural Flow'!T55+'Total Natural Flow'!R55+'Total Natural Flow'!Q55+'Total Natural Flow'!I55</f>
        <v>489990</v>
      </c>
      <c r="V55" s="27"/>
      <c r="W55" s="27">
        <f>'Intervening Natural Flow'!W55</f>
        <v>1008</v>
      </c>
      <c r="X55" s="27">
        <f>'Intervening Natural Flow'!X55</f>
        <v>9530</v>
      </c>
      <c r="Y55" s="27">
        <f>'Intervening Natural Flow'!Y55+'Total Natural Flow'!X55+'Total Natural Flow'!W55+'Total Natural Flow'!U55</f>
        <v>557328</v>
      </c>
      <c r="Z55" s="27">
        <f>'Intervening Natural Flow'!Z55</f>
        <v>7283</v>
      </c>
      <c r="AA55" s="27">
        <f>'Intervening Natural Flow'!AA55+'Total Natural Flow'!Z55+Y55</f>
        <v>622220</v>
      </c>
      <c r="AB55" s="27">
        <f>'Intervening Natural Flow'!AB55+'Total Natural Flow'!AA55</f>
        <v>634831</v>
      </c>
      <c r="AC55" s="27">
        <f>'Intervening Natural Flow'!AC55</f>
        <v>175</v>
      </c>
      <c r="AD55" s="27">
        <f>'Intervening Natural Flow'!AD55+'Total Natural Flow'!AC55+AB55</f>
        <v>605497</v>
      </c>
      <c r="AE55" s="27">
        <f>'Intervening Natural Flow'!AE55+'Total Natural Flow'!AD55</f>
        <v>584402</v>
      </c>
    </row>
    <row r="56" spans="1:31" s="2" customFormat="1" x14ac:dyDescent="0.25">
      <c r="A56" s="3">
        <v>3653</v>
      </c>
      <c r="B56" s="26">
        <f>'Intervening Natural Flow'!B56</f>
        <v>47527</v>
      </c>
      <c r="C56" s="26">
        <f>'Intervening Natural Flow'!C56+'Total Natural Flow'!B56</f>
        <v>88130</v>
      </c>
      <c r="D56" s="26">
        <f>'Intervening Natural Flow'!D56</f>
        <v>4386</v>
      </c>
      <c r="E56" s="26">
        <f>'Intervening Natural Flow'!E56+'Total Natural Flow'!D56</f>
        <v>27000</v>
      </c>
      <c r="F56" s="26">
        <f>'Intervening Natural Flow'!F56+'Total Natural Flow'!E56</f>
        <v>28900</v>
      </c>
      <c r="G56" s="26">
        <f>'Intervening Natural Flow'!G56+'Total Natural Flow'!F56</f>
        <v>97056</v>
      </c>
      <c r="H56" s="26">
        <f>'Intervening Natural Flow'!H56</f>
        <v>14847</v>
      </c>
      <c r="I56" s="26">
        <f>'Intervening Natural Flow'!I56+'Total Natural Flow'!H56+'Total Natural Flow'!G56+'Total Natural Flow'!C56</f>
        <v>191815</v>
      </c>
      <c r="J56" s="26">
        <f>'Intervening Natural Flow'!J56</f>
        <v>6000</v>
      </c>
      <c r="K56" s="26">
        <f>'Intervening Natural Flow'!K56+'Total Natural Flow'!J56</f>
        <v>9553</v>
      </c>
      <c r="L56" s="26">
        <f>'Intervening Natural Flow'!L56+'Total Natural Flow'!K56</f>
        <v>24642</v>
      </c>
      <c r="M56" s="26">
        <f>'Intervening Natural Flow'!M56</f>
        <v>15600</v>
      </c>
      <c r="N56" s="26">
        <f>'Intervening Natural Flow'!N56</f>
        <v>5107</v>
      </c>
      <c r="O56" s="26">
        <f>'Intervening Natural Flow'!O56</f>
        <v>33343</v>
      </c>
      <c r="P56" s="26">
        <f>'Intervening Natural Flow'!P56</f>
        <v>9843</v>
      </c>
      <c r="Q56" s="26">
        <f>'Intervening Natural Flow'!Q56+'Total Natural Flow'!P56+'Total Natural Flow'!O56+'Total Natural Flow'!N56+'Total Natural Flow'!M56+'Total Natural Flow'!L56</f>
        <v>79389</v>
      </c>
      <c r="R56" s="26">
        <f>'Intervening Natural Flow'!R56</f>
        <v>7700</v>
      </c>
      <c r="S56" s="26">
        <f>'Intervening Natural Flow'!S56</f>
        <v>34734</v>
      </c>
      <c r="T56" s="26">
        <f>'Intervening Natural Flow'!T56+'Total Natural Flow'!S56</f>
        <v>71355</v>
      </c>
      <c r="U56" s="26">
        <f>'Intervening Natural Flow'!U56+'Total Natural Flow'!T56+'Total Natural Flow'!R56+'Total Natural Flow'!Q56+'Total Natural Flow'!I56</f>
        <v>377548</v>
      </c>
      <c r="V56" s="27"/>
      <c r="W56" s="27">
        <f>'Intervening Natural Flow'!W56</f>
        <v>938</v>
      </c>
      <c r="X56" s="27">
        <f>'Intervening Natural Flow'!X56</f>
        <v>20</v>
      </c>
      <c r="Y56" s="27">
        <f>'Intervening Natural Flow'!Y56+'Total Natural Flow'!X56+'Total Natural Flow'!W56+'Total Natural Flow'!U56</f>
        <v>426160</v>
      </c>
      <c r="Z56" s="27">
        <f>'Intervening Natural Flow'!Z56</f>
        <v>11442</v>
      </c>
      <c r="AA56" s="27">
        <f>'Intervening Natural Flow'!AA56+'Total Natural Flow'!Z56+Y56</f>
        <v>476234</v>
      </c>
      <c r="AB56" s="27">
        <f>'Intervening Natural Flow'!AB56+'Total Natural Flow'!AA56</f>
        <v>493076</v>
      </c>
      <c r="AC56" s="27">
        <f>'Intervening Natural Flow'!AC56</f>
        <v>957</v>
      </c>
      <c r="AD56" s="27">
        <f>'Intervening Natural Flow'!AD56+'Total Natural Flow'!AC56+AB56</f>
        <v>490169</v>
      </c>
      <c r="AE56" s="27">
        <f>'Intervening Natural Flow'!AE56+'Total Natural Flow'!AD56</f>
        <v>463464</v>
      </c>
    </row>
    <row r="57" spans="1:31" s="2" customFormat="1" x14ac:dyDescent="0.25">
      <c r="A57" s="3">
        <v>3684</v>
      </c>
      <c r="B57" s="26">
        <f>'Intervening Natural Flow'!B57</f>
        <v>51775</v>
      </c>
      <c r="C57" s="26">
        <f>'Intervening Natural Flow'!C57+'Total Natural Flow'!B57</f>
        <v>99758</v>
      </c>
      <c r="D57" s="26">
        <f>'Intervening Natural Flow'!D57</f>
        <v>4386</v>
      </c>
      <c r="E57" s="26">
        <f>'Intervening Natural Flow'!E57+'Total Natural Flow'!D57</f>
        <v>25000</v>
      </c>
      <c r="F57" s="26">
        <f>'Intervening Natural Flow'!F57+'Total Natural Flow'!E57</f>
        <v>28200</v>
      </c>
      <c r="G57" s="26">
        <f>'Intervening Natural Flow'!G57+'Total Natural Flow'!F57</f>
        <v>81312</v>
      </c>
      <c r="H57" s="26">
        <f>'Intervening Natural Flow'!H57</f>
        <v>12904</v>
      </c>
      <c r="I57" s="26">
        <f>'Intervening Natural Flow'!I57+'Total Natural Flow'!H57+'Total Natural Flow'!G57+'Total Natural Flow'!C57</f>
        <v>196390</v>
      </c>
      <c r="J57" s="26">
        <f>'Intervening Natural Flow'!J57</f>
        <v>6000</v>
      </c>
      <c r="K57" s="26">
        <f>'Intervening Natural Flow'!K57+'Total Natural Flow'!J57</f>
        <v>18001</v>
      </c>
      <c r="L57" s="26">
        <f>'Intervening Natural Flow'!L57+'Total Natural Flow'!K57</f>
        <v>52538</v>
      </c>
      <c r="M57" s="26">
        <f>'Intervening Natural Flow'!M57</f>
        <v>9007</v>
      </c>
      <c r="N57" s="26">
        <f>'Intervening Natural Flow'!N57</f>
        <v>561</v>
      </c>
      <c r="O57" s="26">
        <f>'Intervening Natural Flow'!O57</f>
        <v>22852</v>
      </c>
      <c r="P57" s="26">
        <f>'Intervening Natural Flow'!P57</f>
        <v>6988</v>
      </c>
      <c r="Q57" s="26">
        <f>'Intervening Natural Flow'!Q57+'Total Natural Flow'!P57+'Total Natural Flow'!O57+'Total Natural Flow'!N57+'Total Natural Flow'!M57+'Total Natural Flow'!L57</f>
        <v>61488</v>
      </c>
      <c r="R57" s="26">
        <f>'Intervening Natural Flow'!R57</f>
        <v>9000</v>
      </c>
      <c r="S57" s="26">
        <f>'Intervening Natural Flow'!S57</f>
        <v>42612</v>
      </c>
      <c r="T57" s="26">
        <f>'Intervening Natural Flow'!T57+'Total Natural Flow'!S57</f>
        <v>61933</v>
      </c>
      <c r="U57" s="26">
        <f>'Intervening Natural Flow'!U57+'Total Natural Flow'!T57+'Total Natural Flow'!R57+'Total Natural Flow'!Q57+'Total Natural Flow'!I57</f>
        <v>289322</v>
      </c>
      <c r="V57" s="27"/>
      <c r="W57" s="27">
        <f>'Intervening Natural Flow'!W57</f>
        <v>1160</v>
      </c>
      <c r="X57" s="27">
        <f>'Intervening Natural Flow'!X57</f>
        <v>25</v>
      </c>
      <c r="Y57" s="27">
        <f>'Intervening Natural Flow'!Y57+'Total Natural Flow'!X57+'Total Natural Flow'!W57+'Total Natural Flow'!U57</f>
        <v>316146</v>
      </c>
      <c r="Z57" s="27">
        <f>'Intervening Natural Flow'!Z57</f>
        <v>18018</v>
      </c>
      <c r="AA57" s="27">
        <f>'Intervening Natural Flow'!AA57+'Total Natural Flow'!Z57+Y57</f>
        <v>445373</v>
      </c>
      <c r="AB57" s="27">
        <f>'Intervening Natural Flow'!AB57+'Total Natural Flow'!AA57</f>
        <v>439825</v>
      </c>
      <c r="AC57" s="27">
        <f>'Intervening Natural Flow'!AC57</f>
        <v>3342</v>
      </c>
      <c r="AD57" s="27">
        <f>'Intervening Natural Flow'!AD57+'Total Natural Flow'!AC57+AB57</f>
        <v>456738</v>
      </c>
      <c r="AE57" s="27">
        <f>'Intervening Natural Flow'!AE57+'Total Natural Flow'!AD57</f>
        <v>363848</v>
      </c>
    </row>
    <row r="58" spans="1:31" s="2" customFormat="1" x14ac:dyDescent="0.25">
      <c r="A58" s="3">
        <v>3712</v>
      </c>
      <c r="B58" s="26">
        <f>'Intervening Natural Flow'!B58</f>
        <v>40592</v>
      </c>
      <c r="C58" s="26">
        <f>'Intervening Natural Flow'!C58+'Total Natural Flow'!B58</f>
        <v>86092</v>
      </c>
      <c r="D58" s="26">
        <f>'Intervening Natural Flow'!D58</f>
        <v>4713</v>
      </c>
      <c r="E58" s="26">
        <f>'Intervening Natural Flow'!E58+'Total Natural Flow'!D58</f>
        <v>22000</v>
      </c>
      <c r="F58" s="26">
        <f>'Intervening Natural Flow'!F58+'Total Natural Flow'!E58</f>
        <v>25500</v>
      </c>
      <c r="G58" s="26">
        <f>'Intervening Natural Flow'!G58+'Total Natural Flow'!F58</f>
        <v>72805</v>
      </c>
      <c r="H58" s="26">
        <f>'Intervening Natural Flow'!H58</f>
        <v>13732</v>
      </c>
      <c r="I58" s="26">
        <f>'Intervening Natural Flow'!I58+'Total Natural Flow'!H58+'Total Natural Flow'!G58+'Total Natural Flow'!C58</f>
        <v>171080</v>
      </c>
      <c r="J58" s="26">
        <f>'Intervening Natural Flow'!J58</f>
        <v>36000</v>
      </c>
      <c r="K58" s="26">
        <f>'Intervening Natural Flow'!K58+'Total Natural Flow'!J58</f>
        <v>38930</v>
      </c>
      <c r="L58" s="26">
        <f>'Intervening Natural Flow'!L58+'Total Natural Flow'!K58</f>
        <v>92340</v>
      </c>
      <c r="M58" s="26">
        <f>'Intervening Natural Flow'!M58</f>
        <v>17799</v>
      </c>
      <c r="N58" s="26">
        <f>'Intervening Natural Flow'!N58</f>
        <v>10929</v>
      </c>
      <c r="O58" s="26">
        <f>'Intervening Natural Flow'!O58</f>
        <v>34267</v>
      </c>
      <c r="P58" s="26">
        <f>'Intervening Natural Flow'!P58</f>
        <v>16334</v>
      </c>
      <c r="Q58" s="26">
        <f>'Intervening Natural Flow'!Q58+'Total Natural Flow'!P58+'Total Natural Flow'!O58+'Total Natural Flow'!N58+'Total Natural Flow'!M58+'Total Natural Flow'!L58</f>
        <v>138884</v>
      </c>
      <c r="R58" s="26">
        <f>'Intervening Natural Flow'!R58</f>
        <v>11100</v>
      </c>
      <c r="S58" s="26">
        <f>'Intervening Natural Flow'!S58</f>
        <v>36939</v>
      </c>
      <c r="T58" s="26">
        <f>'Intervening Natural Flow'!T58+'Total Natural Flow'!S58</f>
        <v>96171</v>
      </c>
      <c r="U58" s="26">
        <f>'Intervening Natural Flow'!U58+'Total Natural Flow'!T58+'Total Natural Flow'!R58+'Total Natural Flow'!Q58+'Total Natural Flow'!I58</f>
        <v>493565</v>
      </c>
      <c r="V58" s="27"/>
      <c r="W58" s="27">
        <f>'Intervening Natural Flow'!W58</f>
        <v>1873</v>
      </c>
      <c r="X58" s="27">
        <f>'Intervening Natural Flow'!X58</f>
        <v>1171</v>
      </c>
      <c r="Y58" s="27">
        <f>'Intervening Natural Flow'!Y58+'Total Natural Flow'!X58+'Total Natural Flow'!W58+'Total Natural Flow'!U58</f>
        <v>511711</v>
      </c>
      <c r="Z58" s="27">
        <f>'Intervening Natural Flow'!Z58</f>
        <v>16731</v>
      </c>
      <c r="AA58" s="27">
        <f>'Intervening Natural Flow'!AA58+'Total Natural Flow'!Z58+Y58</f>
        <v>597248</v>
      </c>
      <c r="AB58" s="27">
        <f>'Intervening Natural Flow'!AB58+'Total Natural Flow'!AA58</f>
        <v>599994</v>
      </c>
      <c r="AC58" s="27">
        <f>'Intervening Natural Flow'!AC58</f>
        <v>5159</v>
      </c>
      <c r="AD58" s="27">
        <f>'Intervening Natural Flow'!AD58+'Total Natural Flow'!AC58+AB58</f>
        <v>579505</v>
      </c>
      <c r="AE58" s="27">
        <f>'Intervening Natural Flow'!AE58+'Total Natural Flow'!AD58</f>
        <v>612793</v>
      </c>
    </row>
    <row r="59" spans="1:31" s="2" customFormat="1" x14ac:dyDescent="0.25">
      <c r="A59" s="3">
        <v>3743</v>
      </c>
      <c r="B59" s="26">
        <f>'Intervening Natural Flow'!B59</f>
        <v>114650</v>
      </c>
      <c r="C59" s="26">
        <f>'Intervening Natural Flow'!C59+'Total Natural Flow'!B59</f>
        <v>191002</v>
      </c>
      <c r="D59" s="26">
        <f>'Intervening Natural Flow'!D59</f>
        <v>6968</v>
      </c>
      <c r="E59" s="26">
        <f>'Intervening Natural Flow'!E59+'Total Natural Flow'!D59</f>
        <v>89000</v>
      </c>
      <c r="F59" s="26">
        <f>'Intervening Natural Flow'!F59+'Total Natural Flow'!E59</f>
        <v>106400</v>
      </c>
      <c r="G59" s="26">
        <f>'Intervening Natural Flow'!G59+'Total Natural Flow'!F59</f>
        <v>169413</v>
      </c>
      <c r="H59" s="26">
        <f>'Intervening Natural Flow'!H59</f>
        <v>67930</v>
      </c>
      <c r="I59" s="26">
        <f>'Intervening Natural Flow'!I59+'Total Natural Flow'!H59+'Total Natural Flow'!G59+'Total Natural Flow'!C59</f>
        <v>446735</v>
      </c>
      <c r="J59" s="26">
        <f>'Intervening Natural Flow'!J59</f>
        <v>175000</v>
      </c>
      <c r="K59" s="26">
        <f>'Intervening Natural Flow'!K59+'Total Natural Flow'!J59</f>
        <v>208611</v>
      </c>
      <c r="L59" s="26">
        <f>'Intervening Natural Flow'!L59+'Total Natural Flow'!K59</f>
        <v>367080</v>
      </c>
      <c r="M59" s="26">
        <f>'Intervening Natural Flow'!M59</f>
        <v>108466</v>
      </c>
      <c r="N59" s="26">
        <f>'Intervening Natural Flow'!N59</f>
        <v>59694</v>
      </c>
      <c r="O59" s="26">
        <f>'Intervening Natural Flow'!O59</f>
        <v>64303</v>
      </c>
      <c r="P59" s="26">
        <f>'Intervening Natural Flow'!P59</f>
        <v>61997</v>
      </c>
      <c r="Q59" s="26">
        <f>'Intervening Natural Flow'!Q59+'Total Natural Flow'!P59+'Total Natural Flow'!O59+'Total Natural Flow'!N59+'Total Natural Flow'!M59+'Total Natural Flow'!L59</f>
        <v>703181</v>
      </c>
      <c r="R59" s="26">
        <f>'Intervening Natural Flow'!R59</f>
        <v>44800</v>
      </c>
      <c r="S59" s="26">
        <f>'Intervening Natural Flow'!S59</f>
        <v>139723</v>
      </c>
      <c r="T59" s="26">
        <f>'Intervening Natural Flow'!T59+'Total Natural Flow'!S59</f>
        <v>192058</v>
      </c>
      <c r="U59" s="26">
        <f>'Intervening Natural Flow'!U59+'Total Natural Flow'!T59+'Total Natural Flow'!R59+'Total Natural Flow'!Q59+'Total Natural Flow'!I59</f>
        <v>1403871</v>
      </c>
      <c r="V59" s="27"/>
      <c r="W59" s="27">
        <f>'Intervening Natural Flow'!W59</f>
        <v>2023</v>
      </c>
      <c r="X59" s="27">
        <f>'Intervening Natural Flow'!X59</f>
        <v>128</v>
      </c>
      <c r="Y59" s="27">
        <f>'Intervening Natural Flow'!Y59+'Total Natural Flow'!X59+'Total Natural Flow'!W59+'Total Natural Flow'!U59</f>
        <v>1420099</v>
      </c>
      <c r="Z59" s="27">
        <f>'Intervening Natural Flow'!Z59</f>
        <v>15801</v>
      </c>
      <c r="AA59" s="27">
        <f>'Intervening Natural Flow'!AA59+'Total Natural Flow'!Z59+Y59</f>
        <v>1498032</v>
      </c>
      <c r="AB59" s="27">
        <f>'Intervening Natural Flow'!AB59+'Total Natural Flow'!AA59</f>
        <v>1513539</v>
      </c>
      <c r="AC59" s="27">
        <f>'Intervening Natural Flow'!AC59</f>
        <v>30874</v>
      </c>
      <c r="AD59" s="27">
        <f>'Intervening Natural Flow'!AD59+'Total Natural Flow'!AC59+AB59</f>
        <v>1505698</v>
      </c>
      <c r="AE59" s="27">
        <f>'Intervening Natural Flow'!AE59+'Total Natural Flow'!AD59</f>
        <v>1559733</v>
      </c>
    </row>
    <row r="60" spans="1:31" s="2" customFormat="1" x14ac:dyDescent="0.25">
      <c r="A60" s="3">
        <v>3773</v>
      </c>
      <c r="B60" s="26">
        <f>'Intervening Natural Flow'!B60</f>
        <v>192236</v>
      </c>
      <c r="C60" s="26">
        <f>'Intervening Natural Flow'!C60+'Total Natural Flow'!B60</f>
        <v>304254</v>
      </c>
      <c r="D60" s="26">
        <f>'Intervening Natural Flow'!D60</f>
        <v>13854</v>
      </c>
      <c r="E60" s="26">
        <f>'Intervening Natural Flow'!E60+'Total Natural Flow'!D60</f>
        <v>175000</v>
      </c>
      <c r="F60" s="26">
        <f>'Intervening Natural Flow'!F60+'Total Natural Flow'!E60</f>
        <v>220400</v>
      </c>
      <c r="G60" s="26">
        <f>'Intervening Natural Flow'!G60+'Total Natural Flow'!F60</f>
        <v>287878</v>
      </c>
      <c r="H60" s="26">
        <f>'Intervening Natural Flow'!H60</f>
        <v>183623</v>
      </c>
      <c r="I60" s="26">
        <f>'Intervening Natural Flow'!I60+'Total Natural Flow'!H60+'Total Natural Flow'!G60+'Total Natural Flow'!C60</f>
        <v>760986</v>
      </c>
      <c r="J60" s="26">
        <f>'Intervening Natural Flow'!J60</f>
        <v>130000</v>
      </c>
      <c r="K60" s="26">
        <f>'Intervening Natural Flow'!K60+'Total Natural Flow'!J60</f>
        <v>154179</v>
      </c>
      <c r="L60" s="26">
        <f>'Intervening Natural Flow'!L60+'Total Natural Flow'!K60</f>
        <v>254047</v>
      </c>
      <c r="M60" s="26">
        <f>'Intervening Natural Flow'!M60</f>
        <v>218954</v>
      </c>
      <c r="N60" s="26">
        <f>'Intervening Natural Flow'!N60</f>
        <v>60900</v>
      </c>
      <c r="O60" s="26">
        <f>'Intervening Natural Flow'!O60</f>
        <v>113159</v>
      </c>
      <c r="P60" s="26">
        <f>'Intervening Natural Flow'!P60</f>
        <v>76064</v>
      </c>
      <c r="Q60" s="26">
        <f>'Intervening Natural Flow'!Q60+'Total Natural Flow'!P60+'Total Natural Flow'!O60+'Total Natural Flow'!N60+'Total Natural Flow'!M60+'Total Natural Flow'!L60</f>
        <v>756531</v>
      </c>
      <c r="R60" s="26">
        <f>'Intervening Natural Flow'!R60</f>
        <v>46808</v>
      </c>
      <c r="S60" s="26">
        <f>'Intervening Natural Flow'!S60</f>
        <v>158355</v>
      </c>
      <c r="T60" s="26">
        <f>'Intervening Natural Flow'!T60+'Total Natural Flow'!S60</f>
        <v>222056</v>
      </c>
      <c r="U60" s="26">
        <f>'Intervening Natural Flow'!U60+'Total Natural Flow'!T60+'Total Natural Flow'!R60+'Total Natural Flow'!Q60+'Total Natural Flow'!I60</f>
        <v>1730475</v>
      </c>
      <c r="V60" s="27"/>
      <c r="W60" s="27">
        <f>'Intervening Natural Flow'!W60</f>
        <v>960</v>
      </c>
      <c r="X60" s="27">
        <f>'Intervening Natural Flow'!X60</f>
        <v>22867</v>
      </c>
      <c r="Y60" s="27">
        <f>'Intervening Natural Flow'!Y60+'Total Natural Flow'!X60+'Total Natural Flow'!W60+'Total Natural Flow'!U60</f>
        <v>1754609</v>
      </c>
      <c r="Z60" s="27">
        <f>'Intervening Natural Flow'!Z60</f>
        <v>15151</v>
      </c>
      <c r="AA60" s="27">
        <f>'Intervening Natural Flow'!AA60+'Total Natural Flow'!Z60+Y60</f>
        <v>1843602</v>
      </c>
      <c r="AB60" s="27">
        <f>'Intervening Natural Flow'!AB60+'Total Natural Flow'!AA60</f>
        <v>1885654</v>
      </c>
      <c r="AC60" s="27">
        <f>'Intervening Natural Flow'!AC60</f>
        <v>8139</v>
      </c>
      <c r="AD60" s="27">
        <f>'Intervening Natural Flow'!AD60+'Total Natural Flow'!AC60+AB60</f>
        <v>1882958</v>
      </c>
      <c r="AE60" s="27">
        <f>'Intervening Natural Flow'!AE60+'Total Natural Flow'!AD60</f>
        <v>1971478</v>
      </c>
    </row>
    <row r="61" spans="1:31" s="2" customFormat="1" x14ac:dyDescent="0.25">
      <c r="A61" s="3">
        <v>3804</v>
      </c>
      <c r="B61" s="26">
        <f>'Intervening Natural Flow'!B61</f>
        <v>432027</v>
      </c>
      <c r="C61" s="26">
        <f>'Intervening Natural Flow'!C61+'Total Natural Flow'!B61</f>
        <v>768762</v>
      </c>
      <c r="D61" s="26">
        <f>'Intervening Natural Flow'!D61</f>
        <v>31778</v>
      </c>
      <c r="E61" s="26">
        <f>'Intervening Natural Flow'!E61+'Total Natural Flow'!D61</f>
        <v>318010</v>
      </c>
      <c r="F61" s="26">
        <f>'Intervening Natural Flow'!F61+'Total Natural Flow'!E61</f>
        <v>386910</v>
      </c>
      <c r="G61" s="26">
        <f>'Intervening Natural Flow'!G61+'Total Natural Flow'!F61</f>
        <v>600310</v>
      </c>
      <c r="H61" s="26">
        <f>'Intervening Natural Flow'!H61</f>
        <v>219717</v>
      </c>
      <c r="I61" s="26">
        <f>'Intervening Natural Flow'!I61+'Total Natural Flow'!H61+'Total Natural Flow'!G61+'Total Natural Flow'!C61</f>
        <v>1590971</v>
      </c>
      <c r="J61" s="26">
        <f>'Intervening Natural Flow'!J61</f>
        <v>342100</v>
      </c>
      <c r="K61" s="26">
        <f>'Intervening Natural Flow'!K61+'Total Natural Flow'!J61</f>
        <v>334682</v>
      </c>
      <c r="L61" s="26">
        <f>'Intervening Natural Flow'!L61+'Total Natural Flow'!K61</f>
        <v>481266</v>
      </c>
      <c r="M61" s="26">
        <f>'Intervening Natural Flow'!M61</f>
        <v>377300</v>
      </c>
      <c r="N61" s="26">
        <f>'Intervening Natural Flow'!N61</f>
        <v>121985</v>
      </c>
      <c r="O61" s="26">
        <f>'Intervening Natural Flow'!O61</f>
        <v>223833</v>
      </c>
      <c r="P61" s="26">
        <f>'Intervening Natural Flow'!P61</f>
        <v>121956</v>
      </c>
      <c r="Q61" s="26">
        <f>'Intervening Natural Flow'!Q61+'Total Natural Flow'!P61+'Total Natural Flow'!O61+'Total Natural Flow'!N61+'Total Natural Flow'!M61+'Total Natural Flow'!L61</f>
        <v>1384892</v>
      </c>
      <c r="R61" s="26">
        <f>'Intervening Natural Flow'!R61</f>
        <v>86618</v>
      </c>
      <c r="S61" s="26">
        <f>'Intervening Natural Flow'!S61</f>
        <v>296042</v>
      </c>
      <c r="T61" s="26">
        <f>'Intervening Natural Flow'!T61+'Total Natural Flow'!S61</f>
        <v>422996</v>
      </c>
      <c r="U61" s="26">
        <f>'Intervening Natural Flow'!U61+'Total Natural Flow'!T61+'Total Natural Flow'!R61+'Total Natural Flow'!Q61+'Total Natural Flow'!I61</f>
        <v>3298793</v>
      </c>
      <c r="V61" s="27"/>
      <c r="W61" s="27">
        <f>'Intervening Natural Flow'!W61</f>
        <v>474</v>
      </c>
      <c r="X61" s="27">
        <f>'Intervening Natural Flow'!X61</f>
        <v>0</v>
      </c>
      <c r="Y61" s="27">
        <f>'Intervening Natural Flow'!Y61+'Total Natural Flow'!X61+'Total Natural Flow'!W61+'Total Natural Flow'!U61</f>
        <v>3272850</v>
      </c>
      <c r="Z61" s="27">
        <f>'Intervening Natural Flow'!Z61</f>
        <v>14161</v>
      </c>
      <c r="AA61" s="27">
        <f>'Intervening Natural Flow'!AA61+'Total Natural Flow'!Z61+Y61</f>
        <v>3296973</v>
      </c>
      <c r="AB61" s="27">
        <f>'Intervening Natural Flow'!AB61+'Total Natural Flow'!AA61</f>
        <v>3319453</v>
      </c>
      <c r="AC61" s="27">
        <f>'Intervening Natural Flow'!AC61</f>
        <v>5808</v>
      </c>
      <c r="AD61" s="27">
        <f>'Intervening Natural Flow'!AD61+'Total Natural Flow'!AC61+AB61</f>
        <v>3334903</v>
      </c>
      <c r="AE61" s="27">
        <f>'Intervening Natural Flow'!AE61+'Total Natural Flow'!AD61</f>
        <v>3377867</v>
      </c>
    </row>
    <row r="62" spans="1:31" s="2" customFormat="1" x14ac:dyDescent="0.25">
      <c r="A62" s="3">
        <v>3834</v>
      </c>
      <c r="B62" s="26">
        <f>'Intervening Natural Flow'!B62</f>
        <v>495871</v>
      </c>
      <c r="C62" s="26">
        <f>'Intervening Natural Flow'!C62+'Total Natural Flow'!B62</f>
        <v>848223</v>
      </c>
      <c r="D62" s="26">
        <f>'Intervening Natural Flow'!D62</f>
        <v>34431</v>
      </c>
      <c r="E62" s="26">
        <f>'Intervening Natural Flow'!E62+'Total Natural Flow'!D62</f>
        <v>285828</v>
      </c>
      <c r="F62" s="26">
        <f>'Intervening Natural Flow'!F62+'Total Natural Flow'!E62</f>
        <v>334328</v>
      </c>
      <c r="G62" s="26">
        <f>'Intervening Natural Flow'!G62+'Total Natural Flow'!F62</f>
        <v>486439</v>
      </c>
      <c r="H62" s="26">
        <f>'Intervening Natural Flow'!H62</f>
        <v>124793</v>
      </c>
      <c r="I62" s="26">
        <f>'Intervening Natural Flow'!I62+'Total Natural Flow'!H62+'Total Natural Flow'!G62+'Total Natural Flow'!C62</f>
        <v>1508761</v>
      </c>
      <c r="J62" s="26">
        <f>'Intervening Natural Flow'!J62</f>
        <v>268400</v>
      </c>
      <c r="K62" s="26">
        <f>'Intervening Natural Flow'!K62+'Total Natural Flow'!J62</f>
        <v>285014</v>
      </c>
      <c r="L62" s="26">
        <f>'Intervening Natural Flow'!L62+'Total Natural Flow'!K62</f>
        <v>323218</v>
      </c>
      <c r="M62" s="26">
        <f>'Intervening Natural Flow'!M62</f>
        <v>210148</v>
      </c>
      <c r="N62" s="26">
        <f>'Intervening Natural Flow'!N62</f>
        <v>93751</v>
      </c>
      <c r="O62" s="26">
        <f>'Intervening Natural Flow'!O62</f>
        <v>130359</v>
      </c>
      <c r="P62" s="26">
        <f>'Intervening Natural Flow'!P62</f>
        <v>106681</v>
      </c>
      <c r="Q62" s="26">
        <f>'Intervening Natural Flow'!Q62+'Total Natural Flow'!P62+'Total Natural Flow'!O62+'Total Natural Flow'!N62+'Total Natural Flow'!M62+'Total Natural Flow'!L62</f>
        <v>988093</v>
      </c>
      <c r="R62" s="26">
        <f>'Intervening Natural Flow'!R62</f>
        <v>33389</v>
      </c>
      <c r="S62" s="26">
        <f>'Intervening Natural Flow'!S62</f>
        <v>212636</v>
      </c>
      <c r="T62" s="26">
        <f>'Intervening Natural Flow'!T62+'Total Natural Flow'!S62</f>
        <v>419321</v>
      </c>
      <c r="U62" s="26">
        <f>'Intervening Natural Flow'!U62+'Total Natural Flow'!T62+'Total Natural Flow'!R62+'Total Natural Flow'!Q62+'Total Natural Flow'!I62</f>
        <v>3101705</v>
      </c>
      <c r="V62" s="27"/>
      <c r="W62" s="27">
        <f>'Intervening Natural Flow'!W62</f>
        <v>345</v>
      </c>
      <c r="X62" s="27">
        <f>'Intervening Natural Flow'!X62</f>
        <v>378</v>
      </c>
      <c r="Y62" s="27">
        <f>'Intervening Natural Flow'!Y62+'Total Natural Flow'!X62+'Total Natural Flow'!W62+'Total Natural Flow'!U62</f>
        <v>3139482</v>
      </c>
      <c r="Z62" s="27">
        <f>'Intervening Natural Flow'!Z62</f>
        <v>5768</v>
      </c>
      <c r="AA62" s="27">
        <f>'Intervening Natural Flow'!AA62+'Total Natural Flow'!Z62+Y62</f>
        <v>3176657</v>
      </c>
      <c r="AB62" s="27">
        <f>'Intervening Natural Flow'!AB62+'Total Natural Flow'!AA62</f>
        <v>3197977</v>
      </c>
      <c r="AC62" s="27">
        <f>'Intervening Natural Flow'!AC62</f>
        <v>30</v>
      </c>
      <c r="AD62" s="27">
        <f>'Intervening Natural Flow'!AD62+'Total Natural Flow'!AC62+AB62</f>
        <v>3244397</v>
      </c>
      <c r="AE62" s="27">
        <f>'Intervening Natural Flow'!AE62+'Total Natural Flow'!AD62</f>
        <v>3256646</v>
      </c>
    </row>
    <row r="63" spans="1:31" s="2" customFormat="1" x14ac:dyDescent="0.25">
      <c r="A63" s="3">
        <v>3865</v>
      </c>
      <c r="B63" s="26">
        <f>'Intervening Natural Flow'!B63</f>
        <v>168640</v>
      </c>
      <c r="C63" s="26">
        <f>'Intervening Natural Flow'!C63+'Total Natural Flow'!B63</f>
        <v>348828</v>
      </c>
      <c r="D63" s="26">
        <f>'Intervening Natural Flow'!D63</f>
        <v>17958</v>
      </c>
      <c r="E63" s="26">
        <f>'Intervening Natural Flow'!E63+'Total Natural Flow'!D63</f>
        <v>104082</v>
      </c>
      <c r="F63" s="26">
        <f>'Intervening Natural Flow'!F63+'Total Natural Flow'!E63</f>
        <v>112382</v>
      </c>
      <c r="G63" s="26">
        <f>'Intervening Natural Flow'!G63+'Total Natural Flow'!F63</f>
        <v>224692</v>
      </c>
      <c r="H63" s="26">
        <f>'Intervening Natural Flow'!H63</f>
        <v>46510</v>
      </c>
      <c r="I63" s="26">
        <f>'Intervening Natural Flow'!I63+'Total Natural Flow'!H63+'Total Natural Flow'!G63+'Total Natural Flow'!C63</f>
        <v>649248</v>
      </c>
      <c r="J63" s="26">
        <f>'Intervening Natural Flow'!J63</f>
        <v>88800</v>
      </c>
      <c r="K63" s="26">
        <f>'Intervening Natural Flow'!K63+'Total Natural Flow'!J63</f>
        <v>96863</v>
      </c>
      <c r="L63" s="26">
        <f>'Intervening Natural Flow'!L63+'Total Natural Flow'!K63</f>
        <v>134692</v>
      </c>
      <c r="M63" s="26">
        <f>'Intervening Natural Flow'!M63</f>
        <v>57125</v>
      </c>
      <c r="N63" s="26">
        <f>'Intervening Natural Flow'!N63</f>
        <v>44157</v>
      </c>
      <c r="O63" s="26">
        <f>'Intervening Natural Flow'!O63</f>
        <v>47440</v>
      </c>
      <c r="P63" s="26">
        <f>'Intervening Natural Flow'!P63</f>
        <v>50868</v>
      </c>
      <c r="Q63" s="26">
        <f>'Intervening Natural Flow'!Q63+'Total Natural Flow'!P63+'Total Natural Flow'!O63+'Total Natural Flow'!N63+'Total Natural Flow'!M63+'Total Natural Flow'!L63</f>
        <v>394148</v>
      </c>
      <c r="R63" s="26">
        <f>'Intervening Natural Flow'!R63</f>
        <v>28193</v>
      </c>
      <c r="S63" s="26">
        <f>'Intervening Natural Flow'!S63</f>
        <v>65487</v>
      </c>
      <c r="T63" s="26">
        <f>'Intervening Natural Flow'!T63+'Total Natural Flow'!S63</f>
        <v>190581</v>
      </c>
      <c r="U63" s="26">
        <f>'Intervening Natural Flow'!U63+'Total Natural Flow'!T63+'Total Natural Flow'!R63+'Total Natural Flow'!Q63+'Total Natural Flow'!I63</f>
        <v>1373125</v>
      </c>
      <c r="V63" s="27"/>
      <c r="W63" s="27">
        <f>'Intervening Natural Flow'!W63</f>
        <v>1192</v>
      </c>
      <c r="X63" s="27">
        <f>'Intervening Natural Flow'!X63</f>
        <v>196</v>
      </c>
      <c r="Y63" s="27">
        <f>'Intervening Natural Flow'!Y63+'Total Natural Flow'!X63+'Total Natural Flow'!W63+'Total Natural Flow'!U63</f>
        <v>1376624</v>
      </c>
      <c r="Z63" s="27">
        <f>'Intervening Natural Flow'!Z63</f>
        <v>5410</v>
      </c>
      <c r="AA63" s="27">
        <f>'Intervening Natural Flow'!AA63+'Total Natural Flow'!Z63+Y63</f>
        <v>1469385</v>
      </c>
      <c r="AB63" s="27">
        <f>'Intervening Natural Flow'!AB63+'Total Natural Flow'!AA63</f>
        <v>1543918</v>
      </c>
      <c r="AC63" s="27">
        <f>'Intervening Natural Flow'!AC63</f>
        <v>5</v>
      </c>
      <c r="AD63" s="27">
        <f>'Intervening Natural Flow'!AD63+'Total Natural Flow'!AC63+AB63</f>
        <v>1614752</v>
      </c>
      <c r="AE63" s="27">
        <f>'Intervening Natural Flow'!AE63+'Total Natural Flow'!AD63</f>
        <v>1657091</v>
      </c>
    </row>
    <row r="64" spans="1:31" s="2" customFormat="1" x14ac:dyDescent="0.25">
      <c r="A64" s="3">
        <v>3896</v>
      </c>
      <c r="B64" s="26">
        <f>'Intervening Natural Flow'!B64</f>
        <v>103566</v>
      </c>
      <c r="C64" s="26">
        <f>'Intervening Natural Flow'!C64+'Total Natural Flow'!B64</f>
        <v>186682</v>
      </c>
      <c r="D64" s="26">
        <f>'Intervening Natural Flow'!D64</f>
        <v>9057</v>
      </c>
      <c r="E64" s="26">
        <f>'Intervening Natural Flow'!E64+'Total Natural Flow'!D64</f>
        <v>62070</v>
      </c>
      <c r="F64" s="26">
        <f>'Intervening Natural Flow'!F64+'Total Natural Flow'!E64</f>
        <v>77670</v>
      </c>
      <c r="G64" s="26">
        <f>'Intervening Natural Flow'!G64+'Total Natural Flow'!F64</f>
        <v>114280</v>
      </c>
      <c r="H64" s="26">
        <f>'Intervening Natural Flow'!H64</f>
        <v>24999</v>
      </c>
      <c r="I64" s="26">
        <f>'Intervening Natural Flow'!I64+'Total Natural Flow'!H64+'Total Natural Flow'!G64+'Total Natural Flow'!C64</f>
        <v>330405</v>
      </c>
      <c r="J64" s="26">
        <f>'Intervening Natural Flow'!J64</f>
        <v>72900</v>
      </c>
      <c r="K64" s="26">
        <f>'Intervening Natural Flow'!K64+'Total Natural Flow'!J64</f>
        <v>76460</v>
      </c>
      <c r="L64" s="26">
        <f>'Intervening Natural Flow'!L64+'Total Natural Flow'!K64</f>
        <v>106485</v>
      </c>
      <c r="M64" s="26">
        <f>'Intervening Natural Flow'!M64</f>
        <v>26390</v>
      </c>
      <c r="N64" s="26">
        <f>'Intervening Natural Flow'!N64</f>
        <v>36959</v>
      </c>
      <c r="O64" s="26">
        <f>'Intervening Natural Flow'!O64</f>
        <v>20580</v>
      </c>
      <c r="P64" s="26">
        <f>'Intervening Natural Flow'!P64</f>
        <v>38697</v>
      </c>
      <c r="Q64" s="26">
        <f>'Intervening Natural Flow'!Q64+'Total Natural Flow'!P64+'Total Natural Flow'!O64+'Total Natural Flow'!N64+'Total Natural Flow'!M64+'Total Natural Flow'!L64</f>
        <v>269070</v>
      </c>
      <c r="R64" s="26">
        <f>'Intervening Natural Flow'!R64</f>
        <v>14078</v>
      </c>
      <c r="S64" s="26">
        <f>'Intervening Natural Flow'!S64</f>
        <v>63802</v>
      </c>
      <c r="T64" s="26">
        <f>'Intervening Natural Flow'!T64+'Total Natural Flow'!S64</f>
        <v>114681</v>
      </c>
      <c r="U64" s="26">
        <f>'Intervening Natural Flow'!U64+'Total Natural Flow'!T64+'Total Natural Flow'!R64+'Total Natural Flow'!Q64+'Total Natural Flow'!I64</f>
        <v>866631</v>
      </c>
      <c r="V64" s="27"/>
      <c r="W64" s="27">
        <f>'Intervening Natural Flow'!W64</f>
        <v>2144</v>
      </c>
      <c r="X64" s="27">
        <f>'Intervening Natural Flow'!X64</f>
        <v>447</v>
      </c>
      <c r="Y64" s="27">
        <f>'Intervening Natural Flow'!Y64+'Total Natural Flow'!X64+'Total Natural Flow'!W64+'Total Natural Flow'!U64</f>
        <v>854015</v>
      </c>
      <c r="Z64" s="27">
        <f>'Intervening Natural Flow'!Z64</f>
        <v>7176</v>
      </c>
      <c r="AA64" s="27">
        <f>'Intervening Natural Flow'!AA64+'Total Natural Flow'!Z64+Y64</f>
        <v>920587</v>
      </c>
      <c r="AB64" s="27">
        <f>'Intervening Natural Flow'!AB64+'Total Natural Flow'!AA64</f>
        <v>979313</v>
      </c>
      <c r="AC64" s="27">
        <f>'Intervening Natural Flow'!AC64</f>
        <v>60</v>
      </c>
      <c r="AD64" s="27">
        <f>'Intervening Natural Flow'!AD64+'Total Natural Flow'!AC64+AB64</f>
        <v>1011649</v>
      </c>
      <c r="AE64" s="27">
        <f>'Intervening Natural Flow'!AE64+'Total Natural Flow'!AD64</f>
        <v>1059707</v>
      </c>
    </row>
    <row r="65" spans="1:31" s="2" customFormat="1" x14ac:dyDescent="0.25">
      <c r="A65" s="3">
        <v>3926</v>
      </c>
      <c r="B65" s="26">
        <f>'Intervening Natural Flow'!B65</f>
        <v>91501</v>
      </c>
      <c r="C65" s="26">
        <f>'Intervening Natural Flow'!C65+'Total Natural Flow'!B65</f>
        <v>145071</v>
      </c>
      <c r="D65" s="26">
        <f>'Intervening Natural Flow'!D65</f>
        <v>9612</v>
      </c>
      <c r="E65" s="26">
        <f>'Intervening Natural Flow'!E65+'Total Natural Flow'!D65</f>
        <v>42838</v>
      </c>
      <c r="F65" s="26">
        <f>'Intervening Natural Flow'!F65+'Total Natural Flow'!E65</f>
        <v>46238</v>
      </c>
      <c r="G65" s="26">
        <f>'Intervening Natural Flow'!G65+'Total Natural Flow'!F65</f>
        <v>95998</v>
      </c>
      <c r="H65" s="26">
        <f>'Intervening Natural Flow'!H65</f>
        <v>22694</v>
      </c>
      <c r="I65" s="26">
        <f>'Intervening Natural Flow'!I65+'Total Natural Flow'!H65+'Total Natural Flow'!G65+'Total Natural Flow'!C65</f>
        <v>265156</v>
      </c>
      <c r="J65" s="26">
        <f>'Intervening Natural Flow'!J65</f>
        <v>32300</v>
      </c>
      <c r="K65" s="26">
        <f>'Intervening Natural Flow'!K65+'Total Natural Flow'!J65</f>
        <v>38223</v>
      </c>
      <c r="L65" s="26">
        <f>'Intervening Natural Flow'!L65+'Total Natural Flow'!K65</f>
        <v>57785</v>
      </c>
      <c r="M65" s="26">
        <f>'Intervening Natural Flow'!M65</f>
        <v>23482</v>
      </c>
      <c r="N65" s="26">
        <f>'Intervening Natural Flow'!N65</f>
        <v>25140</v>
      </c>
      <c r="O65" s="26">
        <f>'Intervening Natural Flow'!O65</f>
        <v>25777</v>
      </c>
      <c r="P65" s="26">
        <f>'Intervening Natural Flow'!P65</f>
        <v>29259</v>
      </c>
      <c r="Q65" s="26">
        <f>'Intervening Natural Flow'!Q65+'Total Natural Flow'!P65+'Total Natural Flow'!O65+'Total Natural Flow'!N65+'Total Natural Flow'!M65+'Total Natural Flow'!L65</f>
        <v>176999</v>
      </c>
      <c r="R65" s="26">
        <f>'Intervening Natural Flow'!R65</f>
        <v>17015</v>
      </c>
      <c r="S65" s="26">
        <f>'Intervening Natural Flow'!S65</f>
        <v>34148</v>
      </c>
      <c r="T65" s="26">
        <f>'Intervening Natural Flow'!T65+'Total Natural Flow'!S65</f>
        <v>94615</v>
      </c>
      <c r="U65" s="26">
        <f>'Intervening Natural Flow'!U65+'Total Natural Flow'!T65+'Total Natural Flow'!R65+'Total Natural Flow'!Q65+'Total Natural Flow'!I65</f>
        <v>630999</v>
      </c>
      <c r="V65" s="27"/>
      <c r="W65" s="27">
        <f>'Intervening Natural Flow'!W65</f>
        <v>1306</v>
      </c>
      <c r="X65" s="27">
        <f>'Intervening Natural Flow'!X65</f>
        <v>37591</v>
      </c>
      <c r="Y65" s="27">
        <f>'Intervening Natural Flow'!Y65+'Total Natural Flow'!X65+'Total Natural Flow'!W65+'Total Natural Flow'!U65</f>
        <v>713165</v>
      </c>
      <c r="Z65" s="27">
        <f>'Intervening Natural Flow'!Z65</f>
        <v>7161</v>
      </c>
      <c r="AA65" s="27">
        <f>'Intervening Natural Flow'!AA65+'Total Natural Flow'!Z65+Y65</f>
        <v>710189</v>
      </c>
      <c r="AB65" s="27">
        <f>'Intervening Natural Flow'!AB65+'Total Natural Flow'!AA65</f>
        <v>736663</v>
      </c>
      <c r="AC65" s="27">
        <f>'Intervening Natural Flow'!AC65</f>
        <v>96</v>
      </c>
      <c r="AD65" s="27">
        <f>'Intervening Natural Flow'!AD65+'Total Natural Flow'!AC65+AB65</f>
        <v>777745</v>
      </c>
      <c r="AE65" s="27">
        <f>'Intervening Natural Flow'!AE65+'Total Natural Flow'!AD65</f>
        <v>774594</v>
      </c>
    </row>
    <row r="66" spans="1:31" s="2" customFormat="1" x14ac:dyDescent="0.25">
      <c r="A66" s="3">
        <v>3957</v>
      </c>
      <c r="B66" s="26">
        <f>'Intervening Natural Flow'!B66</f>
        <v>61615</v>
      </c>
      <c r="C66" s="26">
        <f>'Intervening Natural Flow'!C66+'Total Natural Flow'!B66</f>
        <v>110730</v>
      </c>
      <c r="D66" s="26">
        <f>'Intervening Natural Flow'!D66</f>
        <v>6837</v>
      </c>
      <c r="E66" s="26">
        <f>'Intervening Natural Flow'!E66+'Total Natural Flow'!D66</f>
        <v>35200</v>
      </c>
      <c r="F66" s="26">
        <f>'Intervening Natural Flow'!F66+'Total Natural Flow'!E66</f>
        <v>37600</v>
      </c>
      <c r="G66" s="26">
        <f>'Intervening Natural Flow'!G66+'Total Natural Flow'!F66</f>
        <v>79857</v>
      </c>
      <c r="H66" s="26">
        <f>'Intervening Natural Flow'!H66</f>
        <v>35700</v>
      </c>
      <c r="I66" s="26">
        <f>'Intervening Natural Flow'!I66+'Total Natural Flow'!H66+'Total Natural Flow'!G66+'Total Natural Flow'!C66</f>
        <v>245777</v>
      </c>
      <c r="J66" s="26">
        <f>'Intervening Natural Flow'!J66</f>
        <v>56400</v>
      </c>
      <c r="K66" s="26">
        <f>'Intervening Natural Flow'!K66+'Total Natural Flow'!J66</f>
        <v>54599</v>
      </c>
      <c r="L66" s="26">
        <f>'Intervening Natural Flow'!L66+'Total Natural Flow'!K66</f>
        <v>83182</v>
      </c>
      <c r="M66" s="26">
        <f>'Intervening Natural Flow'!M66</f>
        <v>22912</v>
      </c>
      <c r="N66" s="26">
        <f>'Intervening Natural Flow'!N66</f>
        <v>14540</v>
      </c>
      <c r="O66" s="26">
        <f>'Intervening Natural Flow'!O66</f>
        <v>36966</v>
      </c>
      <c r="P66" s="26">
        <f>'Intervening Natural Flow'!P66</f>
        <v>27044</v>
      </c>
      <c r="Q66" s="26">
        <f>'Intervening Natural Flow'!Q66+'Total Natural Flow'!P66+'Total Natural Flow'!O66+'Total Natural Flow'!N66+'Total Natural Flow'!M66+'Total Natural Flow'!L66</f>
        <v>204179</v>
      </c>
      <c r="R66" s="26">
        <f>'Intervening Natural Flow'!R66</f>
        <v>13808</v>
      </c>
      <c r="S66" s="26">
        <f>'Intervening Natural Flow'!S66</f>
        <v>74752</v>
      </c>
      <c r="T66" s="26">
        <f>'Intervening Natural Flow'!T66+'Total Natural Flow'!S66</f>
        <v>133241</v>
      </c>
      <c r="U66" s="26">
        <f>'Intervening Natural Flow'!U66+'Total Natural Flow'!T66+'Total Natural Flow'!R66+'Total Natural Flow'!Q66+'Total Natural Flow'!I66</f>
        <v>616468</v>
      </c>
      <c r="V66" s="27"/>
      <c r="W66" s="27">
        <f>'Intervening Natural Flow'!W66</f>
        <v>4344</v>
      </c>
      <c r="X66" s="27">
        <f>'Intervening Natural Flow'!X66</f>
        <v>37352</v>
      </c>
      <c r="Y66" s="27">
        <f>'Intervening Natural Flow'!Y66+'Total Natural Flow'!X66+'Total Natural Flow'!W66+'Total Natural Flow'!U66</f>
        <v>676675</v>
      </c>
      <c r="Z66" s="27">
        <f>'Intervening Natural Flow'!Z66</f>
        <v>6790</v>
      </c>
      <c r="AA66" s="27">
        <f>'Intervening Natural Flow'!AA66+'Total Natural Flow'!Z66+Y66</f>
        <v>702649</v>
      </c>
      <c r="AB66" s="27">
        <f>'Intervening Natural Flow'!AB66+'Total Natural Flow'!AA66</f>
        <v>695466</v>
      </c>
      <c r="AC66" s="27">
        <f>'Intervening Natural Flow'!AC66</f>
        <v>218</v>
      </c>
      <c r="AD66" s="27">
        <f>'Intervening Natural Flow'!AD66+'Total Natural Flow'!AC66+AB66</f>
        <v>737254</v>
      </c>
      <c r="AE66" s="27">
        <f>'Intervening Natural Flow'!AE66+'Total Natural Flow'!AD66</f>
        <v>830284</v>
      </c>
    </row>
    <row r="67" spans="1:31" s="2" customFormat="1" x14ac:dyDescent="0.25">
      <c r="A67" s="3">
        <v>3987</v>
      </c>
      <c r="B67" s="26">
        <f>'Intervening Natural Flow'!B67</f>
        <v>53782</v>
      </c>
      <c r="C67" s="26">
        <f>'Intervening Natural Flow'!C67+'Total Natural Flow'!B67</f>
        <v>97728</v>
      </c>
      <c r="D67" s="26">
        <f>'Intervening Natural Flow'!D67</f>
        <v>4605</v>
      </c>
      <c r="E67" s="26">
        <f>'Intervening Natural Flow'!E67+'Total Natural Flow'!D67</f>
        <v>29000</v>
      </c>
      <c r="F67" s="26">
        <f>'Intervening Natural Flow'!F67+'Total Natural Flow'!E67</f>
        <v>32700</v>
      </c>
      <c r="G67" s="26">
        <f>'Intervening Natural Flow'!G67+'Total Natural Flow'!F67</f>
        <v>67316</v>
      </c>
      <c r="H67" s="26">
        <f>'Intervening Natural Flow'!H67</f>
        <v>13520</v>
      </c>
      <c r="I67" s="26">
        <f>'Intervening Natural Flow'!I67+'Total Natural Flow'!H67+'Total Natural Flow'!G67+'Total Natural Flow'!C67</f>
        <v>197150</v>
      </c>
      <c r="J67" s="26">
        <f>'Intervening Natural Flow'!J67</f>
        <v>39000</v>
      </c>
      <c r="K67" s="26">
        <f>'Intervening Natural Flow'!K67+'Total Natural Flow'!J67</f>
        <v>41725</v>
      </c>
      <c r="L67" s="26">
        <f>'Intervening Natural Flow'!L67+'Total Natural Flow'!K67</f>
        <v>44059</v>
      </c>
      <c r="M67" s="26">
        <f>'Intervening Natural Flow'!M67</f>
        <v>23403</v>
      </c>
      <c r="N67" s="26">
        <f>'Intervening Natural Flow'!N67</f>
        <v>10499</v>
      </c>
      <c r="O67" s="26">
        <f>'Intervening Natural Flow'!O67</f>
        <v>23612</v>
      </c>
      <c r="P67" s="26">
        <f>'Intervening Natural Flow'!P67</f>
        <v>21739</v>
      </c>
      <c r="Q67" s="26">
        <f>'Intervening Natural Flow'!Q67+'Total Natural Flow'!P67+'Total Natural Flow'!O67+'Total Natural Flow'!N67+'Total Natural Flow'!M67+'Total Natural Flow'!L67</f>
        <v>135292</v>
      </c>
      <c r="R67" s="26">
        <f>'Intervening Natural Flow'!R67</f>
        <v>5905</v>
      </c>
      <c r="S67" s="26">
        <f>'Intervening Natural Flow'!S67</f>
        <v>61239</v>
      </c>
      <c r="T67" s="26">
        <f>'Intervening Natural Flow'!T67+'Total Natural Flow'!S67</f>
        <v>85549</v>
      </c>
      <c r="U67" s="26">
        <f>'Intervening Natural Flow'!U67+'Total Natural Flow'!T67+'Total Natural Flow'!R67+'Total Natural Flow'!Q67+'Total Natural Flow'!I67</f>
        <v>445769</v>
      </c>
      <c r="V67" s="27"/>
      <c r="W67" s="27">
        <f>'Intervening Natural Flow'!W67</f>
        <v>2797</v>
      </c>
      <c r="X67" s="27">
        <f>'Intervening Natural Flow'!X67</f>
        <v>41747</v>
      </c>
      <c r="Y67" s="27">
        <f>'Intervening Natural Flow'!Y67+'Total Natural Flow'!X67+'Total Natural Flow'!W67+'Total Natural Flow'!U67</f>
        <v>517211</v>
      </c>
      <c r="Z67" s="27">
        <f>'Intervening Natural Flow'!Z67</f>
        <v>8712</v>
      </c>
      <c r="AA67" s="27">
        <f>'Intervening Natural Flow'!AA67+'Total Natural Flow'!Z67+Y67</f>
        <v>601069</v>
      </c>
      <c r="AB67" s="27">
        <f>'Intervening Natural Flow'!AB67+'Total Natural Flow'!AA67</f>
        <v>610400</v>
      </c>
      <c r="AC67" s="27">
        <f>'Intervening Natural Flow'!AC67</f>
        <v>552</v>
      </c>
      <c r="AD67" s="27">
        <f>'Intervening Natural Flow'!AD67+'Total Natural Flow'!AC67+AB67</f>
        <v>568537</v>
      </c>
      <c r="AE67" s="27">
        <f>'Intervening Natural Flow'!AE67+'Total Natural Flow'!AD67</f>
        <v>562007</v>
      </c>
    </row>
    <row r="68" spans="1:31" s="2" customFormat="1" x14ac:dyDescent="0.25">
      <c r="A68" s="3">
        <v>4018</v>
      </c>
      <c r="B68" s="26">
        <f>'Intervening Natural Flow'!B68</f>
        <v>40929</v>
      </c>
      <c r="C68" s="26">
        <f>'Intervening Natural Flow'!C68+'Total Natural Flow'!B68</f>
        <v>88452</v>
      </c>
      <c r="D68" s="26">
        <f>'Intervening Natural Flow'!D68</f>
        <v>4979</v>
      </c>
      <c r="E68" s="26">
        <f>'Intervening Natural Flow'!E68+'Total Natural Flow'!D68</f>
        <v>27000</v>
      </c>
      <c r="F68" s="26">
        <f>'Intervening Natural Flow'!F68+'Total Natural Flow'!E68</f>
        <v>29500</v>
      </c>
      <c r="G68" s="26">
        <f>'Intervening Natural Flow'!G68+'Total Natural Flow'!F68</f>
        <v>73624</v>
      </c>
      <c r="H68" s="26">
        <f>'Intervening Natural Flow'!H68</f>
        <v>11418</v>
      </c>
      <c r="I68" s="26">
        <f>'Intervening Natural Flow'!I68+'Total Natural Flow'!H68+'Total Natural Flow'!G68+'Total Natural Flow'!C68</f>
        <v>182360</v>
      </c>
      <c r="J68" s="26">
        <f>'Intervening Natural Flow'!J68</f>
        <v>21000</v>
      </c>
      <c r="K68" s="26">
        <f>'Intervening Natural Flow'!K68+'Total Natural Flow'!J68</f>
        <v>33814</v>
      </c>
      <c r="L68" s="26">
        <f>'Intervening Natural Flow'!L68+'Total Natural Flow'!K68</f>
        <v>44001</v>
      </c>
      <c r="M68" s="26">
        <f>'Intervening Natural Flow'!M68</f>
        <v>18017</v>
      </c>
      <c r="N68" s="26">
        <f>'Intervening Natural Flow'!N68</f>
        <v>3293</v>
      </c>
      <c r="O68" s="26">
        <f>'Intervening Natural Flow'!O68</f>
        <v>25818</v>
      </c>
      <c r="P68" s="26">
        <f>'Intervening Natural Flow'!P68</f>
        <v>15365</v>
      </c>
      <c r="Q68" s="26">
        <f>'Intervening Natural Flow'!Q68+'Total Natural Flow'!P68+'Total Natural Flow'!O68+'Total Natural Flow'!N68+'Total Natural Flow'!M68+'Total Natural Flow'!L68</f>
        <v>93204</v>
      </c>
      <c r="R68" s="26">
        <f>'Intervening Natural Flow'!R68</f>
        <v>6200</v>
      </c>
      <c r="S68" s="26">
        <f>'Intervening Natural Flow'!S68</f>
        <v>59311</v>
      </c>
      <c r="T68" s="26">
        <f>'Intervening Natural Flow'!T68+'Total Natural Flow'!S68</f>
        <v>56540</v>
      </c>
      <c r="U68" s="26">
        <f>'Intervening Natural Flow'!U68+'Total Natural Flow'!T68+'Total Natural Flow'!R68+'Total Natural Flow'!Q68+'Total Natural Flow'!I68</f>
        <v>345922</v>
      </c>
      <c r="V68" s="27"/>
      <c r="W68" s="27">
        <f>'Intervening Natural Flow'!W68</f>
        <v>1416</v>
      </c>
      <c r="X68" s="27">
        <f>'Intervening Natural Flow'!X68</f>
        <v>0</v>
      </c>
      <c r="Y68" s="27">
        <f>'Intervening Natural Flow'!Y68+'Total Natural Flow'!X68+'Total Natural Flow'!W68+'Total Natural Flow'!U68</f>
        <v>394058</v>
      </c>
      <c r="Z68" s="27">
        <f>'Intervening Natural Flow'!Z68</f>
        <v>13726</v>
      </c>
      <c r="AA68" s="27">
        <f>'Intervening Natural Flow'!AA68+'Total Natural Flow'!Z68+Y68</f>
        <v>474885</v>
      </c>
      <c r="AB68" s="27">
        <f>'Intervening Natural Flow'!AB68+'Total Natural Flow'!AA68</f>
        <v>491554</v>
      </c>
      <c r="AC68" s="27">
        <f>'Intervening Natural Flow'!AC68</f>
        <v>4211</v>
      </c>
      <c r="AD68" s="27">
        <f>'Intervening Natural Flow'!AD68+'Total Natural Flow'!AC68+AB68</f>
        <v>485594</v>
      </c>
      <c r="AE68" s="27">
        <f>'Intervening Natural Flow'!AE68+'Total Natural Flow'!AD68</f>
        <v>477612</v>
      </c>
    </row>
    <row r="69" spans="1:31" s="2" customFormat="1" x14ac:dyDescent="0.25">
      <c r="A69" s="3">
        <v>4049</v>
      </c>
      <c r="B69" s="26">
        <f>'Intervening Natural Flow'!B69</f>
        <v>43131</v>
      </c>
      <c r="C69" s="26">
        <f>'Intervening Natural Flow'!C69+'Total Natural Flow'!B69</f>
        <v>82607</v>
      </c>
      <c r="D69" s="26">
        <f>'Intervening Natural Flow'!D69</f>
        <v>4984</v>
      </c>
      <c r="E69" s="26">
        <f>'Intervening Natural Flow'!E69+'Total Natural Flow'!D69</f>
        <v>26000</v>
      </c>
      <c r="F69" s="26">
        <f>'Intervening Natural Flow'!F69+'Total Natural Flow'!E69</f>
        <v>28900</v>
      </c>
      <c r="G69" s="26">
        <f>'Intervening Natural Flow'!G69+'Total Natural Flow'!F69</f>
        <v>68510</v>
      </c>
      <c r="H69" s="26">
        <f>'Intervening Natural Flow'!H69</f>
        <v>9317</v>
      </c>
      <c r="I69" s="26">
        <f>'Intervening Natural Flow'!I69+'Total Natural Flow'!H69+'Total Natural Flow'!G69+'Total Natural Flow'!C69</f>
        <v>165040</v>
      </c>
      <c r="J69" s="26">
        <f>'Intervening Natural Flow'!J69</f>
        <v>47000</v>
      </c>
      <c r="K69" s="26">
        <f>'Intervening Natural Flow'!K69+'Total Natural Flow'!J69</f>
        <v>47421</v>
      </c>
      <c r="L69" s="26">
        <f>'Intervening Natural Flow'!L69+'Total Natural Flow'!K69</f>
        <v>81327</v>
      </c>
      <c r="M69" s="26">
        <f>'Intervening Natural Flow'!M69</f>
        <v>16169</v>
      </c>
      <c r="N69" s="26">
        <f>'Intervening Natural Flow'!N69</f>
        <v>8115</v>
      </c>
      <c r="O69" s="26">
        <f>'Intervening Natural Flow'!O69</f>
        <v>27104</v>
      </c>
      <c r="P69" s="26">
        <f>'Intervening Natural Flow'!P69</f>
        <v>15618</v>
      </c>
      <c r="Q69" s="26">
        <f>'Intervening Natural Flow'!Q69+'Total Natural Flow'!P69+'Total Natural Flow'!O69+'Total Natural Flow'!N69+'Total Natural Flow'!M69+'Total Natural Flow'!L69</f>
        <v>143325</v>
      </c>
      <c r="R69" s="26">
        <f>'Intervening Natural Flow'!R69</f>
        <v>13800</v>
      </c>
      <c r="S69" s="26">
        <f>'Intervening Natural Flow'!S69</f>
        <v>38838</v>
      </c>
      <c r="T69" s="26">
        <f>'Intervening Natural Flow'!T69+'Total Natural Flow'!S69</f>
        <v>55480</v>
      </c>
      <c r="U69" s="26">
        <f>'Intervening Natural Flow'!U69+'Total Natural Flow'!T69+'Total Natural Flow'!R69+'Total Natural Flow'!Q69+'Total Natural Flow'!I69</f>
        <v>367374</v>
      </c>
      <c r="V69" s="27"/>
      <c r="W69" s="27">
        <f>'Intervening Natural Flow'!W69</f>
        <v>2635</v>
      </c>
      <c r="X69" s="27">
        <f>'Intervening Natural Flow'!X69</f>
        <v>11</v>
      </c>
      <c r="Y69" s="27">
        <f>'Intervening Natural Flow'!Y69+'Total Natural Flow'!X69+'Total Natural Flow'!W69+'Total Natural Flow'!U69</f>
        <v>406202</v>
      </c>
      <c r="Z69" s="27">
        <f>'Intervening Natural Flow'!Z69</f>
        <v>22067</v>
      </c>
      <c r="AA69" s="27">
        <f>'Intervening Natural Flow'!AA69+'Total Natural Flow'!Z69+Y69</f>
        <v>527891</v>
      </c>
      <c r="AB69" s="27">
        <f>'Intervening Natural Flow'!AB69+'Total Natural Flow'!AA69</f>
        <v>546961</v>
      </c>
      <c r="AC69" s="27">
        <f>'Intervening Natural Flow'!AC69</f>
        <v>7275</v>
      </c>
      <c r="AD69" s="27">
        <f>'Intervening Natural Flow'!AD69+'Total Natural Flow'!AC69+AB69</f>
        <v>526758</v>
      </c>
      <c r="AE69" s="27">
        <f>'Intervening Natural Flow'!AE69+'Total Natural Flow'!AD69</f>
        <v>350222</v>
      </c>
    </row>
    <row r="70" spans="1:31" s="2" customFormat="1" x14ac:dyDescent="0.25">
      <c r="A70" s="3">
        <v>4077</v>
      </c>
      <c r="B70" s="26">
        <f>'Intervening Natural Flow'!B70</f>
        <v>41643</v>
      </c>
      <c r="C70" s="26">
        <f>'Intervening Natural Flow'!C70+'Total Natural Flow'!B70</f>
        <v>75516</v>
      </c>
      <c r="D70" s="26">
        <f>'Intervening Natural Flow'!D70</f>
        <v>3524</v>
      </c>
      <c r="E70" s="26">
        <f>'Intervening Natural Flow'!E70+'Total Natural Flow'!D70</f>
        <v>21000</v>
      </c>
      <c r="F70" s="26">
        <f>'Intervening Natural Flow'!F70+'Total Natural Flow'!E70</f>
        <v>25500</v>
      </c>
      <c r="G70" s="26">
        <f>'Intervening Natural Flow'!G70+'Total Natural Flow'!F70</f>
        <v>70011</v>
      </c>
      <c r="H70" s="26">
        <f>'Intervening Natural Flow'!H70</f>
        <v>12104</v>
      </c>
      <c r="I70" s="26">
        <f>'Intervening Natural Flow'!I70+'Total Natural Flow'!H70+'Total Natural Flow'!G70+'Total Natural Flow'!C70</f>
        <v>161040</v>
      </c>
      <c r="J70" s="26">
        <f>'Intervening Natural Flow'!J70</f>
        <v>56000</v>
      </c>
      <c r="K70" s="26">
        <f>'Intervening Natural Flow'!K70+'Total Natural Flow'!J70</f>
        <v>52039</v>
      </c>
      <c r="L70" s="26">
        <f>'Intervening Natural Flow'!L70+'Total Natural Flow'!K70</f>
        <v>102389</v>
      </c>
      <c r="M70" s="26">
        <f>'Intervening Natural Flow'!M70</f>
        <v>20754</v>
      </c>
      <c r="N70" s="26">
        <f>'Intervening Natural Flow'!N70</f>
        <v>14712</v>
      </c>
      <c r="O70" s="26">
        <f>'Intervening Natural Flow'!O70</f>
        <v>29852</v>
      </c>
      <c r="P70" s="26">
        <f>'Intervening Natural Flow'!P70</f>
        <v>24050</v>
      </c>
      <c r="Q70" s="26">
        <f>'Intervening Natural Flow'!Q70+'Total Natural Flow'!P70+'Total Natural Flow'!O70+'Total Natural Flow'!N70+'Total Natural Flow'!M70+'Total Natural Flow'!L70</f>
        <v>191108</v>
      </c>
      <c r="R70" s="26">
        <f>'Intervening Natural Flow'!R70</f>
        <v>10900</v>
      </c>
      <c r="S70" s="26">
        <f>'Intervening Natural Flow'!S70</f>
        <v>52036</v>
      </c>
      <c r="T70" s="26">
        <f>'Intervening Natural Flow'!T70+'Total Natural Flow'!S70</f>
        <v>90839</v>
      </c>
      <c r="U70" s="26">
        <f>'Intervening Natural Flow'!U70+'Total Natural Flow'!T70+'Total Natural Flow'!R70+'Total Natural Flow'!Q70+'Total Natural Flow'!I70</f>
        <v>482597</v>
      </c>
      <c r="V70" s="27"/>
      <c r="W70" s="27">
        <f>'Intervening Natural Flow'!W70</f>
        <v>2455</v>
      </c>
      <c r="X70" s="27">
        <f>'Intervening Natural Flow'!X70</f>
        <v>296</v>
      </c>
      <c r="Y70" s="27">
        <f>'Intervening Natural Flow'!Y70+'Total Natural Flow'!X70+'Total Natural Flow'!W70+'Total Natural Flow'!U70</f>
        <v>521715</v>
      </c>
      <c r="Z70" s="27">
        <f>'Intervening Natural Flow'!Z70</f>
        <v>26893</v>
      </c>
      <c r="AA70" s="27">
        <f>'Intervening Natural Flow'!AA70+'Total Natural Flow'!Z70+Y70</f>
        <v>608968</v>
      </c>
      <c r="AB70" s="27">
        <f>'Intervening Natural Flow'!AB70+'Total Natural Flow'!AA70</f>
        <v>619601</v>
      </c>
      <c r="AC70" s="27">
        <f>'Intervening Natural Flow'!AC70</f>
        <v>12340</v>
      </c>
      <c r="AD70" s="27">
        <f>'Intervening Natural Flow'!AD70+'Total Natural Flow'!AC70+AB70</f>
        <v>588558</v>
      </c>
      <c r="AE70" s="27">
        <f>'Intervening Natural Flow'!AE70+'Total Natural Flow'!AD70</f>
        <v>621523</v>
      </c>
    </row>
    <row r="71" spans="1:31" s="2" customFormat="1" x14ac:dyDescent="0.25">
      <c r="A71" s="3">
        <v>4108</v>
      </c>
      <c r="B71" s="26">
        <f>'Intervening Natural Flow'!B71</f>
        <v>57967</v>
      </c>
      <c r="C71" s="26">
        <f>'Intervening Natural Flow'!C71+'Total Natural Flow'!B71</f>
        <v>117559</v>
      </c>
      <c r="D71" s="26">
        <f>'Intervening Natural Flow'!D71</f>
        <v>4372</v>
      </c>
      <c r="E71" s="26">
        <f>'Intervening Natural Flow'!E71+'Total Natural Flow'!D71</f>
        <v>36000</v>
      </c>
      <c r="F71" s="26">
        <f>'Intervening Natural Flow'!F71+'Total Natural Flow'!E71</f>
        <v>43000</v>
      </c>
      <c r="G71" s="26">
        <f>'Intervening Natural Flow'!G71+'Total Natural Flow'!F71</f>
        <v>132387</v>
      </c>
      <c r="H71" s="26">
        <f>'Intervening Natural Flow'!H71</f>
        <v>56146</v>
      </c>
      <c r="I71" s="26">
        <f>'Intervening Natural Flow'!I71+'Total Natural Flow'!H71+'Total Natural Flow'!G71+'Total Natural Flow'!C71</f>
        <v>328050</v>
      </c>
      <c r="J71" s="26">
        <f>'Intervening Natural Flow'!J71</f>
        <v>97000</v>
      </c>
      <c r="K71" s="26">
        <f>'Intervening Natural Flow'!K71+'Total Natural Flow'!J71</f>
        <v>103328</v>
      </c>
      <c r="L71" s="26">
        <f>'Intervening Natural Flow'!L71+'Total Natural Flow'!K71</f>
        <v>196738</v>
      </c>
      <c r="M71" s="26">
        <f>'Intervening Natural Flow'!M71</f>
        <v>60804</v>
      </c>
      <c r="N71" s="26">
        <f>'Intervening Natural Flow'!N71</f>
        <v>36022</v>
      </c>
      <c r="O71" s="26">
        <f>'Intervening Natural Flow'!O71</f>
        <v>32114</v>
      </c>
      <c r="P71" s="26">
        <f>'Intervening Natural Flow'!P71</f>
        <v>36930</v>
      </c>
      <c r="Q71" s="26">
        <f>'Intervening Natural Flow'!Q71+'Total Natural Flow'!P71+'Total Natural Flow'!O71+'Total Natural Flow'!N71+'Total Natural Flow'!M71+'Total Natural Flow'!L71</f>
        <v>386323</v>
      </c>
      <c r="R71" s="26">
        <f>'Intervening Natural Flow'!R71</f>
        <v>10100</v>
      </c>
      <c r="S71" s="26">
        <f>'Intervening Natural Flow'!S71</f>
        <v>118296</v>
      </c>
      <c r="T71" s="26">
        <f>'Intervening Natural Flow'!T71+'Total Natural Flow'!S71</f>
        <v>177880</v>
      </c>
      <c r="U71" s="26">
        <f>'Intervening Natural Flow'!U71+'Total Natural Flow'!T71+'Total Natural Flow'!R71+'Total Natural Flow'!Q71+'Total Natural Flow'!I71</f>
        <v>902111</v>
      </c>
      <c r="V71" s="27"/>
      <c r="W71" s="27">
        <f>'Intervening Natural Flow'!W71</f>
        <v>3288</v>
      </c>
      <c r="X71" s="27">
        <f>'Intervening Natural Flow'!X71</f>
        <v>251</v>
      </c>
      <c r="Y71" s="27">
        <f>'Intervening Natural Flow'!Y71+'Total Natural Flow'!X71+'Total Natural Flow'!W71+'Total Natural Flow'!U71</f>
        <v>928727</v>
      </c>
      <c r="Z71" s="27">
        <f>'Intervening Natural Flow'!Z71</f>
        <v>23521</v>
      </c>
      <c r="AA71" s="27">
        <f>'Intervening Natural Flow'!AA71+'Total Natural Flow'!Z71+Y71</f>
        <v>1017618</v>
      </c>
      <c r="AB71" s="27">
        <f>'Intervening Natural Flow'!AB71+'Total Natural Flow'!AA71</f>
        <v>1026182</v>
      </c>
      <c r="AC71" s="27">
        <f>'Intervening Natural Flow'!AC71</f>
        <v>66894</v>
      </c>
      <c r="AD71" s="27">
        <f>'Intervening Natural Flow'!AD71+'Total Natural Flow'!AC71+AB71</f>
        <v>1023144</v>
      </c>
      <c r="AE71" s="27">
        <f>'Intervening Natural Flow'!AE71+'Total Natural Flow'!AD71</f>
        <v>1054053</v>
      </c>
    </row>
    <row r="72" spans="1:31" s="2" customFormat="1" x14ac:dyDescent="0.25">
      <c r="A72" s="3">
        <v>4138</v>
      </c>
      <c r="B72" s="26">
        <f>'Intervening Natural Flow'!B72</f>
        <v>107070</v>
      </c>
      <c r="C72" s="26">
        <f>'Intervening Natural Flow'!C72+'Total Natural Flow'!B72</f>
        <v>181368</v>
      </c>
      <c r="D72" s="26">
        <f>'Intervening Natural Flow'!D72</f>
        <v>6174</v>
      </c>
      <c r="E72" s="26">
        <f>'Intervening Natural Flow'!E72+'Total Natural Flow'!D72</f>
        <v>110000</v>
      </c>
      <c r="F72" s="26">
        <f>'Intervening Natural Flow'!F72+'Total Natural Flow'!E72</f>
        <v>137000</v>
      </c>
      <c r="G72" s="26">
        <f>'Intervening Natural Flow'!G72+'Total Natural Flow'!F72</f>
        <v>150962</v>
      </c>
      <c r="H72" s="26">
        <f>'Intervening Natural Flow'!H72</f>
        <v>121106</v>
      </c>
      <c r="I72" s="26">
        <f>'Intervening Natural Flow'!I72+'Total Natural Flow'!H72+'Total Natural Flow'!G72+'Total Natural Flow'!C72</f>
        <v>454392</v>
      </c>
      <c r="J72" s="26">
        <f>'Intervening Natural Flow'!J72</f>
        <v>45000</v>
      </c>
      <c r="K72" s="26">
        <f>'Intervening Natural Flow'!K72+'Total Natural Flow'!J72</f>
        <v>45498</v>
      </c>
      <c r="L72" s="26">
        <f>'Intervening Natural Flow'!L72+'Total Natural Flow'!K72</f>
        <v>82138</v>
      </c>
      <c r="M72" s="26">
        <f>'Intervening Natural Flow'!M72</f>
        <v>123326</v>
      </c>
      <c r="N72" s="26">
        <f>'Intervening Natural Flow'!N72</f>
        <v>18500</v>
      </c>
      <c r="O72" s="26">
        <f>'Intervening Natural Flow'!O72</f>
        <v>28701</v>
      </c>
      <c r="P72" s="26">
        <f>'Intervening Natural Flow'!P72</f>
        <v>50941</v>
      </c>
      <c r="Q72" s="26">
        <f>'Intervening Natural Flow'!Q72+'Total Natural Flow'!P72+'Total Natural Flow'!O72+'Total Natural Flow'!N72+'Total Natural Flow'!M72+'Total Natural Flow'!L72</f>
        <v>328283</v>
      </c>
      <c r="R72" s="26">
        <f>'Intervening Natural Flow'!R72</f>
        <v>9708</v>
      </c>
      <c r="S72" s="26">
        <f>'Intervening Natural Flow'!S72</f>
        <v>254590</v>
      </c>
      <c r="T72" s="26">
        <f>'Intervening Natural Flow'!T72+'Total Natural Flow'!S72</f>
        <v>299579</v>
      </c>
      <c r="U72" s="26">
        <f>'Intervening Natural Flow'!U72+'Total Natural Flow'!T72+'Total Natural Flow'!R72+'Total Natural Flow'!Q72+'Total Natural Flow'!I72</f>
        <v>951815</v>
      </c>
      <c r="V72" s="27"/>
      <c r="W72" s="27">
        <f>'Intervening Natural Flow'!W72</f>
        <v>1640</v>
      </c>
      <c r="X72" s="27">
        <f>'Intervening Natural Flow'!X72</f>
        <v>0</v>
      </c>
      <c r="Y72" s="27">
        <f>'Intervening Natural Flow'!Y72+'Total Natural Flow'!X72+'Total Natural Flow'!W72+'Total Natural Flow'!U72</f>
        <v>995684</v>
      </c>
      <c r="Z72" s="27">
        <f>'Intervening Natural Flow'!Z72</f>
        <v>29888</v>
      </c>
      <c r="AA72" s="27">
        <f>'Intervening Natural Flow'!AA72+'Total Natural Flow'!Z72+Y72</f>
        <v>1048603</v>
      </c>
      <c r="AB72" s="27">
        <f>'Intervening Natural Flow'!AB72+'Total Natural Flow'!AA72</f>
        <v>1070762</v>
      </c>
      <c r="AC72" s="27">
        <f>'Intervening Natural Flow'!AC72</f>
        <v>32072</v>
      </c>
      <c r="AD72" s="27">
        <f>'Intervening Natural Flow'!AD72+'Total Natural Flow'!AC72+AB72</f>
        <v>1055129</v>
      </c>
      <c r="AE72" s="27">
        <f>'Intervening Natural Flow'!AE72+'Total Natural Flow'!AD72</f>
        <v>1051625</v>
      </c>
    </row>
    <row r="73" spans="1:31" s="2" customFormat="1" x14ac:dyDescent="0.25">
      <c r="A73" s="3">
        <v>4169</v>
      </c>
      <c r="B73" s="26">
        <f>'Intervening Natural Flow'!B73</f>
        <v>505588</v>
      </c>
      <c r="C73" s="26">
        <f>'Intervening Natural Flow'!C73+'Total Natural Flow'!B73</f>
        <v>785713</v>
      </c>
      <c r="D73" s="26">
        <f>'Intervening Natural Flow'!D73</f>
        <v>34843</v>
      </c>
      <c r="E73" s="26">
        <f>'Intervening Natural Flow'!E73+'Total Natural Flow'!D73</f>
        <v>330010</v>
      </c>
      <c r="F73" s="26">
        <f>'Intervening Natural Flow'!F73+'Total Natural Flow'!E73</f>
        <v>401010</v>
      </c>
      <c r="G73" s="26">
        <f>'Intervening Natural Flow'!G73+'Total Natural Flow'!F73</f>
        <v>638043</v>
      </c>
      <c r="H73" s="26">
        <f>'Intervening Natural Flow'!H73</f>
        <v>214879</v>
      </c>
      <c r="I73" s="26">
        <f>'Intervening Natural Flow'!I73+'Total Natural Flow'!H73+'Total Natural Flow'!G73+'Total Natural Flow'!C73</f>
        <v>1666494</v>
      </c>
      <c r="J73" s="26">
        <f>'Intervening Natural Flow'!J73</f>
        <v>32900</v>
      </c>
      <c r="K73" s="26">
        <f>'Intervening Natural Flow'!K73+'Total Natural Flow'!J73</f>
        <v>43299</v>
      </c>
      <c r="L73" s="26">
        <f>'Intervening Natural Flow'!L73+'Total Natural Flow'!K73</f>
        <v>122452</v>
      </c>
      <c r="M73" s="26">
        <f>'Intervening Natural Flow'!M73</f>
        <v>364002</v>
      </c>
      <c r="N73" s="26">
        <f>'Intervening Natural Flow'!N73</f>
        <v>54311</v>
      </c>
      <c r="O73" s="26">
        <f>'Intervening Natural Flow'!O73</f>
        <v>131443</v>
      </c>
      <c r="P73" s="26">
        <f>'Intervening Natural Flow'!P73</f>
        <v>102063</v>
      </c>
      <c r="Q73" s="26">
        <f>'Intervening Natural Flow'!Q73+'Total Natural Flow'!P73+'Total Natural Flow'!O73+'Total Natural Flow'!N73+'Total Natural Flow'!M73+'Total Natural Flow'!L73</f>
        <v>780979</v>
      </c>
      <c r="R73" s="26">
        <f>'Intervening Natural Flow'!R73</f>
        <v>38918</v>
      </c>
      <c r="S73" s="26">
        <f>'Intervening Natural Flow'!S73</f>
        <v>463704</v>
      </c>
      <c r="T73" s="26">
        <f>'Intervening Natural Flow'!T73+'Total Natural Flow'!S73</f>
        <v>653057</v>
      </c>
      <c r="U73" s="26">
        <f>'Intervening Natural Flow'!U73+'Total Natural Flow'!T73+'Total Natural Flow'!R73+'Total Natural Flow'!Q73+'Total Natural Flow'!I73</f>
        <v>2924637</v>
      </c>
      <c r="V73" s="27"/>
      <c r="W73" s="27">
        <f>'Intervening Natural Flow'!W73</f>
        <v>986</v>
      </c>
      <c r="X73" s="27">
        <f>'Intervening Natural Flow'!X73</f>
        <v>6618</v>
      </c>
      <c r="Y73" s="27">
        <f>'Intervening Natural Flow'!Y73+'Total Natural Flow'!X73+'Total Natural Flow'!W73+'Total Natural Flow'!U73</f>
        <v>2910679</v>
      </c>
      <c r="Z73" s="27">
        <f>'Intervening Natural Flow'!Z73</f>
        <v>25958</v>
      </c>
      <c r="AA73" s="27">
        <f>'Intervening Natural Flow'!AA73+'Total Natural Flow'!Z73+Y73</f>
        <v>2964347</v>
      </c>
      <c r="AB73" s="27">
        <f>'Intervening Natural Flow'!AB73+'Total Natural Flow'!AA73</f>
        <v>2952069</v>
      </c>
      <c r="AC73" s="27">
        <f>'Intervening Natural Flow'!AC73</f>
        <v>52</v>
      </c>
      <c r="AD73" s="27">
        <f>'Intervening Natural Flow'!AD73+'Total Natural Flow'!AC73+AB73</f>
        <v>2977844</v>
      </c>
      <c r="AE73" s="27">
        <f>'Intervening Natural Flow'!AE73+'Total Natural Flow'!AD73</f>
        <v>2941912</v>
      </c>
    </row>
    <row r="74" spans="1:31" s="2" customFormat="1" x14ac:dyDescent="0.25">
      <c r="A74" s="3">
        <v>4199</v>
      </c>
      <c r="B74" s="26">
        <f>'Intervening Natural Flow'!B74</f>
        <v>720399</v>
      </c>
      <c r="C74" s="26">
        <f>'Intervening Natural Flow'!C74+'Total Natural Flow'!B74</f>
        <v>1113756</v>
      </c>
      <c r="D74" s="26">
        <f>'Intervening Natural Flow'!D74</f>
        <v>68639</v>
      </c>
      <c r="E74" s="26">
        <f>'Intervening Natural Flow'!E74+'Total Natural Flow'!D74</f>
        <v>452928</v>
      </c>
      <c r="F74" s="26">
        <f>'Intervening Natural Flow'!F74+'Total Natural Flow'!E74</f>
        <v>532328</v>
      </c>
      <c r="G74" s="26">
        <f>'Intervening Natural Flow'!G74+'Total Natural Flow'!F74</f>
        <v>684676</v>
      </c>
      <c r="H74" s="26">
        <f>'Intervening Natural Flow'!H74</f>
        <v>150495</v>
      </c>
      <c r="I74" s="26">
        <f>'Intervening Natural Flow'!I74+'Total Natural Flow'!H74+'Total Natural Flow'!G74+'Total Natural Flow'!C74</f>
        <v>2032886</v>
      </c>
      <c r="J74" s="26">
        <f>'Intervening Natural Flow'!J74</f>
        <v>266500</v>
      </c>
      <c r="K74" s="26">
        <f>'Intervening Natural Flow'!K74+'Total Natural Flow'!J74</f>
        <v>268262</v>
      </c>
      <c r="L74" s="26">
        <f>'Intervening Natural Flow'!L74+'Total Natural Flow'!K74</f>
        <v>469834</v>
      </c>
      <c r="M74" s="26">
        <f>'Intervening Natural Flow'!M74</f>
        <v>339430</v>
      </c>
      <c r="N74" s="26">
        <f>'Intervening Natural Flow'!N74</f>
        <v>105484</v>
      </c>
      <c r="O74" s="26">
        <f>'Intervening Natural Flow'!O74</f>
        <v>231917</v>
      </c>
      <c r="P74" s="26">
        <f>'Intervening Natural Flow'!P74</f>
        <v>126084</v>
      </c>
      <c r="Q74" s="26">
        <f>'Intervening Natural Flow'!Q74+'Total Natural Flow'!P74+'Total Natural Flow'!O74+'Total Natural Flow'!N74+'Total Natural Flow'!M74+'Total Natural Flow'!L74</f>
        <v>1310814</v>
      </c>
      <c r="R74" s="26">
        <f>'Intervening Natural Flow'!R74</f>
        <v>50689</v>
      </c>
      <c r="S74" s="26">
        <f>'Intervening Natural Flow'!S74</f>
        <v>505255</v>
      </c>
      <c r="T74" s="26">
        <f>'Intervening Natural Flow'!T74+'Total Natural Flow'!S74</f>
        <v>738826</v>
      </c>
      <c r="U74" s="26">
        <f>'Intervening Natural Flow'!U74+'Total Natural Flow'!T74+'Total Natural Flow'!R74+'Total Natural Flow'!Q74+'Total Natural Flow'!I74</f>
        <v>4124342</v>
      </c>
      <c r="V74" s="27"/>
      <c r="W74" s="27">
        <f>'Intervening Natural Flow'!W74</f>
        <v>746</v>
      </c>
      <c r="X74" s="27">
        <f>'Intervening Natural Flow'!X74</f>
        <v>566</v>
      </c>
      <c r="Y74" s="27">
        <f>'Intervening Natural Flow'!Y74+'Total Natural Flow'!X74+'Total Natural Flow'!W74+'Total Natural Flow'!U74</f>
        <v>4157931</v>
      </c>
      <c r="Z74" s="27">
        <f>'Intervening Natural Flow'!Z74</f>
        <v>10076</v>
      </c>
      <c r="AA74" s="27">
        <f>'Intervening Natural Flow'!AA74+'Total Natural Flow'!Z74+Y74</f>
        <v>4245742</v>
      </c>
      <c r="AB74" s="27">
        <f>'Intervening Natural Flow'!AB74+'Total Natural Flow'!AA74</f>
        <v>4267921</v>
      </c>
      <c r="AC74" s="27">
        <f>'Intervening Natural Flow'!AC74</f>
        <v>14</v>
      </c>
      <c r="AD74" s="27">
        <f>'Intervening Natural Flow'!AD74+'Total Natural Flow'!AC74+AB74</f>
        <v>4308908</v>
      </c>
      <c r="AE74" s="27">
        <f>'Intervening Natural Flow'!AE74+'Total Natural Flow'!AD74</f>
        <v>4251695</v>
      </c>
    </row>
    <row r="75" spans="1:31" s="2" customFormat="1" x14ac:dyDescent="0.25">
      <c r="A75" s="3">
        <v>4230</v>
      </c>
      <c r="B75" s="26">
        <f>'Intervening Natural Flow'!B75</f>
        <v>336010</v>
      </c>
      <c r="C75" s="26">
        <f>'Intervening Natural Flow'!C75+'Total Natural Flow'!B75</f>
        <v>587245</v>
      </c>
      <c r="D75" s="26">
        <f>'Intervening Natural Flow'!D75</f>
        <v>42337</v>
      </c>
      <c r="E75" s="26">
        <f>'Intervening Natural Flow'!E75+'Total Natural Flow'!D75</f>
        <v>259282</v>
      </c>
      <c r="F75" s="26">
        <f>'Intervening Natural Flow'!F75+'Total Natural Flow'!E75</f>
        <v>284382</v>
      </c>
      <c r="G75" s="26">
        <f>'Intervening Natural Flow'!G75+'Total Natural Flow'!F75</f>
        <v>365780</v>
      </c>
      <c r="H75" s="26">
        <f>'Intervening Natural Flow'!H75</f>
        <v>69330</v>
      </c>
      <c r="I75" s="26">
        <f>'Intervening Natural Flow'!I75+'Total Natural Flow'!H75+'Total Natural Flow'!G75+'Total Natural Flow'!C75</f>
        <v>1108195</v>
      </c>
      <c r="J75" s="26">
        <f>'Intervening Natural Flow'!J75</f>
        <v>187900</v>
      </c>
      <c r="K75" s="26">
        <f>'Intervening Natural Flow'!K75+'Total Natural Flow'!J75</f>
        <v>190706</v>
      </c>
      <c r="L75" s="26">
        <f>'Intervening Natural Flow'!L75+'Total Natural Flow'!K75</f>
        <v>278652</v>
      </c>
      <c r="M75" s="26">
        <f>'Intervening Natural Flow'!M75</f>
        <v>117282</v>
      </c>
      <c r="N75" s="26">
        <f>'Intervening Natural Flow'!N75</f>
        <v>52605</v>
      </c>
      <c r="O75" s="26">
        <f>'Intervening Natural Flow'!O75</f>
        <v>97779</v>
      </c>
      <c r="P75" s="26">
        <f>'Intervening Natural Flow'!P75</f>
        <v>79880</v>
      </c>
      <c r="Q75" s="26">
        <f>'Intervening Natural Flow'!Q75+'Total Natural Flow'!P75+'Total Natural Flow'!O75+'Total Natural Flow'!N75+'Total Natural Flow'!M75+'Total Natural Flow'!L75</f>
        <v>701330</v>
      </c>
      <c r="R75" s="26">
        <f>'Intervening Natural Flow'!R75</f>
        <v>22893</v>
      </c>
      <c r="S75" s="26">
        <f>'Intervening Natural Flow'!S75</f>
        <v>210213</v>
      </c>
      <c r="T75" s="26">
        <f>'Intervening Natural Flow'!T75+'Total Natural Flow'!S75</f>
        <v>390837</v>
      </c>
      <c r="U75" s="26">
        <f>'Intervening Natural Flow'!U75+'Total Natural Flow'!T75+'Total Natural Flow'!R75+'Total Natural Flow'!Q75+'Total Natural Flow'!I75</f>
        <v>2353784</v>
      </c>
      <c r="V75" s="27"/>
      <c r="W75" s="27">
        <f>'Intervening Natural Flow'!W75</f>
        <v>1511</v>
      </c>
      <c r="X75" s="27">
        <f>'Intervening Natural Flow'!X75</f>
        <v>155</v>
      </c>
      <c r="Y75" s="27">
        <f>'Intervening Natural Flow'!Y75+'Total Natural Flow'!X75+'Total Natural Flow'!W75+'Total Natural Flow'!U75</f>
        <v>2415864</v>
      </c>
      <c r="Z75" s="27">
        <f>'Intervening Natural Flow'!Z75</f>
        <v>6470</v>
      </c>
      <c r="AA75" s="27">
        <f>'Intervening Natural Flow'!AA75+'Total Natural Flow'!Z75+Y75</f>
        <v>2496969</v>
      </c>
      <c r="AB75" s="27">
        <f>'Intervening Natural Flow'!AB75+'Total Natural Flow'!AA75</f>
        <v>2498112</v>
      </c>
      <c r="AC75" s="27">
        <f>'Intervening Natural Flow'!AC75</f>
        <v>6</v>
      </c>
      <c r="AD75" s="27">
        <f>'Intervening Natural Flow'!AD75+'Total Natural Flow'!AC75+AB75</f>
        <v>2579019</v>
      </c>
      <c r="AE75" s="27">
        <f>'Intervening Natural Flow'!AE75+'Total Natural Flow'!AD75</f>
        <v>2564286</v>
      </c>
    </row>
    <row r="76" spans="1:31" s="2" customFormat="1" x14ac:dyDescent="0.25">
      <c r="A76" s="3">
        <v>4261</v>
      </c>
      <c r="B76" s="26">
        <f>'Intervening Natural Flow'!B76</f>
        <v>140938</v>
      </c>
      <c r="C76" s="26">
        <f>'Intervening Natural Flow'!C76+'Total Natural Flow'!B76</f>
        <v>233760</v>
      </c>
      <c r="D76" s="26">
        <f>'Intervening Natural Flow'!D76</f>
        <v>14842</v>
      </c>
      <c r="E76" s="26">
        <f>'Intervening Natural Flow'!E76+'Total Natural Flow'!D76</f>
        <v>111070</v>
      </c>
      <c r="F76" s="26">
        <f>'Intervening Natural Flow'!F76+'Total Natural Flow'!E76</f>
        <v>118870</v>
      </c>
      <c r="G76" s="26">
        <f>'Intervening Natural Flow'!G76+'Total Natural Flow'!F76</f>
        <v>152238</v>
      </c>
      <c r="H76" s="26">
        <f>'Intervening Natural Flow'!H76</f>
        <v>31918</v>
      </c>
      <c r="I76" s="26">
        <f>'Intervening Natural Flow'!I76+'Total Natural Flow'!H76+'Total Natural Flow'!G76+'Total Natural Flow'!C76</f>
        <v>439699</v>
      </c>
      <c r="J76" s="26">
        <f>'Intervening Natural Flow'!J76</f>
        <v>102400</v>
      </c>
      <c r="K76" s="26">
        <f>'Intervening Natural Flow'!K76+'Total Natural Flow'!J76</f>
        <v>100882</v>
      </c>
      <c r="L76" s="26">
        <f>'Intervening Natural Flow'!L76+'Total Natural Flow'!K76</f>
        <v>151988</v>
      </c>
      <c r="M76" s="26">
        <f>'Intervening Natural Flow'!M76</f>
        <v>30563</v>
      </c>
      <c r="N76" s="26">
        <f>'Intervening Natural Flow'!N76</f>
        <v>33116</v>
      </c>
      <c r="O76" s="26">
        <f>'Intervening Natural Flow'!O76</f>
        <v>36115</v>
      </c>
      <c r="P76" s="26">
        <f>'Intervening Natural Flow'!P76</f>
        <v>43228</v>
      </c>
      <c r="Q76" s="26">
        <f>'Intervening Natural Flow'!Q76+'Total Natural Flow'!P76+'Total Natural Flow'!O76+'Total Natural Flow'!N76+'Total Natural Flow'!M76+'Total Natural Flow'!L76</f>
        <v>325956</v>
      </c>
      <c r="R76" s="26">
        <f>'Intervening Natural Flow'!R76</f>
        <v>20378</v>
      </c>
      <c r="S76" s="26">
        <f>'Intervening Natural Flow'!S76</f>
        <v>127961</v>
      </c>
      <c r="T76" s="26">
        <f>'Intervening Natural Flow'!T76+'Total Natural Flow'!S76</f>
        <v>260743</v>
      </c>
      <c r="U76" s="26">
        <f>'Intervening Natural Flow'!U76+'Total Natural Flow'!T76+'Total Natural Flow'!R76+'Total Natural Flow'!Q76+'Total Natural Flow'!I76</f>
        <v>1016615</v>
      </c>
      <c r="V76" s="27"/>
      <c r="W76" s="27">
        <f>'Intervening Natural Flow'!W76</f>
        <v>3024</v>
      </c>
      <c r="X76" s="27">
        <f>'Intervening Natural Flow'!X76</f>
        <v>307</v>
      </c>
      <c r="Y76" s="27">
        <f>'Intervening Natural Flow'!Y76+'Total Natural Flow'!X76+'Total Natural Flow'!W76+'Total Natural Flow'!U76</f>
        <v>1016148</v>
      </c>
      <c r="Z76" s="27">
        <f>'Intervening Natural Flow'!Z76</f>
        <v>8590</v>
      </c>
      <c r="AA76" s="27">
        <f>'Intervening Natural Flow'!AA76+'Total Natural Flow'!Z76+Y76</f>
        <v>1046593</v>
      </c>
      <c r="AB76" s="27">
        <f>'Intervening Natural Flow'!AB76+'Total Natural Flow'!AA76</f>
        <v>1055747</v>
      </c>
      <c r="AC76" s="27">
        <f>'Intervening Natural Flow'!AC76</f>
        <v>61</v>
      </c>
      <c r="AD76" s="27">
        <f>'Intervening Natural Flow'!AD76+'Total Natural Flow'!AC76+AB76</f>
        <v>1066220</v>
      </c>
      <c r="AE76" s="27">
        <f>'Intervening Natural Flow'!AE76+'Total Natural Flow'!AD76</f>
        <v>1088440</v>
      </c>
    </row>
    <row r="77" spans="1:31" s="2" customFormat="1" x14ac:dyDescent="0.25">
      <c r="A77" s="3">
        <v>4291</v>
      </c>
      <c r="B77" s="26">
        <f>'Intervening Natural Flow'!B77</f>
        <v>83611</v>
      </c>
      <c r="C77" s="26">
        <f>'Intervening Natural Flow'!C77+'Total Natural Flow'!B77</f>
        <v>140549</v>
      </c>
      <c r="D77" s="26">
        <f>'Intervening Natural Flow'!D77</f>
        <v>11649</v>
      </c>
      <c r="E77" s="26">
        <f>'Intervening Natural Flow'!E77+'Total Natural Flow'!D77</f>
        <v>67838</v>
      </c>
      <c r="F77" s="26">
        <f>'Intervening Natural Flow'!F77+'Total Natural Flow'!E77</f>
        <v>72538</v>
      </c>
      <c r="G77" s="26">
        <f>'Intervening Natural Flow'!G77+'Total Natural Flow'!F77</f>
        <v>102567</v>
      </c>
      <c r="H77" s="26">
        <f>'Intervening Natural Flow'!H77</f>
        <v>23840</v>
      </c>
      <c r="I77" s="26">
        <f>'Intervening Natural Flow'!I77+'Total Natural Flow'!H77+'Total Natural Flow'!G77+'Total Natural Flow'!C77</f>
        <v>270827</v>
      </c>
      <c r="J77" s="26">
        <f>'Intervening Natural Flow'!J77</f>
        <v>40600</v>
      </c>
      <c r="K77" s="26">
        <f>'Intervening Natural Flow'!K77+'Total Natural Flow'!J77</f>
        <v>44135</v>
      </c>
      <c r="L77" s="26">
        <f>'Intervening Natural Flow'!L77+'Total Natural Flow'!K77</f>
        <v>70311</v>
      </c>
      <c r="M77" s="26">
        <f>'Intervening Natural Flow'!M77</f>
        <v>17158</v>
      </c>
      <c r="N77" s="26">
        <f>'Intervening Natural Flow'!N77</f>
        <v>19199</v>
      </c>
      <c r="O77" s="26">
        <f>'Intervening Natural Flow'!O77</f>
        <v>12991</v>
      </c>
      <c r="P77" s="26">
        <f>'Intervening Natural Flow'!P77</f>
        <v>29661</v>
      </c>
      <c r="Q77" s="26">
        <f>'Intervening Natural Flow'!Q77+'Total Natural Flow'!P77+'Total Natural Flow'!O77+'Total Natural Flow'!N77+'Total Natural Flow'!M77+'Total Natural Flow'!L77</f>
        <v>150888</v>
      </c>
      <c r="R77" s="26">
        <f>'Intervening Natural Flow'!R77</f>
        <v>11315</v>
      </c>
      <c r="S77" s="26">
        <f>'Intervening Natural Flow'!S77</f>
        <v>90548</v>
      </c>
      <c r="T77" s="26">
        <f>'Intervening Natural Flow'!T77+'Total Natural Flow'!S77</f>
        <v>205416</v>
      </c>
      <c r="U77" s="26">
        <f>'Intervening Natural Flow'!U77+'Total Natural Flow'!T77+'Total Natural Flow'!R77+'Total Natural Flow'!Q77+'Total Natural Flow'!I77</f>
        <v>593647</v>
      </c>
      <c r="V77" s="27"/>
      <c r="W77" s="27">
        <f>'Intervening Natural Flow'!W77</f>
        <v>2089</v>
      </c>
      <c r="X77" s="27">
        <f>'Intervening Natural Flow'!X77</f>
        <v>7602</v>
      </c>
      <c r="Y77" s="27">
        <f>'Intervening Natural Flow'!Y77+'Total Natural Flow'!X77+'Total Natural Flow'!W77+'Total Natural Flow'!U77</f>
        <v>648957</v>
      </c>
      <c r="Z77" s="27">
        <f>'Intervening Natural Flow'!Z77</f>
        <v>8900</v>
      </c>
      <c r="AA77" s="27">
        <f>'Intervening Natural Flow'!AA77+'Total Natural Flow'!Z77+Y77</f>
        <v>708479</v>
      </c>
      <c r="AB77" s="27">
        <f>'Intervening Natural Flow'!AB77+'Total Natural Flow'!AA77</f>
        <v>725619</v>
      </c>
      <c r="AC77" s="27">
        <f>'Intervening Natural Flow'!AC77</f>
        <v>71</v>
      </c>
      <c r="AD77" s="27">
        <f>'Intervening Natural Flow'!AD77+'Total Natural Flow'!AC77+AB77</f>
        <v>716436</v>
      </c>
      <c r="AE77" s="27">
        <f>'Intervening Natural Flow'!AE77+'Total Natural Flow'!AD77</f>
        <v>757932</v>
      </c>
    </row>
    <row r="78" spans="1:31" s="2" customFormat="1" x14ac:dyDescent="0.25">
      <c r="A78" s="3">
        <v>4322</v>
      </c>
      <c r="B78" s="26">
        <f>'Intervening Natural Flow'!B78</f>
        <v>88882</v>
      </c>
      <c r="C78" s="26">
        <f>'Intervening Natural Flow'!C78+'Total Natural Flow'!B78</f>
        <v>185566</v>
      </c>
      <c r="D78" s="26">
        <f>'Intervening Natural Flow'!D78</f>
        <v>14694</v>
      </c>
      <c r="E78" s="26">
        <f>'Intervening Natural Flow'!E78+'Total Natural Flow'!D78</f>
        <v>120200</v>
      </c>
      <c r="F78" s="26">
        <f>'Intervening Natural Flow'!F78+'Total Natural Flow'!E78</f>
        <v>132200</v>
      </c>
      <c r="G78" s="26">
        <f>'Intervening Natural Flow'!G78+'Total Natural Flow'!F78</f>
        <v>159185</v>
      </c>
      <c r="H78" s="26">
        <f>'Intervening Natural Flow'!H78</f>
        <v>103754</v>
      </c>
      <c r="I78" s="26">
        <f>'Intervening Natural Flow'!I78+'Total Natural Flow'!H78+'Total Natural Flow'!G78+'Total Natural Flow'!C78</f>
        <v>473008</v>
      </c>
      <c r="J78" s="26">
        <f>'Intervening Natural Flow'!J78</f>
        <v>46100</v>
      </c>
      <c r="K78" s="26">
        <f>'Intervening Natural Flow'!K78+'Total Natural Flow'!J78</f>
        <v>50416</v>
      </c>
      <c r="L78" s="26">
        <f>'Intervening Natural Flow'!L78+'Total Natural Flow'!K78</f>
        <v>78589</v>
      </c>
      <c r="M78" s="26">
        <f>'Intervening Natural Flow'!M78</f>
        <v>32579</v>
      </c>
      <c r="N78" s="26">
        <f>'Intervening Natural Flow'!N78</f>
        <v>23746</v>
      </c>
      <c r="O78" s="26">
        <f>'Intervening Natural Flow'!O78</f>
        <v>49368</v>
      </c>
      <c r="P78" s="26">
        <f>'Intervening Natural Flow'!P78</f>
        <v>33566</v>
      </c>
      <c r="Q78" s="26">
        <f>'Intervening Natural Flow'!Q78+'Total Natural Flow'!P78+'Total Natural Flow'!O78+'Total Natural Flow'!N78+'Total Natural Flow'!M78+'Total Natural Flow'!L78</f>
        <v>236048</v>
      </c>
      <c r="R78" s="26">
        <f>'Intervening Natural Flow'!R78</f>
        <v>22008</v>
      </c>
      <c r="S78" s="26">
        <f>'Intervening Natural Flow'!S78</f>
        <v>67791</v>
      </c>
      <c r="T78" s="26">
        <f>'Intervening Natural Flow'!T78+'Total Natural Flow'!S78</f>
        <v>180248</v>
      </c>
      <c r="U78" s="26">
        <f>'Intervening Natural Flow'!U78+'Total Natural Flow'!T78+'Total Natural Flow'!R78+'Total Natural Flow'!Q78+'Total Natural Flow'!I78</f>
        <v>1138004</v>
      </c>
      <c r="V78" s="27"/>
      <c r="W78" s="27">
        <f>'Intervening Natural Flow'!W78</f>
        <v>6094</v>
      </c>
      <c r="X78" s="27">
        <f>'Intervening Natural Flow'!X78</f>
        <v>3310</v>
      </c>
      <c r="Y78" s="27">
        <f>'Intervening Natural Flow'!Y78+'Total Natural Flow'!X78+'Total Natural Flow'!W78+'Total Natural Flow'!U78</f>
        <v>1157594</v>
      </c>
      <c r="Z78" s="27">
        <f>'Intervening Natural Flow'!Z78</f>
        <v>8766</v>
      </c>
      <c r="AA78" s="27">
        <f>'Intervening Natural Flow'!AA78+'Total Natural Flow'!Z78+Y78</f>
        <v>1237478</v>
      </c>
      <c r="AB78" s="27">
        <f>'Intervening Natural Flow'!AB78+'Total Natural Flow'!AA78</f>
        <v>1273296</v>
      </c>
      <c r="AC78" s="27">
        <f>'Intervening Natural Flow'!AC78</f>
        <v>259</v>
      </c>
      <c r="AD78" s="27">
        <f>'Intervening Natural Flow'!AD78+'Total Natural Flow'!AC78+AB78</f>
        <v>1298618</v>
      </c>
      <c r="AE78" s="27">
        <f>'Intervening Natural Flow'!AE78+'Total Natural Flow'!AD78</f>
        <v>1280916</v>
      </c>
    </row>
    <row r="79" spans="1:31" s="2" customFormat="1" x14ac:dyDescent="0.25">
      <c r="A79" s="3">
        <v>4352</v>
      </c>
      <c r="B79" s="26">
        <f>'Intervening Natural Flow'!B79</f>
        <v>54486</v>
      </c>
      <c r="C79" s="26">
        <f>'Intervening Natural Flow'!C79+'Total Natural Flow'!B79</f>
        <v>97947</v>
      </c>
      <c r="D79" s="26">
        <f>'Intervening Natural Flow'!D79</f>
        <v>6696</v>
      </c>
      <c r="E79" s="26">
        <f>'Intervening Natural Flow'!E79+'Total Natural Flow'!D79</f>
        <v>46000</v>
      </c>
      <c r="F79" s="26">
        <f>'Intervening Natural Flow'!F79+'Total Natural Flow'!E79</f>
        <v>51500</v>
      </c>
      <c r="G79" s="26">
        <f>'Intervening Natural Flow'!G79+'Total Natural Flow'!F79</f>
        <v>89024</v>
      </c>
      <c r="H79" s="26">
        <f>'Intervening Natural Flow'!H79</f>
        <v>20423</v>
      </c>
      <c r="I79" s="26">
        <f>'Intervening Natural Flow'!I79+'Total Natural Flow'!H79+'Total Natural Flow'!G79+'Total Natural Flow'!C79</f>
        <v>220050</v>
      </c>
      <c r="J79" s="26">
        <f>'Intervening Natural Flow'!J79</f>
        <v>34000</v>
      </c>
      <c r="K79" s="26">
        <f>'Intervening Natural Flow'!K79+'Total Natural Flow'!J79</f>
        <v>37876</v>
      </c>
      <c r="L79" s="26">
        <f>'Intervening Natural Flow'!L79+'Total Natural Flow'!K79</f>
        <v>55403</v>
      </c>
      <c r="M79" s="26">
        <f>'Intervening Natural Flow'!M79</f>
        <v>21688</v>
      </c>
      <c r="N79" s="26">
        <f>'Intervening Natural Flow'!N79</f>
        <v>13078</v>
      </c>
      <c r="O79" s="26">
        <f>'Intervening Natural Flow'!O79</f>
        <v>22970</v>
      </c>
      <c r="P79" s="26">
        <f>'Intervening Natural Flow'!P79</f>
        <v>21017</v>
      </c>
      <c r="Q79" s="26">
        <f>'Intervening Natural Flow'!Q79+'Total Natural Flow'!P79+'Total Natural Flow'!O79+'Total Natural Flow'!N79+'Total Natural Flow'!M79+'Total Natural Flow'!L79</f>
        <v>133567</v>
      </c>
      <c r="R79" s="26">
        <f>'Intervening Natural Flow'!R79</f>
        <v>3805</v>
      </c>
      <c r="S79" s="26">
        <f>'Intervening Natural Flow'!S79</f>
        <v>71761</v>
      </c>
      <c r="T79" s="26">
        <f>'Intervening Natural Flow'!T79+'Total Natural Flow'!S79</f>
        <v>77125</v>
      </c>
      <c r="U79" s="26">
        <f>'Intervening Natural Flow'!U79+'Total Natural Flow'!T79+'Total Natural Flow'!R79+'Total Natural Flow'!Q79+'Total Natural Flow'!I79</f>
        <v>442055</v>
      </c>
      <c r="V79" s="27"/>
      <c r="W79" s="27">
        <f>'Intervening Natural Flow'!W79</f>
        <v>1847</v>
      </c>
      <c r="X79" s="27">
        <f>'Intervening Natural Flow'!X79</f>
        <v>7848</v>
      </c>
      <c r="Y79" s="27">
        <f>'Intervening Natural Flow'!Y79+'Total Natural Flow'!X79+'Total Natural Flow'!W79+'Total Natural Flow'!U79</f>
        <v>491256</v>
      </c>
      <c r="Z79" s="27">
        <f>'Intervening Natural Flow'!Z79</f>
        <v>11404</v>
      </c>
      <c r="AA79" s="27">
        <f>'Intervening Natural Flow'!AA79+'Total Natural Flow'!Z79+Y79</f>
        <v>524024</v>
      </c>
      <c r="AB79" s="27">
        <f>'Intervening Natural Flow'!AB79+'Total Natural Flow'!AA79</f>
        <v>535447</v>
      </c>
      <c r="AC79" s="27">
        <f>'Intervening Natural Flow'!AC79</f>
        <v>659</v>
      </c>
      <c r="AD79" s="27">
        <f>'Intervening Natural Flow'!AD79+'Total Natural Flow'!AC79+AB79</f>
        <v>560628</v>
      </c>
      <c r="AE79" s="27">
        <f>'Intervening Natural Flow'!AE79+'Total Natural Flow'!AD79</f>
        <v>565056</v>
      </c>
    </row>
    <row r="80" spans="1:31" s="2" customFormat="1" x14ac:dyDescent="0.25">
      <c r="A80" s="3">
        <v>4383</v>
      </c>
      <c r="B80" s="26">
        <f>'Intervening Natural Flow'!B80</f>
        <v>40166</v>
      </c>
      <c r="C80" s="26">
        <f>'Intervening Natural Flow'!C80+'Total Natural Flow'!B80</f>
        <v>86676</v>
      </c>
      <c r="D80" s="26">
        <f>'Intervening Natural Flow'!D80</f>
        <v>6305</v>
      </c>
      <c r="E80" s="26">
        <f>'Intervening Natural Flow'!E80+'Total Natural Flow'!D80</f>
        <v>34000</v>
      </c>
      <c r="F80" s="26">
        <f>'Intervening Natural Flow'!F80+'Total Natural Flow'!E80</f>
        <v>37100</v>
      </c>
      <c r="G80" s="26">
        <f>'Intervening Natural Flow'!G80+'Total Natural Flow'!F80</f>
        <v>77940</v>
      </c>
      <c r="H80" s="26">
        <f>'Intervening Natural Flow'!H80</f>
        <v>12852</v>
      </c>
      <c r="I80" s="26">
        <f>'Intervening Natural Flow'!I80+'Total Natural Flow'!H80+'Total Natural Flow'!G80+'Total Natural Flow'!C80</f>
        <v>183040</v>
      </c>
      <c r="J80" s="26">
        <f>'Intervening Natural Flow'!J80</f>
        <v>27000</v>
      </c>
      <c r="K80" s="26">
        <f>'Intervening Natural Flow'!K80+'Total Natural Flow'!J80</f>
        <v>29251</v>
      </c>
      <c r="L80" s="26">
        <f>'Intervening Natural Flow'!L80+'Total Natural Flow'!K80</f>
        <v>37194</v>
      </c>
      <c r="M80" s="26">
        <f>'Intervening Natural Flow'!M80</f>
        <v>18461</v>
      </c>
      <c r="N80" s="26">
        <f>'Intervening Natural Flow'!N80</f>
        <v>6359</v>
      </c>
      <c r="O80" s="26">
        <f>'Intervening Natural Flow'!O80</f>
        <v>29703</v>
      </c>
      <c r="P80" s="26">
        <f>'Intervening Natural Flow'!P80</f>
        <v>20984</v>
      </c>
      <c r="Q80" s="26">
        <f>'Intervening Natural Flow'!Q80+'Total Natural Flow'!P80+'Total Natural Flow'!O80+'Total Natural Flow'!N80+'Total Natural Flow'!M80+'Total Natural Flow'!L80</f>
        <v>100999</v>
      </c>
      <c r="R80" s="26">
        <f>'Intervening Natural Flow'!R80</f>
        <v>3700</v>
      </c>
      <c r="S80" s="26">
        <f>'Intervening Natural Flow'!S80</f>
        <v>46690</v>
      </c>
      <c r="T80" s="26">
        <f>'Intervening Natural Flow'!T80+'Total Natural Flow'!S80</f>
        <v>64421</v>
      </c>
      <c r="U80" s="26">
        <f>'Intervening Natural Flow'!U80+'Total Natural Flow'!T80+'Total Natural Flow'!R80+'Total Natural Flow'!Q80+'Total Natural Flow'!I80</f>
        <v>353041</v>
      </c>
      <c r="V80" s="27"/>
      <c r="W80" s="27">
        <f>'Intervening Natural Flow'!W80</f>
        <v>1364</v>
      </c>
      <c r="X80" s="27">
        <f>'Intervening Natural Flow'!X80</f>
        <v>0</v>
      </c>
      <c r="Y80" s="27">
        <f>'Intervening Natural Flow'!Y80+'Total Natural Flow'!X80+'Total Natural Flow'!W80+'Total Natural Flow'!U80</f>
        <v>405916</v>
      </c>
      <c r="Z80" s="27">
        <f>'Intervening Natural Flow'!Z80</f>
        <v>24537</v>
      </c>
      <c r="AA80" s="27">
        <f>'Intervening Natural Flow'!AA80+'Total Natural Flow'!Z80+Y80</f>
        <v>426955</v>
      </c>
      <c r="AB80" s="27">
        <f>'Intervening Natural Flow'!AB80+'Total Natural Flow'!AA80</f>
        <v>441444</v>
      </c>
      <c r="AC80" s="27">
        <f>'Intervening Natural Flow'!AC80</f>
        <v>5121</v>
      </c>
      <c r="AD80" s="27">
        <f>'Intervening Natural Flow'!AD80+'Total Natural Flow'!AC80+AB80</f>
        <v>446725</v>
      </c>
      <c r="AE80" s="27">
        <f>'Intervening Natural Flow'!AE80+'Total Natural Flow'!AD80</f>
        <v>445425</v>
      </c>
    </row>
    <row r="81" spans="1:31" s="2" customFormat="1" x14ac:dyDescent="0.25">
      <c r="A81" s="3">
        <v>4414</v>
      </c>
      <c r="B81" s="26">
        <f>'Intervening Natural Flow'!B81</f>
        <v>47237</v>
      </c>
      <c r="C81" s="26">
        <f>'Intervening Natural Flow'!C81+'Total Natural Flow'!B81</f>
        <v>92973</v>
      </c>
      <c r="D81" s="26">
        <f>'Intervening Natural Flow'!D81</f>
        <v>4052</v>
      </c>
      <c r="E81" s="26">
        <f>'Intervening Natural Flow'!E81+'Total Natural Flow'!D81</f>
        <v>29000</v>
      </c>
      <c r="F81" s="26">
        <f>'Intervening Natural Flow'!F81+'Total Natural Flow'!E81</f>
        <v>33200</v>
      </c>
      <c r="G81" s="26">
        <f>'Intervening Natural Flow'!G81+'Total Natural Flow'!F81</f>
        <v>64168</v>
      </c>
      <c r="H81" s="26">
        <f>'Intervening Natural Flow'!H81</f>
        <v>10594</v>
      </c>
      <c r="I81" s="26">
        <f>'Intervening Natural Flow'!I81+'Total Natural Flow'!H81+'Total Natural Flow'!G81+'Total Natural Flow'!C81</f>
        <v>172040</v>
      </c>
      <c r="J81" s="26">
        <f>'Intervening Natural Flow'!J81</f>
        <v>23000</v>
      </c>
      <c r="K81" s="26">
        <f>'Intervening Natural Flow'!K81+'Total Natural Flow'!J81</f>
        <v>21722</v>
      </c>
      <c r="L81" s="26">
        <f>'Intervening Natural Flow'!L81+'Total Natural Flow'!K81</f>
        <v>42560</v>
      </c>
      <c r="M81" s="26">
        <f>'Intervening Natural Flow'!M81</f>
        <v>15341</v>
      </c>
      <c r="N81" s="26">
        <f>'Intervening Natural Flow'!N81</f>
        <v>4392</v>
      </c>
      <c r="O81" s="26">
        <f>'Intervening Natural Flow'!O81</f>
        <v>26966</v>
      </c>
      <c r="P81" s="26">
        <f>'Intervening Natural Flow'!P81</f>
        <v>19249</v>
      </c>
      <c r="Q81" s="26">
        <f>'Intervening Natural Flow'!Q81+'Total Natural Flow'!P81+'Total Natural Flow'!O81+'Total Natural Flow'!N81+'Total Natural Flow'!M81+'Total Natural Flow'!L81</f>
        <v>105819</v>
      </c>
      <c r="R81" s="26">
        <f>'Intervening Natural Flow'!R81</f>
        <v>3100</v>
      </c>
      <c r="S81" s="26">
        <f>'Intervening Natural Flow'!S81</f>
        <v>42241</v>
      </c>
      <c r="T81" s="26">
        <f>'Intervening Natural Flow'!T81+'Total Natural Flow'!S81</f>
        <v>66491</v>
      </c>
      <c r="U81" s="26">
        <f>'Intervening Natural Flow'!U81+'Total Natural Flow'!T81+'Total Natural Flow'!R81+'Total Natural Flow'!Q81+'Total Natural Flow'!I81</f>
        <v>346041</v>
      </c>
      <c r="V81" s="27"/>
      <c r="W81" s="27">
        <f>'Intervening Natural Flow'!W81</f>
        <v>3256</v>
      </c>
      <c r="X81" s="27">
        <f>'Intervening Natural Flow'!X81</f>
        <v>539</v>
      </c>
      <c r="Y81" s="27">
        <f>'Intervening Natural Flow'!Y81+'Total Natural Flow'!X81+'Total Natural Flow'!W81+'Total Natural Flow'!U81</f>
        <v>376938</v>
      </c>
      <c r="Z81" s="27">
        <f>'Intervening Natural Flow'!Z81</f>
        <v>28468</v>
      </c>
      <c r="AA81" s="27">
        <f>'Intervening Natural Flow'!AA81+'Total Natural Flow'!Z81+Y81</f>
        <v>412249</v>
      </c>
      <c r="AB81" s="27">
        <f>'Intervening Natural Flow'!AB81+'Total Natural Flow'!AA81</f>
        <v>405868</v>
      </c>
      <c r="AC81" s="27">
        <f>'Intervening Natural Flow'!AC81</f>
        <v>8951</v>
      </c>
      <c r="AD81" s="27">
        <f>'Intervening Natural Flow'!AD81+'Total Natural Flow'!AC81+AB81</f>
        <v>393322</v>
      </c>
      <c r="AE81" s="27">
        <f>'Intervening Natural Flow'!AE81+'Total Natural Flow'!AD81</f>
        <v>376980</v>
      </c>
    </row>
    <row r="82" spans="1:31" s="2" customFormat="1" x14ac:dyDescent="0.25">
      <c r="A82" s="3">
        <v>4443</v>
      </c>
      <c r="B82" s="26">
        <f>'Intervening Natural Flow'!B82</f>
        <v>43409</v>
      </c>
      <c r="C82" s="26">
        <f>'Intervening Natural Flow'!C82+'Total Natural Flow'!B82</f>
        <v>75062</v>
      </c>
      <c r="D82" s="26">
        <f>'Intervening Natural Flow'!D82</f>
        <v>3400</v>
      </c>
      <c r="E82" s="26">
        <f>'Intervening Natural Flow'!E82+'Total Natural Flow'!D82</f>
        <v>25000</v>
      </c>
      <c r="F82" s="26">
        <f>'Intervening Natural Flow'!F82+'Total Natural Flow'!E82</f>
        <v>28700</v>
      </c>
      <c r="G82" s="26">
        <f>'Intervening Natural Flow'!G82+'Total Natural Flow'!F82</f>
        <v>58047</v>
      </c>
      <c r="H82" s="26">
        <f>'Intervening Natural Flow'!H82</f>
        <v>12377</v>
      </c>
      <c r="I82" s="26">
        <f>'Intervening Natural Flow'!I82+'Total Natural Flow'!H82+'Total Natural Flow'!G82+'Total Natural Flow'!C82</f>
        <v>156040</v>
      </c>
      <c r="J82" s="26">
        <f>'Intervening Natural Flow'!J82</f>
        <v>21000</v>
      </c>
      <c r="K82" s="26">
        <f>'Intervening Natural Flow'!K82+'Total Natural Flow'!J82</f>
        <v>19762</v>
      </c>
      <c r="L82" s="26">
        <f>'Intervening Natural Flow'!L82+'Total Natural Flow'!K82</f>
        <v>53636</v>
      </c>
      <c r="M82" s="26">
        <f>'Intervening Natural Flow'!M82</f>
        <v>12058</v>
      </c>
      <c r="N82" s="26">
        <f>'Intervening Natural Flow'!N82</f>
        <v>2824</v>
      </c>
      <c r="O82" s="26">
        <f>'Intervening Natural Flow'!O82</f>
        <v>30042</v>
      </c>
      <c r="P82" s="26">
        <f>'Intervening Natural Flow'!P82</f>
        <v>14365</v>
      </c>
      <c r="Q82" s="26">
        <f>'Intervening Natural Flow'!Q82+'Total Natural Flow'!P82+'Total Natural Flow'!O82+'Total Natural Flow'!N82+'Total Natural Flow'!M82+'Total Natural Flow'!L82</f>
        <v>103436</v>
      </c>
      <c r="R82" s="26">
        <f>'Intervening Natural Flow'!R82</f>
        <v>4000</v>
      </c>
      <c r="S82" s="26">
        <f>'Intervening Natural Flow'!S82</f>
        <v>39381</v>
      </c>
      <c r="T82" s="26">
        <f>'Intervening Natural Flow'!T82+'Total Natural Flow'!S82</f>
        <v>73659</v>
      </c>
      <c r="U82" s="26">
        <f>'Intervening Natural Flow'!U82+'Total Natural Flow'!T82+'Total Natural Flow'!R82+'Total Natural Flow'!Q82+'Total Natural Flow'!I82</f>
        <v>327037</v>
      </c>
      <c r="V82" s="27"/>
      <c r="W82" s="27">
        <f>'Intervening Natural Flow'!W82</f>
        <v>3991</v>
      </c>
      <c r="X82" s="27">
        <f>'Intervening Natural Flow'!X82</f>
        <v>1851</v>
      </c>
      <c r="Y82" s="27">
        <f>'Intervening Natural Flow'!Y82+'Total Natural Flow'!X82+'Total Natural Flow'!W82+'Total Natural Flow'!U82</f>
        <v>347632</v>
      </c>
      <c r="Z82" s="27">
        <f>'Intervening Natural Flow'!Z82</f>
        <v>33110</v>
      </c>
      <c r="AA82" s="27">
        <f>'Intervening Natural Flow'!AA82+'Total Natural Flow'!Z82+Y82</f>
        <v>403563</v>
      </c>
      <c r="AB82" s="27">
        <f>'Intervening Natural Flow'!AB82+'Total Natural Flow'!AA82</f>
        <v>418969</v>
      </c>
      <c r="AC82" s="27">
        <f>'Intervening Natural Flow'!AC82</f>
        <v>16060</v>
      </c>
      <c r="AD82" s="27">
        <f>'Intervening Natural Flow'!AD82+'Total Natural Flow'!AC82+AB82</f>
        <v>415593</v>
      </c>
      <c r="AE82" s="27">
        <f>'Intervening Natural Flow'!AE82+'Total Natural Flow'!AD82</f>
        <v>423717</v>
      </c>
    </row>
    <row r="83" spans="1:31" s="2" customFormat="1" x14ac:dyDescent="0.25">
      <c r="A83" s="3">
        <v>4474</v>
      </c>
      <c r="B83" s="26">
        <f>'Intervening Natural Flow'!B83</f>
        <v>49562</v>
      </c>
      <c r="C83" s="26">
        <f>'Intervening Natural Flow'!C83+'Total Natural Flow'!B83</f>
        <v>92471</v>
      </c>
      <c r="D83" s="26">
        <f>'Intervening Natural Flow'!D83</f>
        <v>4285</v>
      </c>
      <c r="E83" s="26">
        <f>'Intervening Natural Flow'!E83+'Total Natural Flow'!D83</f>
        <v>42000</v>
      </c>
      <c r="F83" s="26">
        <f>'Intervening Natural Flow'!F83+'Total Natural Flow'!E83</f>
        <v>49100</v>
      </c>
      <c r="G83" s="26">
        <f>'Intervening Natural Flow'!G83+'Total Natural Flow'!F83</f>
        <v>86836</v>
      </c>
      <c r="H83" s="26">
        <f>'Intervening Natural Flow'!H83</f>
        <v>36226</v>
      </c>
      <c r="I83" s="26">
        <f>'Intervening Natural Flow'!I83+'Total Natural Flow'!H83+'Total Natural Flow'!G83+'Total Natural Flow'!C83</f>
        <v>225145</v>
      </c>
      <c r="J83" s="26">
        <f>'Intervening Natural Flow'!J83</f>
        <v>35000</v>
      </c>
      <c r="K83" s="26">
        <f>'Intervening Natural Flow'!K83+'Total Natural Flow'!J83</f>
        <v>40651</v>
      </c>
      <c r="L83" s="26">
        <f>'Intervening Natural Flow'!L83+'Total Natural Flow'!K83</f>
        <v>73830</v>
      </c>
      <c r="M83" s="26">
        <f>'Intervening Natural Flow'!M83</f>
        <v>41789</v>
      </c>
      <c r="N83" s="26">
        <f>'Intervening Natural Flow'!N83</f>
        <v>14427</v>
      </c>
      <c r="O83" s="26">
        <f>'Intervening Natural Flow'!O83</f>
        <v>37923</v>
      </c>
      <c r="P83" s="26">
        <f>'Intervening Natural Flow'!P83</f>
        <v>33803</v>
      </c>
      <c r="Q83" s="26">
        <f>'Intervening Natural Flow'!Q83+'Total Natural Flow'!P83+'Total Natural Flow'!O83+'Total Natural Flow'!N83+'Total Natural Flow'!M83+'Total Natural Flow'!L83</f>
        <v>226809</v>
      </c>
      <c r="R83" s="26">
        <f>'Intervening Natural Flow'!R83</f>
        <v>6100</v>
      </c>
      <c r="S83" s="26">
        <f>'Intervening Natural Flow'!S83</f>
        <v>98485</v>
      </c>
      <c r="T83" s="26">
        <f>'Intervening Natural Flow'!T83+'Total Natural Flow'!S83</f>
        <v>141506</v>
      </c>
      <c r="U83" s="26">
        <f>'Intervening Natural Flow'!U83+'Total Natural Flow'!T83+'Total Natural Flow'!R83+'Total Natural Flow'!Q83+'Total Natural Flow'!I83</f>
        <v>538143</v>
      </c>
      <c r="V83" s="27"/>
      <c r="W83" s="27">
        <f>'Intervening Natural Flow'!W83</f>
        <v>4586</v>
      </c>
      <c r="X83" s="27">
        <f>'Intervening Natural Flow'!X83</f>
        <v>0</v>
      </c>
      <c r="Y83" s="27">
        <f>'Intervening Natural Flow'!Y83+'Total Natural Flow'!X83+'Total Natural Flow'!W83+'Total Natural Flow'!U83</f>
        <v>550667</v>
      </c>
      <c r="Z83" s="27">
        <f>'Intervening Natural Flow'!Z83</f>
        <v>28059</v>
      </c>
      <c r="AA83" s="27">
        <f>'Intervening Natural Flow'!AA83+'Total Natural Flow'!Z83+Y83</f>
        <v>591081</v>
      </c>
      <c r="AB83" s="27">
        <f>'Intervening Natural Flow'!AB83+'Total Natural Flow'!AA83</f>
        <v>601308</v>
      </c>
      <c r="AC83" s="27">
        <f>'Intervening Natural Flow'!AC83</f>
        <v>101588</v>
      </c>
      <c r="AD83" s="27">
        <f>'Intervening Natural Flow'!AD83+'Total Natural Flow'!AC83+AB83</f>
        <v>669193</v>
      </c>
      <c r="AE83" s="27">
        <f>'Intervening Natural Flow'!AE83+'Total Natural Flow'!AD83</f>
        <v>658358</v>
      </c>
    </row>
    <row r="84" spans="1:31" s="2" customFormat="1" x14ac:dyDescent="0.25">
      <c r="A84" s="3">
        <v>4504</v>
      </c>
      <c r="B84" s="26">
        <f>'Intervening Natural Flow'!B84</f>
        <v>84179</v>
      </c>
      <c r="C84" s="26">
        <f>'Intervening Natural Flow'!C84+'Total Natural Flow'!B84</f>
        <v>147423</v>
      </c>
      <c r="D84" s="26">
        <f>'Intervening Natural Flow'!D84</f>
        <v>8789</v>
      </c>
      <c r="E84" s="26">
        <f>'Intervening Natural Flow'!E84+'Total Natural Flow'!D84</f>
        <v>113000</v>
      </c>
      <c r="F84" s="26">
        <f>'Intervening Natural Flow'!F84+'Total Natural Flow'!E84</f>
        <v>166200</v>
      </c>
      <c r="G84" s="26">
        <f>'Intervening Natural Flow'!G84+'Total Natural Flow'!F84</f>
        <v>136578</v>
      </c>
      <c r="H84" s="26">
        <f>'Intervening Natural Flow'!H84</f>
        <v>144522</v>
      </c>
      <c r="I84" s="26">
        <f>'Intervening Natural Flow'!I84+'Total Natural Flow'!H84+'Total Natural Flow'!G84+'Total Natural Flow'!C84</f>
        <v>395708</v>
      </c>
      <c r="J84" s="26">
        <f>'Intervening Natural Flow'!J84</f>
        <v>60000</v>
      </c>
      <c r="K84" s="26">
        <f>'Intervening Natural Flow'!K84+'Total Natural Flow'!J84</f>
        <v>77038</v>
      </c>
      <c r="L84" s="26">
        <f>'Intervening Natural Flow'!L84+'Total Natural Flow'!K84</f>
        <v>135460</v>
      </c>
      <c r="M84" s="26">
        <f>'Intervening Natural Flow'!M84</f>
        <v>122286</v>
      </c>
      <c r="N84" s="26">
        <f>'Intervening Natural Flow'!N84</f>
        <v>29252</v>
      </c>
      <c r="O84" s="26">
        <f>'Intervening Natural Flow'!O84</f>
        <v>40211</v>
      </c>
      <c r="P84" s="26">
        <f>'Intervening Natural Flow'!P84</f>
        <v>56820</v>
      </c>
      <c r="Q84" s="26">
        <f>'Intervening Natural Flow'!Q84+'Total Natural Flow'!P84+'Total Natural Flow'!O84+'Total Natural Flow'!N84+'Total Natural Flow'!M84+'Total Natural Flow'!L84</f>
        <v>390870</v>
      </c>
      <c r="R84" s="26">
        <f>'Intervening Natural Flow'!R84</f>
        <v>5708</v>
      </c>
      <c r="S84" s="26">
        <f>'Intervening Natural Flow'!S84</f>
        <v>243880</v>
      </c>
      <c r="T84" s="26">
        <f>'Intervening Natural Flow'!T84+'Total Natural Flow'!S84</f>
        <v>284791</v>
      </c>
      <c r="U84" s="26">
        <f>'Intervening Natural Flow'!U84+'Total Natural Flow'!T84+'Total Natural Flow'!R84+'Total Natural Flow'!Q84+'Total Natural Flow'!I84</f>
        <v>902408</v>
      </c>
      <c r="V84" s="27"/>
      <c r="W84" s="27">
        <f>'Intervening Natural Flow'!W84</f>
        <v>2486</v>
      </c>
      <c r="X84" s="27">
        <f>'Intervening Natural Flow'!X84</f>
        <v>86512</v>
      </c>
      <c r="Y84" s="27">
        <f>'Intervening Natural Flow'!Y84+'Total Natural Flow'!X84+'Total Natural Flow'!W84+'Total Natural Flow'!U84</f>
        <v>950421</v>
      </c>
      <c r="Z84" s="27">
        <f>'Intervening Natural Flow'!Z84</f>
        <v>36146</v>
      </c>
      <c r="AA84" s="27">
        <f>'Intervening Natural Flow'!AA84+'Total Natural Flow'!Z84+Y84</f>
        <v>1033011</v>
      </c>
      <c r="AB84" s="27">
        <f>'Intervening Natural Flow'!AB84+'Total Natural Flow'!AA84</f>
        <v>967163</v>
      </c>
      <c r="AC84" s="27">
        <f>'Intervening Natural Flow'!AC84</f>
        <v>51794</v>
      </c>
      <c r="AD84" s="27">
        <f>'Intervening Natural Flow'!AD84+'Total Natural Flow'!AC84+AB84</f>
        <v>971883</v>
      </c>
      <c r="AE84" s="27">
        <f>'Intervening Natural Flow'!AE84+'Total Natural Flow'!AD84</f>
        <v>918184</v>
      </c>
    </row>
    <row r="85" spans="1:31" s="2" customFormat="1" x14ac:dyDescent="0.25">
      <c r="A85" s="3">
        <v>4535</v>
      </c>
      <c r="B85" s="26">
        <f>'Intervening Natural Flow'!B85</f>
        <v>469364</v>
      </c>
      <c r="C85" s="26">
        <f>'Intervening Natural Flow'!C85+'Total Natural Flow'!B85</f>
        <v>868178</v>
      </c>
      <c r="D85" s="26">
        <f>'Intervening Natural Flow'!D85</f>
        <v>34103</v>
      </c>
      <c r="E85" s="26">
        <f>'Intervening Natural Flow'!E85+'Total Natural Flow'!D85</f>
        <v>363010</v>
      </c>
      <c r="F85" s="26">
        <f>'Intervening Natural Flow'!F85+'Total Natural Flow'!E85</f>
        <v>441810</v>
      </c>
      <c r="G85" s="26">
        <f>'Intervening Natural Flow'!G85+'Total Natural Flow'!F85</f>
        <v>868671</v>
      </c>
      <c r="H85" s="26">
        <f>'Intervening Natural Flow'!H85</f>
        <v>352771</v>
      </c>
      <c r="I85" s="26">
        <f>'Intervening Natural Flow'!I85+'Total Natural Flow'!H85+'Total Natural Flow'!G85+'Total Natural Flow'!C85</f>
        <v>2090057</v>
      </c>
      <c r="J85" s="26">
        <f>'Intervening Natural Flow'!J85</f>
        <v>162000</v>
      </c>
      <c r="K85" s="26">
        <f>'Intervening Natural Flow'!K85+'Total Natural Flow'!J85</f>
        <v>173126</v>
      </c>
      <c r="L85" s="26">
        <f>'Intervening Natural Flow'!L85+'Total Natural Flow'!K85</f>
        <v>278346</v>
      </c>
      <c r="M85" s="26">
        <f>'Intervening Natural Flow'!M85</f>
        <v>455609</v>
      </c>
      <c r="N85" s="26">
        <f>'Intervening Natural Flow'!N85</f>
        <v>86964</v>
      </c>
      <c r="O85" s="26">
        <f>'Intervening Natural Flow'!O85</f>
        <v>126630</v>
      </c>
      <c r="P85" s="26">
        <f>'Intervening Natural Flow'!P85</f>
        <v>120378</v>
      </c>
      <c r="Q85" s="26">
        <f>'Intervening Natural Flow'!Q85+'Total Natural Flow'!P85+'Total Natural Flow'!O85+'Total Natural Flow'!N85+'Total Natural Flow'!M85+'Total Natural Flow'!L85</f>
        <v>1025969</v>
      </c>
      <c r="R85" s="26">
        <f>'Intervening Natural Flow'!R85</f>
        <v>33318</v>
      </c>
      <c r="S85" s="26">
        <f>'Intervening Natural Flow'!S85</f>
        <v>438143</v>
      </c>
      <c r="T85" s="26">
        <f>'Intervening Natural Flow'!T85+'Total Natural Flow'!S85</f>
        <v>646439</v>
      </c>
      <c r="U85" s="26">
        <f>'Intervening Natural Flow'!U85+'Total Natural Flow'!T85+'Total Natural Flow'!R85+'Total Natural Flow'!Q85+'Total Natural Flow'!I85</f>
        <v>3684152</v>
      </c>
      <c r="V85" s="27"/>
      <c r="W85" s="27">
        <f>'Intervening Natural Flow'!W85</f>
        <v>1805</v>
      </c>
      <c r="X85" s="27">
        <f>'Intervening Natural Flow'!X85</f>
        <v>0</v>
      </c>
      <c r="Y85" s="27">
        <f>'Intervening Natural Flow'!Y85+'Total Natural Flow'!X85+'Total Natural Flow'!W85+'Total Natural Flow'!U85</f>
        <v>3642710</v>
      </c>
      <c r="Z85" s="27">
        <f>'Intervening Natural Flow'!Z85</f>
        <v>30525</v>
      </c>
      <c r="AA85" s="27">
        <f>'Intervening Natural Flow'!AA85+'Total Natural Flow'!Z85+Y85</f>
        <v>3680361</v>
      </c>
      <c r="AB85" s="27">
        <f>'Intervening Natural Flow'!AB85+'Total Natural Flow'!AA85</f>
        <v>3697422</v>
      </c>
      <c r="AC85" s="27">
        <f>'Intervening Natural Flow'!AC85</f>
        <v>160</v>
      </c>
      <c r="AD85" s="27">
        <f>'Intervening Natural Flow'!AD85+'Total Natural Flow'!AC85+AB85</f>
        <v>3697816</v>
      </c>
      <c r="AE85" s="27">
        <f>'Intervening Natural Flow'!AE85+'Total Natural Flow'!AD85</f>
        <v>3692604</v>
      </c>
    </row>
    <row r="86" spans="1:31" s="2" customFormat="1" x14ac:dyDescent="0.25">
      <c r="A86" s="3">
        <v>4565</v>
      </c>
      <c r="B86" s="26">
        <f>'Intervening Natural Flow'!B86</f>
        <v>1164973</v>
      </c>
      <c r="C86" s="26">
        <f>'Intervening Natural Flow'!C86+'Total Natural Flow'!B86</f>
        <v>1735838</v>
      </c>
      <c r="D86" s="26">
        <f>'Intervening Natural Flow'!D86</f>
        <v>62529</v>
      </c>
      <c r="E86" s="26">
        <f>'Intervening Natural Flow'!E86+'Total Natural Flow'!D86</f>
        <v>458128</v>
      </c>
      <c r="F86" s="26">
        <f>'Intervening Natural Flow'!F86+'Total Natural Flow'!E86</f>
        <v>537628</v>
      </c>
      <c r="G86" s="26">
        <f>'Intervening Natural Flow'!G86+'Total Natural Flow'!F86</f>
        <v>924463</v>
      </c>
      <c r="H86" s="26">
        <f>'Intervening Natural Flow'!H86</f>
        <v>180894</v>
      </c>
      <c r="I86" s="26">
        <f>'Intervening Natural Flow'!I86+'Total Natural Flow'!H86+'Total Natural Flow'!G86+'Total Natural Flow'!C86</f>
        <v>2886923</v>
      </c>
      <c r="J86" s="26">
        <f>'Intervening Natural Flow'!J86</f>
        <v>584100</v>
      </c>
      <c r="K86" s="26">
        <f>'Intervening Natural Flow'!K86+'Total Natural Flow'!J86</f>
        <v>610355</v>
      </c>
      <c r="L86" s="26">
        <f>'Intervening Natural Flow'!L86+'Total Natural Flow'!K86</f>
        <v>874607</v>
      </c>
      <c r="M86" s="26">
        <f>'Intervening Natural Flow'!M86</f>
        <v>636888</v>
      </c>
      <c r="N86" s="26">
        <f>'Intervening Natural Flow'!N86</f>
        <v>183933</v>
      </c>
      <c r="O86" s="26">
        <f>'Intervening Natural Flow'!O86</f>
        <v>396929</v>
      </c>
      <c r="P86" s="26">
        <f>'Intervening Natural Flow'!P86</f>
        <v>197439</v>
      </c>
      <c r="Q86" s="26">
        <f>'Intervening Natural Flow'!Q86+'Total Natural Flow'!P86+'Total Natural Flow'!O86+'Total Natural Flow'!N86+'Total Natural Flow'!M86+'Total Natural Flow'!L86</f>
        <v>2391165</v>
      </c>
      <c r="R86" s="26">
        <f>'Intervening Natural Flow'!R86</f>
        <v>113289</v>
      </c>
      <c r="S86" s="26">
        <f>'Intervening Natural Flow'!S86</f>
        <v>410531</v>
      </c>
      <c r="T86" s="26">
        <f>'Intervening Natural Flow'!T86+'Total Natural Flow'!S86</f>
        <v>697068</v>
      </c>
      <c r="U86" s="26">
        <f>'Intervening Natural Flow'!U86+'Total Natural Flow'!T86+'Total Natural Flow'!R86+'Total Natural Flow'!Q86+'Total Natural Flow'!I86</f>
        <v>6151096</v>
      </c>
      <c r="V86" s="27"/>
      <c r="W86" s="27">
        <f>'Intervening Natural Flow'!W86</f>
        <v>572</v>
      </c>
      <c r="X86" s="27">
        <f>'Intervening Natural Flow'!X86</f>
        <v>262</v>
      </c>
      <c r="Y86" s="27">
        <f>'Intervening Natural Flow'!Y86+'Total Natural Flow'!X86+'Total Natural Flow'!W86+'Total Natural Flow'!U86</f>
        <v>6152736</v>
      </c>
      <c r="Z86" s="27">
        <f>'Intervening Natural Flow'!Z86</f>
        <v>12713</v>
      </c>
      <c r="AA86" s="27">
        <f>'Intervening Natural Flow'!AA86+'Total Natural Flow'!Z86+Y86</f>
        <v>6174348</v>
      </c>
      <c r="AB86" s="27">
        <f>'Intervening Natural Flow'!AB86+'Total Natural Flow'!AA86</f>
        <v>6240357</v>
      </c>
      <c r="AC86" s="27">
        <f>'Intervening Natural Flow'!AC86</f>
        <v>271</v>
      </c>
      <c r="AD86" s="27">
        <f>'Intervening Natural Flow'!AD86+'Total Natural Flow'!AC86+AB86</f>
        <v>6235454</v>
      </c>
      <c r="AE86" s="27">
        <f>'Intervening Natural Flow'!AE86+'Total Natural Flow'!AD86</f>
        <v>6204931</v>
      </c>
    </row>
    <row r="87" spans="1:31" s="2" customFormat="1" x14ac:dyDescent="0.25">
      <c r="A87" s="3">
        <v>4596</v>
      </c>
      <c r="B87" s="26">
        <f>'Intervening Natural Flow'!B87</f>
        <v>617765</v>
      </c>
      <c r="C87" s="26">
        <f>'Intervening Natural Flow'!C87+'Total Natural Flow'!B87</f>
        <v>1004410</v>
      </c>
      <c r="D87" s="26">
        <f>'Intervening Natural Flow'!D87</f>
        <v>45020</v>
      </c>
      <c r="E87" s="26">
        <f>'Intervening Natural Flow'!E87+'Total Natural Flow'!D87</f>
        <v>271982</v>
      </c>
      <c r="F87" s="26">
        <f>'Intervening Natural Flow'!F87+'Total Natural Flow'!E87</f>
        <v>296782</v>
      </c>
      <c r="G87" s="26">
        <f>'Intervening Natural Flow'!G87+'Total Natural Flow'!F87</f>
        <v>481578</v>
      </c>
      <c r="H87" s="26">
        <f>'Intervening Natural Flow'!H87</f>
        <v>89615</v>
      </c>
      <c r="I87" s="26">
        <f>'Intervening Natural Flow'!I87+'Total Natural Flow'!H87+'Total Natural Flow'!G87+'Total Natural Flow'!C87</f>
        <v>1620861</v>
      </c>
      <c r="J87" s="26">
        <f>'Intervening Natural Flow'!J87</f>
        <v>416400</v>
      </c>
      <c r="K87" s="26">
        <f>'Intervening Natural Flow'!K87+'Total Natural Flow'!J87</f>
        <v>447565</v>
      </c>
      <c r="L87" s="26">
        <f>'Intervening Natural Flow'!L87+'Total Natural Flow'!K87</f>
        <v>536309</v>
      </c>
      <c r="M87" s="26">
        <f>'Intervening Natural Flow'!M87</f>
        <v>236885</v>
      </c>
      <c r="N87" s="26">
        <f>'Intervening Natural Flow'!N87</f>
        <v>91355</v>
      </c>
      <c r="O87" s="26">
        <f>'Intervening Natural Flow'!O87</f>
        <v>136249</v>
      </c>
      <c r="P87" s="26">
        <f>'Intervening Natural Flow'!P87</f>
        <v>106159</v>
      </c>
      <c r="Q87" s="26">
        <f>'Intervening Natural Flow'!Q87+'Total Natural Flow'!P87+'Total Natural Flow'!O87+'Total Natural Flow'!N87+'Total Natural Flow'!M87+'Total Natural Flow'!L87</f>
        <v>1193226</v>
      </c>
      <c r="R87" s="26">
        <f>'Intervening Natural Flow'!R87</f>
        <v>30793</v>
      </c>
      <c r="S87" s="26">
        <f>'Intervening Natural Flow'!S87</f>
        <v>181875</v>
      </c>
      <c r="T87" s="26">
        <f>'Intervening Natural Flow'!T87+'Total Natural Flow'!S87</f>
        <v>332068</v>
      </c>
      <c r="U87" s="26">
        <f>'Intervening Natural Flow'!U87+'Total Natural Flow'!T87+'Total Natural Flow'!R87+'Total Natural Flow'!Q87+'Total Natural Flow'!I87</f>
        <v>3206236</v>
      </c>
      <c r="V87" s="27"/>
      <c r="W87" s="27">
        <f>'Intervening Natural Flow'!W87</f>
        <v>2027</v>
      </c>
      <c r="X87" s="27">
        <f>'Intervening Natural Flow'!X87</f>
        <v>83</v>
      </c>
      <c r="Y87" s="27">
        <f>'Intervening Natural Flow'!Y87+'Total Natural Flow'!X87+'Total Natural Flow'!W87+'Total Natural Flow'!U87</f>
        <v>3268109</v>
      </c>
      <c r="Z87" s="27">
        <f>'Intervening Natural Flow'!Z87</f>
        <v>8457</v>
      </c>
      <c r="AA87" s="27">
        <f>'Intervening Natural Flow'!AA87+'Total Natural Flow'!Z87+Y87</f>
        <v>3322240</v>
      </c>
      <c r="AB87" s="27">
        <f>'Intervening Natural Flow'!AB87+'Total Natural Flow'!AA87</f>
        <v>3393654</v>
      </c>
      <c r="AC87" s="27">
        <f>'Intervening Natural Flow'!AC87</f>
        <v>130</v>
      </c>
      <c r="AD87" s="27">
        <f>'Intervening Natural Flow'!AD87+'Total Natural Flow'!AC87+AB87</f>
        <v>3432729</v>
      </c>
      <c r="AE87" s="27">
        <f>'Intervening Natural Flow'!AE87+'Total Natural Flow'!AD87</f>
        <v>3438490</v>
      </c>
    </row>
    <row r="88" spans="1:31" s="2" customFormat="1" x14ac:dyDescent="0.25">
      <c r="A88" s="3">
        <v>4627</v>
      </c>
      <c r="B88" s="26">
        <f>'Intervening Natural Flow'!B88</f>
        <v>218221</v>
      </c>
      <c r="C88" s="26">
        <f>'Intervening Natural Flow'!C88+'Total Natural Flow'!B88</f>
        <v>380432</v>
      </c>
      <c r="D88" s="26">
        <f>'Intervening Natural Flow'!D88</f>
        <v>15671</v>
      </c>
      <c r="E88" s="26">
        <f>'Intervening Natural Flow'!E88+'Total Natural Flow'!D88</f>
        <v>103070</v>
      </c>
      <c r="F88" s="26">
        <f>'Intervening Natural Flow'!F88+'Total Natural Flow'!E88</f>
        <v>110470</v>
      </c>
      <c r="G88" s="26">
        <f>'Intervening Natural Flow'!G88+'Total Natural Flow'!F88</f>
        <v>193261</v>
      </c>
      <c r="H88" s="26">
        <f>'Intervening Natural Flow'!H88</f>
        <v>50220</v>
      </c>
      <c r="I88" s="26">
        <f>'Intervening Natural Flow'!I88+'Total Natural Flow'!H88+'Total Natural Flow'!G88+'Total Natural Flow'!C88</f>
        <v>636573</v>
      </c>
      <c r="J88" s="26">
        <f>'Intervening Natural Flow'!J88</f>
        <v>168800</v>
      </c>
      <c r="K88" s="26">
        <f>'Intervening Natural Flow'!K88+'Total Natural Flow'!J88</f>
        <v>178918</v>
      </c>
      <c r="L88" s="26">
        <f>'Intervening Natural Flow'!L88+'Total Natural Flow'!K88</f>
        <v>246016</v>
      </c>
      <c r="M88" s="26">
        <f>'Intervening Natural Flow'!M88</f>
        <v>56093</v>
      </c>
      <c r="N88" s="26">
        <f>'Intervening Natural Flow'!N88</f>
        <v>68139</v>
      </c>
      <c r="O88" s="26">
        <f>'Intervening Natural Flow'!O88</f>
        <v>60214</v>
      </c>
      <c r="P88" s="26">
        <f>'Intervening Natural Flow'!P88</f>
        <v>56879</v>
      </c>
      <c r="Q88" s="26">
        <f>'Intervening Natural Flow'!Q88+'Total Natural Flow'!P88+'Total Natural Flow'!O88+'Total Natural Flow'!N88+'Total Natural Flow'!M88+'Total Natural Flow'!L88</f>
        <v>554319</v>
      </c>
      <c r="R88" s="26">
        <f>'Intervening Natural Flow'!R88</f>
        <v>17578</v>
      </c>
      <c r="S88" s="26">
        <f>'Intervening Natural Flow'!S88</f>
        <v>104016</v>
      </c>
      <c r="T88" s="26">
        <f>'Intervening Natural Flow'!T88+'Total Natural Flow'!S88</f>
        <v>195301</v>
      </c>
      <c r="U88" s="26">
        <f>'Intervening Natural Flow'!U88+'Total Natural Flow'!T88+'Total Natural Flow'!R88+'Total Natural Flow'!Q88+'Total Natural Flow'!I88</f>
        <v>1362372</v>
      </c>
      <c r="V88" s="27"/>
      <c r="W88" s="27">
        <f>'Intervening Natural Flow'!W88</f>
        <v>3415</v>
      </c>
      <c r="X88" s="27">
        <f>'Intervening Natural Flow'!X88</f>
        <v>766</v>
      </c>
      <c r="Y88" s="27">
        <f>'Intervening Natural Flow'!Y88+'Total Natural Flow'!X88+'Total Natural Flow'!W88+'Total Natural Flow'!U88</f>
        <v>1364653</v>
      </c>
      <c r="Z88" s="27">
        <f>'Intervening Natural Flow'!Z88</f>
        <v>10587</v>
      </c>
      <c r="AA88" s="27">
        <f>'Intervening Natural Flow'!AA88+'Total Natural Flow'!Z88+Y88</f>
        <v>1398371</v>
      </c>
      <c r="AB88" s="27">
        <f>'Intervening Natural Flow'!AB88+'Total Natural Flow'!AA88</f>
        <v>1390760</v>
      </c>
      <c r="AC88" s="27">
        <f>'Intervening Natural Flow'!AC88</f>
        <v>866</v>
      </c>
      <c r="AD88" s="27">
        <f>'Intervening Natural Flow'!AD88+'Total Natural Flow'!AC88+AB88</f>
        <v>1453658</v>
      </c>
      <c r="AE88" s="27">
        <f>'Intervening Natural Flow'!AE88+'Total Natural Flow'!AD88</f>
        <v>1496759</v>
      </c>
    </row>
    <row r="89" spans="1:31" s="2" customFormat="1" x14ac:dyDescent="0.25">
      <c r="A89" s="3">
        <v>4657</v>
      </c>
      <c r="B89" s="26">
        <f>'Intervening Natural Flow'!B89</f>
        <v>108734</v>
      </c>
      <c r="C89" s="26">
        <f>'Intervening Natural Flow'!C89+'Total Natural Flow'!B89</f>
        <v>168193</v>
      </c>
      <c r="D89" s="26">
        <f>'Intervening Natural Flow'!D89</f>
        <v>12504</v>
      </c>
      <c r="E89" s="26">
        <f>'Intervening Natural Flow'!E89+'Total Natural Flow'!D89</f>
        <v>57838</v>
      </c>
      <c r="F89" s="26">
        <f>'Intervening Natural Flow'!F89+'Total Natural Flow'!E89</f>
        <v>60538</v>
      </c>
      <c r="G89" s="26">
        <f>'Intervening Natural Flow'!G89+'Total Natural Flow'!F89</f>
        <v>104696</v>
      </c>
      <c r="H89" s="26">
        <f>'Intervening Natural Flow'!H89</f>
        <v>26921</v>
      </c>
      <c r="I89" s="26">
        <f>'Intervening Natural Flow'!I89+'Total Natural Flow'!H89+'Total Natural Flow'!G89+'Total Natural Flow'!C89</f>
        <v>304053</v>
      </c>
      <c r="J89" s="26">
        <f>'Intervening Natural Flow'!J89</f>
        <v>66500</v>
      </c>
      <c r="K89" s="26">
        <f>'Intervening Natural Flow'!K89+'Total Natural Flow'!J89</f>
        <v>73291</v>
      </c>
      <c r="L89" s="26">
        <f>'Intervening Natural Flow'!L89+'Total Natural Flow'!K89</f>
        <v>109816</v>
      </c>
      <c r="M89" s="26">
        <f>'Intervening Natural Flow'!M89</f>
        <v>25341</v>
      </c>
      <c r="N89" s="26">
        <f>'Intervening Natural Flow'!N89</f>
        <v>36742</v>
      </c>
      <c r="O89" s="26">
        <f>'Intervening Natural Flow'!O89</f>
        <v>38187</v>
      </c>
      <c r="P89" s="26">
        <f>'Intervening Natural Flow'!P89</f>
        <v>31263</v>
      </c>
      <c r="Q89" s="26">
        <f>'Intervening Natural Flow'!Q89+'Total Natural Flow'!P89+'Total Natural Flow'!O89+'Total Natural Flow'!N89+'Total Natural Flow'!M89+'Total Natural Flow'!L89</f>
        <v>246131</v>
      </c>
      <c r="R89" s="26">
        <f>'Intervening Natural Flow'!R89</f>
        <v>5115</v>
      </c>
      <c r="S89" s="26">
        <f>'Intervening Natural Flow'!S89</f>
        <v>79690</v>
      </c>
      <c r="T89" s="26">
        <f>'Intervening Natural Flow'!T89+'Total Natural Flow'!S89</f>
        <v>181985</v>
      </c>
      <c r="U89" s="26">
        <f>'Intervening Natural Flow'!U89+'Total Natural Flow'!T89+'Total Natural Flow'!R89+'Total Natural Flow'!Q89+'Total Natural Flow'!I89</f>
        <v>631542</v>
      </c>
      <c r="V89" s="27"/>
      <c r="W89" s="27">
        <f>'Intervening Natural Flow'!W89</f>
        <v>3165</v>
      </c>
      <c r="X89" s="27">
        <f>'Intervening Natural Flow'!X89</f>
        <v>32847</v>
      </c>
      <c r="Y89" s="27">
        <f>'Intervening Natural Flow'!Y89+'Total Natural Flow'!X89+'Total Natural Flow'!W89+'Total Natural Flow'!U89</f>
        <v>720521</v>
      </c>
      <c r="Z89" s="27">
        <f>'Intervening Natural Flow'!Z89</f>
        <v>10964</v>
      </c>
      <c r="AA89" s="27">
        <f>'Intervening Natural Flow'!AA89+'Total Natural Flow'!Z89+Y89</f>
        <v>712129</v>
      </c>
      <c r="AB89" s="27">
        <f>'Intervening Natural Flow'!AB89+'Total Natural Flow'!AA89</f>
        <v>708688</v>
      </c>
      <c r="AC89" s="27">
        <f>'Intervening Natural Flow'!AC89</f>
        <v>359</v>
      </c>
      <c r="AD89" s="27">
        <f>'Intervening Natural Flow'!AD89+'Total Natural Flow'!AC89+AB89</f>
        <v>728468</v>
      </c>
      <c r="AE89" s="27">
        <f>'Intervening Natural Flow'!AE89+'Total Natural Flow'!AD89</f>
        <v>795651</v>
      </c>
    </row>
    <row r="90" spans="1:31" s="2" customFormat="1" x14ac:dyDescent="0.25">
      <c r="A90" s="3">
        <v>4688</v>
      </c>
      <c r="B90" s="26">
        <f>'Intervening Natural Flow'!B90</f>
        <v>92922</v>
      </c>
      <c r="C90" s="26">
        <f>'Intervening Natural Flow'!C90+'Total Natural Flow'!B90</f>
        <v>161843</v>
      </c>
      <c r="D90" s="26">
        <f>'Intervening Natural Flow'!D90</f>
        <v>10093</v>
      </c>
      <c r="E90" s="26">
        <f>'Intervening Natural Flow'!E90+'Total Natural Flow'!D90</f>
        <v>57000</v>
      </c>
      <c r="F90" s="26">
        <f>'Intervening Natural Flow'!F90+'Total Natural Flow'!E90</f>
        <v>63000</v>
      </c>
      <c r="G90" s="26">
        <f>'Intervening Natural Flow'!G90+'Total Natural Flow'!F90</f>
        <v>83495</v>
      </c>
      <c r="H90" s="26">
        <f>'Intervening Natural Flow'!H90</f>
        <v>37121</v>
      </c>
      <c r="I90" s="26">
        <f>'Intervening Natural Flow'!I90+'Total Natural Flow'!H90+'Total Natural Flow'!G90+'Total Natural Flow'!C90</f>
        <v>291440</v>
      </c>
      <c r="J90" s="26">
        <f>'Intervening Natural Flow'!J90</f>
        <v>53000</v>
      </c>
      <c r="K90" s="26">
        <f>'Intervening Natural Flow'!K90+'Total Natural Flow'!J90</f>
        <v>60453</v>
      </c>
      <c r="L90" s="26">
        <f>'Intervening Natural Flow'!L90+'Total Natural Flow'!K90</f>
        <v>101599</v>
      </c>
      <c r="M90" s="26">
        <f>'Intervening Natural Flow'!M90</f>
        <v>30779</v>
      </c>
      <c r="N90" s="26">
        <f>'Intervening Natural Flow'!N90</f>
        <v>14240</v>
      </c>
      <c r="O90" s="26">
        <f>'Intervening Natural Flow'!O90</f>
        <v>36342</v>
      </c>
      <c r="P90" s="26">
        <f>'Intervening Natural Flow'!P90</f>
        <v>26834</v>
      </c>
      <c r="Q90" s="26">
        <f>'Intervening Natural Flow'!Q90+'Total Natural Flow'!P90+'Total Natural Flow'!O90+'Total Natural Flow'!N90+'Total Natural Flow'!M90+'Total Natural Flow'!L90</f>
        <v>225904</v>
      </c>
      <c r="R90" s="26">
        <f>'Intervening Natural Flow'!R90</f>
        <v>23608</v>
      </c>
      <c r="S90" s="26">
        <f>'Intervening Natural Flow'!S90</f>
        <v>36232</v>
      </c>
      <c r="T90" s="26">
        <f>'Intervening Natural Flow'!T90+'Total Natural Flow'!S90</f>
        <v>92159</v>
      </c>
      <c r="U90" s="26">
        <f>'Intervening Natural Flow'!U90+'Total Natural Flow'!T90+'Total Natural Flow'!R90+'Total Natural Flow'!Q90+'Total Natural Flow'!I90</f>
        <v>636273</v>
      </c>
      <c r="V90" s="27"/>
      <c r="W90" s="27">
        <f>'Intervening Natural Flow'!W90</f>
        <v>2689</v>
      </c>
      <c r="X90" s="27">
        <f>'Intervening Natural Flow'!X90</f>
        <v>47251</v>
      </c>
      <c r="Y90" s="27">
        <f>'Intervening Natural Flow'!Y90+'Total Natural Flow'!X90+'Total Natural Flow'!W90+'Total Natural Flow'!U90</f>
        <v>688705</v>
      </c>
      <c r="Z90" s="27">
        <f>'Intervening Natural Flow'!Z90</f>
        <v>6169</v>
      </c>
      <c r="AA90" s="27">
        <f>'Intervening Natural Flow'!AA90+'Total Natural Flow'!Z90+Y90</f>
        <v>674253</v>
      </c>
      <c r="AB90" s="27">
        <f>'Intervening Natural Flow'!AB90+'Total Natural Flow'!AA90</f>
        <v>698470</v>
      </c>
      <c r="AC90" s="27">
        <f>'Intervening Natural Flow'!AC90</f>
        <v>381</v>
      </c>
      <c r="AD90" s="27">
        <f>'Intervening Natural Flow'!AD90+'Total Natural Flow'!AC90+AB90</f>
        <v>730547</v>
      </c>
      <c r="AE90" s="27">
        <f>'Intervening Natural Flow'!AE90+'Total Natural Flow'!AD90</f>
        <v>725499</v>
      </c>
    </row>
    <row r="91" spans="1:31" s="2" customFormat="1" x14ac:dyDescent="0.25">
      <c r="A91" s="3">
        <v>4718</v>
      </c>
      <c r="B91" s="26">
        <f>'Intervening Natural Flow'!B91</f>
        <v>53868</v>
      </c>
      <c r="C91" s="26">
        <f>'Intervening Natural Flow'!C91+'Total Natural Flow'!B91</f>
        <v>114255</v>
      </c>
      <c r="D91" s="26">
        <f>'Intervening Natural Flow'!D91</f>
        <v>5327</v>
      </c>
      <c r="E91" s="26">
        <f>'Intervening Natural Flow'!E91+'Total Natural Flow'!D91</f>
        <v>29000</v>
      </c>
      <c r="F91" s="26">
        <f>'Intervening Natural Flow'!F91+'Total Natural Flow'!E91</f>
        <v>33400</v>
      </c>
      <c r="G91" s="26">
        <f>'Intervening Natural Flow'!G91+'Total Natural Flow'!F91</f>
        <v>69234</v>
      </c>
      <c r="H91" s="26">
        <f>'Intervening Natural Flow'!H91</f>
        <v>33100</v>
      </c>
      <c r="I91" s="26">
        <f>'Intervening Natural Flow'!I91+'Total Natural Flow'!H91+'Total Natural Flow'!G91+'Total Natural Flow'!C91</f>
        <v>229060</v>
      </c>
      <c r="J91" s="26">
        <f>'Intervening Natural Flow'!J91</f>
        <v>45000</v>
      </c>
      <c r="K91" s="26">
        <f>'Intervening Natural Flow'!K91+'Total Natural Flow'!J91</f>
        <v>57715</v>
      </c>
      <c r="L91" s="26">
        <f>'Intervening Natural Flow'!L91+'Total Natural Flow'!K91</f>
        <v>80112</v>
      </c>
      <c r="M91" s="26">
        <f>'Intervening Natural Flow'!M91</f>
        <v>23895</v>
      </c>
      <c r="N91" s="26">
        <f>'Intervening Natural Flow'!N91</f>
        <v>10175</v>
      </c>
      <c r="O91" s="26">
        <f>'Intervening Natural Flow'!O91</f>
        <v>37167</v>
      </c>
      <c r="P91" s="26">
        <f>'Intervening Natural Flow'!P91</f>
        <v>27068</v>
      </c>
      <c r="Q91" s="26">
        <f>'Intervening Natural Flow'!Q91+'Total Natural Flow'!P91+'Total Natural Flow'!O91+'Total Natural Flow'!N91+'Total Natural Flow'!M91+'Total Natural Flow'!L91</f>
        <v>208603</v>
      </c>
      <c r="R91" s="26">
        <f>'Intervening Natural Flow'!R91</f>
        <v>11905</v>
      </c>
      <c r="S91" s="26">
        <f>'Intervening Natural Flow'!S91</f>
        <v>27102</v>
      </c>
      <c r="T91" s="26">
        <f>'Intervening Natural Flow'!T91+'Total Natural Flow'!S91</f>
        <v>55193</v>
      </c>
      <c r="U91" s="26">
        <f>'Intervening Natural Flow'!U91+'Total Natural Flow'!T91+'Total Natural Flow'!R91+'Total Natural Flow'!Q91+'Total Natural Flow'!I91</f>
        <v>533066</v>
      </c>
      <c r="V91" s="27"/>
      <c r="W91" s="27">
        <f>'Intervening Natural Flow'!W91</f>
        <v>1784</v>
      </c>
      <c r="X91" s="27">
        <f>'Intervening Natural Flow'!X91</f>
        <v>780</v>
      </c>
      <c r="Y91" s="27">
        <f>'Intervening Natural Flow'!Y91+'Total Natural Flow'!X91+'Total Natural Flow'!W91+'Total Natural Flow'!U91</f>
        <v>537926</v>
      </c>
      <c r="Z91" s="27">
        <f>'Intervening Natural Flow'!Z91</f>
        <v>7914</v>
      </c>
      <c r="AA91" s="27">
        <f>'Intervening Natural Flow'!AA91+'Total Natural Flow'!Z91+Y91</f>
        <v>550568</v>
      </c>
      <c r="AB91" s="27">
        <f>'Intervening Natural Flow'!AB91+'Total Natural Flow'!AA91</f>
        <v>557680</v>
      </c>
      <c r="AC91" s="27">
        <f>'Intervening Natural Flow'!AC91</f>
        <v>508</v>
      </c>
      <c r="AD91" s="27">
        <f>'Intervening Natural Flow'!AD91+'Total Natural Flow'!AC91+AB91</f>
        <v>512883</v>
      </c>
      <c r="AE91" s="27">
        <f>'Intervening Natural Flow'!AE91+'Total Natural Flow'!AD91</f>
        <v>508175</v>
      </c>
    </row>
    <row r="92" spans="1:31" s="2" customFormat="1" x14ac:dyDescent="0.25">
      <c r="A92" s="3">
        <v>4749</v>
      </c>
      <c r="B92" s="26">
        <f>'Intervening Natural Flow'!B92</f>
        <v>45820</v>
      </c>
      <c r="C92" s="26">
        <f>'Intervening Natural Flow'!C92+'Total Natural Flow'!B92</f>
        <v>91703</v>
      </c>
      <c r="D92" s="26">
        <f>'Intervening Natural Flow'!D92</f>
        <v>5704</v>
      </c>
      <c r="E92" s="26">
        <f>'Intervening Natural Flow'!E92+'Total Natural Flow'!D92</f>
        <v>28000</v>
      </c>
      <c r="F92" s="26">
        <f>'Intervening Natural Flow'!F92+'Total Natural Flow'!E92</f>
        <v>29500</v>
      </c>
      <c r="G92" s="26">
        <f>'Intervening Natural Flow'!G92+'Total Natural Flow'!F92</f>
        <v>66263</v>
      </c>
      <c r="H92" s="26">
        <f>'Intervening Natural Flow'!H92</f>
        <v>17474</v>
      </c>
      <c r="I92" s="26">
        <f>'Intervening Natural Flow'!I92+'Total Natural Flow'!H92+'Total Natural Flow'!G92+'Total Natural Flow'!C92</f>
        <v>171040</v>
      </c>
      <c r="J92" s="26">
        <f>'Intervening Natural Flow'!J92</f>
        <v>61000</v>
      </c>
      <c r="K92" s="26">
        <f>'Intervening Natural Flow'!K92+'Total Natural Flow'!J92</f>
        <v>54761</v>
      </c>
      <c r="L92" s="26">
        <f>'Intervening Natural Flow'!L92+'Total Natural Flow'!K92</f>
        <v>68619</v>
      </c>
      <c r="M92" s="26">
        <f>'Intervening Natural Flow'!M92</f>
        <v>13574</v>
      </c>
      <c r="N92" s="26">
        <f>'Intervening Natural Flow'!N92</f>
        <v>3544</v>
      </c>
      <c r="O92" s="26">
        <f>'Intervening Natural Flow'!O92</f>
        <v>24052</v>
      </c>
      <c r="P92" s="26">
        <f>'Intervening Natural Flow'!P92</f>
        <v>13908</v>
      </c>
      <c r="Q92" s="26">
        <f>'Intervening Natural Flow'!Q92+'Total Natural Flow'!P92+'Total Natural Flow'!O92+'Total Natural Flow'!N92+'Total Natural Flow'!M92+'Total Natural Flow'!L92</f>
        <v>99699</v>
      </c>
      <c r="R92" s="26">
        <f>'Intervening Natural Flow'!R92</f>
        <v>2900</v>
      </c>
      <c r="S92" s="26">
        <f>'Intervening Natural Flow'!S92</f>
        <v>26794</v>
      </c>
      <c r="T92" s="26">
        <f>'Intervening Natural Flow'!T92+'Total Natural Flow'!S92</f>
        <v>40053</v>
      </c>
      <c r="U92" s="26">
        <f>'Intervening Natural Flow'!U92+'Total Natural Flow'!T92+'Total Natural Flow'!R92+'Total Natural Flow'!Q92+'Total Natural Flow'!I92</f>
        <v>305039</v>
      </c>
      <c r="V92" s="27"/>
      <c r="W92" s="27">
        <f>'Intervening Natural Flow'!W92</f>
        <v>1147</v>
      </c>
      <c r="X92" s="27">
        <f>'Intervening Natural Flow'!X92</f>
        <v>2510</v>
      </c>
      <c r="Y92" s="27">
        <f>'Intervening Natural Flow'!Y92+'Total Natural Flow'!X92+'Total Natural Flow'!W92+'Total Natural Flow'!U92</f>
        <v>344074</v>
      </c>
      <c r="Z92" s="27">
        <f>'Intervening Natural Flow'!Z92</f>
        <v>12501</v>
      </c>
      <c r="AA92" s="27">
        <f>'Intervening Natural Flow'!AA92+'Total Natural Flow'!Z92+Y92</f>
        <v>400924</v>
      </c>
      <c r="AB92" s="27">
        <f>'Intervening Natural Flow'!AB92+'Total Natural Flow'!AA92</f>
        <v>415461</v>
      </c>
      <c r="AC92" s="27">
        <f>'Intervening Natural Flow'!AC92</f>
        <v>3667</v>
      </c>
      <c r="AD92" s="27">
        <f>'Intervening Natural Flow'!AD92+'Total Natural Flow'!AC92+AB92</f>
        <v>412789</v>
      </c>
      <c r="AE92" s="27">
        <f>'Intervening Natural Flow'!AE92+'Total Natural Flow'!AD92</f>
        <v>410088</v>
      </c>
    </row>
    <row r="93" spans="1:31" s="2" customFormat="1" x14ac:dyDescent="0.25">
      <c r="A93" s="3">
        <v>4780</v>
      </c>
      <c r="B93" s="26">
        <f>'Intervening Natural Flow'!B93</f>
        <v>45295</v>
      </c>
      <c r="C93" s="26">
        <f>'Intervening Natural Flow'!C93+'Total Natural Flow'!B93</f>
        <v>100182</v>
      </c>
      <c r="D93" s="26">
        <f>'Intervening Natural Flow'!D93</f>
        <v>3723</v>
      </c>
      <c r="E93" s="26">
        <f>'Intervening Natural Flow'!E93+'Total Natural Flow'!D93</f>
        <v>25000</v>
      </c>
      <c r="F93" s="26">
        <f>'Intervening Natural Flow'!F93+'Total Natural Flow'!E93</f>
        <v>27600</v>
      </c>
      <c r="G93" s="26">
        <f>'Intervening Natural Flow'!G93+'Total Natural Flow'!F93</f>
        <v>56379</v>
      </c>
      <c r="H93" s="26">
        <f>'Intervening Natural Flow'!H93</f>
        <v>15508</v>
      </c>
      <c r="I93" s="26">
        <f>'Intervening Natural Flow'!I93+'Total Natural Flow'!H93+'Total Natural Flow'!G93+'Total Natural Flow'!C93</f>
        <v>179040</v>
      </c>
      <c r="J93" s="26">
        <f>'Intervening Natural Flow'!J93</f>
        <v>33000</v>
      </c>
      <c r="K93" s="26">
        <f>'Intervening Natural Flow'!K93+'Total Natural Flow'!J93</f>
        <v>32830</v>
      </c>
      <c r="L93" s="26">
        <f>'Intervening Natural Flow'!L93+'Total Natural Flow'!K93</f>
        <v>55723</v>
      </c>
      <c r="M93" s="26">
        <f>'Intervening Natural Flow'!M93</f>
        <v>17144</v>
      </c>
      <c r="N93" s="26">
        <f>'Intervening Natural Flow'!N93</f>
        <v>8390</v>
      </c>
      <c r="O93" s="26">
        <f>'Intervening Natural Flow'!O93</f>
        <v>34464</v>
      </c>
      <c r="P93" s="26">
        <f>'Intervening Natural Flow'!P93</f>
        <v>24893</v>
      </c>
      <c r="Q93" s="26">
        <f>'Intervening Natural Flow'!Q93+'Total Natural Flow'!P93+'Total Natural Flow'!O93+'Total Natural Flow'!N93+'Total Natural Flow'!M93+'Total Natural Flow'!L93</f>
        <v>142619</v>
      </c>
      <c r="R93" s="26">
        <f>'Intervening Natural Flow'!R93</f>
        <v>2500</v>
      </c>
      <c r="S93" s="26">
        <f>'Intervening Natural Flow'!S93</f>
        <v>20626</v>
      </c>
      <c r="T93" s="26">
        <f>'Intervening Natural Flow'!T93+'Total Natural Flow'!S93</f>
        <v>37077</v>
      </c>
      <c r="U93" s="26">
        <f>'Intervening Natural Flow'!U93+'Total Natural Flow'!T93+'Total Natural Flow'!R93+'Total Natural Flow'!Q93+'Total Natural Flow'!I93</f>
        <v>354040</v>
      </c>
      <c r="V93" s="27"/>
      <c r="W93" s="27">
        <f>'Intervening Natural Flow'!W93</f>
        <v>1280</v>
      </c>
      <c r="X93" s="27">
        <f>'Intervening Natural Flow'!X93</f>
        <v>594</v>
      </c>
      <c r="Y93" s="27">
        <f>'Intervening Natural Flow'!Y93+'Total Natural Flow'!X93+'Total Natural Flow'!W93+'Total Natural Flow'!U93</f>
        <v>375616</v>
      </c>
      <c r="Z93" s="27">
        <f>'Intervening Natural Flow'!Z93</f>
        <v>20468</v>
      </c>
      <c r="AA93" s="27">
        <f>'Intervening Natural Flow'!AA93+'Total Natural Flow'!Z93+Y93</f>
        <v>423708</v>
      </c>
      <c r="AB93" s="27">
        <f>'Intervening Natural Flow'!AB93+'Total Natural Flow'!AA93</f>
        <v>408580</v>
      </c>
      <c r="AC93" s="27">
        <f>'Intervening Natural Flow'!AC93</f>
        <v>6125</v>
      </c>
      <c r="AD93" s="27">
        <f>'Intervening Natural Flow'!AD93+'Total Natural Flow'!AC93+AB93</f>
        <v>396454</v>
      </c>
      <c r="AE93" s="27">
        <f>'Intervening Natural Flow'!AE93+'Total Natural Flow'!AD93</f>
        <v>393708</v>
      </c>
    </row>
    <row r="94" spans="1:31" s="2" customFormat="1" x14ac:dyDescent="0.25">
      <c r="A94" s="3">
        <v>4808</v>
      </c>
      <c r="B94" s="26">
        <f>'Intervening Natural Flow'!B94</f>
        <v>37443</v>
      </c>
      <c r="C94" s="26">
        <f>'Intervening Natural Flow'!C94+'Total Natural Flow'!B94</f>
        <v>76380</v>
      </c>
      <c r="D94" s="26">
        <f>'Intervening Natural Flow'!D94</f>
        <v>3277</v>
      </c>
      <c r="E94" s="26">
        <f>'Intervening Natural Flow'!E94+'Total Natural Flow'!D94</f>
        <v>20000</v>
      </c>
      <c r="F94" s="26">
        <f>'Intervening Natural Flow'!F94+'Total Natural Flow'!E94</f>
        <v>23300</v>
      </c>
      <c r="G94" s="26">
        <f>'Intervening Natural Flow'!G94+'Total Natural Flow'!F94</f>
        <v>50714</v>
      </c>
      <c r="H94" s="26">
        <f>'Intervening Natural Flow'!H94</f>
        <v>18081</v>
      </c>
      <c r="I94" s="26">
        <f>'Intervening Natural Flow'!I94+'Total Natural Flow'!H94+'Total Natural Flow'!G94+'Total Natural Flow'!C94</f>
        <v>155035</v>
      </c>
      <c r="J94" s="26">
        <f>'Intervening Natural Flow'!J94</f>
        <v>26000</v>
      </c>
      <c r="K94" s="26">
        <f>'Intervening Natural Flow'!K94+'Total Natural Flow'!J94</f>
        <v>29558</v>
      </c>
      <c r="L94" s="26">
        <f>'Intervening Natural Flow'!L94+'Total Natural Flow'!K94</f>
        <v>59681</v>
      </c>
      <c r="M94" s="26">
        <f>'Intervening Natural Flow'!M94</f>
        <v>14450</v>
      </c>
      <c r="N94" s="26">
        <f>'Intervening Natural Flow'!N94</f>
        <v>6417</v>
      </c>
      <c r="O94" s="26">
        <f>'Intervening Natural Flow'!O94</f>
        <v>32972</v>
      </c>
      <c r="P94" s="26">
        <f>'Intervening Natural Flow'!P94</f>
        <v>18393</v>
      </c>
      <c r="Q94" s="26">
        <f>'Intervening Natural Flow'!Q94+'Total Natural Flow'!P94+'Total Natural Flow'!O94+'Total Natural Flow'!N94+'Total Natural Flow'!M94+'Total Natural Flow'!L94</f>
        <v>126770</v>
      </c>
      <c r="R94" s="26">
        <f>'Intervening Natural Flow'!R94</f>
        <v>2800</v>
      </c>
      <c r="S94" s="26">
        <f>'Intervening Natural Flow'!S94</f>
        <v>24848</v>
      </c>
      <c r="T94" s="26">
        <f>'Intervening Natural Flow'!T94+'Total Natural Flow'!S94</f>
        <v>49720</v>
      </c>
      <c r="U94" s="26">
        <f>'Intervening Natural Flow'!U94+'Total Natural Flow'!T94+'Total Natural Flow'!R94+'Total Natural Flow'!Q94+'Total Natural Flow'!I94</f>
        <v>314036</v>
      </c>
      <c r="V94" s="27"/>
      <c r="W94" s="27">
        <f>'Intervening Natural Flow'!W94</f>
        <v>2321</v>
      </c>
      <c r="X94" s="27">
        <f>'Intervening Natural Flow'!X94</f>
        <v>2246</v>
      </c>
      <c r="Y94" s="27">
        <f>'Intervening Natural Flow'!Y94+'Total Natural Flow'!X94+'Total Natural Flow'!W94+'Total Natural Flow'!U94</f>
        <v>339452</v>
      </c>
      <c r="Z94" s="27">
        <f>'Intervening Natural Flow'!Z94</f>
        <v>17716</v>
      </c>
      <c r="AA94" s="27">
        <f>'Intervening Natural Flow'!AA94+'Total Natural Flow'!Z94+Y94</f>
        <v>418052</v>
      </c>
      <c r="AB94" s="27">
        <f>'Intervening Natural Flow'!AB94+'Total Natural Flow'!AA94</f>
        <v>389967</v>
      </c>
      <c r="AC94" s="27">
        <f>'Intervening Natural Flow'!AC94</f>
        <v>8824</v>
      </c>
      <c r="AD94" s="27">
        <f>'Intervening Natural Flow'!AD94+'Total Natural Flow'!AC94+AB94</f>
        <v>375413</v>
      </c>
      <c r="AE94" s="27">
        <f>'Intervening Natural Flow'!AE94+'Total Natural Flow'!AD94</f>
        <v>380045</v>
      </c>
    </row>
    <row r="95" spans="1:31" s="2" customFormat="1" x14ac:dyDescent="0.25">
      <c r="A95" s="3">
        <v>4839</v>
      </c>
      <c r="B95" s="26">
        <f>'Intervening Natural Flow'!B95</f>
        <v>43405</v>
      </c>
      <c r="C95" s="26">
        <f>'Intervening Natural Flow'!C95+'Total Natural Flow'!B95</f>
        <v>89264</v>
      </c>
      <c r="D95" s="26">
        <f>'Intervening Natural Flow'!D95</f>
        <v>4055</v>
      </c>
      <c r="E95" s="26">
        <f>'Intervening Natural Flow'!E95+'Total Natural Flow'!D95</f>
        <v>30000</v>
      </c>
      <c r="F95" s="26">
        <f>'Intervening Natural Flow'!F95+'Total Natural Flow'!E95</f>
        <v>36200</v>
      </c>
      <c r="G95" s="26">
        <f>'Intervening Natural Flow'!G95+'Total Natural Flow'!F95</f>
        <v>69060</v>
      </c>
      <c r="H95" s="26">
        <f>'Intervening Natural Flow'!H95</f>
        <v>40515</v>
      </c>
      <c r="I95" s="26">
        <f>'Intervening Natural Flow'!I95+'Total Natural Flow'!H95+'Total Natural Flow'!G95+'Total Natural Flow'!C95</f>
        <v>208340</v>
      </c>
      <c r="J95" s="26">
        <f>'Intervening Natural Flow'!J95</f>
        <v>61000</v>
      </c>
      <c r="K95" s="26">
        <f>'Intervening Natural Flow'!K95+'Total Natural Flow'!J95</f>
        <v>71247</v>
      </c>
      <c r="L95" s="26">
        <f>'Intervening Natural Flow'!L95+'Total Natural Flow'!K95</f>
        <v>131568</v>
      </c>
      <c r="M95" s="26">
        <f>'Intervening Natural Flow'!M95</f>
        <v>42250</v>
      </c>
      <c r="N95" s="26">
        <f>'Intervening Natural Flow'!N95</f>
        <v>21433</v>
      </c>
      <c r="O95" s="26">
        <f>'Intervening Natural Flow'!O95</f>
        <v>30492</v>
      </c>
      <c r="P95" s="26">
        <f>'Intervening Natural Flow'!P95</f>
        <v>31196</v>
      </c>
      <c r="Q95" s="26">
        <f>'Intervening Natural Flow'!Q95+'Total Natural Flow'!P95+'Total Natural Flow'!O95+'Total Natural Flow'!N95+'Total Natural Flow'!M95+'Total Natural Flow'!L95</f>
        <v>258571</v>
      </c>
      <c r="R95" s="26">
        <f>'Intervening Natural Flow'!R95</f>
        <v>8400</v>
      </c>
      <c r="S95" s="26">
        <f>'Intervening Natural Flow'!S95</f>
        <v>65373</v>
      </c>
      <c r="T95" s="26">
        <f>'Intervening Natural Flow'!T95+'Total Natural Flow'!S95</f>
        <v>99730</v>
      </c>
      <c r="U95" s="26">
        <f>'Intervening Natural Flow'!U95+'Total Natural Flow'!T95+'Total Natural Flow'!R95+'Total Natural Flow'!Q95+'Total Natural Flow'!I95</f>
        <v>523341</v>
      </c>
      <c r="V95" s="27"/>
      <c r="W95" s="27">
        <f>'Intervening Natural Flow'!W95</f>
        <v>3024</v>
      </c>
      <c r="X95" s="27">
        <f>'Intervening Natural Flow'!X95</f>
        <v>15202</v>
      </c>
      <c r="Y95" s="27">
        <f>'Intervening Natural Flow'!Y95+'Total Natural Flow'!X95+'Total Natural Flow'!W95+'Total Natural Flow'!U95</f>
        <v>552492</v>
      </c>
      <c r="Z95" s="27">
        <f>'Intervening Natural Flow'!Z95</f>
        <v>19850</v>
      </c>
      <c r="AA95" s="27">
        <f>'Intervening Natural Flow'!AA95+'Total Natural Flow'!Z95+Y95</f>
        <v>629232</v>
      </c>
      <c r="AB95" s="27">
        <f>'Intervening Natural Flow'!AB95+'Total Natural Flow'!AA95</f>
        <v>663384</v>
      </c>
      <c r="AC95" s="27">
        <f>'Intervening Natural Flow'!AC95</f>
        <v>30559</v>
      </c>
      <c r="AD95" s="27">
        <f>'Intervening Natural Flow'!AD95+'Total Natural Flow'!AC95+AB95</f>
        <v>674299</v>
      </c>
      <c r="AE95" s="27">
        <f>'Intervening Natural Flow'!AE95+'Total Natural Flow'!AD95</f>
        <v>680930</v>
      </c>
    </row>
    <row r="96" spans="1:31" s="2" customFormat="1" x14ac:dyDescent="0.25">
      <c r="A96" s="3">
        <v>4869</v>
      </c>
      <c r="B96" s="26">
        <f>'Intervening Natural Flow'!B96</f>
        <v>178781</v>
      </c>
      <c r="C96" s="26">
        <f>'Intervening Natural Flow'!C96+'Total Natural Flow'!B96</f>
        <v>323335</v>
      </c>
      <c r="D96" s="26">
        <f>'Intervening Natural Flow'!D96</f>
        <v>9366</v>
      </c>
      <c r="E96" s="26">
        <f>'Intervening Natural Flow'!E96+'Total Natural Flow'!D96</f>
        <v>107000</v>
      </c>
      <c r="F96" s="26">
        <f>'Intervening Natural Flow'!F96+'Total Natural Flow'!E96</f>
        <v>135000</v>
      </c>
      <c r="G96" s="26">
        <f>'Intervening Natural Flow'!G96+'Total Natural Flow'!F96</f>
        <v>257548</v>
      </c>
      <c r="H96" s="26">
        <f>'Intervening Natural Flow'!H96</f>
        <v>222157</v>
      </c>
      <c r="I96" s="26">
        <f>'Intervening Natural Flow'!I96+'Total Natural Flow'!H96+'Total Natural Flow'!G96+'Total Natural Flow'!C96</f>
        <v>720125</v>
      </c>
      <c r="J96" s="26">
        <f>'Intervening Natural Flow'!J96</f>
        <v>135000</v>
      </c>
      <c r="K96" s="26">
        <f>'Intervening Natural Flow'!K96+'Total Natural Flow'!J96</f>
        <v>162549</v>
      </c>
      <c r="L96" s="26">
        <f>'Intervening Natural Flow'!L96+'Total Natural Flow'!K96</f>
        <v>249947</v>
      </c>
      <c r="M96" s="26">
        <f>'Intervening Natural Flow'!M96</f>
        <v>236640</v>
      </c>
      <c r="N96" s="26">
        <f>'Intervening Natural Flow'!N96</f>
        <v>80745</v>
      </c>
      <c r="O96" s="26">
        <f>'Intervening Natural Flow'!O96</f>
        <v>101962</v>
      </c>
      <c r="P96" s="26">
        <f>'Intervening Natural Flow'!P96</f>
        <v>70810</v>
      </c>
      <c r="Q96" s="26">
        <f>'Intervening Natural Flow'!Q96+'Total Natural Flow'!P96+'Total Natural Flow'!O96+'Total Natural Flow'!N96+'Total Natural Flow'!M96+'Total Natural Flow'!L96</f>
        <v>777887</v>
      </c>
      <c r="R96" s="26">
        <f>'Intervening Natural Flow'!R96</f>
        <v>20108</v>
      </c>
      <c r="S96" s="26">
        <f>'Intervening Natural Flow'!S96</f>
        <v>141192</v>
      </c>
      <c r="T96" s="26">
        <f>'Intervening Natural Flow'!T96+'Total Natural Flow'!S96</f>
        <v>274070</v>
      </c>
      <c r="U96" s="26">
        <f>'Intervening Natural Flow'!U96+'Total Natural Flow'!T96+'Total Natural Flow'!R96+'Total Natural Flow'!Q96+'Total Natural Flow'!I96</f>
        <v>1829662</v>
      </c>
      <c r="V96" s="27"/>
      <c r="W96" s="27">
        <f>'Intervening Natural Flow'!W96</f>
        <v>1441</v>
      </c>
      <c r="X96" s="27">
        <f>'Intervening Natural Flow'!X96</f>
        <v>2290</v>
      </c>
      <c r="Y96" s="27">
        <f>'Intervening Natural Flow'!Y96+'Total Natural Flow'!X96+'Total Natural Flow'!W96+'Total Natural Flow'!U96</f>
        <v>1843112</v>
      </c>
      <c r="Z96" s="27">
        <f>'Intervening Natural Flow'!Z96</f>
        <v>24246</v>
      </c>
      <c r="AA96" s="27">
        <f>'Intervening Natural Flow'!AA96+'Total Natural Flow'!Z96+Y96</f>
        <v>1948183</v>
      </c>
      <c r="AB96" s="27">
        <f>'Intervening Natural Flow'!AB96+'Total Natural Flow'!AA96</f>
        <v>1956400</v>
      </c>
      <c r="AC96" s="27">
        <f>'Intervening Natural Flow'!AC96</f>
        <v>12257</v>
      </c>
      <c r="AD96" s="27">
        <f>'Intervening Natural Flow'!AD96+'Total Natural Flow'!AC96+AB96</f>
        <v>1976685</v>
      </c>
      <c r="AE96" s="27">
        <f>'Intervening Natural Flow'!AE96+'Total Natural Flow'!AD96</f>
        <v>1981847</v>
      </c>
    </row>
    <row r="97" spans="1:31" s="2" customFormat="1" x14ac:dyDescent="0.25">
      <c r="A97" s="3">
        <v>4900</v>
      </c>
      <c r="B97" s="26">
        <f>'Intervening Natural Flow'!B97</f>
        <v>452171</v>
      </c>
      <c r="C97" s="26">
        <f>'Intervening Natural Flow'!C97+'Total Natural Flow'!B97</f>
        <v>794120</v>
      </c>
      <c r="D97" s="26">
        <f>'Intervening Natural Flow'!D97</f>
        <v>31327</v>
      </c>
      <c r="E97" s="26">
        <f>'Intervening Natural Flow'!E97+'Total Natural Flow'!D97</f>
        <v>240010</v>
      </c>
      <c r="F97" s="26">
        <f>'Intervening Natural Flow'!F97+'Total Natural Flow'!E97</f>
        <v>291810</v>
      </c>
      <c r="G97" s="26">
        <f>'Intervening Natural Flow'!G97+'Total Natural Flow'!F97</f>
        <v>463557</v>
      </c>
      <c r="H97" s="26">
        <f>'Intervening Natural Flow'!H97</f>
        <v>244586</v>
      </c>
      <c r="I97" s="26">
        <f>'Intervening Natural Flow'!I97+'Total Natural Flow'!H97+'Total Natural Flow'!G97+'Total Natural Flow'!C97</f>
        <v>1443609</v>
      </c>
      <c r="J97" s="26">
        <f>'Intervening Natural Flow'!J97</f>
        <v>269300</v>
      </c>
      <c r="K97" s="26">
        <f>'Intervening Natural Flow'!K97+'Total Natural Flow'!J97</f>
        <v>273957</v>
      </c>
      <c r="L97" s="26">
        <f>'Intervening Natural Flow'!L97+'Total Natural Flow'!K97</f>
        <v>393747</v>
      </c>
      <c r="M97" s="26">
        <f>'Intervening Natural Flow'!M97</f>
        <v>376532</v>
      </c>
      <c r="N97" s="26">
        <f>'Intervening Natural Flow'!N97</f>
        <v>94274</v>
      </c>
      <c r="O97" s="26">
        <f>'Intervening Natural Flow'!O97</f>
        <v>168663</v>
      </c>
      <c r="P97" s="26">
        <f>'Intervening Natural Flow'!P97</f>
        <v>101270</v>
      </c>
      <c r="Q97" s="26">
        <f>'Intervening Natural Flow'!Q97+'Total Natural Flow'!P97+'Total Natural Flow'!O97+'Total Natural Flow'!N97+'Total Natural Flow'!M97+'Total Natural Flow'!L97</f>
        <v>1131237</v>
      </c>
      <c r="R97" s="26">
        <f>'Intervening Natural Flow'!R97</f>
        <v>74118</v>
      </c>
      <c r="S97" s="26">
        <f>'Intervening Natural Flow'!S97</f>
        <v>273273</v>
      </c>
      <c r="T97" s="26">
        <f>'Intervening Natural Flow'!T97+'Total Natural Flow'!S97</f>
        <v>420097</v>
      </c>
      <c r="U97" s="26">
        <f>'Intervening Natural Flow'!U97+'Total Natural Flow'!T97+'Total Natural Flow'!R97+'Total Natural Flow'!Q97+'Total Natural Flow'!I97</f>
        <v>3270773</v>
      </c>
      <c r="V97" s="27"/>
      <c r="W97" s="27">
        <f>'Intervening Natural Flow'!W97</f>
        <v>865</v>
      </c>
      <c r="X97" s="27">
        <f>'Intervening Natural Flow'!X97</f>
        <v>0</v>
      </c>
      <c r="Y97" s="27">
        <f>'Intervening Natural Flow'!Y97+'Total Natural Flow'!X97+'Total Natural Flow'!W97+'Total Natural Flow'!U97</f>
        <v>3200814</v>
      </c>
      <c r="Z97" s="27">
        <f>'Intervening Natural Flow'!Z97</f>
        <v>17406</v>
      </c>
      <c r="AA97" s="27">
        <f>'Intervening Natural Flow'!AA97+'Total Natural Flow'!Z97+Y97</f>
        <v>3251317</v>
      </c>
      <c r="AB97" s="27">
        <f>'Intervening Natural Flow'!AB97+'Total Natural Flow'!AA97</f>
        <v>3228547</v>
      </c>
      <c r="AC97" s="27">
        <f>'Intervening Natural Flow'!AC97</f>
        <v>10074</v>
      </c>
      <c r="AD97" s="27">
        <f>'Intervening Natural Flow'!AD97+'Total Natural Flow'!AC97+AB97</f>
        <v>3244804</v>
      </c>
      <c r="AE97" s="27">
        <f>'Intervening Natural Flow'!AE97+'Total Natural Flow'!AD97</f>
        <v>3245039</v>
      </c>
    </row>
    <row r="98" spans="1:31" s="2" customFormat="1" x14ac:dyDescent="0.25">
      <c r="A98" s="3">
        <v>4930</v>
      </c>
      <c r="B98" s="26">
        <f>'Intervening Natural Flow'!B98</f>
        <v>454694</v>
      </c>
      <c r="C98" s="26">
        <f>'Intervening Natural Flow'!C98+'Total Natural Flow'!B98</f>
        <v>819922</v>
      </c>
      <c r="D98" s="26">
        <f>'Intervening Natural Flow'!D98</f>
        <v>35039</v>
      </c>
      <c r="E98" s="26">
        <f>'Intervening Natural Flow'!E98+'Total Natural Flow'!D98</f>
        <v>231428</v>
      </c>
      <c r="F98" s="26">
        <f>'Intervening Natural Flow'!F98+'Total Natural Flow'!E98</f>
        <v>272128</v>
      </c>
      <c r="G98" s="26">
        <f>'Intervening Natural Flow'!G98+'Total Natural Flow'!F98</f>
        <v>395879</v>
      </c>
      <c r="H98" s="26">
        <f>'Intervening Natural Flow'!H98</f>
        <v>152848</v>
      </c>
      <c r="I98" s="26">
        <f>'Intervening Natural Flow'!I98+'Total Natural Flow'!H98+'Total Natural Flow'!G98+'Total Natural Flow'!C98</f>
        <v>1377506</v>
      </c>
      <c r="J98" s="26">
        <f>'Intervening Natural Flow'!J98</f>
        <v>523100</v>
      </c>
      <c r="K98" s="26">
        <f>'Intervening Natural Flow'!K98+'Total Natural Flow'!J98</f>
        <v>551660</v>
      </c>
      <c r="L98" s="26">
        <f>'Intervening Natural Flow'!L98+'Total Natural Flow'!K98</f>
        <v>656441</v>
      </c>
      <c r="M98" s="26">
        <f>'Intervening Natural Flow'!M98</f>
        <v>264506</v>
      </c>
      <c r="N98" s="26">
        <f>'Intervening Natural Flow'!N98</f>
        <v>77660</v>
      </c>
      <c r="O98" s="26">
        <f>'Intervening Natural Flow'!O98</f>
        <v>173625</v>
      </c>
      <c r="P98" s="26">
        <f>'Intervening Natural Flow'!P98</f>
        <v>90024</v>
      </c>
      <c r="Q98" s="26">
        <f>'Intervening Natural Flow'!Q98+'Total Natural Flow'!P98+'Total Natural Flow'!O98+'Total Natural Flow'!N98+'Total Natural Flow'!M98+'Total Natural Flow'!L98</f>
        <v>1278694</v>
      </c>
      <c r="R98" s="26">
        <f>'Intervening Natural Flow'!R98</f>
        <v>43889</v>
      </c>
      <c r="S98" s="26">
        <f>'Intervening Natural Flow'!S98</f>
        <v>238565</v>
      </c>
      <c r="T98" s="26">
        <f>'Intervening Natural Flow'!T98+'Total Natural Flow'!S98</f>
        <v>383997</v>
      </c>
      <c r="U98" s="26">
        <f>'Intervening Natural Flow'!U98+'Total Natural Flow'!T98+'Total Natural Flow'!R98+'Total Natural Flow'!Q98+'Total Natural Flow'!I98</f>
        <v>3144987</v>
      </c>
      <c r="V98" s="27"/>
      <c r="W98" s="27">
        <f>'Intervening Natural Flow'!W98</f>
        <v>516</v>
      </c>
      <c r="X98" s="27">
        <f>'Intervening Natural Flow'!X98</f>
        <v>132</v>
      </c>
      <c r="Y98" s="27">
        <f>'Intervening Natural Flow'!Y98+'Total Natural Flow'!X98+'Total Natural Flow'!W98+'Total Natural Flow'!U98</f>
        <v>3075759</v>
      </c>
      <c r="Z98" s="27">
        <f>'Intervening Natural Flow'!Z98</f>
        <v>6261</v>
      </c>
      <c r="AA98" s="27">
        <f>'Intervening Natural Flow'!AA98+'Total Natural Flow'!Z98+Y98</f>
        <v>3126495</v>
      </c>
      <c r="AB98" s="27">
        <f>'Intervening Natural Flow'!AB98+'Total Natural Flow'!AA98</f>
        <v>3133725</v>
      </c>
      <c r="AC98" s="27">
        <f>'Intervening Natural Flow'!AC98</f>
        <v>61</v>
      </c>
      <c r="AD98" s="27">
        <f>'Intervening Natural Flow'!AD98+'Total Natural Flow'!AC98+AB98</f>
        <v>3156682</v>
      </c>
      <c r="AE98" s="27">
        <f>'Intervening Natural Flow'!AE98+'Total Natural Flow'!AD98</f>
        <v>3154071</v>
      </c>
    </row>
    <row r="99" spans="1:31" s="2" customFormat="1" x14ac:dyDescent="0.25">
      <c r="A99" s="3">
        <v>4961</v>
      </c>
      <c r="B99" s="26">
        <f>'Intervening Natural Flow'!B99</f>
        <v>223095</v>
      </c>
      <c r="C99" s="26">
        <f>'Intervening Natural Flow'!C99+'Total Natural Flow'!B99</f>
        <v>414047</v>
      </c>
      <c r="D99" s="26">
        <f>'Intervening Natural Flow'!D99</f>
        <v>21674</v>
      </c>
      <c r="E99" s="26">
        <f>'Intervening Natural Flow'!E99+'Total Natural Flow'!D99</f>
        <v>114882</v>
      </c>
      <c r="F99" s="26">
        <f>'Intervening Natural Flow'!F99+'Total Natural Flow'!E99</f>
        <v>125082</v>
      </c>
      <c r="G99" s="26">
        <f>'Intervening Natural Flow'!G99+'Total Natural Flow'!F99</f>
        <v>198210</v>
      </c>
      <c r="H99" s="26">
        <f>'Intervening Natural Flow'!H99</f>
        <v>69657</v>
      </c>
      <c r="I99" s="26">
        <f>'Intervening Natural Flow'!I99+'Total Natural Flow'!H99+'Total Natural Flow'!G99+'Total Natural Flow'!C99</f>
        <v>690093</v>
      </c>
      <c r="J99" s="26">
        <f>'Intervening Natural Flow'!J99</f>
        <v>361900</v>
      </c>
      <c r="K99" s="26">
        <f>'Intervening Natural Flow'!K99+'Total Natural Flow'!J99</f>
        <v>397719</v>
      </c>
      <c r="L99" s="26">
        <f>'Intervening Natural Flow'!L99+'Total Natural Flow'!K99</f>
        <v>443309</v>
      </c>
      <c r="M99" s="26">
        <f>'Intervening Natural Flow'!M99</f>
        <v>148506</v>
      </c>
      <c r="N99" s="26">
        <f>'Intervening Natural Flow'!N99</f>
        <v>101204</v>
      </c>
      <c r="O99" s="26">
        <f>'Intervening Natural Flow'!O99</f>
        <v>123457</v>
      </c>
      <c r="P99" s="26">
        <f>'Intervening Natural Flow'!P99</f>
        <v>71680</v>
      </c>
      <c r="Q99" s="26">
        <f>'Intervening Natural Flow'!Q99+'Total Natural Flow'!P99+'Total Natural Flow'!O99+'Total Natural Flow'!N99+'Total Natural Flow'!M99+'Total Natural Flow'!L99</f>
        <v>1078458</v>
      </c>
      <c r="R99" s="26">
        <f>'Intervening Natural Flow'!R99</f>
        <v>28393</v>
      </c>
      <c r="S99" s="26">
        <f>'Intervening Natural Flow'!S99</f>
        <v>81765</v>
      </c>
      <c r="T99" s="26">
        <f>'Intervening Natural Flow'!T99+'Total Natural Flow'!S99</f>
        <v>216074</v>
      </c>
      <c r="U99" s="26">
        <f>'Intervening Natural Flow'!U99+'Total Natural Flow'!T99+'Total Natural Flow'!R99+'Total Natural Flow'!Q99+'Total Natural Flow'!I99</f>
        <v>1984477</v>
      </c>
      <c r="V99" s="27"/>
      <c r="W99" s="27">
        <f>'Intervening Natural Flow'!W99</f>
        <v>1531</v>
      </c>
      <c r="X99" s="27">
        <f>'Intervening Natural Flow'!X99</f>
        <v>3879</v>
      </c>
      <c r="Y99" s="27">
        <f>'Intervening Natural Flow'!Y99+'Total Natural Flow'!X99+'Total Natural Flow'!W99+'Total Natural Flow'!U99</f>
        <v>1997157</v>
      </c>
      <c r="Z99" s="27">
        <f>'Intervening Natural Flow'!Z99</f>
        <v>5872</v>
      </c>
      <c r="AA99" s="27">
        <f>'Intervening Natural Flow'!AA99+'Total Natural Flow'!Z99+Y99</f>
        <v>2158694</v>
      </c>
      <c r="AB99" s="27">
        <f>'Intervening Natural Flow'!AB99+'Total Natural Flow'!AA99</f>
        <v>2224834</v>
      </c>
      <c r="AC99" s="27">
        <f>'Intervening Natural Flow'!AC99</f>
        <v>15</v>
      </c>
      <c r="AD99" s="27">
        <f>'Intervening Natural Flow'!AD99+'Total Natural Flow'!AC99+AB99</f>
        <v>2288261</v>
      </c>
      <c r="AE99" s="27">
        <f>'Intervening Natural Flow'!AE99+'Total Natural Flow'!AD99</f>
        <v>2288257</v>
      </c>
    </row>
    <row r="100" spans="1:31" s="2" customFormat="1" x14ac:dyDescent="0.25">
      <c r="A100" s="3">
        <v>4992</v>
      </c>
      <c r="B100" s="26">
        <f>'Intervening Natural Flow'!B100</f>
        <v>111851</v>
      </c>
      <c r="C100" s="26">
        <f>'Intervening Natural Flow'!C100+'Total Natural Flow'!B100</f>
        <v>199876</v>
      </c>
      <c r="D100" s="26">
        <f>'Intervening Natural Flow'!D100</f>
        <v>10243</v>
      </c>
      <c r="E100" s="26">
        <f>'Intervening Natural Flow'!E100+'Total Natural Flow'!D100</f>
        <v>76670</v>
      </c>
      <c r="F100" s="26">
        <f>'Intervening Natural Flow'!F100+'Total Natural Flow'!E100</f>
        <v>81270</v>
      </c>
      <c r="G100" s="26">
        <f>'Intervening Natural Flow'!G100+'Total Natural Flow'!F100</f>
        <v>105005</v>
      </c>
      <c r="H100" s="26">
        <f>'Intervening Natural Flow'!H100</f>
        <v>39141</v>
      </c>
      <c r="I100" s="26">
        <f>'Intervening Natural Flow'!I100+'Total Natural Flow'!H100+'Total Natural Flow'!G100+'Total Natural Flow'!C100</f>
        <v>340995</v>
      </c>
      <c r="J100" s="26">
        <f>'Intervening Natural Flow'!J100</f>
        <v>156200</v>
      </c>
      <c r="K100" s="26">
        <f>'Intervening Natural Flow'!K100+'Total Natural Flow'!J100</f>
        <v>173217</v>
      </c>
      <c r="L100" s="26">
        <f>'Intervening Natural Flow'!L100+'Total Natural Flow'!K100</f>
        <v>214440</v>
      </c>
      <c r="M100" s="26">
        <f>'Intervening Natural Flow'!M100</f>
        <v>30870</v>
      </c>
      <c r="N100" s="26">
        <f>'Intervening Natural Flow'!N100</f>
        <v>57634</v>
      </c>
      <c r="O100" s="26">
        <f>'Intervening Natural Flow'!O100</f>
        <v>53435</v>
      </c>
      <c r="P100" s="26">
        <f>'Intervening Natural Flow'!P100</f>
        <v>37071</v>
      </c>
      <c r="Q100" s="26">
        <f>'Intervening Natural Flow'!Q100+'Total Natural Flow'!P100+'Total Natural Flow'!O100+'Total Natural Flow'!N100+'Total Natural Flow'!M100+'Total Natural Flow'!L100</f>
        <v>419999</v>
      </c>
      <c r="R100" s="26">
        <f>'Intervening Natural Flow'!R100</f>
        <v>17978</v>
      </c>
      <c r="S100" s="26">
        <f>'Intervening Natural Flow'!S100</f>
        <v>43310</v>
      </c>
      <c r="T100" s="26">
        <f>'Intervening Natural Flow'!T100+'Total Natural Flow'!S100</f>
        <v>160815</v>
      </c>
      <c r="U100" s="26">
        <f>'Intervening Natural Flow'!U100+'Total Natural Flow'!T100+'Total Natural Flow'!R100+'Total Natural Flow'!Q100+'Total Natural Flow'!I100</f>
        <v>874871</v>
      </c>
      <c r="V100" s="27"/>
      <c r="W100" s="27">
        <f>'Intervening Natural Flow'!W100</f>
        <v>2663</v>
      </c>
      <c r="X100" s="27">
        <f>'Intervening Natural Flow'!X100</f>
        <v>73316</v>
      </c>
      <c r="Y100" s="27">
        <f>'Intervening Natural Flow'!Y100+'Total Natural Flow'!X100+'Total Natural Flow'!W100+'Total Natural Flow'!U100</f>
        <v>949478</v>
      </c>
      <c r="Z100" s="27">
        <f>'Intervening Natural Flow'!Z100</f>
        <v>7778</v>
      </c>
      <c r="AA100" s="27">
        <f>'Intervening Natural Flow'!AA100+'Total Natural Flow'!Z100+Y100</f>
        <v>862172</v>
      </c>
      <c r="AB100" s="27">
        <f>'Intervening Natural Flow'!AB100+'Total Natural Flow'!AA100</f>
        <v>873781</v>
      </c>
      <c r="AC100" s="27">
        <f>'Intervening Natural Flow'!AC100</f>
        <v>318</v>
      </c>
      <c r="AD100" s="27">
        <f>'Intervening Natural Flow'!AD100+'Total Natural Flow'!AC100+AB100</f>
        <v>903128</v>
      </c>
      <c r="AE100" s="27">
        <f>'Intervening Natural Flow'!AE100+'Total Natural Flow'!AD100</f>
        <v>907738</v>
      </c>
    </row>
    <row r="101" spans="1:31" s="2" customFormat="1" x14ac:dyDescent="0.25">
      <c r="A101" s="3">
        <v>5022</v>
      </c>
      <c r="B101" s="26">
        <f>'Intervening Natural Flow'!B101</f>
        <v>88371</v>
      </c>
      <c r="C101" s="26">
        <f>'Intervening Natural Flow'!C101+'Total Natural Flow'!B101</f>
        <v>156080</v>
      </c>
      <c r="D101" s="26">
        <f>'Intervening Natural Flow'!D101</f>
        <v>9115</v>
      </c>
      <c r="E101" s="26">
        <f>'Intervening Natural Flow'!E101+'Total Natural Flow'!D101</f>
        <v>61338</v>
      </c>
      <c r="F101" s="26">
        <f>'Intervening Natural Flow'!F101+'Total Natural Flow'!E101</f>
        <v>65438</v>
      </c>
      <c r="G101" s="26">
        <f>'Intervening Natural Flow'!G101+'Total Natural Flow'!F101</f>
        <v>99055</v>
      </c>
      <c r="H101" s="26">
        <f>'Intervening Natural Flow'!H101</f>
        <v>37124</v>
      </c>
      <c r="I101" s="26">
        <f>'Intervening Natural Flow'!I101+'Total Natural Flow'!H101+'Total Natural Flow'!G101+'Total Natural Flow'!C101</f>
        <v>292467</v>
      </c>
      <c r="J101" s="26">
        <f>'Intervening Natural Flow'!J101</f>
        <v>80700</v>
      </c>
      <c r="K101" s="26">
        <f>'Intervening Natural Flow'!K101+'Total Natural Flow'!J101</f>
        <v>89271</v>
      </c>
      <c r="L101" s="26">
        <f>'Intervening Natural Flow'!L101+'Total Natural Flow'!K101</f>
        <v>122311</v>
      </c>
      <c r="M101" s="26">
        <f>'Intervening Natural Flow'!M101</f>
        <v>28165</v>
      </c>
      <c r="N101" s="26">
        <f>'Intervening Natural Flow'!N101</f>
        <v>37132</v>
      </c>
      <c r="O101" s="26">
        <f>'Intervening Natural Flow'!O101</f>
        <v>40537</v>
      </c>
      <c r="P101" s="26">
        <f>'Intervening Natural Flow'!P101</f>
        <v>35139</v>
      </c>
      <c r="Q101" s="26">
        <f>'Intervening Natural Flow'!Q101+'Total Natural Flow'!P101+'Total Natural Flow'!O101+'Total Natural Flow'!N101+'Total Natural Flow'!M101+'Total Natural Flow'!L101</f>
        <v>275148</v>
      </c>
      <c r="R101" s="26">
        <f>'Intervening Natural Flow'!R101</f>
        <v>15415</v>
      </c>
      <c r="S101" s="26">
        <f>'Intervening Natural Flow'!S101</f>
        <v>43674</v>
      </c>
      <c r="T101" s="26">
        <f>'Intervening Natural Flow'!T101+'Total Natural Flow'!S101</f>
        <v>125645</v>
      </c>
      <c r="U101" s="26">
        <f>'Intervening Natural Flow'!U101+'Total Natural Flow'!T101+'Total Natural Flow'!R101+'Total Natural Flow'!Q101+'Total Natural Flow'!I101</f>
        <v>701627</v>
      </c>
      <c r="V101" s="27"/>
      <c r="W101" s="27">
        <f>'Intervening Natural Flow'!W101</f>
        <v>2135</v>
      </c>
      <c r="X101" s="27">
        <f>'Intervening Natural Flow'!X101</f>
        <v>17241</v>
      </c>
      <c r="Y101" s="27">
        <f>'Intervening Natural Flow'!Y101+'Total Natural Flow'!X101+'Total Natural Flow'!W101+'Total Natural Flow'!U101</f>
        <v>751155</v>
      </c>
      <c r="Z101" s="27">
        <f>'Intervening Natural Flow'!Z101</f>
        <v>7318</v>
      </c>
      <c r="AA101" s="27">
        <f>'Intervening Natural Flow'!AA101+'Total Natural Flow'!Z101+Y101</f>
        <v>745165</v>
      </c>
      <c r="AB101" s="27">
        <f>'Intervening Natural Flow'!AB101+'Total Natural Flow'!AA101</f>
        <v>759828</v>
      </c>
      <c r="AC101" s="27">
        <f>'Intervening Natural Flow'!AC101</f>
        <v>67</v>
      </c>
      <c r="AD101" s="27">
        <f>'Intervening Natural Flow'!AD101+'Total Natural Flow'!AC101+AB101</f>
        <v>800088</v>
      </c>
      <c r="AE101" s="27">
        <f>'Intervening Natural Flow'!AE101+'Total Natural Flow'!AD101</f>
        <v>802932</v>
      </c>
    </row>
    <row r="102" spans="1:31" s="2" customFormat="1" x14ac:dyDescent="0.25">
      <c r="A102" s="3">
        <v>5053</v>
      </c>
      <c r="B102" s="26">
        <f>'Intervening Natural Flow'!B102</f>
        <v>89738</v>
      </c>
      <c r="C102" s="26">
        <f>'Intervening Natural Flow'!C102+'Total Natural Flow'!B102</f>
        <v>145535</v>
      </c>
      <c r="D102" s="26">
        <f>'Intervening Natural Flow'!D102</f>
        <v>8749</v>
      </c>
      <c r="E102" s="26">
        <f>'Intervening Natural Flow'!E102+'Total Natural Flow'!D102</f>
        <v>48000</v>
      </c>
      <c r="F102" s="26">
        <f>'Intervening Natural Flow'!F102+'Total Natural Flow'!E102</f>
        <v>53300</v>
      </c>
      <c r="G102" s="26">
        <f>'Intervening Natural Flow'!G102+'Total Natural Flow'!F102</f>
        <v>87579</v>
      </c>
      <c r="H102" s="26">
        <f>'Intervening Natural Flow'!H102</f>
        <v>29479</v>
      </c>
      <c r="I102" s="26">
        <f>'Intervening Natural Flow'!I102+'Total Natural Flow'!H102+'Total Natural Flow'!G102+'Total Natural Flow'!C102</f>
        <v>267205</v>
      </c>
      <c r="J102" s="26">
        <f>'Intervening Natural Flow'!J102</f>
        <v>57000</v>
      </c>
      <c r="K102" s="26">
        <f>'Intervening Natural Flow'!K102+'Total Natural Flow'!J102</f>
        <v>63092</v>
      </c>
      <c r="L102" s="26">
        <f>'Intervening Natural Flow'!L102+'Total Natural Flow'!K102</f>
        <v>102620</v>
      </c>
      <c r="M102" s="26">
        <f>'Intervening Natural Flow'!M102</f>
        <v>31721</v>
      </c>
      <c r="N102" s="26">
        <f>'Intervening Natural Flow'!N102</f>
        <v>13496</v>
      </c>
      <c r="O102" s="26">
        <f>'Intervening Natural Flow'!O102</f>
        <v>36287</v>
      </c>
      <c r="P102" s="26">
        <f>'Intervening Natural Flow'!P102</f>
        <v>28905</v>
      </c>
      <c r="Q102" s="26">
        <f>'Intervening Natural Flow'!Q102+'Total Natural Flow'!P102+'Total Natural Flow'!O102+'Total Natural Flow'!N102+'Total Natural Flow'!M102+'Total Natural Flow'!L102</f>
        <v>223610</v>
      </c>
      <c r="R102" s="26">
        <f>'Intervening Natural Flow'!R102</f>
        <v>4513</v>
      </c>
      <c r="S102" s="26">
        <f>'Intervening Natural Flow'!S102</f>
        <v>61156</v>
      </c>
      <c r="T102" s="26">
        <f>'Intervening Natural Flow'!T102+'Total Natural Flow'!S102</f>
        <v>129586</v>
      </c>
      <c r="U102" s="26">
        <f>'Intervening Natural Flow'!U102+'Total Natural Flow'!T102+'Total Natural Flow'!R102+'Total Natural Flow'!Q102+'Total Natural Flow'!I102</f>
        <v>670352</v>
      </c>
      <c r="V102" s="27"/>
      <c r="W102" s="27">
        <f>'Intervening Natural Flow'!W102</f>
        <v>1644</v>
      </c>
      <c r="X102" s="27">
        <f>'Intervening Natural Flow'!X102</f>
        <v>39259</v>
      </c>
      <c r="Y102" s="27">
        <f>'Intervening Natural Flow'!Y102+'Total Natural Flow'!X102+'Total Natural Flow'!W102+'Total Natural Flow'!U102</f>
        <v>718593</v>
      </c>
      <c r="Z102" s="27">
        <f>'Intervening Natural Flow'!Z102</f>
        <v>4196</v>
      </c>
      <c r="AA102" s="27">
        <f>'Intervening Natural Flow'!AA102+'Total Natural Flow'!Z102+Y102</f>
        <v>725453</v>
      </c>
      <c r="AB102" s="27">
        <f>'Intervening Natural Flow'!AB102+'Total Natural Flow'!AA102</f>
        <v>744752</v>
      </c>
      <c r="AC102" s="27">
        <f>'Intervening Natural Flow'!AC102</f>
        <v>199</v>
      </c>
      <c r="AD102" s="27">
        <f>'Intervening Natural Flow'!AD102+'Total Natural Flow'!AC102+AB102</f>
        <v>736442</v>
      </c>
      <c r="AE102" s="27">
        <f>'Intervening Natural Flow'!AE102+'Total Natural Flow'!AD102</f>
        <v>823501</v>
      </c>
    </row>
    <row r="103" spans="1:31" s="2" customFormat="1" x14ac:dyDescent="0.25">
      <c r="A103" s="3">
        <v>5083</v>
      </c>
      <c r="B103" s="26">
        <f>'Intervening Natural Flow'!B103</f>
        <v>63309</v>
      </c>
      <c r="C103" s="26">
        <f>'Intervening Natural Flow'!C103+'Total Natural Flow'!B103</f>
        <v>108885</v>
      </c>
      <c r="D103" s="26">
        <f>'Intervening Natural Flow'!D103</f>
        <v>5062</v>
      </c>
      <c r="E103" s="26">
        <f>'Intervening Natural Flow'!E103+'Total Natural Flow'!D103</f>
        <v>38000</v>
      </c>
      <c r="F103" s="26">
        <f>'Intervening Natural Flow'!F103+'Total Natural Flow'!E103</f>
        <v>42200</v>
      </c>
      <c r="G103" s="26">
        <f>'Intervening Natural Flow'!G103+'Total Natural Flow'!F103</f>
        <v>72386</v>
      </c>
      <c r="H103" s="26">
        <f>'Intervening Natural Flow'!H103</f>
        <v>19753</v>
      </c>
      <c r="I103" s="26">
        <f>'Intervening Natural Flow'!I103+'Total Natural Flow'!H103+'Total Natural Flow'!G103+'Total Natural Flow'!C103</f>
        <v>214572</v>
      </c>
      <c r="J103" s="26">
        <f>'Intervening Natural Flow'!J103</f>
        <v>50000</v>
      </c>
      <c r="K103" s="26">
        <f>'Intervening Natural Flow'!K103+'Total Natural Flow'!J103</f>
        <v>51276</v>
      </c>
      <c r="L103" s="26">
        <f>'Intervening Natural Flow'!L103+'Total Natural Flow'!K103</f>
        <v>68881</v>
      </c>
      <c r="M103" s="26">
        <f>'Intervening Natural Flow'!M103</f>
        <v>26778</v>
      </c>
      <c r="N103" s="26">
        <f>'Intervening Natural Flow'!N103</f>
        <v>10669</v>
      </c>
      <c r="O103" s="26">
        <f>'Intervening Natural Flow'!O103</f>
        <v>46580</v>
      </c>
      <c r="P103" s="26">
        <f>'Intervening Natural Flow'!P103</f>
        <v>24666</v>
      </c>
      <c r="Q103" s="26">
        <f>'Intervening Natural Flow'!Q103+'Total Natural Flow'!P103+'Total Natural Flow'!O103+'Total Natural Flow'!N103+'Total Natural Flow'!M103+'Total Natural Flow'!L103</f>
        <v>196567</v>
      </c>
      <c r="R103" s="26">
        <f>'Intervening Natural Flow'!R103</f>
        <v>7409</v>
      </c>
      <c r="S103" s="26">
        <f>'Intervening Natural Flow'!S103</f>
        <v>64386</v>
      </c>
      <c r="T103" s="26">
        <f>'Intervening Natural Flow'!T103+'Total Natural Flow'!S103</f>
        <v>76038</v>
      </c>
      <c r="U103" s="26">
        <f>'Intervening Natural Flow'!U103+'Total Natural Flow'!T103+'Total Natural Flow'!R103+'Total Natural Flow'!Q103+'Total Natural Flow'!I103</f>
        <v>538369</v>
      </c>
      <c r="V103" s="27"/>
      <c r="W103" s="27">
        <f>'Intervening Natural Flow'!W103</f>
        <v>1538</v>
      </c>
      <c r="X103" s="27">
        <f>'Intervening Natural Flow'!X103</f>
        <v>353</v>
      </c>
      <c r="Y103" s="27">
        <f>'Intervening Natural Flow'!Y103+'Total Natural Flow'!X103+'Total Natural Flow'!W103+'Total Natural Flow'!U103</f>
        <v>569211</v>
      </c>
      <c r="Z103" s="27">
        <f>'Intervening Natural Flow'!Z103</f>
        <v>5450</v>
      </c>
      <c r="AA103" s="27">
        <f>'Intervening Natural Flow'!AA103+'Total Natural Flow'!Z103+Y103</f>
        <v>596552</v>
      </c>
      <c r="AB103" s="27">
        <f>'Intervening Natural Flow'!AB103+'Total Natural Flow'!AA103</f>
        <v>622692</v>
      </c>
      <c r="AC103" s="27">
        <f>'Intervening Natural Flow'!AC103</f>
        <v>213</v>
      </c>
      <c r="AD103" s="27">
        <f>'Intervening Natural Flow'!AD103+'Total Natural Flow'!AC103+AB103</f>
        <v>576096</v>
      </c>
      <c r="AE103" s="27">
        <f>'Intervening Natural Flow'!AE103+'Total Natural Flow'!AD103</f>
        <v>555970</v>
      </c>
    </row>
    <row r="104" spans="1:31" s="2" customFormat="1" x14ac:dyDescent="0.25">
      <c r="A104" s="3">
        <v>5114</v>
      </c>
      <c r="B104" s="26">
        <f>'Intervening Natural Flow'!B104</f>
        <v>41991</v>
      </c>
      <c r="C104" s="26">
        <f>'Intervening Natural Flow'!C104+'Total Natural Flow'!B104</f>
        <v>67539</v>
      </c>
      <c r="D104" s="26">
        <f>'Intervening Natural Flow'!D104</f>
        <v>4250</v>
      </c>
      <c r="E104" s="26">
        <f>'Intervening Natural Flow'!E104+'Total Natural Flow'!D104</f>
        <v>30000</v>
      </c>
      <c r="F104" s="26">
        <f>'Intervening Natural Flow'!F104+'Total Natural Flow'!E104</f>
        <v>32200</v>
      </c>
      <c r="G104" s="26">
        <f>'Intervening Natural Flow'!G104+'Total Natural Flow'!F104</f>
        <v>71771</v>
      </c>
      <c r="H104" s="26">
        <f>'Intervening Natural Flow'!H104</f>
        <v>8769</v>
      </c>
      <c r="I104" s="26">
        <f>'Intervening Natural Flow'!I104+'Total Natural Flow'!H104+'Total Natural Flow'!G104+'Total Natural Flow'!C104</f>
        <v>141308</v>
      </c>
      <c r="J104" s="26">
        <f>'Intervening Natural Flow'!J104</f>
        <v>21000</v>
      </c>
      <c r="K104" s="26">
        <f>'Intervening Natural Flow'!K104+'Total Natural Flow'!J104</f>
        <v>23585</v>
      </c>
      <c r="L104" s="26">
        <f>'Intervening Natural Flow'!L104+'Total Natural Flow'!K104</f>
        <v>37634</v>
      </c>
      <c r="M104" s="26">
        <f>'Intervening Natural Flow'!M104</f>
        <v>17887</v>
      </c>
      <c r="N104" s="26">
        <f>'Intervening Natural Flow'!N104</f>
        <v>4290</v>
      </c>
      <c r="O104" s="26">
        <f>'Intervening Natural Flow'!O104</f>
        <v>36844</v>
      </c>
      <c r="P104" s="26">
        <f>'Intervening Natural Flow'!P104</f>
        <v>18357</v>
      </c>
      <c r="Q104" s="26">
        <f>'Intervening Natural Flow'!Q104+'Total Natural Flow'!P104+'Total Natural Flow'!O104+'Total Natural Flow'!N104+'Total Natural Flow'!M104+'Total Natural Flow'!L104</f>
        <v>105240</v>
      </c>
      <c r="R104" s="26">
        <f>'Intervening Natural Flow'!R104</f>
        <v>4000</v>
      </c>
      <c r="S104" s="26">
        <f>'Intervening Natural Flow'!S104</f>
        <v>47625</v>
      </c>
      <c r="T104" s="26">
        <f>'Intervening Natural Flow'!T104+'Total Natural Flow'!S104</f>
        <v>51872</v>
      </c>
      <c r="U104" s="26">
        <f>'Intervening Natural Flow'!U104+'Total Natural Flow'!T104+'Total Natural Flow'!R104+'Total Natural Flow'!Q104+'Total Natural Flow'!I104</f>
        <v>329845</v>
      </c>
      <c r="V104" s="27"/>
      <c r="W104" s="27">
        <f>'Intervening Natural Flow'!W104</f>
        <v>1001</v>
      </c>
      <c r="X104" s="27">
        <f>'Intervening Natural Flow'!X104</f>
        <v>513</v>
      </c>
      <c r="Y104" s="27">
        <f>'Intervening Natural Flow'!Y104+'Total Natural Flow'!X104+'Total Natural Flow'!W104+'Total Natural Flow'!U104</f>
        <v>366773</v>
      </c>
      <c r="Z104" s="27">
        <f>'Intervening Natural Flow'!Z104</f>
        <v>8263</v>
      </c>
      <c r="AA104" s="27">
        <f>'Intervening Natural Flow'!AA104+'Total Natural Flow'!Z104+Y104</f>
        <v>374826</v>
      </c>
      <c r="AB104" s="27">
        <f>'Intervening Natural Flow'!AB104+'Total Natural Flow'!AA104</f>
        <v>390060</v>
      </c>
      <c r="AC104" s="27">
        <f>'Intervening Natural Flow'!AC104</f>
        <v>467</v>
      </c>
      <c r="AD104" s="27">
        <f>'Intervening Natural Flow'!AD104+'Total Natural Flow'!AC104+AB104</f>
        <v>367110</v>
      </c>
      <c r="AE104" s="27">
        <f>'Intervening Natural Flow'!AE104+'Total Natural Flow'!AD104</f>
        <v>331177</v>
      </c>
    </row>
    <row r="105" spans="1:31" s="2" customFormat="1" x14ac:dyDescent="0.25">
      <c r="A105" s="3">
        <v>5145</v>
      </c>
      <c r="B105" s="26">
        <f>'Intervening Natural Flow'!B105</f>
        <v>45102</v>
      </c>
      <c r="C105" s="26">
        <f>'Intervening Natural Flow'!C105+'Total Natural Flow'!B105</f>
        <v>94546</v>
      </c>
      <c r="D105" s="26">
        <f>'Intervening Natural Flow'!D105</f>
        <v>3812</v>
      </c>
      <c r="E105" s="26">
        <f>'Intervening Natural Flow'!E105+'Total Natural Flow'!D105</f>
        <v>26000</v>
      </c>
      <c r="F105" s="26">
        <f>'Intervening Natural Flow'!F105+'Total Natural Flow'!E105</f>
        <v>29200</v>
      </c>
      <c r="G105" s="26">
        <f>'Intervening Natural Flow'!G105+'Total Natural Flow'!F105</f>
        <v>65114</v>
      </c>
      <c r="H105" s="26">
        <f>'Intervening Natural Flow'!H105</f>
        <v>12117</v>
      </c>
      <c r="I105" s="26">
        <f>'Intervening Natural Flow'!I105+'Total Natural Flow'!H105+'Total Natural Flow'!G105+'Total Natural Flow'!C105</f>
        <v>180159</v>
      </c>
      <c r="J105" s="26">
        <f>'Intervening Natural Flow'!J105</f>
        <v>25000</v>
      </c>
      <c r="K105" s="26">
        <f>'Intervening Natural Flow'!K105+'Total Natural Flow'!J105</f>
        <v>29799</v>
      </c>
      <c r="L105" s="26">
        <f>'Intervening Natural Flow'!L105+'Total Natural Flow'!K105</f>
        <v>58998</v>
      </c>
      <c r="M105" s="26">
        <f>'Intervening Natural Flow'!M105</f>
        <v>14115</v>
      </c>
      <c r="N105" s="26">
        <f>'Intervening Natural Flow'!N105</f>
        <v>6215</v>
      </c>
      <c r="O105" s="26">
        <f>'Intervening Natural Flow'!O105</f>
        <v>39629</v>
      </c>
      <c r="P105" s="26">
        <f>'Intervening Natural Flow'!P105</f>
        <v>13565</v>
      </c>
      <c r="Q105" s="26">
        <f>'Intervening Natural Flow'!Q105+'Total Natural Flow'!P105+'Total Natural Flow'!O105+'Total Natural Flow'!N105+'Total Natural Flow'!M105+'Total Natural Flow'!L105</f>
        <v>125900</v>
      </c>
      <c r="R105" s="26">
        <f>'Intervening Natural Flow'!R105</f>
        <v>3400</v>
      </c>
      <c r="S105" s="26">
        <f>'Intervening Natural Flow'!S105</f>
        <v>35300</v>
      </c>
      <c r="T105" s="26">
        <f>'Intervening Natural Flow'!T105+'Total Natural Flow'!S105</f>
        <v>56092</v>
      </c>
      <c r="U105" s="26">
        <f>'Intervening Natural Flow'!U105+'Total Natural Flow'!T105+'Total Natural Flow'!R105+'Total Natural Flow'!Q105+'Total Natural Flow'!I105</f>
        <v>369539</v>
      </c>
      <c r="V105" s="27"/>
      <c r="W105" s="27">
        <f>'Intervening Natural Flow'!W105</f>
        <v>1226</v>
      </c>
      <c r="X105" s="27">
        <f>'Intervening Natural Flow'!X105</f>
        <v>16662</v>
      </c>
      <c r="Y105" s="27">
        <f>'Intervening Natural Flow'!Y105+'Total Natural Flow'!X105+'Total Natural Flow'!W105+'Total Natural Flow'!U105</f>
        <v>412994</v>
      </c>
      <c r="Z105" s="27">
        <f>'Intervening Natural Flow'!Z105</f>
        <v>9509</v>
      </c>
      <c r="AA105" s="27">
        <f>'Intervening Natural Flow'!AA105+'Total Natural Flow'!Z105+Y105</f>
        <v>435977</v>
      </c>
      <c r="AB105" s="27">
        <f>'Intervening Natural Flow'!AB105+'Total Natural Flow'!AA105</f>
        <v>424601</v>
      </c>
      <c r="AC105" s="27">
        <f>'Intervening Natural Flow'!AC105</f>
        <v>12200</v>
      </c>
      <c r="AD105" s="27">
        <f>'Intervening Natural Flow'!AD105+'Total Natural Flow'!AC105+AB105</f>
        <v>426038</v>
      </c>
      <c r="AE105" s="27">
        <f>'Intervening Natural Flow'!AE105+'Total Natural Flow'!AD105</f>
        <v>398027</v>
      </c>
    </row>
    <row r="106" spans="1:31" s="2" customFormat="1" x14ac:dyDescent="0.25">
      <c r="A106" s="3">
        <v>5173</v>
      </c>
      <c r="B106" s="26">
        <f>'Intervening Natural Flow'!B106</f>
        <v>41898</v>
      </c>
      <c r="C106" s="26">
        <f>'Intervening Natural Flow'!C106+'Total Natural Flow'!B106</f>
        <v>79761</v>
      </c>
      <c r="D106" s="26">
        <f>'Intervening Natural Flow'!D106</f>
        <v>3949</v>
      </c>
      <c r="E106" s="26">
        <f>'Intervening Natural Flow'!E106+'Total Natural Flow'!D106</f>
        <v>21000</v>
      </c>
      <c r="F106" s="26">
        <f>'Intervening Natural Flow'!F106+'Total Natural Flow'!E106</f>
        <v>24900</v>
      </c>
      <c r="G106" s="26">
        <f>'Intervening Natural Flow'!G106+'Total Natural Flow'!F106</f>
        <v>53135</v>
      </c>
      <c r="H106" s="26">
        <f>'Intervening Natural Flow'!H106</f>
        <v>12965</v>
      </c>
      <c r="I106" s="26">
        <f>'Intervening Natural Flow'!I106+'Total Natural Flow'!H106+'Total Natural Flow'!G106+'Total Natural Flow'!C106</f>
        <v>151295</v>
      </c>
      <c r="J106" s="26">
        <f>'Intervening Natural Flow'!J106</f>
        <v>26000</v>
      </c>
      <c r="K106" s="26">
        <f>'Intervening Natural Flow'!K106+'Total Natural Flow'!J106</f>
        <v>28359</v>
      </c>
      <c r="L106" s="26">
        <f>'Intervening Natural Flow'!L106+'Total Natural Flow'!K106</f>
        <v>67750</v>
      </c>
      <c r="M106" s="26">
        <f>'Intervening Natural Flow'!M106</f>
        <v>16825</v>
      </c>
      <c r="N106" s="26">
        <f>'Intervening Natural Flow'!N106</f>
        <v>9389</v>
      </c>
      <c r="O106" s="26">
        <f>'Intervening Natural Flow'!O106</f>
        <v>43352</v>
      </c>
      <c r="P106" s="26">
        <f>'Intervening Natural Flow'!P106</f>
        <v>18628</v>
      </c>
      <c r="Q106" s="26">
        <f>'Intervening Natural Flow'!Q106+'Total Natural Flow'!P106+'Total Natural Flow'!O106+'Total Natural Flow'!N106+'Total Natural Flow'!M106+'Total Natural Flow'!L106</f>
        <v>148637</v>
      </c>
      <c r="R106" s="26">
        <f>'Intervening Natural Flow'!R106</f>
        <v>3600</v>
      </c>
      <c r="S106" s="26">
        <f>'Intervening Natural Flow'!S106</f>
        <v>28269</v>
      </c>
      <c r="T106" s="26">
        <f>'Intervening Natural Flow'!T106+'Total Natural Flow'!S106</f>
        <v>69767</v>
      </c>
      <c r="U106" s="26">
        <f>'Intervening Natural Flow'!U106+'Total Natural Flow'!T106+'Total Natural Flow'!R106+'Total Natural Flow'!Q106+'Total Natural Flow'!I106</f>
        <v>401134</v>
      </c>
      <c r="V106" s="27"/>
      <c r="W106" s="27">
        <f>'Intervening Natural Flow'!W106</f>
        <v>1986</v>
      </c>
      <c r="X106" s="27">
        <f>'Intervening Natural Flow'!X106</f>
        <v>865</v>
      </c>
      <c r="Y106" s="27">
        <f>'Intervening Natural Flow'!Y106+'Total Natural Flow'!X106+'Total Natural Flow'!W106+'Total Natural Flow'!U106</f>
        <v>419858</v>
      </c>
      <c r="Z106" s="27">
        <f>'Intervening Natural Flow'!Z106</f>
        <v>12228</v>
      </c>
      <c r="AA106" s="27">
        <f>'Intervening Natural Flow'!AA106+'Total Natural Flow'!Z106+Y106</f>
        <v>468404</v>
      </c>
      <c r="AB106" s="27">
        <f>'Intervening Natural Flow'!AB106+'Total Natural Flow'!AA106</f>
        <v>427394</v>
      </c>
      <c r="AC106" s="27">
        <f>'Intervening Natural Flow'!AC106</f>
        <v>50400</v>
      </c>
      <c r="AD106" s="27">
        <f>'Intervening Natural Flow'!AD106+'Total Natural Flow'!AC106+AB106</f>
        <v>465376</v>
      </c>
      <c r="AE106" s="27">
        <f>'Intervening Natural Flow'!AE106+'Total Natural Flow'!AD106</f>
        <v>432557</v>
      </c>
    </row>
    <row r="107" spans="1:31" s="2" customFormat="1" x14ac:dyDescent="0.25">
      <c r="A107" s="3">
        <v>5204</v>
      </c>
      <c r="B107" s="26">
        <f>'Intervening Natural Flow'!B107</f>
        <v>62247</v>
      </c>
      <c r="C107" s="26">
        <f>'Intervening Natural Flow'!C107+'Total Natural Flow'!B107</f>
        <v>107644</v>
      </c>
      <c r="D107" s="26">
        <f>'Intervening Natural Flow'!D107</f>
        <v>4545</v>
      </c>
      <c r="E107" s="26">
        <f>'Intervening Natural Flow'!E107+'Total Natural Flow'!D107</f>
        <v>47000</v>
      </c>
      <c r="F107" s="26">
        <f>'Intervening Natural Flow'!F107+'Total Natural Flow'!E107</f>
        <v>55300</v>
      </c>
      <c r="G107" s="26">
        <f>'Intervening Natural Flow'!G107+'Total Natural Flow'!F107</f>
        <v>87282</v>
      </c>
      <c r="H107" s="26">
        <f>'Intervening Natural Flow'!H107</f>
        <v>32381</v>
      </c>
      <c r="I107" s="26">
        <f>'Intervening Natural Flow'!I107+'Total Natural Flow'!H107+'Total Natural Flow'!G107+'Total Natural Flow'!C107</f>
        <v>224631</v>
      </c>
      <c r="J107" s="26">
        <f>'Intervening Natural Flow'!J107</f>
        <v>63000</v>
      </c>
      <c r="K107" s="26">
        <f>'Intervening Natural Flow'!K107+'Total Natural Flow'!J107</f>
        <v>78068</v>
      </c>
      <c r="L107" s="26">
        <f>'Intervening Natural Flow'!L107+'Total Natural Flow'!K107</f>
        <v>156956</v>
      </c>
      <c r="M107" s="26">
        <f>'Intervening Natural Flow'!M107</f>
        <v>59323</v>
      </c>
      <c r="N107" s="26">
        <f>'Intervening Natural Flow'!N107</f>
        <v>37689</v>
      </c>
      <c r="O107" s="26">
        <f>'Intervening Natural Flow'!O107</f>
        <v>51865</v>
      </c>
      <c r="P107" s="26">
        <f>'Intervening Natural Flow'!P107</f>
        <v>47596</v>
      </c>
      <c r="Q107" s="26">
        <f>'Intervening Natural Flow'!Q107+'Total Natural Flow'!P107+'Total Natural Flow'!O107+'Total Natural Flow'!N107+'Total Natural Flow'!M107+'Total Natural Flow'!L107</f>
        <v>396983</v>
      </c>
      <c r="R107" s="26">
        <f>'Intervening Natural Flow'!R107</f>
        <v>5500</v>
      </c>
      <c r="S107" s="26">
        <f>'Intervening Natural Flow'!S107</f>
        <v>80027</v>
      </c>
      <c r="T107" s="26">
        <f>'Intervening Natural Flow'!T107+'Total Natural Flow'!S107</f>
        <v>165444</v>
      </c>
      <c r="U107" s="26">
        <f>'Intervening Natural Flow'!U107+'Total Natural Flow'!T107+'Total Natural Flow'!R107+'Total Natural Flow'!Q107+'Total Natural Flow'!I107</f>
        <v>876055</v>
      </c>
      <c r="V107" s="27"/>
      <c r="W107" s="27">
        <f>'Intervening Natural Flow'!W107</f>
        <v>2468</v>
      </c>
      <c r="X107" s="27">
        <f>'Intervening Natural Flow'!X107</f>
        <v>8194</v>
      </c>
      <c r="Y107" s="27">
        <f>'Intervening Natural Flow'!Y107+'Total Natural Flow'!X107+'Total Natural Flow'!W107+'Total Natural Flow'!U107</f>
        <v>905418</v>
      </c>
      <c r="Z107" s="27">
        <f>'Intervening Natural Flow'!Z107</f>
        <v>12341</v>
      </c>
      <c r="AA107" s="27">
        <f>'Intervening Natural Flow'!AA107+'Total Natural Flow'!Z107+Y107</f>
        <v>914166</v>
      </c>
      <c r="AB107" s="27">
        <f>'Intervening Natural Flow'!AB107+'Total Natural Flow'!AA107</f>
        <v>936129</v>
      </c>
      <c r="AC107" s="27">
        <f>'Intervening Natural Flow'!AC107</f>
        <v>3700</v>
      </c>
      <c r="AD107" s="27">
        <f>'Intervening Natural Flow'!AD107+'Total Natural Flow'!AC107+AB107</f>
        <v>912280</v>
      </c>
      <c r="AE107" s="27">
        <f>'Intervening Natural Flow'!AE107+'Total Natural Flow'!AD107</f>
        <v>871269</v>
      </c>
    </row>
    <row r="108" spans="1:31" s="2" customFormat="1" x14ac:dyDescent="0.25">
      <c r="A108" s="3">
        <v>5234</v>
      </c>
      <c r="B108" s="26">
        <f>'Intervening Natural Flow'!B108</f>
        <v>154771</v>
      </c>
      <c r="C108" s="26">
        <f>'Intervening Natural Flow'!C108+'Total Natural Flow'!B108</f>
        <v>264884</v>
      </c>
      <c r="D108" s="26">
        <f>'Intervening Natural Flow'!D108</f>
        <v>8871</v>
      </c>
      <c r="E108" s="26">
        <f>'Intervening Natural Flow'!E108+'Total Natural Flow'!D108</f>
        <v>104000</v>
      </c>
      <c r="F108" s="26">
        <f>'Intervening Natural Flow'!F108+'Total Natural Flow'!E108</f>
        <v>130500</v>
      </c>
      <c r="G108" s="26">
        <f>'Intervening Natural Flow'!G108+'Total Natural Flow'!F108</f>
        <v>224971</v>
      </c>
      <c r="H108" s="26">
        <f>'Intervening Natural Flow'!H108</f>
        <v>173211</v>
      </c>
      <c r="I108" s="26">
        <f>'Intervening Natural Flow'!I108+'Total Natural Flow'!H108+'Total Natural Flow'!G108+'Total Natural Flow'!C108</f>
        <v>601854</v>
      </c>
      <c r="J108" s="26">
        <f>'Intervening Natural Flow'!J108</f>
        <v>147000</v>
      </c>
      <c r="K108" s="26">
        <f>'Intervening Natural Flow'!K108+'Total Natural Flow'!J108</f>
        <v>173131</v>
      </c>
      <c r="L108" s="26">
        <f>'Intervening Natural Flow'!L108+'Total Natural Flow'!K108</f>
        <v>300902</v>
      </c>
      <c r="M108" s="26">
        <f>'Intervening Natural Flow'!M108</f>
        <v>226907</v>
      </c>
      <c r="N108" s="26">
        <f>'Intervening Natural Flow'!N108</f>
        <v>75555</v>
      </c>
      <c r="O108" s="26">
        <f>'Intervening Natural Flow'!O108</f>
        <v>105043</v>
      </c>
      <c r="P108" s="26">
        <f>'Intervening Natural Flow'!P108</f>
        <v>70262</v>
      </c>
      <c r="Q108" s="26">
        <f>'Intervening Natural Flow'!Q108+'Total Natural Flow'!P108+'Total Natural Flow'!O108+'Total Natural Flow'!N108+'Total Natural Flow'!M108+'Total Natural Flow'!L108</f>
        <v>779818</v>
      </c>
      <c r="R108" s="26">
        <f>'Intervening Natural Flow'!R108</f>
        <v>15410</v>
      </c>
      <c r="S108" s="26">
        <f>'Intervening Natural Flow'!S108</f>
        <v>211887</v>
      </c>
      <c r="T108" s="26">
        <f>'Intervening Natural Flow'!T108+'Total Natural Flow'!S108</f>
        <v>282932</v>
      </c>
      <c r="U108" s="26">
        <f>'Intervening Natural Flow'!U108+'Total Natural Flow'!T108+'Total Natural Flow'!R108+'Total Natural Flow'!Q108+'Total Natural Flow'!I108</f>
        <v>1593815</v>
      </c>
      <c r="V108" s="27"/>
      <c r="W108" s="27">
        <f>'Intervening Natural Flow'!W108</f>
        <v>1086</v>
      </c>
      <c r="X108" s="27">
        <f>'Intervening Natural Flow'!X108</f>
        <v>0</v>
      </c>
      <c r="Y108" s="27">
        <f>'Intervening Natural Flow'!Y108+'Total Natural Flow'!X108+'Total Natural Flow'!W108+'Total Natural Flow'!U108</f>
        <v>1622965</v>
      </c>
      <c r="Z108" s="27">
        <f>'Intervening Natural Flow'!Z108</f>
        <v>11683</v>
      </c>
      <c r="AA108" s="27">
        <f>'Intervening Natural Flow'!AA108+'Total Natural Flow'!Z108+Y108</f>
        <v>1649997</v>
      </c>
      <c r="AB108" s="27">
        <f>'Intervening Natural Flow'!AB108+'Total Natural Flow'!AA108</f>
        <v>1666029</v>
      </c>
      <c r="AC108" s="27">
        <f>'Intervening Natural Flow'!AC108</f>
        <v>1500</v>
      </c>
      <c r="AD108" s="27">
        <f>'Intervening Natural Flow'!AD108+'Total Natural Flow'!AC108+AB108</f>
        <v>1662912</v>
      </c>
      <c r="AE108" s="27">
        <f>'Intervening Natural Flow'!AE108+'Total Natural Flow'!AD108</f>
        <v>1643083</v>
      </c>
    </row>
    <row r="109" spans="1:31" s="2" customFormat="1" x14ac:dyDescent="0.25">
      <c r="A109" s="3">
        <v>5265</v>
      </c>
      <c r="B109" s="26">
        <f>'Intervening Natural Flow'!B109</f>
        <v>770934</v>
      </c>
      <c r="C109" s="26">
        <f>'Intervening Natural Flow'!C109+'Total Natural Flow'!B109</f>
        <v>1159961</v>
      </c>
      <c r="D109" s="26">
        <f>'Intervening Natural Flow'!D109</f>
        <v>40319</v>
      </c>
      <c r="E109" s="26">
        <f>'Intervening Natural Flow'!E109+'Total Natural Flow'!D109</f>
        <v>383010</v>
      </c>
      <c r="F109" s="26">
        <f>'Intervening Natural Flow'!F109+'Total Natural Flow'!E109</f>
        <v>465310</v>
      </c>
      <c r="G109" s="26">
        <f>'Intervening Natural Flow'!G109+'Total Natural Flow'!F109</f>
        <v>828777</v>
      </c>
      <c r="H109" s="26">
        <f>'Intervening Natural Flow'!H109</f>
        <v>250023</v>
      </c>
      <c r="I109" s="26">
        <f>'Intervening Natural Flow'!I109+'Total Natural Flow'!H109+'Total Natural Flow'!G109+'Total Natural Flow'!C109</f>
        <v>2150731</v>
      </c>
      <c r="J109" s="26">
        <f>'Intervening Natural Flow'!J109</f>
        <v>356900</v>
      </c>
      <c r="K109" s="26">
        <f>'Intervening Natural Flow'!K109+'Total Natural Flow'!J109</f>
        <v>364062</v>
      </c>
      <c r="L109" s="26">
        <f>'Intervening Natural Flow'!L109+'Total Natural Flow'!K109</f>
        <v>615337</v>
      </c>
      <c r="M109" s="26">
        <f>'Intervening Natural Flow'!M109</f>
        <v>634232</v>
      </c>
      <c r="N109" s="26">
        <f>'Intervening Natural Flow'!N109</f>
        <v>183505</v>
      </c>
      <c r="O109" s="26">
        <f>'Intervening Natural Flow'!O109</f>
        <v>310885</v>
      </c>
      <c r="P109" s="26">
        <f>'Intervening Natural Flow'!P109</f>
        <v>151965</v>
      </c>
      <c r="Q109" s="26">
        <f>'Intervening Natural Flow'!Q109+'Total Natural Flow'!P109+'Total Natural Flow'!O109+'Total Natural Flow'!N109+'Total Natural Flow'!M109+'Total Natural Flow'!L109</f>
        <v>1871957</v>
      </c>
      <c r="R109" s="26">
        <f>'Intervening Natural Flow'!R109</f>
        <v>113372</v>
      </c>
      <c r="S109" s="26">
        <f>'Intervening Natural Flow'!S109</f>
        <v>381662</v>
      </c>
      <c r="T109" s="26">
        <f>'Intervening Natural Flow'!T109+'Total Natural Flow'!S109</f>
        <v>572437</v>
      </c>
      <c r="U109" s="26">
        <f>'Intervening Natural Flow'!U109+'Total Natural Flow'!T109+'Total Natural Flow'!R109+'Total Natural Flow'!Q109+'Total Natural Flow'!I109</f>
        <v>4685651</v>
      </c>
      <c r="V109" s="27"/>
      <c r="W109" s="27">
        <f>'Intervening Natural Flow'!W109</f>
        <v>529</v>
      </c>
      <c r="X109" s="27">
        <f>'Intervening Natural Flow'!X109</f>
        <v>0</v>
      </c>
      <c r="Y109" s="27">
        <f>'Intervening Natural Flow'!Y109+'Total Natural Flow'!X109+'Total Natural Flow'!W109+'Total Natural Flow'!U109</f>
        <v>4632367</v>
      </c>
      <c r="Z109" s="27">
        <f>'Intervening Natural Flow'!Z109</f>
        <v>11256</v>
      </c>
      <c r="AA109" s="27">
        <f>'Intervening Natural Flow'!AA109+'Total Natural Flow'!Z109+Y109</f>
        <v>4676336</v>
      </c>
      <c r="AB109" s="27">
        <f>'Intervening Natural Flow'!AB109+'Total Natural Flow'!AA109</f>
        <v>4702909</v>
      </c>
      <c r="AC109" s="27">
        <f>'Intervening Natural Flow'!AC109</f>
        <v>1400</v>
      </c>
      <c r="AD109" s="27">
        <f>'Intervening Natural Flow'!AD109+'Total Natural Flow'!AC109+AB109</f>
        <v>4735312</v>
      </c>
      <c r="AE109" s="27">
        <f>'Intervening Natural Flow'!AE109+'Total Natural Flow'!AD109</f>
        <v>4752954</v>
      </c>
    </row>
    <row r="110" spans="1:31" s="2" customFormat="1" x14ac:dyDescent="0.25">
      <c r="A110" s="3">
        <v>5295</v>
      </c>
      <c r="B110" s="26">
        <f>'Intervening Natural Flow'!B110</f>
        <v>1132594</v>
      </c>
      <c r="C110" s="26">
        <f>'Intervening Natural Flow'!C110+'Total Natural Flow'!B110</f>
        <v>1582920</v>
      </c>
      <c r="D110" s="26">
        <f>'Intervening Natural Flow'!D110</f>
        <v>56365</v>
      </c>
      <c r="E110" s="26">
        <f>'Intervening Natural Flow'!E110+'Total Natural Flow'!D110</f>
        <v>435328</v>
      </c>
      <c r="F110" s="26">
        <f>'Intervening Natural Flow'!F110+'Total Natural Flow'!E110</f>
        <v>511128</v>
      </c>
      <c r="G110" s="26">
        <f>'Intervening Natural Flow'!G110+'Total Natural Flow'!F110</f>
        <v>872678</v>
      </c>
      <c r="H110" s="26">
        <f>'Intervening Natural Flow'!H110</f>
        <v>168949</v>
      </c>
      <c r="I110" s="26">
        <f>'Intervening Natural Flow'!I110+'Total Natural Flow'!H110+'Total Natural Flow'!G110+'Total Natural Flow'!C110</f>
        <v>2624533</v>
      </c>
      <c r="J110" s="26">
        <f>'Intervening Natural Flow'!J110</f>
        <v>598500</v>
      </c>
      <c r="K110" s="26">
        <f>'Intervening Natural Flow'!K110+'Total Natural Flow'!J110</f>
        <v>623057</v>
      </c>
      <c r="L110" s="26">
        <f>'Intervening Natural Flow'!L110+'Total Natural Flow'!K110</f>
        <v>805179</v>
      </c>
      <c r="M110" s="26">
        <f>'Intervening Natural Flow'!M110</f>
        <v>571321</v>
      </c>
      <c r="N110" s="26">
        <f>'Intervening Natural Flow'!N110</f>
        <v>187924</v>
      </c>
      <c r="O110" s="26">
        <f>'Intervening Natural Flow'!O110</f>
        <v>366522</v>
      </c>
      <c r="P110" s="26">
        <f>'Intervening Natural Flow'!P110</f>
        <v>197169</v>
      </c>
      <c r="Q110" s="26">
        <f>'Intervening Natural Flow'!Q110+'Total Natural Flow'!P110+'Total Natural Flow'!O110+'Total Natural Flow'!N110+'Total Natural Flow'!M110+'Total Natural Flow'!L110</f>
        <v>2283431</v>
      </c>
      <c r="R110" s="26">
        <f>'Intervening Natural Flow'!R110</f>
        <v>111011</v>
      </c>
      <c r="S110" s="26">
        <f>'Intervening Natural Flow'!S110</f>
        <v>384197</v>
      </c>
      <c r="T110" s="26">
        <f>'Intervening Natural Flow'!T110+'Total Natural Flow'!S110</f>
        <v>695971</v>
      </c>
      <c r="U110" s="26">
        <f>'Intervening Natural Flow'!U110+'Total Natural Flow'!T110+'Total Natural Flow'!R110+'Total Natural Flow'!Q110+'Total Natural Flow'!I110</f>
        <v>6296012</v>
      </c>
      <c r="V110" s="27"/>
      <c r="W110" s="27">
        <f>'Intervening Natural Flow'!W110</f>
        <v>368</v>
      </c>
      <c r="X110" s="27">
        <f>'Intervening Natural Flow'!X110</f>
        <v>66</v>
      </c>
      <c r="Y110" s="27">
        <f>'Intervening Natural Flow'!Y110+'Total Natural Flow'!X110+'Total Natural Flow'!W110+'Total Natural Flow'!U110</f>
        <v>6427271</v>
      </c>
      <c r="Z110" s="27">
        <f>'Intervening Natural Flow'!Z110</f>
        <v>4462</v>
      </c>
      <c r="AA110" s="27">
        <f>'Intervening Natural Flow'!AA110+'Total Natural Flow'!Z110+Y110</f>
        <v>6501756</v>
      </c>
      <c r="AB110" s="27">
        <f>'Intervening Natural Flow'!AB110+'Total Natural Flow'!AA110</f>
        <v>6549907</v>
      </c>
      <c r="AC110" s="27">
        <f>'Intervening Natural Flow'!AC110</f>
        <v>1500</v>
      </c>
      <c r="AD110" s="27">
        <f>'Intervening Natural Flow'!AD110+'Total Natural Flow'!AC110+AB110</f>
        <v>6584487</v>
      </c>
      <c r="AE110" s="27">
        <f>'Intervening Natural Flow'!AE110+'Total Natural Flow'!AD110</f>
        <v>6601328</v>
      </c>
    </row>
    <row r="111" spans="1:31" s="2" customFormat="1" x14ac:dyDescent="0.25">
      <c r="A111" s="3">
        <v>5326</v>
      </c>
      <c r="B111" s="26">
        <f>'Intervening Natural Flow'!B111</f>
        <v>382642</v>
      </c>
      <c r="C111" s="26">
        <f>'Intervening Natural Flow'!C111+'Total Natural Flow'!B111</f>
        <v>722861</v>
      </c>
      <c r="D111" s="26">
        <f>'Intervening Natural Flow'!D111</f>
        <v>37868</v>
      </c>
      <c r="E111" s="26">
        <f>'Intervening Natural Flow'!E111+'Total Natural Flow'!D111</f>
        <v>242782</v>
      </c>
      <c r="F111" s="26">
        <f>'Intervening Natural Flow'!F111+'Total Natural Flow'!E111</f>
        <v>263882</v>
      </c>
      <c r="G111" s="26">
        <f>'Intervening Natural Flow'!G111+'Total Natural Flow'!F111</f>
        <v>505278</v>
      </c>
      <c r="H111" s="26">
        <f>'Intervening Natural Flow'!H111</f>
        <v>113584</v>
      </c>
      <c r="I111" s="26">
        <f>'Intervening Natural Flow'!I111+'Total Natural Flow'!H111+'Total Natural Flow'!G111+'Total Natural Flow'!C111</f>
        <v>1359748</v>
      </c>
      <c r="J111" s="26">
        <f>'Intervening Natural Flow'!J111</f>
        <v>319400</v>
      </c>
      <c r="K111" s="26">
        <f>'Intervening Natural Flow'!K111+'Total Natural Flow'!J111</f>
        <v>342778</v>
      </c>
      <c r="L111" s="26">
        <f>'Intervening Natural Flow'!L111+'Total Natural Flow'!K111</f>
        <v>410951</v>
      </c>
      <c r="M111" s="26">
        <f>'Intervening Natural Flow'!M111</f>
        <v>170153</v>
      </c>
      <c r="N111" s="26">
        <f>'Intervening Natural Flow'!N111</f>
        <v>79820</v>
      </c>
      <c r="O111" s="26">
        <f>'Intervening Natural Flow'!O111</f>
        <v>119597</v>
      </c>
      <c r="P111" s="26">
        <f>'Intervening Natural Flow'!P111</f>
        <v>113527</v>
      </c>
      <c r="Q111" s="26">
        <f>'Intervening Natural Flow'!Q111+'Total Natural Flow'!P111+'Total Natural Flow'!O111+'Total Natural Flow'!N111+'Total Natural Flow'!M111+'Total Natural Flow'!L111</f>
        <v>1029139</v>
      </c>
      <c r="R111" s="26">
        <f>'Intervening Natural Flow'!R111</f>
        <v>34238</v>
      </c>
      <c r="S111" s="26">
        <f>'Intervening Natural Flow'!S111</f>
        <v>157357</v>
      </c>
      <c r="T111" s="26">
        <f>'Intervening Natural Flow'!T111+'Total Natural Flow'!S111</f>
        <v>352381</v>
      </c>
      <c r="U111" s="26">
        <f>'Intervening Natural Flow'!U111+'Total Natural Flow'!T111+'Total Natural Flow'!R111+'Total Natural Flow'!Q111+'Total Natural Flow'!I111</f>
        <v>3116693</v>
      </c>
      <c r="V111" s="27"/>
      <c r="W111" s="27">
        <f>'Intervening Natural Flow'!W111</f>
        <v>1142</v>
      </c>
      <c r="X111" s="27">
        <f>'Intervening Natural Flow'!X111</f>
        <v>1701</v>
      </c>
      <c r="Y111" s="27">
        <f>'Intervening Natural Flow'!Y111+'Total Natural Flow'!X111+'Total Natural Flow'!W111+'Total Natural Flow'!U111</f>
        <v>3121780</v>
      </c>
      <c r="Z111" s="27">
        <f>'Intervening Natural Flow'!Z111</f>
        <v>4271</v>
      </c>
      <c r="AA111" s="27">
        <f>'Intervening Natural Flow'!AA111+'Total Natural Flow'!Z111+Y111</f>
        <v>3165326</v>
      </c>
      <c r="AB111" s="27">
        <f>'Intervening Natural Flow'!AB111+'Total Natural Flow'!AA111</f>
        <v>3204114</v>
      </c>
      <c r="AC111" s="27">
        <f>'Intervening Natural Flow'!AC111</f>
        <v>1500</v>
      </c>
      <c r="AD111" s="27">
        <f>'Intervening Natural Flow'!AD111+'Total Natural Flow'!AC111+AB111</f>
        <v>3228653</v>
      </c>
      <c r="AE111" s="27">
        <f>'Intervening Natural Flow'!AE111+'Total Natural Flow'!AD111</f>
        <v>3279386</v>
      </c>
    </row>
    <row r="112" spans="1:31" s="2" customFormat="1" x14ac:dyDescent="0.25">
      <c r="A112" s="3">
        <v>5357</v>
      </c>
      <c r="B112" s="26">
        <f>'Intervening Natural Flow'!B112</f>
        <v>186215</v>
      </c>
      <c r="C112" s="26">
        <f>'Intervening Natural Flow'!C112+'Total Natural Flow'!B112</f>
        <v>335649</v>
      </c>
      <c r="D112" s="26">
        <f>'Intervening Natural Flow'!D112</f>
        <v>14022</v>
      </c>
      <c r="E112" s="26">
        <f>'Intervening Natural Flow'!E112+'Total Natural Flow'!D112</f>
        <v>113270</v>
      </c>
      <c r="F112" s="26">
        <f>'Intervening Natural Flow'!F112+'Total Natural Flow'!E112</f>
        <v>122570</v>
      </c>
      <c r="G112" s="26">
        <f>'Intervening Natural Flow'!G112+'Total Natural Flow'!F112</f>
        <v>224781</v>
      </c>
      <c r="H112" s="26">
        <f>'Intervening Natural Flow'!H112</f>
        <v>70805</v>
      </c>
      <c r="I112" s="26">
        <f>'Intervening Natural Flow'!I112+'Total Natural Flow'!H112+'Total Natural Flow'!G112+'Total Natural Flow'!C112</f>
        <v>633860</v>
      </c>
      <c r="J112" s="26">
        <f>'Intervening Natural Flow'!J112</f>
        <v>125300</v>
      </c>
      <c r="K112" s="26">
        <f>'Intervening Natural Flow'!K112+'Total Natural Flow'!J112</f>
        <v>130774</v>
      </c>
      <c r="L112" s="26">
        <f>'Intervening Natural Flow'!L112+'Total Natural Flow'!K112</f>
        <v>184335</v>
      </c>
      <c r="M112" s="26">
        <f>'Intervening Natural Flow'!M112</f>
        <v>45168</v>
      </c>
      <c r="N112" s="26">
        <f>'Intervening Natural Flow'!N112</f>
        <v>48130</v>
      </c>
      <c r="O112" s="26">
        <f>'Intervening Natural Flow'!O112</f>
        <v>44640</v>
      </c>
      <c r="P112" s="26">
        <f>'Intervening Natural Flow'!P112</f>
        <v>57164</v>
      </c>
      <c r="Q112" s="26">
        <f>'Intervening Natural Flow'!Q112+'Total Natural Flow'!P112+'Total Natural Flow'!O112+'Total Natural Flow'!N112+'Total Natural Flow'!M112+'Total Natural Flow'!L112</f>
        <v>438650</v>
      </c>
      <c r="R112" s="26">
        <f>'Intervening Natural Flow'!R112</f>
        <v>19492</v>
      </c>
      <c r="S112" s="26">
        <f>'Intervening Natural Flow'!S112</f>
        <v>89990</v>
      </c>
      <c r="T112" s="26">
        <f>'Intervening Natural Flow'!T112+'Total Natural Flow'!S112</f>
        <v>246972</v>
      </c>
      <c r="U112" s="26">
        <f>'Intervening Natural Flow'!U112+'Total Natural Flow'!T112+'Total Natural Flow'!R112+'Total Natural Flow'!Q112+'Total Natural Flow'!I112</f>
        <v>1405438</v>
      </c>
      <c r="V112" s="27"/>
      <c r="W112" s="27">
        <f>'Intervening Natural Flow'!W112</f>
        <v>2278</v>
      </c>
      <c r="X112" s="27">
        <f>'Intervening Natural Flow'!X112</f>
        <v>1082</v>
      </c>
      <c r="Y112" s="27">
        <f>'Intervening Natural Flow'!Y112+'Total Natural Flow'!X112+'Total Natural Flow'!W112+'Total Natural Flow'!U112</f>
        <v>1394130</v>
      </c>
      <c r="Z112" s="27">
        <f>'Intervening Natural Flow'!Z112</f>
        <v>5098</v>
      </c>
      <c r="AA112" s="27">
        <f>'Intervening Natural Flow'!AA112+'Total Natural Flow'!Z112+Y112</f>
        <v>1507356</v>
      </c>
      <c r="AB112" s="27">
        <f>'Intervening Natural Flow'!AB112+'Total Natural Flow'!AA112</f>
        <v>1530669</v>
      </c>
      <c r="AC112" s="27">
        <f>'Intervening Natural Flow'!AC112</f>
        <v>1500</v>
      </c>
      <c r="AD112" s="27">
        <f>'Intervening Natural Flow'!AD112+'Total Natural Flow'!AC112+AB112</f>
        <v>1555809</v>
      </c>
      <c r="AE112" s="27">
        <f>'Intervening Natural Flow'!AE112+'Total Natural Flow'!AD112</f>
        <v>1594668</v>
      </c>
    </row>
    <row r="113" spans="1:31" s="2" customFormat="1" x14ac:dyDescent="0.25">
      <c r="A113" s="3">
        <v>5387</v>
      </c>
      <c r="B113" s="26">
        <f>'Intervening Natural Flow'!B113</f>
        <v>112069</v>
      </c>
      <c r="C113" s="26">
        <f>'Intervening Natural Flow'!C113+'Total Natural Flow'!B113</f>
        <v>182864</v>
      </c>
      <c r="D113" s="26">
        <f>'Intervening Natural Flow'!D113</f>
        <v>9521</v>
      </c>
      <c r="E113" s="26">
        <f>'Intervening Natural Flow'!E113+'Total Natural Flow'!D113</f>
        <v>66738</v>
      </c>
      <c r="F113" s="26">
        <f>'Intervening Natural Flow'!F113+'Total Natural Flow'!E113</f>
        <v>71238</v>
      </c>
      <c r="G113" s="26">
        <f>'Intervening Natural Flow'!G113+'Total Natural Flow'!F113</f>
        <v>131759</v>
      </c>
      <c r="H113" s="26">
        <f>'Intervening Natural Flow'!H113</f>
        <v>36573</v>
      </c>
      <c r="I113" s="26">
        <f>'Intervening Natural Flow'!I113+'Total Natural Flow'!H113+'Total Natural Flow'!G113+'Total Natural Flow'!C113</f>
        <v>348424</v>
      </c>
      <c r="J113" s="26">
        <f>'Intervening Natural Flow'!J113</f>
        <v>55800</v>
      </c>
      <c r="K113" s="26">
        <f>'Intervening Natural Flow'!K113+'Total Natural Flow'!J113</f>
        <v>61375</v>
      </c>
      <c r="L113" s="26">
        <f>'Intervening Natural Flow'!L113+'Total Natural Flow'!K113</f>
        <v>86973</v>
      </c>
      <c r="M113" s="26">
        <f>'Intervening Natural Flow'!M113</f>
        <v>22820</v>
      </c>
      <c r="N113" s="26">
        <f>'Intervening Natural Flow'!N113</f>
        <v>28358</v>
      </c>
      <c r="O113" s="26">
        <f>'Intervening Natural Flow'!O113</f>
        <v>33872</v>
      </c>
      <c r="P113" s="26">
        <f>'Intervening Natural Flow'!P113</f>
        <v>32883</v>
      </c>
      <c r="Q113" s="26">
        <f>'Intervening Natural Flow'!Q113+'Total Natural Flow'!P113+'Total Natural Flow'!O113+'Total Natural Flow'!N113+'Total Natural Flow'!M113+'Total Natural Flow'!L113</f>
        <v>215547</v>
      </c>
      <c r="R113" s="26">
        <f>'Intervening Natural Flow'!R113</f>
        <v>5321</v>
      </c>
      <c r="S113" s="26">
        <f>'Intervening Natural Flow'!S113</f>
        <v>68893</v>
      </c>
      <c r="T113" s="26">
        <f>'Intervening Natural Flow'!T113+'Total Natural Flow'!S113</f>
        <v>203411</v>
      </c>
      <c r="U113" s="26">
        <f>'Intervening Natural Flow'!U113+'Total Natural Flow'!T113+'Total Natural Flow'!R113+'Total Natural Flow'!Q113+'Total Natural Flow'!I113</f>
        <v>783864</v>
      </c>
      <c r="V113" s="27"/>
      <c r="W113" s="27">
        <f>'Intervening Natural Flow'!W113</f>
        <v>1285</v>
      </c>
      <c r="X113" s="27">
        <f>'Intervening Natural Flow'!X113</f>
        <v>16613</v>
      </c>
      <c r="Y113" s="27">
        <f>'Intervening Natural Flow'!Y113+'Total Natural Flow'!X113+'Total Natural Flow'!W113+'Total Natural Flow'!U113</f>
        <v>846604</v>
      </c>
      <c r="Z113" s="27">
        <f>'Intervening Natural Flow'!Z113</f>
        <v>5223</v>
      </c>
      <c r="AA113" s="27">
        <f>'Intervening Natural Flow'!AA113+'Total Natural Flow'!Z113+Y113</f>
        <v>852867</v>
      </c>
      <c r="AB113" s="27">
        <f>'Intervening Natural Flow'!AB113+'Total Natural Flow'!AA113</f>
        <v>862824</v>
      </c>
      <c r="AC113" s="27">
        <f>'Intervening Natural Flow'!AC113</f>
        <v>1400</v>
      </c>
      <c r="AD113" s="27">
        <f>'Intervening Natural Flow'!AD113+'Total Natural Flow'!AC113+AB113</f>
        <v>892505</v>
      </c>
      <c r="AE113" s="27">
        <f>'Intervening Natural Flow'!AE113+'Total Natural Flow'!AD113</f>
        <v>950247</v>
      </c>
    </row>
    <row r="114" spans="1:31" s="2" customFormat="1" x14ac:dyDescent="0.25">
      <c r="A114" s="3">
        <v>5418</v>
      </c>
      <c r="B114" s="26">
        <f>'Intervening Natural Flow'!B114</f>
        <v>101672</v>
      </c>
      <c r="C114" s="26">
        <f>'Intervening Natural Flow'!C114+'Total Natural Flow'!B114</f>
        <v>144465</v>
      </c>
      <c r="D114" s="26">
        <f>'Intervening Natural Flow'!D114</f>
        <v>9951</v>
      </c>
      <c r="E114" s="26">
        <f>'Intervening Natural Flow'!E114+'Total Natural Flow'!D114</f>
        <v>66200</v>
      </c>
      <c r="F114" s="26">
        <f>'Intervening Natural Flow'!F114+'Total Natural Flow'!E114</f>
        <v>73100</v>
      </c>
      <c r="G114" s="26">
        <f>'Intervening Natural Flow'!G114+'Total Natural Flow'!F114</f>
        <v>100351</v>
      </c>
      <c r="H114" s="26">
        <f>'Intervening Natural Flow'!H114</f>
        <v>20251</v>
      </c>
      <c r="I114" s="26">
        <f>'Intervening Natural Flow'!I114+'Total Natural Flow'!H114+'Total Natural Flow'!G114+'Total Natural Flow'!C114</f>
        <v>261551</v>
      </c>
      <c r="J114" s="26">
        <f>'Intervening Natural Flow'!J114</f>
        <v>36000</v>
      </c>
      <c r="K114" s="26">
        <f>'Intervening Natural Flow'!K114+'Total Natural Flow'!J114</f>
        <v>33800</v>
      </c>
      <c r="L114" s="26">
        <f>'Intervening Natural Flow'!L114+'Total Natural Flow'!K114</f>
        <v>71517</v>
      </c>
      <c r="M114" s="26">
        <f>'Intervening Natural Flow'!M114</f>
        <v>33342</v>
      </c>
      <c r="N114" s="26">
        <f>'Intervening Natural Flow'!N114</f>
        <v>15394</v>
      </c>
      <c r="O114" s="26">
        <f>'Intervening Natural Flow'!O114</f>
        <v>51161</v>
      </c>
      <c r="P114" s="26">
        <f>'Intervening Natural Flow'!P114</f>
        <v>32524</v>
      </c>
      <c r="Q114" s="26">
        <f>'Intervening Natural Flow'!Q114+'Total Natural Flow'!P114+'Total Natural Flow'!O114+'Total Natural Flow'!N114+'Total Natural Flow'!M114+'Total Natural Flow'!L114</f>
        <v>247507</v>
      </c>
      <c r="R114" s="26">
        <f>'Intervening Natural Flow'!R114</f>
        <v>10107</v>
      </c>
      <c r="S114" s="26">
        <f>'Intervening Natural Flow'!S114</f>
        <v>86068</v>
      </c>
      <c r="T114" s="26">
        <f>'Intervening Natural Flow'!T114+'Total Natural Flow'!S114</f>
        <v>223157</v>
      </c>
      <c r="U114" s="26">
        <f>'Intervening Natural Flow'!U114+'Total Natural Flow'!T114+'Total Natural Flow'!R114+'Total Natural Flow'!Q114+'Total Natural Flow'!I114</f>
        <v>964927</v>
      </c>
      <c r="V114" s="27"/>
      <c r="W114" s="27">
        <f>'Intervening Natural Flow'!W114</f>
        <v>3366</v>
      </c>
      <c r="X114" s="27">
        <f>'Intervening Natural Flow'!X114</f>
        <v>0</v>
      </c>
      <c r="Y114" s="27">
        <f>'Intervening Natural Flow'!Y114+'Total Natural Flow'!X114+'Total Natural Flow'!W114+'Total Natural Flow'!U114</f>
        <v>992498</v>
      </c>
      <c r="Z114" s="27">
        <f>'Intervening Natural Flow'!Z114</f>
        <v>4477</v>
      </c>
      <c r="AA114" s="27">
        <f>'Intervening Natural Flow'!AA114+'Total Natural Flow'!Z114+Y114</f>
        <v>1053599</v>
      </c>
      <c r="AB114" s="27">
        <f>'Intervening Natural Flow'!AB114+'Total Natural Flow'!AA114</f>
        <v>1077726</v>
      </c>
      <c r="AC114" s="27">
        <f>'Intervening Natural Flow'!AC114</f>
        <v>2000</v>
      </c>
      <c r="AD114" s="27">
        <f>'Intervening Natural Flow'!AD114+'Total Natural Flow'!AC114+AB114</f>
        <v>1100015</v>
      </c>
      <c r="AE114" s="27">
        <f>'Intervening Natural Flow'!AE114+'Total Natural Flow'!AD114</f>
        <v>1064896</v>
      </c>
    </row>
    <row r="115" spans="1:31" s="2" customFormat="1" x14ac:dyDescent="0.25">
      <c r="A115" s="3">
        <v>5448</v>
      </c>
      <c r="B115" s="26">
        <f>'Intervening Natural Flow'!B115</f>
        <v>58314</v>
      </c>
      <c r="C115" s="26">
        <f>'Intervening Natural Flow'!C115+'Total Natural Flow'!B115</f>
        <v>106582</v>
      </c>
      <c r="D115" s="26">
        <f>'Intervening Natural Flow'!D115</f>
        <v>6803</v>
      </c>
      <c r="E115" s="26">
        <f>'Intervening Natural Flow'!E115+'Total Natural Flow'!D115</f>
        <v>48000</v>
      </c>
      <c r="F115" s="26">
        <f>'Intervening Natural Flow'!F115+'Total Natural Flow'!E115</f>
        <v>54000</v>
      </c>
      <c r="G115" s="26">
        <f>'Intervening Natural Flow'!G115+'Total Natural Flow'!F115</f>
        <v>74823</v>
      </c>
      <c r="H115" s="26">
        <f>'Intervening Natural Flow'!H115</f>
        <v>20480</v>
      </c>
      <c r="I115" s="26">
        <f>'Intervening Natural Flow'!I115+'Total Natural Flow'!H115+'Total Natural Flow'!G115+'Total Natural Flow'!C115</f>
        <v>217062</v>
      </c>
      <c r="J115" s="26">
        <f>'Intervening Natural Flow'!J115</f>
        <v>31000</v>
      </c>
      <c r="K115" s="26">
        <f>'Intervening Natural Flow'!K115+'Total Natural Flow'!J115</f>
        <v>29700</v>
      </c>
      <c r="L115" s="26">
        <f>'Intervening Natural Flow'!L115+'Total Natural Flow'!K115</f>
        <v>50732</v>
      </c>
      <c r="M115" s="26">
        <f>'Intervening Natural Flow'!M115</f>
        <v>22910</v>
      </c>
      <c r="N115" s="26">
        <f>'Intervening Natural Flow'!N115</f>
        <v>10866</v>
      </c>
      <c r="O115" s="26">
        <f>'Intervening Natural Flow'!O115</f>
        <v>33457</v>
      </c>
      <c r="P115" s="26">
        <f>'Intervening Natural Flow'!P115</f>
        <v>24897</v>
      </c>
      <c r="Q115" s="26">
        <f>'Intervening Natural Flow'!Q115+'Total Natural Flow'!P115+'Total Natural Flow'!O115+'Total Natural Flow'!N115+'Total Natural Flow'!M115+'Total Natural Flow'!L115</f>
        <v>163030</v>
      </c>
      <c r="R115" s="26">
        <f>'Intervening Natural Flow'!R115</f>
        <v>2505</v>
      </c>
      <c r="S115" s="26">
        <f>'Intervening Natural Flow'!S115</f>
        <v>38597</v>
      </c>
      <c r="T115" s="26">
        <f>'Intervening Natural Flow'!T115+'Total Natural Flow'!S115</f>
        <v>93878</v>
      </c>
      <c r="U115" s="26">
        <f>'Intervening Natural Flow'!U115+'Total Natural Flow'!T115+'Total Natural Flow'!R115+'Total Natural Flow'!Q115+'Total Natural Flow'!I115</f>
        <v>527355</v>
      </c>
      <c r="V115" s="27"/>
      <c r="W115" s="27">
        <f>'Intervening Natural Flow'!W115</f>
        <v>1145</v>
      </c>
      <c r="X115" s="27">
        <f>'Intervening Natural Flow'!X115</f>
        <v>859</v>
      </c>
      <c r="Y115" s="27">
        <f>'Intervening Natural Flow'!Y115+'Total Natural Flow'!X115+'Total Natural Flow'!W115+'Total Natural Flow'!U115</f>
        <v>579906</v>
      </c>
      <c r="Z115" s="27">
        <f>'Intervening Natural Flow'!Z115</f>
        <v>5743</v>
      </c>
      <c r="AA115" s="27">
        <f>'Intervening Natural Flow'!AA115+'Total Natural Flow'!Z115+Y115</f>
        <v>586544</v>
      </c>
      <c r="AB115" s="27">
        <f>'Intervening Natural Flow'!AB115+'Total Natural Flow'!AA115</f>
        <v>570408</v>
      </c>
      <c r="AC115" s="27">
        <f>'Intervening Natural Flow'!AC115</f>
        <v>1600</v>
      </c>
      <c r="AD115" s="27">
        <f>'Intervening Natural Flow'!AD115+'Total Natural Flow'!AC115+AB115</f>
        <v>553893</v>
      </c>
      <c r="AE115" s="27">
        <f>'Intervening Natural Flow'!AE115+'Total Natural Flow'!AD115</f>
        <v>547910</v>
      </c>
    </row>
    <row r="116" spans="1:31" s="2" customFormat="1" x14ac:dyDescent="0.25">
      <c r="A116" s="3">
        <v>5479</v>
      </c>
      <c r="B116" s="26">
        <f>'Intervening Natural Flow'!B116</f>
        <v>38006</v>
      </c>
      <c r="C116" s="26">
        <f>'Intervening Natural Flow'!C116+'Total Natural Flow'!B116</f>
        <v>65074</v>
      </c>
      <c r="D116" s="26">
        <f>'Intervening Natural Flow'!D116</f>
        <v>4437</v>
      </c>
      <c r="E116" s="26">
        <f>'Intervening Natural Flow'!E116+'Total Natural Flow'!D116</f>
        <v>30000</v>
      </c>
      <c r="F116" s="26">
        <f>'Intervening Natural Flow'!F116+'Total Natural Flow'!E116</f>
        <v>31900</v>
      </c>
      <c r="G116" s="26">
        <f>'Intervening Natural Flow'!G116+'Total Natural Flow'!F116</f>
        <v>72977</v>
      </c>
      <c r="H116" s="26">
        <f>'Intervening Natural Flow'!H116</f>
        <v>8674</v>
      </c>
      <c r="I116" s="26">
        <f>'Intervening Natural Flow'!I116+'Total Natural Flow'!H116+'Total Natural Flow'!G116+'Total Natural Flow'!C116</f>
        <v>141293</v>
      </c>
      <c r="J116" s="26">
        <f>'Intervening Natural Flow'!J116</f>
        <v>24000</v>
      </c>
      <c r="K116" s="26">
        <f>'Intervening Natural Flow'!K116+'Total Natural Flow'!J116</f>
        <v>24600</v>
      </c>
      <c r="L116" s="26">
        <f>'Intervening Natural Flow'!L116+'Total Natural Flow'!K116</f>
        <v>36782</v>
      </c>
      <c r="M116" s="26">
        <f>'Intervening Natural Flow'!M116</f>
        <v>15829</v>
      </c>
      <c r="N116" s="26">
        <f>'Intervening Natural Flow'!N116</f>
        <v>3736</v>
      </c>
      <c r="O116" s="26">
        <f>'Intervening Natural Flow'!O116</f>
        <v>28947</v>
      </c>
      <c r="P116" s="26">
        <f>'Intervening Natural Flow'!P116</f>
        <v>17162</v>
      </c>
      <c r="Q116" s="26">
        <f>'Intervening Natural Flow'!Q116+'Total Natural Flow'!P116+'Total Natural Flow'!O116+'Total Natural Flow'!N116+'Total Natural Flow'!M116+'Total Natural Flow'!L116</f>
        <v>97155</v>
      </c>
      <c r="R116" s="26">
        <f>'Intervening Natural Flow'!R116</f>
        <v>3700</v>
      </c>
      <c r="S116" s="26">
        <f>'Intervening Natural Flow'!S116</f>
        <v>22344</v>
      </c>
      <c r="T116" s="26">
        <f>'Intervening Natural Flow'!T116+'Total Natural Flow'!S116</f>
        <v>62579</v>
      </c>
      <c r="U116" s="26">
        <f>'Intervening Natural Flow'!U116+'Total Natural Flow'!T116+'Total Natural Flow'!R116+'Total Natural Flow'!Q116+'Total Natural Flow'!I116</f>
        <v>334330</v>
      </c>
      <c r="V116" s="27"/>
      <c r="W116" s="27">
        <f>'Intervening Natural Flow'!W116</f>
        <v>686</v>
      </c>
      <c r="X116" s="27">
        <f>'Intervening Natural Flow'!X116</f>
        <v>17397</v>
      </c>
      <c r="Y116" s="27">
        <f>'Intervening Natural Flow'!Y116+'Total Natural Flow'!X116+'Total Natural Flow'!W116+'Total Natural Flow'!U116</f>
        <v>389332</v>
      </c>
      <c r="Z116" s="27">
        <f>'Intervening Natural Flow'!Z116</f>
        <v>8749</v>
      </c>
      <c r="AA116" s="27">
        <f>'Intervening Natural Flow'!AA116+'Total Natural Flow'!Z116+Y116</f>
        <v>427171</v>
      </c>
      <c r="AB116" s="27">
        <f>'Intervening Natural Flow'!AB116+'Total Natural Flow'!AA116</f>
        <v>435803</v>
      </c>
      <c r="AC116" s="27">
        <f>'Intervening Natural Flow'!AC116</f>
        <v>1800</v>
      </c>
      <c r="AD116" s="27">
        <f>'Intervening Natural Flow'!AD116+'Total Natural Flow'!AC116+AB116</f>
        <v>447602</v>
      </c>
      <c r="AE116" s="27">
        <f>'Intervening Natural Flow'!AE116+'Total Natural Flow'!AD116</f>
        <v>443246</v>
      </c>
    </row>
    <row r="117" spans="1:31" s="2" customFormat="1" x14ac:dyDescent="0.25">
      <c r="A117" s="3">
        <v>5510</v>
      </c>
      <c r="B117" s="26">
        <f>'Intervening Natural Flow'!B117</f>
        <v>38568</v>
      </c>
      <c r="C117" s="26">
        <f>'Intervening Natural Flow'!C117+'Total Natural Flow'!B117</f>
        <v>91132</v>
      </c>
      <c r="D117" s="26">
        <f>'Intervening Natural Flow'!D117</f>
        <v>4197</v>
      </c>
      <c r="E117" s="26">
        <f>'Intervening Natural Flow'!E117+'Total Natural Flow'!D117</f>
        <v>27000</v>
      </c>
      <c r="F117" s="26">
        <f>'Intervening Natural Flow'!F117+'Total Natural Flow'!E117</f>
        <v>30100</v>
      </c>
      <c r="G117" s="26">
        <f>'Intervening Natural Flow'!G117+'Total Natural Flow'!F117</f>
        <v>66138</v>
      </c>
      <c r="H117" s="26">
        <f>'Intervening Natural Flow'!H117</f>
        <v>12693</v>
      </c>
      <c r="I117" s="26">
        <f>'Intervening Natural Flow'!I117+'Total Natural Flow'!H117+'Total Natural Flow'!G117+'Total Natural Flow'!C117</f>
        <v>180154</v>
      </c>
      <c r="J117" s="26">
        <f>'Intervening Natural Flow'!J117</f>
        <v>20000</v>
      </c>
      <c r="K117" s="26">
        <f>'Intervening Natural Flow'!K117+'Total Natural Flow'!J117</f>
        <v>19900</v>
      </c>
      <c r="L117" s="26">
        <f>'Intervening Natural Flow'!L117+'Total Natural Flow'!K117</f>
        <v>43402</v>
      </c>
      <c r="M117" s="26">
        <f>'Intervening Natural Flow'!M117</f>
        <v>11141</v>
      </c>
      <c r="N117" s="26">
        <f>'Intervening Natural Flow'!N117</f>
        <v>2967</v>
      </c>
      <c r="O117" s="26">
        <f>'Intervening Natural Flow'!O117</f>
        <v>24778</v>
      </c>
      <c r="P117" s="26">
        <f>'Intervening Natural Flow'!P117</f>
        <v>19928</v>
      </c>
      <c r="Q117" s="26">
        <f>'Intervening Natural Flow'!Q117+'Total Natural Flow'!P117+'Total Natural Flow'!O117+'Total Natural Flow'!N117+'Total Natural Flow'!M117+'Total Natural Flow'!L117</f>
        <v>94230</v>
      </c>
      <c r="R117" s="26">
        <f>'Intervening Natural Flow'!R117</f>
        <v>3000</v>
      </c>
      <c r="S117" s="26">
        <f>'Intervening Natural Flow'!S117</f>
        <v>21660</v>
      </c>
      <c r="T117" s="26">
        <f>'Intervening Natural Flow'!T117+'Total Natural Flow'!S117</f>
        <v>62360</v>
      </c>
      <c r="U117" s="26">
        <f>'Intervening Natural Flow'!U117+'Total Natural Flow'!T117+'Total Natural Flow'!R117+'Total Natural Flow'!Q117+'Total Natural Flow'!I117</f>
        <v>304134</v>
      </c>
      <c r="V117" s="27"/>
      <c r="W117" s="27">
        <f>'Intervening Natural Flow'!W117</f>
        <v>1772</v>
      </c>
      <c r="X117" s="27">
        <f>'Intervening Natural Flow'!X117</f>
        <v>0</v>
      </c>
      <c r="Y117" s="27">
        <f>'Intervening Natural Flow'!Y117+'Total Natural Flow'!X117+'Total Natural Flow'!W117+'Total Natural Flow'!U117</f>
        <v>334847</v>
      </c>
      <c r="Z117" s="27">
        <f>'Intervening Natural Flow'!Z117</f>
        <v>10598</v>
      </c>
      <c r="AA117" s="27">
        <f>'Intervening Natural Flow'!AA117+'Total Natural Flow'!Z117+Y117</f>
        <v>443696</v>
      </c>
      <c r="AB117" s="27">
        <f>'Intervening Natural Flow'!AB117+'Total Natural Flow'!AA117</f>
        <v>431062</v>
      </c>
      <c r="AC117" s="27">
        <f>'Intervening Natural Flow'!AC117</f>
        <v>23300</v>
      </c>
      <c r="AD117" s="27">
        <f>'Intervening Natural Flow'!AD117+'Total Natural Flow'!AC117+AB117</f>
        <v>470279</v>
      </c>
      <c r="AE117" s="27">
        <f>'Intervening Natural Flow'!AE117+'Total Natural Flow'!AD117</f>
        <v>373340</v>
      </c>
    </row>
    <row r="118" spans="1:31" s="2" customFormat="1" x14ac:dyDescent="0.25">
      <c r="A118" s="3">
        <v>5538</v>
      </c>
      <c r="B118" s="26">
        <f>'Intervening Natural Flow'!B118</f>
        <v>37156</v>
      </c>
      <c r="C118" s="26">
        <f>'Intervening Natural Flow'!C118+'Total Natural Flow'!B118</f>
        <v>74971</v>
      </c>
      <c r="D118" s="26">
        <f>'Intervening Natural Flow'!D118</f>
        <v>3820</v>
      </c>
      <c r="E118" s="26">
        <f>'Intervening Natural Flow'!E118+'Total Natural Flow'!D118</f>
        <v>23000</v>
      </c>
      <c r="F118" s="26">
        <f>'Intervening Natural Flow'!F118+'Total Natural Flow'!E118</f>
        <v>26600</v>
      </c>
      <c r="G118" s="26">
        <f>'Intervening Natural Flow'!G118+'Total Natural Flow'!F118</f>
        <v>55911</v>
      </c>
      <c r="H118" s="26">
        <f>'Intervening Natural Flow'!H118</f>
        <v>13312</v>
      </c>
      <c r="I118" s="26">
        <f>'Intervening Natural Flow'!I118+'Total Natural Flow'!H118+'Total Natural Flow'!G118+'Total Natural Flow'!C118</f>
        <v>151295</v>
      </c>
      <c r="J118" s="26">
        <f>'Intervening Natural Flow'!J118</f>
        <v>18000</v>
      </c>
      <c r="K118" s="26">
        <f>'Intervening Natural Flow'!K118+'Total Natural Flow'!J118</f>
        <v>18000</v>
      </c>
      <c r="L118" s="26">
        <f>'Intervening Natural Flow'!L118+'Total Natural Flow'!K118</f>
        <v>54052</v>
      </c>
      <c r="M118" s="26">
        <f>'Intervening Natural Flow'!M118</f>
        <v>15178</v>
      </c>
      <c r="N118" s="26">
        <f>'Intervening Natural Flow'!N118</f>
        <v>2991</v>
      </c>
      <c r="O118" s="26">
        <f>'Intervening Natural Flow'!O118</f>
        <v>20730</v>
      </c>
      <c r="P118" s="26">
        <f>'Intervening Natural Flow'!P118</f>
        <v>15873</v>
      </c>
      <c r="Q118" s="26">
        <f>'Intervening Natural Flow'!Q118+'Total Natural Flow'!P118+'Total Natural Flow'!O118+'Total Natural Flow'!N118+'Total Natural Flow'!M118+'Total Natural Flow'!L118</f>
        <v>102103</v>
      </c>
      <c r="R118" s="26">
        <f>'Intervening Natural Flow'!R118</f>
        <v>2600</v>
      </c>
      <c r="S118" s="26">
        <f>'Intervening Natural Flow'!S118</f>
        <v>36611</v>
      </c>
      <c r="T118" s="26">
        <f>'Intervening Natural Flow'!T118+'Total Natural Flow'!S118</f>
        <v>129302</v>
      </c>
      <c r="U118" s="26">
        <f>'Intervening Natural Flow'!U118+'Total Natural Flow'!T118+'Total Natural Flow'!R118+'Total Natural Flow'!Q118+'Total Natural Flow'!I118</f>
        <v>397336</v>
      </c>
      <c r="V118" s="27"/>
      <c r="W118" s="27">
        <f>'Intervening Natural Flow'!W118</f>
        <v>2809</v>
      </c>
      <c r="X118" s="27">
        <f>'Intervening Natural Flow'!X118</f>
        <v>606</v>
      </c>
      <c r="Y118" s="27">
        <f>'Intervening Natural Flow'!Y118+'Total Natural Flow'!X118+'Total Natural Flow'!W118+'Total Natural Flow'!U118</f>
        <v>423827</v>
      </c>
      <c r="Z118" s="27">
        <f>'Intervening Natural Flow'!Z118</f>
        <v>12619</v>
      </c>
      <c r="AA118" s="27">
        <f>'Intervening Natural Flow'!AA118+'Total Natural Flow'!Z118+Y118</f>
        <v>541771</v>
      </c>
      <c r="AB118" s="27">
        <f>'Intervening Natural Flow'!AB118+'Total Natural Flow'!AA118</f>
        <v>546178</v>
      </c>
      <c r="AC118" s="27">
        <f>'Intervening Natural Flow'!AC118</f>
        <v>59500</v>
      </c>
      <c r="AD118" s="27">
        <f>'Intervening Natural Flow'!AD118+'Total Natural Flow'!AC118+AB118</f>
        <v>591018</v>
      </c>
      <c r="AE118" s="27">
        <f>'Intervening Natural Flow'!AE118+'Total Natural Flow'!AD118</f>
        <v>616150</v>
      </c>
    </row>
    <row r="119" spans="1:31" s="2" customFormat="1" x14ac:dyDescent="0.25">
      <c r="A119" s="3">
        <v>5569</v>
      </c>
      <c r="B119" s="26">
        <f>'Intervening Natural Flow'!B119</f>
        <v>45815</v>
      </c>
      <c r="C119" s="26">
        <f>'Intervening Natural Flow'!C119+'Total Natural Flow'!B119</f>
        <v>85013</v>
      </c>
      <c r="D119" s="26">
        <f>'Intervening Natural Flow'!D119</f>
        <v>4198</v>
      </c>
      <c r="E119" s="26">
        <f>'Intervening Natural Flow'!E119+'Total Natural Flow'!D119</f>
        <v>47000</v>
      </c>
      <c r="F119" s="26">
        <f>'Intervening Natural Flow'!F119+'Total Natural Flow'!E119</f>
        <v>54700</v>
      </c>
      <c r="G119" s="26">
        <f>'Intervening Natural Flow'!G119+'Total Natural Flow'!F119</f>
        <v>64532</v>
      </c>
      <c r="H119" s="26">
        <f>'Intervening Natural Flow'!H119</f>
        <v>25329</v>
      </c>
      <c r="I119" s="26">
        <f>'Intervening Natural Flow'!I119+'Total Natural Flow'!H119+'Total Natural Flow'!G119+'Total Natural Flow'!C119</f>
        <v>178148</v>
      </c>
      <c r="J119" s="26">
        <f>'Intervening Natural Flow'!J119</f>
        <v>41000</v>
      </c>
      <c r="K119" s="26">
        <f>'Intervening Natural Flow'!K119+'Total Natural Flow'!J119</f>
        <v>49100</v>
      </c>
      <c r="L119" s="26">
        <f>'Intervening Natural Flow'!L119+'Total Natural Flow'!K119</f>
        <v>80291</v>
      </c>
      <c r="M119" s="26">
        <f>'Intervening Natural Flow'!M119</f>
        <v>34500</v>
      </c>
      <c r="N119" s="26">
        <f>'Intervening Natural Flow'!N119</f>
        <v>16638</v>
      </c>
      <c r="O119" s="26">
        <f>'Intervening Natural Flow'!O119</f>
        <v>24205</v>
      </c>
      <c r="P119" s="26">
        <f>'Intervening Natural Flow'!P119</f>
        <v>26900</v>
      </c>
      <c r="Q119" s="26">
        <f>'Intervening Natural Flow'!Q119+'Total Natural Flow'!P119+'Total Natural Flow'!O119+'Total Natural Flow'!N119+'Total Natural Flow'!M119+'Total Natural Flow'!L119</f>
        <v>190584</v>
      </c>
      <c r="R119" s="26">
        <f>'Intervening Natural Flow'!R119</f>
        <v>12800</v>
      </c>
      <c r="S119" s="26">
        <f>'Intervening Natural Flow'!S119</f>
        <v>71993</v>
      </c>
      <c r="T119" s="26">
        <f>'Intervening Natural Flow'!T119+'Total Natural Flow'!S119</f>
        <v>137098</v>
      </c>
      <c r="U119" s="26">
        <f>'Intervening Natural Flow'!U119+'Total Natural Flow'!T119+'Total Natural Flow'!R119+'Total Natural Flow'!Q119+'Total Natural Flow'!I119</f>
        <v>525839</v>
      </c>
      <c r="V119" s="27"/>
      <c r="W119" s="27">
        <f>'Intervening Natural Flow'!W119</f>
        <v>2350</v>
      </c>
      <c r="X119" s="27">
        <f>'Intervening Natural Flow'!X119</f>
        <v>780</v>
      </c>
      <c r="Y119" s="27">
        <f>'Intervening Natural Flow'!Y119+'Total Natural Flow'!X119+'Total Natural Flow'!W119+'Total Natural Flow'!U119</f>
        <v>504128</v>
      </c>
      <c r="Z119" s="27">
        <f>'Intervening Natural Flow'!Z119</f>
        <v>12952</v>
      </c>
      <c r="AA119" s="27">
        <f>'Intervening Natural Flow'!AA119+'Total Natural Flow'!Z119+Y119</f>
        <v>568520</v>
      </c>
      <c r="AB119" s="27">
        <f>'Intervening Natural Flow'!AB119+'Total Natural Flow'!AA119</f>
        <v>571624</v>
      </c>
      <c r="AC119" s="27">
        <f>'Intervening Natural Flow'!AC119</f>
        <v>6500</v>
      </c>
      <c r="AD119" s="27">
        <f>'Intervening Natural Flow'!AD119+'Total Natural Flow'!AC119+AB119</f>
        <v>567119</v>
      </c>
      <c r="AE119" s="27">
        <f>'Intervening Natural Flow'!AE119+'Total Natural Flow'!AD119</f>
        <v>571694</v>
      </c>
    </row>
    <row r="120" spans="1:31" s="2" customFormat="1" x14ac:dyDescent="0.25">
      <c r="A120" s="3">
        <v>5599</v>
      </c>
      <c r="B120" s="26">
        <f>'Intervening Natural Flow'!B120</f>
        <v>136351</v>
      </c>
      <c r="C120" s="26">
        <f>'Intervening Natural Flow'!C120+'Total Natural Flow'!B120</f>
        <v>225648</v>
      </c>
      <c r="D120" s="26">
        <f>'Intervening Natural Flow'!D120</f>
        <v>7216</v>
      </c>
      <c r="E120" s="26">
        <f>'Intervening Natural Flow'!E120+'Total Natural Flow'!D120</f>
        <v>85000</v>
      </c>
      <c r="F120" s="26">
        <f>'Intervening Natural Flow'!F120+'Total Natural Flow'!E120</f>
        <v>106500</v>
      </c>
      <c r="G120" s="26">
        <f>'Intervening Natural Flow'!G120+'Total Natural Flow'!F120</f>
        <v>234103</v>
      </c>
      <c r="H120" s="26">
        <f>'Intervening Natural Flow'!H120</f>
        <v>162027</v>
      </c>
      <c r="I120" s="26">
        <f>'Intervening Natural Flow'!I120+'Total Natural Flow'!H120+'Total Natural Flow'!G120+'Total Natural Flow'!C120</f>
        <v>601574</v>
      </c>
      <c r="J120" s="26">
        <f>'Intervening Natural Flow'!J120</f>
        <v>71000</v>
      </c>
      <c r="K120" s="26">
        <f>'Intervening Natural Flow'!K120+'Total Natural Flow'!J120</f>
        <v>84200</v>
      </c>
      <c r="L120" s="26">
        <f>'Intervening Natural Flow'!L120+'Total Natural Flow'!K120</f>
        <v>131388</v>
      </c>
      <c r="M120" s="26">
        <f>'Intervening Natural Flow'!M120</f>
        <v>143428</v>
      </c>
      <c r="N120" s="26">
        <f>'Intervening Natural Flow'!N120</f>
        <v>27286</v>
      </c>
      <c r="O120" s="26">
        <f>'Intervening Natural Flow'!O120</f>
        <v>63277</v>
      </c>
      <c r="P120" s="26">
        <f>'Intervening Natural Flow'!P120</f>
        <v>59669</v>
      </c>
      <c r="Q120" s="26">
        <f>'Intervening Natural Flow'!Q120+'Total Natural Flow'!P120+'Total Natural Flow'!O120+'Total Natural Flow'!N120+'Total Natural Flow'!M120+'Total Natural Flow'!L120</f>
        <v>458490</v>
      </c>
      <c r="R120" s="26">
        <f>'Intervening Natural Flow'!R120</f>
        <v>15008</v>
      </c>
      <c r="S120" s="26">
        <f>'Intervening Natural Flow'!S120</f>
        <v>296684</v>
      </c>
      <c r="T120" s="26">
        <f>'Intervening Natural Flow'!T120+'Total Natural Flow'!S120</f>
        <v>480012</v>
      </c>
      <c r="U120" s="26">
        <f>'Intervening Natural Flow'!U120+'Total Natural Flow'!T120+'Total Natural Flow'!R120+'Total Natural Flow'!Q120+'Total Natural Flow'!I120</f>
        <v>1483872</v>
      </c>
      <c r="V120" s="27"/>
      <c r="W120" s="27">
        <f>'Intervening Natural Flow'!W120</f>
        <v>1264</v>
      </c>
      <c r="X120" s="27">
        <f>'Intervening Natural Flow'!X120</f>
        <v>1354</v>
      </c>
      <c r="Y120" s="27">
        <f>'Intervening Natural Flow'!Y120+'Total Natural Flow'!X120+'Total Natural Flow'!W120+'Total Natural Flow'!U120</f>
        <v>1368239</v>
      </c>
      <c r="Z120" s="27">
        <f>'Intervening Natural Flow'!Z120</f>
        <v>15480</v>
      </c>
      <c r="AA120" s="27">
        <f>'Intervening Natural Flow'!AA120+'Total Natural Flow'!Z120+Y120</f>
        <v>1415410</v>
      </c>
      <c r="AB120" s="27">
        <f>'Intervening Natural Flow'!AB120+'Total Natural Flow'!AA120</f>
        <v>1463223</v>
      </c>
      <c r="AC120" s="27">
        <f>'Intervening Natural Flow'!AC120</f>
        <v>1900</v>
      </c>
      <c r="AD120" s="27">
        <f>'Intervening Natural Flow'!AD120+'Total Natural Flow'!AC120+AB120</f>
        <v>1492953</v>
      </c>
      <c r="AE120" s="27">
        <f>'Intervening Natural Flow'!AE120+'Total Natural Flow'!AD120</f>
        <v>1581597</v>
      </c>
    </row>
    <row r="121" spans="1:31" s="2" customFormat="1" x14ac:dyDescent="0.25">
      <c r="A121" s="3">
        <v>5630</v>
      </c>
      <c r="B121" s="26">
        <f>'Intervening Natural Flow'!B121</f>
        <v>286563</v>
      </c>
      <c r="C121" s="26">
        <f>'Intervening Natural Flow'!C121+'Total Natural Flow'!B121</f>
        <v>511721</v>
      </c>
      <c r="D121" s="26">
        <f>'Intervening Natural Flow'!D121</f>
        <v>18765</v>
      </c>
      <c r="E121" s="26">
        <f>'Intervening Natural Flow'!E121+'Total Natural Flow'!D121</f>
        <v>140010</v>
      </c>
      <c r="F121" s="26">
        <f>'Intervening Natural Flow'!F121+'Total Natural Flow'!E121</f>
        <v>171710</v>
      </c>
      <c r="G121" s="26">
        <f>'Intervening Natural Flow'!G121+'Total Natural Flow'!F121</f>
        <v>481496</v>
      </c>
      <c r="H121" s="26">
        <f>'Intervening Natural Flow'!H121</f>
        <v>209442</v>
      </c>
      <c r="I121" s="26">
        <f>'Intervening Natural Flow'!I121+'Total Natural Flow'!H121+'Total Natural Flow'!G121+'Total Natural Flow'!C121</f>
        <v>1170728</v>
      </c>
      <c r="J121" s="26">
        <f>'Intervening Natural Flow'!J121</f>
        <v>100000</v>
      </c>
      <c r="K121" s="26">
        <f>'Intervening Natural Flow'!K121+'Total Natural Flow'!J121</f>
        <v>99300</v>
      </c>
      <c r="L121" s="26">
        <f>'Intervening Natural Flow'!L121+'Total Natural Flow'!K121</f>
        <v>180006</v>
      </c>
      <c r="M121" s="26">
        <f>'Intervening Natural Flow'!M121</f>
        <v>269643</v>
      </c>
      <c r="N121" s="26">
        <f>'Intervening Natural Flow'!N121</f>
        <v>58466</v>
      </c>
      <c r="O121" s="26">
        <f>'Intervening Natural Flow'!O121</f>
        <v>83812</v>
      </c>
      <c r="P121" s="26">
        <f>'Intervening Natural Flow'!P121</f>
        <v>83869</v>
      </c>
      <c r="Q121" s="26">
        <f>'Intervening Natural Flow'!Q121+'Total Natural Flow'!P121+'Total Natural Flow'!O121+'Total Natural Flow'!N121+'Total Natural Flow'!M121+'Total Natural Flow'!L121</f>
        <v>713901</v>
      </c>
      <c r="R121" s="26">
        <f>'Intervening Natural Flow'!R121</f>
        <v>33497</v>
      </c>
      <c r="S121" s="26">
        <f>'Intervening Natural Flow'!S121</f>
        <v>340274</v>
      </c>
      <c r="T121" s="26">
        <f>'Intervening Natural Flow'!T121+'Total Natural Flow'!S121</f>
        <v>589925</v>
      </c>
      <c r="U121" s="26">
        <f>'Intervening Natural Flow'!U121+'Total Natural Flow'!T121+'Total Natural Flow'!R121+'Total Natural Flow'!Q121+'Total Natural Flow'!I121</f>
        <v>2427137</v>
      </c>
      <c r="V121" s="27"/>
      <c r="W121" s="27">
        <f>'Intervening Natural Flow'!W121</f>
        <v>540</v>
      </c>
      <c r="X121" s="27">
        <f>'Intervening Natural Flow'!X121</f>
        <v>0</v>
      </c>
      <c r="Y121" s="27">
        <f>'Intervening Natural Flow'!Y121+'Total Natural Flow'!X121+'Total Natural Flow'!W121+'Total Natural Flow'!U121</f>
        <v>2332331</v>
      </c>
      <c r="Z121" s="27">
        <f>'Intervening Natural Flow'!Z121</f>
        <v>16894</v>
      </c>
      <c r="AA121" s="27">
        <f>'Intervening Natural Flow'!AA121+'Total Natural Flow'!Z121+Y121</f>
        <v>2381098</v>
      </c>
      <c r="AB121" s="27">
        <f>'Intervening Natural Flow'!AB121+'Total Natural Flow'!AA121</f>
        <v>2367006</v>
      </c>
      <c r="AC121" s="27">
        <f>'Intervening Natural Flow'!AC121</f>
        <v>7500</v>
      </c>
      <c r="AD121" s="27">
        <f>'Intervening Natural Flow'!AD121+'Total Natural Flow'!AC121+AB121</f>
        <v>2394306</v>
      </c>
      <c r="AE121" s="27">
        <f>'Intervening Natural Flow'!AE121+'Total Natural Flow'!AD121</f>
        <v>2427235</v>
      </c>
    </row>
    <row r="122" spans="1:31" s="2" customFormat="1" x14ac:dyDescent="0.25">
      <c r="A122" s="3">
        <v>5660</v>
      </c>
      <c r="B122" s="26">
        <f>'Intervening Natural Flow'!B122</f>
        <v>584541</v>
      </c>
      <c r="C122" s="26">
        <f>'Intervening Natural Flow'!C122+'Total Natural Flow'!B122</f>
        <v>957895</v>
      </c>
      <c r="D122" s="26">
        <f>'Intervening Natural Flow'!D122</f>
        <v>33939</v>
      </c>
      <c r="E122" s="26">
        <f>'Intervening Natural Flow'!E122+'Total Natural Flow'!D122</f>
        <v>270228</v>
      </c>
      <c r="F122" s="26">
        <f>'Intervening Natural Flow'!F122+'Total Natural Flow'!E122</f>
        <v>318728</v>
      </c>
      <c r="G122" s="26">
        <f>'Intervening Natural Flow'!G122+'Total Natural Flow'!F122</f>
        <v>585841</v>
      </c>
      <c r="H122" s="26">
        <f>'Intervening Natural Flow'!H122</f>
        <v>154483</v>
      </c>
      <c r="I122" s="26">
        <f>'Intervening Natural Flow'!I122+'Total Natural Flow'!H122+'Total Natural Flow'!G122+'Total Natural Flow'!C122</f>
        <v>1725083</v>
      </c>
      <c r="J122" s="26">
        <f>'Intervening Natural Flow'!J122</f>
        <v>176100</v>
      </c>
      <c r="K122" s="26">
        <f>'Intervening Natural Flow'!K122+'Total Natural Flow'!J122</f>
        <v>178200</v>
      </c>
      <c r="L122" s="26">
        <f>'Intervening Natural Flow'!L122+'Total Natural Flow'!K122</f>
        <v>318445</v>
      </c>
      <c r="M122" s="26">
        <f>'Intervening Natural Flow'!M122</f>
        <v>285277</v>
      </c>
      <c r="N122" s="26">
        <f>'Intervening Natural Flow'!N122</f>
        <v>83079</v>
      </c>
      <c r="O122" s="26">
        <f>'Intervening Natural Flow'!O122</f>
        <v>183572</v>
      </c>
      <c r="P122" s="26">
        <f>'Intervening Natural Flow'!P122</f>
        <v>114847</v>
      </c>
      <c r="Q122" s="26">
        <f>'Intervening Natural Flow'!Q122+'Total Natural Flow'!P122+'Total Natural Flow'!O122+'Total Natural Flow'!N122+'Total Natural Flow'!M122+'Total Natural Flow'!L122</f>
        <v>1053884</v>
      </c>
      <c r="R122" s="26">
        <f>'Intervening Natural Flow'!R122</f>
        <v>47692</v>
      </c>
      <c r="S122" s="26">
        <f>'Intervening Natural Flow'!S122</f>
        <v>400317</v>
      </c>
      <c r="T122" s="26">
        <f>'Intervening Natural Flow'!T122+'Total Natural Flow'!S122</f>
        <v>658267</v>
      </c>
      <c r="U122" s="26">
        <f>'Intervening Natural Flow'!U122+'Total Natural Flow'!T122+'Total Natural Flow'!R122+'Total Natural Flow'!Q122+'Total Natural Flow'!I122</f>
        <v>3642472</v>
      </c>
      <c r="V122" s="27"/>
      <c r="W122" s="27">
        <f>'Intervening Natural Flow'!W122</f>
        <v>473</v>
      </c>
      <c r="X122" s="27">
        <f>'Intervening Natural Flow'!X122</f>
        <v>289</v>
      </c>
      <c r="Y122" s="27">
        <f>'Intervening Natural Flow'!Y122+'Total Natural Flow'!X122+'Total Natural Flow'!W122+'Total Natural Flow'!U122</f>
        <v>3671281</v>
      </c>
      <c r="Z122" s="27">
        <f>'Intervening Natural Flow'!Z122</f>
        <v>6147</v>
      </c>
      <c r="AA122" s="27">
        <f>'Intervening Natural Flow'!AA122+'Total Natural Flow'!Z122+Y122</f>
        <v>3744639</v>
      </c>
      <c r="AB122" s="27">
        <f>'Intervening Natural Flow'!AB122+'Total Natural Flow'!AA122</f>
        <v>3769252</v>
      </c>
      <c r="AC122" s="27">
        <f>'Intervening Natural Flow'!AC122</f>
        <v>5700</v>
      </c>
      <c r="AD122" s="27">
        <f>'Intervening Natural Flow'!AD122+'Total Natural Flow'!AC122+AB122</f>
        <v>3736899</v>
      </c>
      <c r="AE122" s="27">
        <f>'Intervening Natural Flow'!AE122+'Total Natural Flow'!AD122</f>
        <v>3751676</v>
      </c>
    </row>
    <row r="123" spans="1:31" s="2" customFormat="1" x14ac:dyDescent="0.25">
      <c r="A123" s="3">
        <v>5691</v>
      </c>
      <c r="B123" s="26">
        <f>'Intervening Natural Flow'!B123</f>
        <v>309362</v>
      </c>
      <c r="C123" s="26">
        <f>'Intervening Natural Flow'!C123+'Total Natural Flow'!B123</f>
        <v>498267</v>
      </c>
      <c r="D123" s="26">
        <f>'Intervening Natural Flow'!D123</f>
        <v>22137</v>
      </c>
      <c r="E123" s="26">
        <f>'Intervening Natural Flow'!E123+'Total Natural Flow'!D123</f>
        <v>141382</v>
      </c>
      <c r="F123" s="26">
        <f>'Intervening Natural Flow'!F123+'Total Natural Flow'!E123</f>
        <v>151382</v>
      </c>
      <c r="G123" s="26">
        <f>'Intervening Natural Flow'!G123+'Total Natural Flow'!F123</f>
        <v>275302</v>
      </c>
      <c r="H123" s="26">
        <f>'Intervening Natural Flow'!H123</f>
        <v>68480</v>
      </c>
      <c r="I123" s="26">
        <f>'Intervening Natural Flow'!I123+'Total Natural Flow'!H123+'Total Natural Flow'!G123+'Total Natural Flow'!C123</f>
        <v>868154</v>
      </c>
      <c r="J123" s="26">
        <f>'Intervening Natural Flow'!J123</f>
        <v>187000</v>
      </c>
      <c r="K123" s="26">
        <f>'Intervening Natural Flow'!K123+'Total Natural Flow'!J123</f>
        <v>205100</v>
      </c>
      <c r="L123" s="26">
        <f>'Intervening Natural Flow'!L123+'Total Natural Flow'!K123</f>
        <v>239480</v>
      </c>
      <c r="M123" s="26">
        <f>'Intervening Natural Flow'!M123</f>
        <v>96416</v>
      </c>
      <c r="N123" s="26">
        <f>'Intervening Natural Flow'!N123</f>
        <v>44720</v>
      </c>
      <c r="O123" s="26">
        <f>'Intervening Natural Flow'!O123</f>
        <v>75652</v>
      </c>
      <c r="P123" s="26">
        <f>'Intervening Natural Flow'!P123</f>
        <v>61333</v>
      </c>
      <c r="Q123" s="26">
        <f>'Intervening Natural Flow'!Q123+'Total Natural Flow'!P123+'Total Natural Flow'!O123+'Total Natural Flow'!N123+'Total Natural Flow'!M123+'Total Natural Flow'!L123</f>
        <v>582547</v>
      </c>
      <c r="R123" s="26">
        <f>'Intervening Natural Flow'!R123</f>
        <v>22665</v>
      </c>
      <c r="S123" s="26">
        <f>'Intervening Natural Flow'!S123</f>
        <v>239547</v>
      </c>
      <c r="T123" s="26">
        <f>'Intervening Natural Flow'!T123+'Total Natural Flow'!S123</f>
        <v>447000</v>
      </c>
      <c r="U123" s="26">
        <f>'Intervening Natural Flow'!U123+'Total Natural Flow'!T123+'Total Natural Flow'!R123+'Total Natural Flow'!Q123+'Total Natural Flow'!I123</f>
        <v>2147795</v>
      </c>
      <c r="V123" s="27"/>
      <c r="W123" s="27">
        <f>'Intervening Natural Flow'!W123</f>
        <v>921</v>
      </c>
      <c r="X123" s="27">
        <f>'Intervening Natural Flow'!X123</f>
        <v>15</v>
      </c>
      <c r="Y123" s="27">
        <f>'Intervening Natural Flow'!Y123+'Total Natural Flow'!X123+'Total Natural Flow'!W123+'Total Natural Flow'!U123</f>
        <v>2202391</v>
      </c>
      <c r="Z123" s="27">
        <f>'Intervening Natural Flow'!Z123</f>
        <v>4278</v>
      </c>
      <c r="AA123" s="27">
        <f>'Intervening Natural Flow'!AA123+'Total Natural Flow'!Z123+Y123</f>
        <v>2303233</v>
      </c>
      <c r="AB123" s="27">
        <f>'Intervening Natural Flow'!AB123+'Total Natural Flow'!AA123</f>
        <v>2344028</v>
      </c>
      <c r="AC123" s="27">
        <f>'Intervening Natural Flow'!AC123</f>
        <v>2200</v>
      </c>
      <c r="AD123" s="27">
        <f>'Intervening Natural Flow'!AD123+'Total Natural Flow'!AC123+AB123</f>
        <v>2310990</v>
      </c>
      <c r="AE123" s="27">
        <f>'Intervening Natural Flow'!AE123+'Total Natural Flow'!AD123</f>
        <v>2332975</v>
      </c>
    </row>
    <row r="124" spans="1:31" s="2" customFormat="1" x14ac:dyDescent="0.25">
      <c r="A124" s="3">
        <v>5722</v>
      </c>
      <c r="B124" s="26">
        <f>'Intervening Natural Flow'!B124</f>
        <v>109559</v>
      </c>
      <c r="C124" s="26">
        <f>'Intervening Natural Flow'!C124+'Total Natural Flow'!B124</f>
        <v>194602</v>
      </c>
      <c r="D124" s="26">
        <f>'Intervening Natural Flow'!D124</f>
        <v>9196</v>
      </c>
      <c r="E124" s="26">
        <f>'Intervening Natural Flow'!E124+'Total Natural Flow'!D124</f>
        <v>67370</v>
      </c>
      <c r="F124" s="26">
        <f>'Intervening Natural Flow'!F124+'Total Natural Flow'!E124</f>
        <v>71970</v>
      </c>
      <c r="G124" s="26">
        <f>'Intervening Natural Flow'!G124+'Total Natural Flow'!F124</f>
        <v>114957</v>
      </c>
      <c r="H124" s="26">
        <f>'Intervening Natural Flow'!H124</f>
        <v>37951</v>
      </c>
      <c r="I124" s="26">
        <f>'Intervening Natural Flow'!I124+'Total Natural Flow'!H124+'Total Natural Flow'!G124+'Total Natural Flow'!C124</f>
        <v>336077</v>
      </c>
      <c r="J124" s="26">
        <f>'Intervening Natural Flow'!J124</f>
        <v>94600</v>
      </c>
      <c r="K124" s="26">
        <f>'Intervening Natural Flow'!K124+'Total Natural Flow'!J124</f>
        <v>102800</v>
      </c>
      <c r="L124" s="26">
        <f>'Intervening Natural Flow'!L124+'Total Natural Flow'!K124</f>
        <v>134443</v>
      </c>
      <c r="M124" s="26">
        <f>'Intervening Natural Flow'!M124</f>
        <v>24022</v>
      </c>
      <c r="N124" s="26">
        <f>'Intervening Natural Flow'!N124</f>
        <v>37679</v>
      </c>
      <c r="O124" s="26">
        <f>'Intervening Natural Flow'!O124</f>
        <v>37320</v>
      </c>
      <c r="P124" s="26">
        <f>'Intervening Natural Flow'!P124</f>
        <v>36683</v>
      </c>
      <c r="Q124" s="26">
        <f>'Intervening Natural Flow'!Q124+'Total Natural Flow'!P124+'Total Natural Flow'!O124+'Total Natural Flow'!N124+'Total Natural Flow'!M124+'Total Natural Flow'!L124</f>
        <v>302583</v>
      </c>
      <c r="R124" s="26">
        <f>'Intervening Natural Flow'!R124</f>
        <v>8376</v>
      </c>
      <c r="S124" s="26">
        <f>'Intervening Natural Flow'!S124</f>
        <v>69318</v>
      </c>
      <c r="T124" s="26">
        <f>'Intervening Natural Flow'!T124+'Total Natural Flow'!S124</f>
        <v>146154</v>
      </c>
      <c r="U124" s="26">
        <f>'Intervening Natural Flow'!U124+'Total Natural Flow'!T124+'Total Natural Flow'!R124+'Total Natural Flow'!Q124+'Total Natural Flow'!I124</f>
        <v>853538</v>
      </c>
      <c r="V124" s="27"/>
      <c r="W124" s="27">
        <f>'Intervening Natural Flow'!W124</f>
        <v>1169</v>
      </c>
      <c r="X124" s="27">
        <f>'Intervening Natural Flow'!X124</f>
        <v>11525</v>
      </c>
      <c r="Y124" s="27">
        <f>'Intervening Natural Flow'!Y124+'Total Natural Flow'!X124+'Total Natural Flow'!W124+'Total Natural Flow'!U124</f>
        <v>860236</v>
      </c>
      <c r="Z124" s="27">
        <f>'Intervening Natural Flow'!Z124</f>
        <v>5625</v>
      </c>
      <c r="AA124" s="27">
        <f>'Intervening Natural Flow'!AA124+'Total Natural Flow'!Z124+Y124</f>
        <v>954141</v>
      </c>
      <c r="AB124" s="27">
        <f>'Intervening Natural Flow'!AB124+'Total Natural Flow'!AA124</f>
        <v>949187</v>
      </c>
      <c r="AC124" s="27">
        <f>'Intervening Natural Flow'!AC124</f>
        <v>1800</v>
      </c>
      <c r="AD124" s="27">
        <f>'Intervening Natural Flow'!AD124+'Total Natural Flow'!AC124+AB124</f>
        <v>976034</v>
      </c>
      <c r="AE124" s="27">
        <f>'Intervening Natural Flow'!AE124+'Total Natural Flow'!AD124</f>
        <v>1001169</v>
      </c>
    </row>
    <row r="125" spans="1:31" s="2" customFormat="1" x14ac:dyDescent="0.25">
      <c r="A125" s="3">
        <v>5752</v>
      </c>
      <c r="B125" s="26">
        <f>'Intervening Natural Flow'!B125</f>
        <v>67986</v>
      </c>
      <c r="C125" s="26">
        <f>'Intervening Natural Flow'!C125+'Total Natural Flow'!B125</f>
        <v>114606</v>
      </c>
      <c r="D125" s="26">
        <f>'Intervening Natural Flow'!D125</f>
        <v>8123</v>
      </c>
      <c r="E125" s="26">
        <f>'Intervening Natural Flow'!E125+'Total Natural Flow'!D125</f>
        <v>37938</v>
      </c>
      <c r="F125" s="26">
        <f>'Intervening Natural Flow'!F125+'Total Natural Flow'!E125</f>
        <v>40938</v>
      </c>
      <c r="G125" s="26">
        <f>'Intervening Natural Flow'!G125+'Total Natural Flow'!F125</f>
        <v>65216</v>
      </c>
      <c r="H125" s="26">
        <f>'Intervening Natural Flow'!H125</f>
        <v>18248</v>
      </c>
      <c r="I125" s="26">
        <f>'Intervening Natural Flow'!I125+'Total Natural Flow'!H125+'Total Natural Flow'!G125+'Total Natural Flow'!C125</f>
        <v>195296</v>
      </c>
      <c r="J125" s="26">
        <f>'Intervening Natural Flow'!J125</f>
        <v>70000</v>
      </c>
      <c r="K125" s="26">
        <f>'Intervening Natural Flow'!K125+'Total Natural Flow'!J125</f>
        <v>75600</v>
      </c>
      <c r="L125" s="26">
        <f>'Intervening Natural Flow'!L125+'Total Natural Flow'!K125</f>
        <v>99756</v>
      </c>
      <c r="M125" s="26">
        <f>'Intervening Natural Flow'!M125</f>
        <v>15844</v>
      </c>
      <c r="N125" s="26">
        <f>'Intervening Natural Flow'!N125</f>
        <v>24334</v>
      </c>
      <c r="O125" s="26">
        <f>'Intervening Natural Flow'!O125</f>
        <v>25166</v>
      </c>
      <c r="P125" s="26">
        <f>'Intervening Natural Flow'!P125</f>
        <v>27991</v>
      </c>
      <c r="Q125" s="26">
        <f>'Intervening Natural Flow'!Q125+'Total Natural Flow'!P125+'Total Natural Flow'!O125+'Total Natural Flow'!N125+'Total Natural Flow'!M125+'Total Natural Flow'!L125</f>
        <v>209420</v>
      </c>
      <c r="R125" s="26">
        <f>'Intervening Natural Flow'!R125</f>
        <v>4915</v>
      </c>
      <c r="S125" s="26">
        <f>'Intervening Natural Flow'!S125</f>
        <v>42457</v>
      </c>
      <c r="T125" s="26">
        <f>'Intervening Natural Flow'!T125+'Total Natural Flow'!S125</f>
        <v>77403</v>
      </c>
      <c r="U125" s="26">
        <f>'Intervening Natural Flow'!U125+'Total Natural Flow'!T125+'Total Natural Flow'!R125+'Total Natural Flow'!Q125+'Total Natural Flow'!I125</f>
        <v>528868</v>
      </c>
      <c r="V125" s="27"/>
      <c r="W125" s="27">
        <f>'Intervening Natural Flow'!W125</f>
        <v>1490</v>
      </c>
      <c r="X125" s="27">
        <f>'Intervening Natural Flow'!X125</f>
        <v>33332</v>
      </c>
      <c r="Y125" s="27">
        <f>'Intervening Natural Flow'!Y125+'Total Natural Flow'!X125+'Total Natural Flow'!W125+'Total Natural Flow'!U125</f>
        <v>580916</v>
      </c>
      <c r="Z125" s="27">
        <f>'Intervening Natural Flow'!Z125</f>
        <v>5636</v>
      </c>
      <c r="AA125" s="27">
        <f>'Intervening Natural Flow'!AA125+'Total Natural Flow'!Z125+Y125</f>
        <v>574221</v>
      </c>
      <c r="AB125" s="27">
        <f>'Intervening Natural Flow'!AB125+'Total Natural Flow'!AA125</f>
        <v>584343</v>
      </c>
      <c r="AC125" s="27">
        <f>'Intervening Natural Flow'!AC125</f>
        <v>2000</v>
      </c>
      <c r="AD125" s="27">
        <f>'Intervening Natural Flow'!AD125+'Total Natural Flow'!AC125+AB125</f>
        <v>619424</v>
      </c>
      <c r="AE125" s="27">
        <f>'Intervening Natural Flow'!AE125+'Total Natural Flow'!AD125</f>
        <v>661712</v>
      </c>
    </row>
    <row r="126" spans="1:31" s="2" customFormat="1" x14ac:dyDescent="0.25">
      <c r="A126" s="3">
        <v>5783</v>
      </c>
      <c r="B126" s="26">
        <f>'Intervening Natural Flow'!B126</f>
        <v>71183</v>
      </c>
      <c r="C126" s="26">
        <f>'Intervening Natural Flow'!C126+'Total Natural Flow'!B126</f>
        <v>108970</v>
      </c>
      <c r="D126" s="26">
        <f>'Intervening Natural Flow'!D126</f>
        <v>5995</v>
      </c>
      <c r="E126" s="26">
        <f>'Intervening Natural Flow'!E126+'Total Natural Flow'!D126</f>
        <v>33000</v>
      </c>
      <c r="F126" s="26">
        <f>'Intervening Natural Flow'!F126+'Total Natural Flow'!E126</f>
        <v>36100</v>
      </c>
      <c r="G126" s="26">
        <f>'Intervening Natural Flow'!G126+'Total Natural Flow'!F126</f>
        <v>69589</v>
      </c>
      <c r="H126" s="26">
        <f>'Intervening Natural Flow'!H126</f>
        <v>28290</v>
      </c>
      <c r="I126" s="26">
        <f>'Intervening Natural Flow'!I126+'Total Natural Flow'!H126+'Total Natural Flow'!G126+'Total Natural Flow'!C126</f>
        <v>200670</v>
      </c>
      <c r="J126" s="26">
        <f>'Intervening Natural Flow'!J126</f>
        <v>61500</v>
      </c>
      <c r="K126" s="26">
        <f>'Intervening Natural Flow'!K126+'Total Natural Flow'!J126</f>
        <v>73800</v>
      </c>
      <c r="L126" s="26">
        <f>'Intervening Natural Flow'!L126+'Total Natural Flow'!K126</f>
        <v>89370</v>
      </c>
      <c r="M126" s="26">
        <f>'Intervening Natural Flow'!M126</f>
        <v>26666</v>
      </c>
      <c r="N126" s="26">
        <f>'Intervening Natural Flow'!N126</f>
        <v>13740</v>
      </c>
      <c r="O126" s="26">
        <f>'Intervening Natural Flow'!O126</f>
        <v>54783</v>
      </c>
      <c r="P126" s="26">
        <f>'Intervening Natural Flow'!P126</f>
        <v>29965</v>
      </c>
      <c r="Q126" s="26">
        <f>'Intervening Natural Flow'!Q126+'Total Natural Flow'!P126+'Total Natural Flow'!O126+'Total Natural Flow'!N126+'Total Natural Flow'!M126+'Total Natural Flow'!L126</f>
        <v>252744</v>
      </c>
      <c r="R126" s="26">
        <f>'Intervening Natural Flow'!R126</f>
        <v>610</v>
      </c>
      <c r="S126" s="26">
        <f>'Intervening Natural Flow'!S126</f>
        <v>30482</v>
      </c>
      <c r="T126" s="26">
        <f>'Intervening Natural Flow'!T126+'Total Natural Flow'!S126</f>
        <v>64244</v>
      </c>
      <c r="U126" s="26">
        <f>'Intervening Natural Flow'!U126+'Total Natural Flow'!T126+'Total Natural Flow'!R126+'Total Natural Flow'!Q126+'Total Natural Flow'!I126</f>
        <v>557983</v>
      </c>
      <c r="V126" s="27"/>
      <c r="W126" s="27">
        <f>'Intervening Natural Flow'!W126</f>
        <v>1503</v>
      </c>
      <c r="X126" s="27">
        <f>'Intervening Natural Flow'!X126</f>
        <v>1515</v>
      </c>
      <c r="Y126" s="27">
        <f>'Intervening Natural Flow'!Y126+'Total Natural Flow'!X126+'Total Natural Flow'!W126+'Total Natural Flow'!U126</f>
        <v>581330</v>
      </c>
      <c r="Z126" s="27">
        <f>'Intervening Natural Flow'!Z126</f>
        <v>9086</v>
      </c>
      <c r="AA126" s="27">
        <f>'Intervening Natural Flow'!AA126+'Total Natural Flow'!Z126+Y126</f>
        <v>614597</v>
      </c>
      <c r="AB126" s="27">
        <f>'Intervening Natural Flow'!AB126+'Total Natural Flow'!AA126</f>
        <v>632896</v>
      </c>
      <c r="AC126" s="27">
        <f>'Intervening Natural Flow'!AC126</f>
        <v>1100</v>
      </c>
      <c r="AD126" s="27">
        <f>'Intervening Natural Flow'!AD126+'Total Natural Flow'!AC126+AB126</f>
        <v>648357</v>
      </c>
      <c r="AE126" s="27">
        <f>'Intervening Natural Flow'!AE126+'Total Natural Flow'!AD126</f>
        <v>643666</v>
      </c>
    </row>
    <row r="127" spans="1:31" s="2" customFormat="1" x14ac:dyDescent="0.25">
      <c r="A127" s="3">
        <v>5813</v>
      </c>
      <c r="B127" s="26">
        <f>'Intervening Natural Flow'!B127</f>
        <v>48013</v>
      </c>
      <c r="C127" s="26">
        <f>'Intervening Natural Flow'!C127+'Total Natural Flow'!B127</f>
        <v>80445</v>
      </c>
      <c r="D127" s="26">
        <f>'Intervening Natural Flow'!D127</f>
        <v>4166</v>
      </c>
      <c r="E127" s="26">
        <f>'Intervening Natural Flow'!E127+'Total Natural Flow'!D127</f>
        <v>28000</v>
      </c>
      <c r="F127" s="26">
        <f>'Intervening Natural Flow'!F127+'Total Natural Flow'!E127</f>
        <v>32600</v>
      </c>
      <c r="G127" s="26">
        <f>'Intervening Natural Flow'!G127+'Total Natural Flow'!F127</f>
        <v>69707</v>
      </c>
      <c r="H127" s="26">
        <f>'Intervening Natural Flow'!H127</f>
        <v>16146</v>
      </c>
      <c r="I127" s="26">
        <f>'Intervening Natural Flow'!I127+'Total Natural Flow'!H127+'Total Natural Flow'!G127+'Total Natural Flow'!C127</f>
        <v>164891</v>
      </c>
      <c r="J127" s="26">
        <f>'Intervening Natural Flow'!J127</f>
        <v>42000</v>
      </c>
      <c r="K127" s="26">
        <f>'Intervening Natural Flow'!K127+'Total Natural Flow'!J127</f>
        <v>48500</v>
      </c>
      <c r="L127" s="26">
        <f>'Intervening Natural Flow'!L127+'Total Natural Flow'!K127</f>
        <v>60630</v>
      </c>
      <c r="M127" s="26">
        <f>'Intervening Natural Flow'!M127</f>
        <v>23872</v>
      </c>
      <c r="N127" s="26">
        <f>'Intervening Natural Flow'!N127</f>
        <v>8482</v>
      </c>
      <c r="O127" s="26">
        <f>'Intervening Natural Flow'!O127</f>
        <v>33865</v>
      </c>
      <c r="P127" s="26">
        <f>'Intervening Natural Flow'!P127</f>
        <v>22246</v>
      </c>
      <c r="Q127" s="26">
        <f>'Intervening Natural Flow'!Q127+'Total Natural Flow'!P127+'Total Natural Flow'!O127+'Total Natural Flow'!N127+'Total Natural Flow'!M127+'Total Natural Flow'!L127</f>
        <v>171933</v>
      </c>
      <c r="R127" s="26">
        <f>'Intervening Natural Flow'!R127</f>
        <v>7107</v>
      </c>
      <c r="S127" s="26">
        <f>'Intervening Natural Flow'!S127</f>
        <v>35057</v>
      </c>
      <c r="T127" s="26">
        <f>'Intervening Natural Flow'!T127+'Total Natural Flow'!S127</f>
        <v>39707</v>
      </c>
      <c r="U127" s="26">
        <f>'Intervening Natural Flow'!U127+'Total Natural Flow'!T127+'Total Natural Flow'!R127+'Total Natural Flow'!Q127+'Total Natural Flow'!I127</f>
        <v>411050</v>
      </c>
      <c r="V127" s="27"/>
      <c r="W127" s="27">
        <f>'Intervening Natural Flow'!W127</f>
        <v>1894</v>
      </c>
      <c r="X127" s="27">
        <f>'Intervening Natural Flow'!X127</f>
        <v>130</v>
      </c>
      <c r="Y127" s="27">
        <f>'Intervening Natural Flow'!Y127+'Total Natural Flow'!X127+'Total Natural Flow'!W127+'Total Natural Flow'!U127</f>
        <v>471537</v>
      </c>
      <c r="Z127" s="27">
        <f>'Intervening Natural Flow'!Z127</f>
        <v>11670</v>
      </c>
      <c r="AA127" s="27">
        <f>'Intervening Natural Flow'!AA127+'Total Natural Flow'!Z127+Y127</f>
        <v>517345</v>
      </c>
      <c r="AB127" s="27">
        <f>'Intervening Natural Flow'!AB127+'Total Natural Flow'!AA127</f>
        <v>509556</v>
      </c>
      <c r="AC127" s="27">
        <f>'Intervening Natural Flow'!AC127</f>
        <v>1300</v>
      </c>
      <c r="AD127" s="27">
        <f>'Intervening Natural Flow'!AD127+'Total Natural Flow'!AC127+AB127</f>
        <v>430793</v>
      </c>
      <c r="AE127" s="27">
        <f>'Intervening Natural Flow'!AE127+'Total Natural Flow'!AD127</f>
        <v>423180</v>
      </c>
    </row>
    <row r="128" spans="1:31" s="2" customFormat="1" x14ac:dyDescent="0.25">
      <c r="A128" s="3">
        <v>5844</v>
      </c>
      <c r="B128" s="26">
        <f>'Intervening Natural Flow'!B128</f>
        <v>42722</v>
      </c>
      <c r="C128" s="26">
        <f>'Intervening Natural Flow'!C128+'Total Natural Flow'!B128</f>
        <v>76297</v>
      </c>
      <c r="D128" s="26">
        <f>'Intervening Natural Flow'!D128</f>
        <v>4364</v>
      </c>
      <c r="E128" s="26">
        <f>'Intervening Natural Flow'!E128+'Total Natural Flow'!D128</f>
        <v>25000</v>
      </c>
      <c r="F128" s="26">
        <f>'Intervening Natural Flow'!F128+'Total Natural Flow'!E128</f>
        <v>27500</v>
      </c>
      <c r="G128" s="26">
        <f>'Intervening Natural Flow'!G128+'Total Natural Flow'!F128</f>
        <v>73346</v>
      </c>
      <c r="H128" s="26">
        <f>'Intervening Natural Flow'!H128</f>
        <v>15347</v>
      </c>
      <c r="I128" s="26">
        <f>'Intervening Natural Flow'!I128+'Total Natural Flow'!H128+'Total Natural Flow'!G128+'Total Natural Flow'!C128</f>
        <v>155445</v>
      </c>
      <c r="J128" s="26">
        <f>'Intervening Natural Flow'!J128</f>
        <v>35000</v>
      </c>
      <c r="K128" s="26">
        <f>'Intervening Natural Flow'!K128+'Total Natural Flow'!J128</f>
        <v>38300</v>
      </c>
      <c r="L128" s="26">
        <f>'Intervening Natural Flow'!L128+'Total Natural Flow'!K128</f>
        <v>50254</v>
      </c>
      <c r="M128" s="26">
        <f>'Intervening Natural Flow'!M128</f>
        <v>17756</v>
      </c>
      <c r="N128" s="26">
        <f>'Intervening Natural Flow'!N128</f>
        <v>7699</v>
      </c>
      <c r="O128" s="26">
        <f>'Intervening Natural Flow'!O128</f>
        <v>35447</v>
      </c>
      <c r="P128" s="26">
        <f>'Intervening Natural Flow'!P128</f>
        <v>16573</v>
      </c>
      <c r="Q128" s="26">
        <f>'Intervening Natural Flow'!Q128+'Total Natural Flow'!P128+'Total Natural Flow'!O128+'Total Natural Flow'!N128+'Total Natural Flow'!M128+'Total Natural Flow'!L128</f>
        <v>117825</v>
      </c>
      <c r="R128" s="26">
        <f>'Intervening Natural Flow'!R128</f>
        <v>4200</v>
      </c>
      <c r="S128" s="26">
        <f>'Intervening Natural Flow'!S128</f>
        <v>18975</v>
      </c>
      <c r="T128" s="26">
        <f>'Intervening Natural Flow'!T128+'Total Natural Flow'!S128</f>
        <v>39138</v>
      </c>
      <c r="U128" s="26">
        <f>'Intervening Natural Flow'!U128+'Total Natural Flow'!T128+'Total Natural Flow'!R128+'Total Natural Flow'!Q128+'Total Natural Flow'!I128</f>
        <v>343248</v>
      </c>
      <c r="V128" s="27"/>
      <c r="W128" s="27">
        <f>'Intervening Natural Flow'!W128</f>
        <v>1393</v>
      </c>
      <c r="X128" s="27">
        <f>'Intervening Natural Flow'!X128</f>
        <v>0</v>
      </c>
      <c r="Y128" s="27">
        <f>'Intervening Natural Flow'!Y128+'Total Natural Flow'!X128+'Total Natural Flow'!W128+'Total Natural Flow'!U128</f>
        <v>386190</v>
      </c>
      <c r="Z128" s="27">
        <f>'Intervening Natural Flow'!Z128</f>
        <v>18987</v>
      </c>
      <c r="AA128" s="27">
        <f>'Intervening Natural Flow'!AA128+'Total Natural Flow'!Z128+Y128</f>
        <v>402519</v>
      </c>
      <c r="AB128" s="27">
        <f>'Intervening Natural Flow'!AB128+'Total Natural Flow'!AA128</f>
        <v>396334</v>
      </c>
      <c r="AC128" s="27">
        <f>'Intervening Natural Flow'!AC128</f>
        <v>1200</v>
      </c>
      <c r="AD128" s="27">
        <f>'Intervening Natural Flow'!AD128+'Total Natural Flow'!AC128+AB128</f>
        <v>282087</v>
      </c>
      <c r="AE128" s="27">
        <f>'Intervening Natural Flow'!AE128+'Total Natural Flow'!AD128</f>
        <v>266779</v>
      </c>
    </row>
    <row r="129" spans="1:31" s="2" customFormat="1" x14ac:dyDescent="0.25">
      <c r="A129" s="3">
        <v>5875</v>
      </c>
      <c r="B129" s="26">
        <f>'Intervening Natural Flow'!B129</f>
        <v>44486</v>
      </c>
      <c r="C129" s="26">
        <f>'Intervening Natural Flow'!C129+'Total Natural Flow'!B129</f>
        <v>90164</v>
      </c>
      <c r="D129" s="26">
        <f>'Intervening Natural Flow'!D129</f>
        <v>2717</v>
      </c>
      <c r="E129" s="26">
        <f>'Intervening Natural Flow'!E129+'Total Natural Flow'!D129</f>
        <v>23000</v>
      </c>
      <c r="F129" s="26">
        <f>'Intervening Natural Flow'!F129+'Total Natural Flow'!E129</f>
        <v>24600</v>
      </c>
      <c r="G129" s="26">
        <f>'Intervening Natural Flow'!G129+'Total Natural Flow'!F129</f>
        <v>79138</v>
      </c>
      <c r="H129" s="26">
        <f>'Intervening Natural Flow'!H129</f>
        <v>16488</v>
      </c>
      <c r="I129" s="26">
        <f>'Intervening Natural Flow'!I129+'Total Natural Flow'!H129+'Total Natural Flow'!G129+'Total Natural Flow'!C129</f>
        <v>181657</v>
      </c>
      <c r="J129" s="26">
        <f>'Intervening Natural Flow'!J129</f>
        <v>25000</v>
      </c>
      <c r="K129" s="26">
        <f>'Intervening Natural Flow'!K129+'Total Natural Flow'!J129</f>
        <v>25500</v>
      </c>
      <c r="L129" s="26">
        <f>'Intervening Natural Flow'!L129+'Total Natural Flow'!K129</f>
        <v>51798</v>
      </c>
      <c r="M129" s="26">
        <f>'Intervening Natural Flow'!M129</f>
        <v>13450</v>
      </c>
      <c r="N129" s="26">
        <f>'Intervening Natural Flow'!N129</f>
        <v>4921</v>
      </c>
      <c r="O129" s="26">
        <f>'Intervening Natural Flow'!O129</f>
        <v>34662</v>
      </c>
      <c r="P129" s="26">
        <f>'Intervening Natural Flow'!P129</f>
        <v>13048</v>
      </c>
      <c r="Q129" s="26">
        <f>'Intervening Natural Flow'!Q129+'Total Natural Flow'!P129+'Total Natural Flow'!O129+'Total Natural Flow'!N129+'Total Natural Flow'!M129+'Total Natural Flow'!L129</f>
        <v>109787</v>
      </c>
      <c r="R129" s="26">
        <f>'Intervening Natural Flow'!R129</f>
        <v>3600</v>
      </c>
      <c r="S129" s="26">
        <f>'Intervening Natural Flow'!S129</f>
        <v>29163</v>
      </c>
      <c r="T129" s="26">
        <f>'Intervening Natural Flow'!T129+'Total Natural Flow'!S129</f>
        <v>80390</v>
      </c>
      <c r="U129" s="26">
        <f>'Intervening Natural Flow'!U129+'Total Natural Flow'!T129+'Total Natural Flow'!R129+'Total Natural Flow'!Q129+'Total Natural Flow'!I129</f>
        <v>393996</v>
      </c>
      <c r="V129" s="27"/>
      <c r="W129" s="27">
        <f>'Intervening Natural Flow'!W129</f>
        <v>2145</v>
      </c>
      <c r="X129" s="27">
        <f>'Intervening Natural Flow'!X129</f>
        <v>184473</v>
      </c>
      <c r="Y129" s="27">
        <f>'Intervening Natural Flow'!Y129+'Total Natural Flow'!X129+'Total Natural Flow'!W129+'Total Natural Flow'!U129</f>
        <v>611206</v>
      </c>
      <c r="Z129" s="27">
        <f>'Intervening Natural Flow'!Z129</f>
        <v>37710</v>
      </c>
      <c r="AA129" s="27">
        <f>'Intervening Natural Flow'!AA129+'Total Natural Flow'!Z129+Y129</f>
        <v>669131</v>
      </c>
      <c r="AB129" s="27">
        <f>'Intervening Natural Flow'!AB129+'Total Natural Flow'!AA129</f>
        <v>654979</v>
      </c>
      <c r="AC129" s="27">
        <f>'Intervening Natural Flow'!AC129</f>
        <v>110800</v>
      </c>
      <c r="AD129" s="27">
        <f>'Intervening Natural Flow'!AD129+'Total Natural Flow'!AC129+AB129</f>
        <v>751145</v>
      </c>
      <c r="AE129" s="27">
        <f>'Intervening Natural Flow'!AE129+'Total Natural Flow'!AD129</f>
        <v>721534</v>
      </c>
    </row>
    <row r="130" spans="1:31" s="2" customFormat="1" x14ac:dyDescent="0.25">
      <c r="A130" s="3">
        <v>5904</v>
      </c>
      <c r="B130" s="26">
        <f>'Intervening Natural Flow'!B130</f>
        <v>39515</v>
      </c>
      <c r="C130" s="26">
        <f>'Intervening Natural Flow'!C130+'Total Natural Flow'!B130</f>
        <v>82327</v>
      </c>
      <c r="D130" s="26">
        <f>'Intervening Natural Flow'!D130</f>
        <v>2922</v>
      </c>
      <c r="E130" s="26">
        <f>'Intervening Natural Flow'!E130+'Total Natural Flow'!D130</f>
        <v>19000</v>
      </c>
      <c r="F130" s="26">
        <f>'Intervening Natural Flow'!F130+'Total Natural Flow'!E130</f>
        <v>22400</v>
      </c>
      <c r="G130" s="26">
        <f>'Intervening Natural Flow'!G130+'Total Natural Flow'!F130</f>
        <v>88403</v>
      </c>
      <c r="H130" s="26">
        <f>'Intervening Natural Flow'!H130</f>
        <v>21387</v>
      </c>
      <c r="I130" s="26">
        <f>'Intervening Natural Flow'!I130+'Total Natural Flow'!H130+'Total Natural Flow'!G130+'Total Natural Flow'!C130</f>
        <v>186249</v>
      </c>
      <c r="J130" s="26">
        <f>'Intervening Natural Flow'!J130</f>
        <v>28000</v>
      </c>
      <c r="K130" s="26">
        <f>'Intervening Natural Flow'!K130+'Total Natural Flow'!J130</f>
        <v>32700</v>
      </c>
      <c r="L130" s="26">
        <f>'Intervening Natural Flow'!L130+'Total Natural Flow'!K130</f>
        <v>64903</v>
      </c>
      <c r="M130" s="26">
        <f>'Intervening Natural Flow'!M130</f>
        <v>17216</v>
      </c>
      <c r="N130" s="26">
        <f>'Intervening Natural Flow'!N130</f>
        <v>11201</v>
      </c>
      <c r="O130" s="26">
        <f>'Intervening Natural Flow'!O130</f>
        <v>37695</v>
      </c>
      <c r="P130" s="26">
        <f>'Intervening Natural Flow'!P130</f>
        <v>17263</v>
      </c>
      <c r="Q130" s="26">
        <f>'Intervening Natural Flow'!Q130+'Total Natural Flow'!P130+'Total Natural Flow'!O130+'Total Natural Flow'!N130+'Total Natural Flow'!M130+'Total Natural Flow'!L130</f>
        <v>133014</v>
      </c>
      <c r="R130" s="26">
        <f>'Intervening Natural Flow'!R130</f>
        <v>4700</v>
      </c>
      <c r="S130" s="26">
        <f>'Intervening Natural Flow'!S130</f>
        <v>29366</v>
      </c>
      <c r="T130" s="26">
        <f>'Intervening Natural Flow'!T130+'Total Natural Flow'!S130</f>
        <v>80614</v>
      </c>
      <c r="U130" s="26">
        <f>'Intervening Natural Flow'!U130+'Total Natural Flow'!T130+'Total Natural Flow'!R130+'Total Natural Flow'!Q130+'Total Natural Flow'!I130</f>
        <v>424367</v>
      </c>
      <c r="V130" s="27"/>
      <c r="W130" s="27">
        <f>'Intervening Natural Flow'!W130</f>
        <v>3800</v>
      </c>
      <c r="X130" s="27">
        <f>'Intervening Natural Flow'!X130</f>
        <v>2435</v>
      </c>
      <c r="Y130" s="27">
        <f>'Intervening Natural Flow'!Y130+'Total Natural Flow'!X130+'Total Natural Flow'!W130+'Total Natural Flow'!U130</f>
        <v>448592</v>
      </c>
      <c r="Z130" s="27">
        <f>'Intervening Natural Flow'!Z130</f>
        <v>35088</v>
      </c>
      <c r="AA130" s="27">
        <f>'Intervening Natural Flow'!AA130+'Total Natural Flow'!Z130+Y130</f>
        <v>519955</v>
      </c>
      <c r="AB130" s="27">
        <f>'Intervening Natural Flow'!AB130+'Total Natural Flow'!AA130</f>
        <v>490958</v>
      </c>
      <c r="AC130" s="27">
        <f>'Intervening Natural Flow'!AC130</f>
        <v>81700</v>
      </c>
      <c r="AD130" s="27">
        <f>'Intervening Natural Flow'!AD130+'Total Natural Flow'!AC130+AB130</f>
        <v>560726</v>
      </c>
      <c r="AE130" s="27">
        <f>'Intervening Natural Flow'!AE130+'Total Natural Flow'!AD130</f>
        <v>564620</v>
      </c>
    </row>
    <row r="131" spans="1:31" s="2" customFormat="1" x14ac:dyDescent="0.25">
      <c r="A131" s="3">
        <v>5935</v>
      </c>
      <c r="B131" s="26">
        <f>'Intervening Natural Flow'!B131</f>
        <v>76730</v>
      </c>
      <c r="C131" s="26">
        <f>'Intervening Natural Flow'!C131+'Total Natural Flow'!B131</f>
        <v>155593</v>
      </c>
      <c r="D131" s="26">
        <f>'Intervening Natural Flow'!D131</f>
        <v>4036</v>
      </c>
      <c r="E131" s="26">
        <f>'Intervening Natural Flow'!E131+'Total Natural Flow'!D131</f>
        <v>38000</v>
      </c>
      <c r="F131" s="26">
        <f>'Intervening Natural Flow'!F131+'Total Natural Flow'!E131</f>
        <v>44800</v>
      </c>
      <c r="G131" s="26">
        <f>'Intervening Natural Flow'!G131+'Total Natural Flow'!F131</f>
        <v>161763</v>
      </c>
      <c r="H131" s="26">
        <f>'Intervening Natural Flow'!H131</f>
        <v>97158</v>
      </c>
      <c r="I131" s="26">
        <f>'Intervening Natural Flow'!I131+'Total Natural Flow'!H131+'Total Natural Flow'!G131+'Total Natural Flow'!C131</f>
        <v>423654</v>
      </c>
      <c r="J131" s="26">
        <f>'Intervening Natural Flow'!J131</f>
        <v>80000</v>
      </c>
      <c r="K131" s="26">
        <f>'Intervening Natural Flow'!K131+'Total Natural Flow'!J131</f>
        <v>121300</v>
      </c>
      <c r="L131" s="26">
        <f>'Intervening Natural Flow'!L131+'Total Natural Flow'!K131</f>
        <v>181326</v>
      </c>
      <c r="M131" s="26">
        <f>'Intervening Natural Flow'!M131</f>
        <v>99210</v>
      </c>
      <c r="N131" s="26">
        <f>'Intervening Natural Flow'!N131</f>
        <v>57169</v>
      </c>
      <c r="O131" s="26">
        <f>'Intervening Natural Flow'!O131</f>
        <v>65564</v>
      </c>
      <c r="P131" s="26">
        <f>'Intervening Natural Flow'!P131</f>
        <v>63471</v>
      </c>
      <c r="Q131" s="26">
        <f>'Intervening Natural Flow'!Q131+'Total Natural Flow'!P131+'Total Natural Flow'!O131+'Total Natural Flow'!N131+'Total Natural Flow'!M131+'Total Natural Flow'!L131</f>
        <v>562337</v>
      </c>
      <c r="R131" s="26">
        <f>'Intervening Natural Flow'!R131</f>
        <v>23300</v>
      </c>
      <c r="S131" s="26">
        <f>'Intervening Natural Flow'!S131</f>
        <v>212423</v>
      </c>
      <c r="T131" s="26">
        <f>'Intervening Natural Flow'!T131+'Total Natural Flow'!S131</f>
        <v>381660</v>
      </c>
      <c r="U131" s="26">
        <f>'Intervening Natural Flow'!U131+'Total Natural Flow'!T131+'Total Natural Flow'!R131+'Total Natural Flow'!Q131+'Total Natural Flow'!I131</f>
        <v>1391402</v>
      </c>
      <c r="V131" s="27"/>
      <c r="W131" s="27">
        <f>'Intervening Natural Flow'!W131</f>
        <v>7160</v>
      </c>
      <c r="X131" s="27">
        <f>'Intervening Natural Flow'!X131</f>
        <v>4800</v>
      </c>
      <c r="Y131" s="27">
        <f>'Intervening Natural Flow'!Y131+'Total Natural Flow'!X131+'Total Natural Flow'!W131+'Total Natural Flow'!U131</f>
        <v>1419991</v>
      </c>
      <c r="Z131" s="27">
        <f>'Intervening Natural Flow'!Z131</f>
        <v>34413</v>
      </c>
      <c r="AA131" s="27">
        <f>'Intervening Natural Flow'!AA131+'Total Natural Flow'!Z131+Y131</f>
        <v>1495857</v>
      </c>
      <c r="AB131" s="27">
        <f>'Intervening Natural Flow'!AB131+'Total Natural Flow'!AA131</f>
        <v>1530541</v>
      </c>
      <c r="AC131" s="27">
        <f>'Intervening Natural Flow'!AC131</f>
        <v>52100</v>
      </c>
      <c r="AD131" s="27">
        <f>'Intervening Natural Flow'!AD131+'Total Natural Flow'!AC131+AB131</f>
        <v>1558485</v>
      </c>
      <c r="AE131" s="27">
        <f>'Intervening Natural Flow'!AE131+'Total Natural Flow'!AD131</f>
        <v>1587258</v>
      </c>
    </row>
    <row r="132" spans="1:31" s="2" customFormat="1" x14ac:dyDescent="0.25">
      <c r="A132" s="3">
        <v>5965</v>
      </c>
      <c r="B132" s="26">
        <f>'Intervening Natural Flow'!B132</f>
        <v>142655</v>
      </c>
      <c r="C132" s="26">
        <f>'Intervening Natural Flow'!C132+'Total Natural Flow'!B132</f>
        <v>276056</v>
      </c>
      <c r="D132" s="26">
        <f>'Intervening Natural Flow'!D132</f>
        <v>6615</v>
      </c>
      <c r="E132" s="26">
        <f>'Intervening Natural Flow'!E132+'Total Natural Flow'!D132</f>
        <v>108000</v>
      </c>
      <c r="F132" s="26">
        <f>'Intervening Natural Flow'!F132+'Total Natural Flow'!E132</f>
        <v>136000</v>
      </c>
      <c r="G132" s="26">
        <f>'Intervening Natural Flow'!G132+'Total Natural Flow'!F132</f>
        <v>293979</v>
      </c>
      <c r="H132" s="26">
        <f>'Intervening Natural Flow'!H132</f>
        <v>291673</v>
      </c>
      <c r="I132" s="26">
        <f>'Intervening Natural Flow'!I132+'Total Natural Flow'!H132+'Total Natural Flow'!G132+'Total Natural Flow'!C132</f>
        <v>773288</v>
      </c>
      <c r="J132" s="26">
        <f>'Intervening Natural Flow'!J132</f>
        <v>140000</v>
      </c>
      <c r="K132" s="26">
        <f>'Intervening Natural Flow'!K132+'Total Natural Flow'!J132</f>
        <v>157300</v>
      </c>
      <c r="L132" s="26">
        <f>'Intervening Natural Flow'!L132+'Total Natural Flow'!K132</f>
        <v>254901</v>
      </c>
      <c r="M132" s="26">
        <f>'Intervening Natural Flow'!M132</f>
        <v>174027</v>
      </c>
      <c r="N132" s="26">
        <f>'Intervening Natural Flow'!N132</f>
        <v>54336</v>
      </c>
      <c r="O132" s="26">
        <f>'Intervening Natural Flow'!O132</f>
        <v>83501</v>
      </c>
      <c r="P132" s="26">
        <f>'Intervening Natural Flow'!P132</f>
        <v>63896</v>
      </c>
      <c r="Q132" s="26">
        <f>'Intervening Natural Flow'!Q132+'Total Natural Flow'!P132+'Total Natural Flow'!O132+'Total Natural Flow'!N132+'Total Natural Flow'!M132+'Total Natural Flow'!L132</f>
        <v>648078</v>
      </c>
      <c r="R132" s="26">
        <f>'Intervening Natural Flow'!R132</f>
        <v>12309</v>
      </c>
      <c r="S132" s="26">
        <f>'Intervening Natural Flow'!S132</f>
        <v>285980</v>
      </c>
      <c r="T132" s="26">
        <f>'Intervening Natural Flow'!T132+'Total Natural Flow'!S132</f>
        <v>454520</v>
      </c>
      <c r="U132" s="26">
        <f>'Intervening Natural Flow'!U132+'Total Natural Flow'!T132+'Total Natural Flow'!R132+'Total Natural Flow'!Q132+'Total Natural Flow'!I132</f>
        <v>1802735</v>
      </c>
      <c r="V132" s="27"/>
      <c r="W132" s="27">
        <f>'Intervening Natural Flow'!W132</f>
        <v>2041</v>
      </c>
      <c r="X132" s="27">
        <f>'Intervening Natural Flow'!X132</f>
        <v>6592</v>
      </c>
      <c r="Y132" s="27">
        <f>'Intervening Natural Flow'!Y132+'Total Natural Flow'!X132+'Total Natural Flow'!W132+'Total Natural Flow'!U132</f>
        <v>1810740</v>
      </c>
      <c r="Z132" s="27">
        <f>'Intervening Natural Flow'!Z132</f>
        <v>39702</v>
      </c>
      <c r="AA132" s="27">
        <f>'Intervening Natural Flow'!AA132+'Total Natural Flow'!Z132+Y132</f>
        <v>1873261</v>
      </c>
      <c r="AB132" s="27">
        <f>'Intervening Natural Flow'!AB132+'Total Natural Flow'!AA132</f>
        <v>1908166</v>
      </c>
      <c r="AC132" s="27">
        <f>'Intervening Natural Flow'!AC132</f>
        <v>14400</v>
      </c>
      <c r="AD132" s="27">
        <f>'Intervening Natural Flow'!AD132+'Total Natural Flow'!AC132+AB132</f>
        <v>1924763</v>
      </c>
      <c r="AE132" s="27">
        <f>'Intervening Natural Flow'!AE132+'Total Natural Flow'!AD132</f>
        <v>1913983</v>
      </c>
    </row>
    <row r="133" spans="1:31" s="2" customFormat="1" x14ac:dyDescent="0.25">
      <c r="A133" s="3">
        <v>5996</v>
      </c>
      <c r="B133" s="26">
        <f>'Intervening Natural Flow'!B133</f>
        <v>457586</v>
      </c>
      <c r="C133" s="26">
        <f>'Intervening Natural Flow'!C133+'Total Natural Flow'!B133</f>
        <v>813542</v>
      </c>
      <c r="D133" s="26">
        <f>'Intervening Natural Flow'!D133</f>
        <v>26824</v>
      </c>
      <c r="E133" s="26">
        <f>'Intervening Natural Flow'!E133+'Total Natural Flow'!D133</f>
        <v>310010</v>
      </c>
      <c r="F133" s="26">
        <f>'Intervening Natural Flow'!F133+'Total Natural Flow'!E133</f>
        <v>378410</v>
      </c>
      <c r="G133" s="26">
        <f>'Intervening Natural Flow'!G133+'Total Natural Flow'!F133</f>
        <v>674535</v>
      </c>
      <c r="H133" s="26">
        <f>'Intervening Natural Flow'!H133</f>
        <v>371643</v>
      </c>
      <c r="I133" s="26">
        <f>'Intervening Natural Flow'!I133+'Total Natural Flow'!H133+'Total Natural Flow'!G133+'Total Natural Flow'!C133</f>
        <v>1758005</v>
      </c>
      <c r="J133" s="26">
        <f>'Intervening Natural Flow'!J133</f>
        <v>247000</v>
      </c>
      <c r="K133" s="26">
        <f>'Intervening Natural Flow'!K133+'Total Natural Flow'!J133</f>
        <v>238500</v>
      </c>
      <c r="L133" s="26">
        <f>'Intervening Natural Flow'!L133+'Total Natural Flow'!K133</f>
        <v>406281</v>
      </c>
      <c r="M133" s="26">
        <f>'Intervening Natural Flow'!M133</f>
        <v>440163</v>
      </c>
      <c r="N133" s="26">
        <f>'Intervening Natural Flow'!N133</f>
        <v>137404</v>
      </c>
      <c r="O133" s="26">
        <f>'Intervening Natural Flow'!O133</f>
        <v>182697</v>
      </c>
      <c r="P133" s="26">
        <f>'Intervening Natural Flow'!P133</f>
        <v>128560</v>
      </c>
      <c r="Q133" s="26">
        <f>'Intervening Natural Flow'!Q133+'Total Natural Flow'!P133+'Total Natural Flow'!O133+'Total Natural Flow'!N133+'Total Natural Flow'!M133+'Total Natural Flow'!L133</f>
        <v>1369339</v>
      </c>
      <c r="R133" s="26">
        <f>'Intervening Natural Flow'!R133</f>
        <v>40333</v>
      </c>
      <c r="S133" s="26">
        <f>'Intervening Natural Flow'!S133</f>
        <v>350984</v>
      </c>
      <c r="T133" s="26">
        <f>'Intervening Natural Flow'!T133+'Total Natural Flow'!S133</f>
        <v>616479</v>
      </c>
      <c r="U133" s="26">
        <f>'Intervening Natural Flow'!U133+'Total Natural Flow'!T133+'Total Natural Flow'!R133+'Total Natural Flow'!Q133+'Total Natural Flow'!I133</f>
        <v>3736188</v>
      </c>
      <c r="V133" s="27"/>
      <c r="W133" s="27">
        <f>'Intervening Natural Flow'!W133</f>
        <v>887</v>
      </c>
      <c r="X133" s="27">
        <f>'Intervening Natural Flow'!X133</f>
        <v>23587</v>
      </c>
      <c r="Y133" s="27">
        <f>'Intervening Natural Flow'!Y133+'Total Natural Flow'!X133+'Total Natural Flow'!W133+'Total Natural Flow'!U133</f>
        <v>3727998</v>
      </c>
      <c r="Z133" s="27">
        <f>'Intervening Natural Flow'!Z133</f>
        <v>37521</v>
      </c>
      <c r="AA133" s="27">
        <f>'Intervening Natural Flow'!AA133+'Total Natural Flow'!Z133+Y133</f>
        <v>3638987</v>
      </c>
      <c r="AB133" s="27">
        <f>'Intervening Natural Flow'!AB133+'Total Natural Flow'!AA133</f>
        <v>3654593</v>
      </c>
      <c r="AC133" s="27">
        <f>'Intervening Natural Flow'!AC133</f>
        <v>3600</v>
      </c>
      <c r="AD133" s="27">
        <f>'Intervening Natural Flow'!AD133+'Total Natural Flow'!AC133+AB133</f>
        <v>3700615</v>
      </c>
      <c r="AE133" s="27">
        <f>'Intervening Natural Flow'!AE133+'Total Natural Flow'!AD133</f>
        <v>3727649</v>
      </c>
    </row>
    <row r="134" spans="1:31" s="2" customFormat="1" x14ac:dyDescent="0.25">
      <c r="A134" s="3">
        <v>6026</v>
      </c>
      <c r="B134" s="26">
        <f>'Intervening Natural Flow'!B134</f>
        <v>730234</v>
      </c>
      <c r="C134" s="26">
        <f>'Intervening Natural Flow'!C134+'Total Natural Flow'!B134</f>
        <v>1224085</v>
      </c>
      <c r="D134" s="26">
        <f>'Intervening Natural Flow'!D134</f>
        <v>49493</v>
      </c>
      <c r="E134" s="26">
        <f>'Intervening Natural Flow'!E134+'Total Natural Flow'!D134</f>
        <v>439028</v>
      </c>
      <c r="F134" s="26">
        <f>'Intervening Natural Flow'!F134+'Total Natural Flow'!E134</f>
        <v>515528</v>
      </c>
      <c r="G134" s="26">
        <f>'Intervening Natural Flow'!G134+'Total Natural Flow'!F134</f>
        <v>752001</v>
      </c>
      <c r="H134" s="26">
        <f>'Intervening Natural Flow'!H134</f>
        <v>270357</v>
      </c>
      <c r="I134" s="26">
        <f>'Intervening Natural Flow'!I134+'Total Natural Flow'!H134+'Total Natural Flow'!G134+'Total Natural Flow'!C134</f>
        <v>2246286</v>
      </c>
      <c r="J134" s="26">
        <f>'Intervening Natural Flow'!J134</f>
        <v>493900</v>
      </c>
      <c r="K134" s="26">
        <f>'Intervening Natural Flow'!K134+'Total Natural Flow'!J134</f>
        <v>521800</v>
      </c>
      <c r="L134" s="26">
        <f>'Intervening Natural Flow'!L134+'Total Natural Flow'!K134</f>
        <v>727014</v>
      </c>
      <c r="M134" s="26">
        <f>'Intervening Natural Flow'!M134</f>
        <v>344181</v>
      </c>
      <c r="N134" s="26">
        <f>'Intervening Natural Flow'!N134</f>
        <v>114299</v>
      </c>
      <c r="O134" s="26">
        <f>'Intervening Natural Flow'!O134</f>
        <v>245501</v>
      </c>
      <c r="P134" s="26">
        <f>'Intervening Natural Flow'!P134</f>
        <v>139487</v>
      </c>
      <c r="Q134" s="26">
        <f>'Intervening Natural Flow'!Q134+'Total Natural Flow'!P134+'Total Natural Flow'!O134+'Total Natural Flow'!N134+'Total Natural Flow'!M134+'Total Natural Flow'!L134</f>
        <v>1549822</v>
      </c>
      <c r="R134" s="26">
        <f>'Intervening Natural Flow'!R134</f>
        <v>77496</v>
      </c>
      <c r="S134" s="26">
        <f>'Intervening Natural Flow'!S134</f>
        <v>433131</v>
      </c>
      <c r="T134" s="26">
        <f>'Intervening Natural Flow'!T134+'Total Natural Flow'!S134</f>
        <v>695967</v>
      </c>
      <c r="U134" s="26">
        <f>'Intervening Natural Flow'!U134+'Total Natural Flow'!T134+'Total Natural Flow'!R134+'Total Natural Flow'!Q134+'Total Natural Flow'!I134</f>
        <v>4752149</v>
      </c>
      <c r="V134" s="27"/>
      <c r="W134" s="27">
        <f>'Intervening Natural Flow'!W134</f>
        <v>491</v>
      </c>
      <c r="X134" s="27">
        <f>'Intervening Natural Flow'!X134</f>
        <v>0</v>
      </c>
      <c r="Y134" s="27">
        <f>'Intervening Natural Flow'!Y134+'Total Natural Flow'!X134+'Total Natural Flow'!W134+'Total Natural Flow'!U134</f>
        <v>4761590</v>
      </c>
      <c r="Z134" s="27">
        <f>'Intervening Natural Flow'!Z134</f>
        <v>14377</v>
      </c>
      <c r="AA134" s="27">
        <f>'Intervening Natural Flow'!AA134+'Total Natural Flow'!Z134+Y134</f>
        <v>4795481</v>
      </c>
      <c r="AB134" s="27">
        <f>'Intervening Natural Flow'!AB134+'Total Natural Flow'!AA134</f>
        <v>4858327</v>
      </c>
      <c r="AC134" s="27">
        <f>'Intervening Natural Flow'!AC134</f>
        <v>2600</v>
      </c>
      <c r="AD134" s="27">
        <f>'Intervening Natural Flow'!AD134+'Total Natural Flow'!AC134+AB134</f>
        <v>4896269</v>
      </c>
      <c r="AE134" s="27">
        <f>'Intervening Natural Flow'!AE134+'Total Natural Flow'!AD134</f>
        <v>4893659</v>
      </c>
    </row>
    <row r="135" spans="1:31" s="2" customFormat="1" x14ac:dyDescent="0.25">
      <c r="A135" s="3">
        <v>6057</v>
      </c>
      <c r="B135" s="26">
        <f>'Intervening Natural Flow'!B135</f>
        <v>332998</v>
      </c>
      <c r="C135" s="26">
        <f>'Intervening Natural Flow'!C135+'Total Natural Flow'!B135</f>
        <v>629763</v>
      </c>
      <c r="D135" s="26">
        <f>'Intervening Natural Flow'!D135</f>
        <v>32606</v>
      </c>
      <c r="E135" s="26">
        <f>'Intervening Natural Flow'!E135+'Total Natural Flow'!D135</f>
        <v>203282</v>
      </c>
      <c r="F135" s="26">
        <f>'Intervening Natural Flow'!F135+'Total Natural Flow'!E135</f>
        <v>221882</v>
      </c>
      <c r="G135" s="26">
        <f>'Intervening Natural Flow'!G135+'Total Natural Flow'!F135</f>
        <v>377014</v>
      </c>
      <c r="H135" s="26">
        <f>'Intervening Natural Flow'!H135</f>
        <v>136224</v>
      </c>
      <c r="I135" s="26">
        <f>'Intervening Natural Flow'!I135+'Total Natural Flow'!H135+'Total Natural Flow'!G135+'Total Natural Flow'!C135</f>
        <v>1118542</v>
      </c>
      <c r="J135" s="26">
        <f>'Intervening Natural Flow'!J135</f>
        <v>350900</v>
      </c>
      <c r="K135" s="26">
        <f>'Intervening Natural Flow'!K135+'Total Natural Flow'!J135</f>
        <v>379300</v>
      </c>
      <c r="L135" s="26">
        <f>'Intervening Natural Flow'!L135+'Total Natural Flow'!K135</f>
        <v>422265</v>
      </c>
      <c r="M135" s="26">
        <f>'Intervening Natural Flow'!M135</f>
        <v>125746</v>
      </c>
      <c r="N135" s="26">
        <f>'Intervening Natural Flow'!N135</f>
        <v>55371</v>
      </c>
      <c r="O135" s="26">
        <f>'Intervening Natural Flow'!O135</f>
        <v>107291</v>
      </c>
      <c r="P135" s="26">
        <f>'Intervening Natural Flow'!P135</f>
        <v>97939</v>
      </c>
      <c r="Q135" s="26">
        <f>'Intervening Natural Flow'!Q135+'Total Natural Flow'!P135+'Total Natural Flow'!O135+'Total Natural Flow'!N135+'Total Natural Flow'!M135+'Total Natural Flow'!L135</f>
        <v>849653</v>
      </c>
      <c r="R135" s="26">
        <f>'Intervening Natural Flow'!R135</f>
        <v>36400</v>
      </c>
      <c r="S135" s="26">
        <f>'Intervening Natural Flow'!S135</f>
        <v>190935</v>
      </c>
      <c r="T135" s="26">
        <f>'Intervening Natural Flow'!T135+'Total Natural Flow'!S135</f>
        <v>365188</v>
      </c>
      <c r="U135" s="26">
        <f>'Intervening Natural Flow'!U135+'Total Natural Flow'!T135+'Total Natural Flow'!R135+'Total Natural Flow'!Q135+'Total Natural Flow'!I135</f>
        <v>2633061</v>
      </c>
      <c r="V135" s="27"/>
      <c r="W135" s="27">
        <f>'Intervening Natural Flow'!W135</f>
        <v>2671</v>
      </c>
      <c r="X135" s="27">
        <f>'Intervening Natural Flow'!X135</f>
        <v>34</v>
      </c>
      <c r="Y135" s="27">
        <f>'Intervening Natural Flow'!Y135+'Total Natural Flow'!X135+'Total Natural Flow'!W135+'Total Natural Flow'!U135</f>
        <v>2632209</v>
      </c>
      <c r="Z135" s="27">
        <f>'Intervening Natural Flow'!Z135</f>
        <v>9277</v>
      </c>
      <c r="AA135" s="27">
        <f>'Intervening Natural Flow'!AA135+'Total Natural Flow'!Z135+Y135</f>
        <v>2709383</v>
      </c>
      <c r="AB135" s="27">
        <f>'Intervening Natural Flow'!AB135+'Total Natural Flow'!AA135</f>
        <v>2781541</v>
      </c>
      <c r="AC135" s="27">
        <f>'Intervening Natural Flow'!AC135</f>
        <v>2800</v>
      </c>
      <c r="AD135" s="27">
        <f>'Intervening Natural Flow'!AD135+'Total Natural Flow'!AC135+AB135</f>
        <v>2812784</v>
      </c>
      <c r="AE135" s="27">
        <f>'Intervening Natural Flow'!AE135+'Total Natural Flow'!AD135</f>
        <v>2823187</v>
      </c>
    </row>
    <row r="136" spans="1:31" s="2" customFormat="1" x14ac:dyDescent="0.25">
      <c r="A136" s="3">
        <v>6088</v>
      </c>
      <c r="B136" s="26">
        <f>'Intervening Natural Flow'!B136</f>
        <v>197641</v>
      </c>
      <c r="C136" s="26">
        <f>'Intervening Natural Flow'!C136+'Total Natural Flow'!B136</f>
        <v>406679</v>
      </c>
      <c r="D136" s="26">
        <f>'Intervening Natural Flow'!D136</f>
        <v>16631</v>
      </c>
      <c r="E136" s="26">
        <f>'Intervening Natural Flow'!E136+'Total Natural Flow'!D136</f>
        <v>148270</v>
      </c>
      <c r="F136" s="26">
        <f>'Intervening Natural Flow'!F136+'Total Natural Flow'!E136</f>
        <v>158670</v>
      </c>
      <c r="G136" s="26">
        <f>'Intervening Natural Flow'!G136+'Total Natural Flow'!F136</f>
        <v>257783</v>
      </c>
      <c r="H136" s="26">
        <f>'Intervening Natural Flow'!H136</f>
        <v>103877</v>
      </c>
      <c r="I136" s="26">
        <f>'Intervening Natural Flow'!I136+'Total Natural Flow'!H136+'Total Natural Flow'!G136+'Total Natural Flow'!C136</f>
        <v>781094</v>
      </c>
      <c r="J136" s="26">
        <f>'Intervening Natural Flow'!J136</f>
        <v>149200</v>
      </c>
      <c r="K136" s="26">
        <f>'Intervening Natural Flow'!K136+'Total Natural Flow'!J136</f>
        <v>160700</v>
      </c>
      <c r="L136" s="26">
        <f>'Intervening Natural Flow'!L136+'Total Natural Flow'!K136</f>
        <v>191411</v>
      </c>
      <c r="M136" s="26">
        <f>'Intervening Natural Flow'!M136</f>
        <v>48888</v>
      </c>
      <c r="N136" s="26">
        <f>'Intervening Natural Flow'!N136</f>
        <v>36657</v>
      </c>
      <c r="O136" s="26">
        <f>'Intervening Natural Flow'!O136</f>
        <v>69190</v>
      </c>
      <c r="P136" s="26">
        <f>'Intervening Natural Flow'!P136</f>
        <v>74725</v>
      </c>
      <c r="Q136" s="26">
        <f>'Intervening Natural Flow'!Q136+'Total Natural Flow'!P136+'Total Natural Flow'!O136+'Total Natural Flow'!N136+'Total Natural Flow'!M136+'Total Natural Flow'!L136</f>
        <v>503401</v>
      </c>
      <c r="R136" s="26">
        <f>'Intervening Natural Flow'!R136</f>
        <v>33383</v>
      </c>
      <c r="S136" s="26">
        <f>'Intervening Natural Flow'!S136</f>
        <v>191968</v>
      </c>
      <c r="T136" s="26">
        <f>'Intervening Natural Flow'!T136+'Total Natural Flow'!S136</f>
        <v>460410</v>
      </c>
      <c r="U136" s="26">
        <f>'Intervening Natural Flow'!U136+'Total Natural Flow'!T136+'Total Natural Flow'!R136+'Total Natural Flow'!Q136+'Total Natural Flow'!I136</f>
        <v>1931864</v>
      </c>
      <c r="V136" s="27"/>
      <c r="W136" s="27">
        <f>'Intervening Natural Flow'!W136</f>
        <v>6361</v>
      </c>
      <c r="X136" s="27">
        <f>'Intervening Natural Flow'!X136</f>
        <v>46579</v>
      </c>
      <c r="Y136" s="27">
        <f>'Intervening Natural Flow'!Y136+'Total Natural Flow'!X136+'Total Natural Flow'!W136+'Total Natural Flow'!U136</f>
        <v>2040405</v>
      </c>
      <c r="Z136" s="27">
        <f>'Intervening Natural Flow'!Z136</f>
        <v>12001</v>
      </c>
      <c r="AA136" s="27">
        <f>'Intervening Natural Flow'!AA136+'Total Natural Flow'!Z136+Y136</f>
        <v>2312447</v>
      </c>
      <c r="AB136" s="27">
        <f>'Intervening Natural Flow'!AB136+'Total Natural Flow'!AA136</f>
        <v>2370222</v>
      </c>
      <c r="AC136" s="27">
        <f>'Intervening Natural Flow'!AC136</f>
        <v>10600</v>
      </c>
      <c r="AD136" s="27">
        <f>'Intervening Natural Flow'!AD136+'Total Natural Flow'!AC136+AB136</f>
        <v>2403685</v>
      </c>
      <c r="AE136" s="27">
        <f>'Intervening Natural Flow'!AE136+'Total Natural Flow'!AD136</f>
        <v>2423655</v>
      </c>
    </row>
    <row r="137" spans="1:31" s="2" customFormat="1" x14ac:dyDescent="0.25">
      <c r="A137" s="3">
        <v>6118</v>
      </c>
      <c r="B137" s="26">
        <f>'Intervening Natural Flow'!B137</f>
        <v>113043</v>
      </c>
      <c r="C137" s="26">
        <f>'Intervening Natural Flow'!C137+'Total Natural Flow'!B137</f>
        <v>197798</v>
      </c>
      <c r="D137" s="26">
        <f>'Intervening Natural Flow'!D137</f>
        <v>10572</v>
      </c>
      <c r="E137" s="26">
        <f>'Intervening Natural Flow'!E137+'Total Natural Flow'!D137</f>
        <v>66838</v>
      </c>
      <c r="F137" s="26">
        <f>'Intervening Natural Flow'!F137+'Total Natural Flow'!E137</f>
        <v>71538</v>
      </c>
      <c r="G137" s="26">
        <f>'Intervening Natural Flow'!G137+'Total Natural Flow'!F137</f>
        <v>123005</v>
      </c>
      <c r="H137" s="26">
        <f>'Intervening Natural Flow'!H137</f>
        <v>38103</v>
      </c>
      <c r="I137" s="26">
        <f>'Intervening Natural Flow'!I137+'Total Natural Flow'!H137+'Total Natural Flow'!G137+'Total Natural Flow'!C137</f>
        <v>353285</v>
      </c>
      <c r="J137" s="26">
        <f>'Intervening Natural Flow'!J137</f>
        <v>60700</v>
      </c>
      <c r="K137" s="26">
        <f>'Intervening Natural Flow'!K137+'Total Natural Flow'!J137</f>
        <v>65600</v>
      </c>
      <c r="L137" s="26">
        <f>'Intervening Natural Flow'!L137+'Total Natural Flow'!K137</f>
        <v>89406</v>
      </c>
      <c r="M137" s="26">
        <f>'Intervening Natural Flow'!M137</f>
        <v>26683</v>
      </c>
      <c r="N137" s="26">
        <f>'Intervening Natural Flow'!N137</f>
        <v>16458</v>
      </c>
      <c r="O137" s="26">
        <f>'Intervening Natural Flow'!O137</f>
        <v>30680</v>
      </c>
      <c r="P137" s="26">
        <f>'Intervening Natural Flow'!P137</f>
        <v>39818</v>
      </c>
      <c r="Q137" s="26">
        <f>'Intervening Natural Flow'!Q137+'Total Natural Flow'!P137+'Total Natural Flow'!O137+'Total Natural Flow'!N137+'Total Natural Flow'!M137+'Total Natural Flow'!L137</f>
        <v>213533</v>
      </c>
      <c r="R137" s="26">
        <f>'Intervening Natural Flow'!R137</f>
        <v>7818</v>
      </c>
      <c r="S137" s="26">
        <f>'Intervening Natural Flow'!S137</f>
        <v>80336</v>
      </c>
      <c r="T137" s="26">
        <f>'Intervening Natural Flow'!T137+'Total Natural Flow'!S137</f>
        <v>170320</v>
      </c>
      <c r="U137" s="26">
        <f>'Intervening Natural Flow'!U137+'Total Natural Flow'!T137+'Total Natural Flow'!R137+'Total Natural Flow'!Q137+'Total Natural Flow'!I137</f>
        <v>809499</v>
      </c>
      <c r="V137" s="27"/>
      <c r="W137" s="27">
        <f>'Intervening Natural Flow'!W137</f>
        <v>1374</v>
      </c>
      <c r="X137" s="27">
        <f>'Intervening Natural Flow'!X137</f>
        <v>5252</v>
      </c>
      <c r="Y137" s="27">
        <f>'Intervening Natural Flow'!Y137+'Total Natural Flow'!X137+'Total Natural Flow'!W137+'Total Natural Flow'!U137</f>
        <v>877466</v>
      </c>
      <c r="Z137" s="27">
        <f>'Intervening Natural Flow'!Z137</f>
        <v>11695</v>
      </c>
      <c r="AA137" s="27">
        <f>'Intervening Natural Flow'!AA137+'Total Natural Flow'!Z137+Y137</f>
        <v>905800</v>
      </c>
      <c r="AB137" s="27">
        <f>'Intervening Natural Flow'!AB137+'Total Natural Flow'!AA137</f>
        <v>919638</v>
      </c>
      <c r="AC137" s="27">
        <f>'Intervening Natural Flow'!AC137</f>
        <v>30200</v>
      </c>
      <c r="AD137" s="27">
        <f>'Intervening Natural Flow'!AD137+'Total Natural Flow'!AC137+AB137</f>
        <v>977714</v>
      </c>
      <c r="AE137" s="27">
        <f>'Intervening Natural Flow'!AE137+'Total Natural Flow'!AD137</f>
        <v>1022746</v>
      </c>
    </row>
    <row r="138" spans="1:31" s="2" customFormat="1" x14ac:dyDescent="0.25">
      <c r="A138" s="3">
        <v>6149</v>
      </c>
      <c r="B138" s="26">
        <f>'Intervening Natural Flow'!B138</f>
        <v>96695</v>
      </c>
      <c r="C138" s="26">
        <f>'Intervening Natural Flow'!C138+'Total Natural Flow'!B138</f>
        <v>234123</v>
      </c>
      <c r="D138" s="26">
        <f>'Intervening Natural Flow'!D138</f>
        <v>10963</v>
      </c>
      <c r="E138" s="26">
        <f>'Intervening Natural Flow'!E138+'Total Natural Flow'!D138</f>
        <v>65000</v>
      </c>
      <c r="F138" s="26">
        <f>'Intervening Natural Flow'!F138+'Total Natural Flow'!E138</f>
        <v>72300</v>
      </c>
      <c r="G138" s="26">
        <f>'Intervening Natural Flow'!G138+'Total Natural Flow'!F138</f>
        <v>63888</v>
      </c>
      <c r="H138" s="26">
        <f>'Intervening Natural Flow'!H138</f>
        <v>116763</v>
      </c>
      <c r="I138" s="26">
        <f>'Intervening Natural Flow'!I138+'Total Natural Flow'!H138+'Total Natural Flow'!G138+'Total Natural Flow'!C138</f>
        <v>429500</v>
      </c>
      <c r="J138" s="26">
        <f>'Intervening Natural Flow'!J138</f>
        <v>51000</v>
      </c>
      <c r="K138" s="26">
        <f>'Intervening Natural Flow'!K138+'Total Natural Flow'!J138</f>
        <v>53700</v>
      </c>
      <c r="L138" s="26">
        <f>'Intervening Natural Flow'!L138+'Total Natural Flow'!K138</f>
        <v>86919</v>
      </c>
      <c r="M138" s="26">
        <f>'Intervening Natural Flow'!M138</f>
        <v>46100</v>
      </c>
      <c r="N138" s="26">
        <f>'Intervening Natural Flow'!N138</f>
        <v>24108</v>
      </c>
      <c r="O138" s="26">
        <f>'Intervening Natural Flow'!O138</f>
        <v>71319</v>
      </c>
      <c r="P138" s="26">
        <f>'Intervening Natural Flow'!P138</f>
        <v>39561</v>
      </c>
      <c r="Q138" s="26">
        <f>'Intervening Natural Flow'!Q138+'Total Natural Flow'!P138+'Total Natural Flow'!O138+'Total Natural Flow'!N138+'Total Natural Flow'!M138+'Total Natural Flow'!L138</f>
        <v>312026</v>
      </c>
      <c r="R138" s="26">
        <f>'Intervening Natural Flow'!R138</f>
        <v>52310</v>
      </c>
      <c r="S138" s="26">
        <f>'Intervening Natural Flow'!S138</f>
        <v>210098</v>
      </c>
      <c r="T138" s="26">
        <f>'Intervening Natural Flow'!T138+'Total Natural Flow'!S138</f>
        <v>555227</v>
      </c>
      <c r="U138" s="26">
        <f>'Intervening Natural Flow'!U138+'Total Natural Flow'!T138+'Total Natural Flow'!R138+'Total Natural Flow'!Q138+'Total Natural Flow'!I138</f>
        <v>1402792</v>
      </c>
      <c r="V138" s="27"/>
      <c r="W138" s="27">
        <f>'Intervening Natural Flow'!W138</f>
        <v>13472</v>
      </c>
      <c r="X138" s="27">
        <f>'Intervening Natural Flow'!X138</f>
        <v>0</v>
      </c>
      <c r="Y138" s="27">
        <f>'Intervening Natural Flow'!Y138+'Total Natural Flow'!X138+'Total Natural Flow'!W138+'Total Natural Flow'!U138</f>
        <v>1431782</v>
      </c>
      <c r="Z138" s="27">
        <f>'Intervening Natural Flow'!Z138</f>
        <v>7095</v>
      </c>
      <c r="AA138" s="27">
        <f>'Intervening Natural Flow'!AA138+'Total Natural Flow'!Z138+Y138</f>
        <v>1516740</v>
      </c>
      <c r="AB138" s="27">
        <f>'Intervening Natural Flow'!AB138+'Total Natural Flow'!AA138</f>
        <v>1534107</v>
      </c>
      <c r="AC138" s="27">
        <f>'Intervening Natural Flow'!AC138</f>
        <v>1400</v>
      </c>
      <c r="AD138" s="27">
        <f>'Intervening Natural Flow'!AD138+'Total Natural Flow'!AC138+AB138</f>
        <v>1548570</v>
      </c>
      <c r="AE138" s="27">
        <f>'Intervening Natural Flow'!AE138+'Total Natural Flow'!AD138</f>
        <v>1527179</v>
      </c>
    </row>
    <row r="139" spans="1:31" s="2" customFormat="1" x14ac:dyDescent="0.25">
      <c r="A139" s="3">
        <v>6179</v>
      </c>
      <c r="B139" s="26">
        <f>'Intervening Natural Flow'!B139</f>
        <v>62460</v>
      </c>
      <c r="C139" s="26">
        <f>'Intervening Natural Flow'!C139+'Total Natural Flow'!B139</f>
        <v>119471</v>
      </c>
      <c r="D139" s="26">
        <f>'Intervening Natural Flow'!D139</f>
        <v>5717</v>
      </c>
      <c r="E139" s="26">
        <f>'Intervening Natural Flow'!E139+'Total Natural Flow'!D139</f>
        <v>38000</v>
      </c>
      <c r="F139" s="26">
        <f>'Intervening Natural Flow'!F139+'Total Natural Flow'!E139</f>
        <v>42600</v>
      </c>
      <c r="G139" s="26">
        <f>'Intervening Natural Flow'!G139+'Total Natural Flow'!F139</f>
        <v>56529</v>
      </c>
      <c r="H139" s="26">
        <f>'Intervening Natural Flow'!H139</f>
        <v>17372</v>
      </c>
      <c r="I139" s="26">
        <f>'Intervening Natural Flow'!I139+'Total Natural Flow'!H139+'Total Natural Flow'!G139+'Total Natural Flow'!C139</f>
        <v>205972</v>
      </c>
      <c r="J139" s="26">
        <f>'Intervening Natural Flow'!J139</f>
        <v>31000</v>
      </c>
      <c r="K139" s="26">
        <f>'Intervening Natural Flow'!K139+'Total Natural Flow'!J139</f>
        <v>30800</v>
      </c>
      <c r="L139" s="26">
        <f>'Intervening Natural Flow'!L139+'Total Natural Flow'!K139</f>
        <v>48665</v>
      </c>
      <c r="M139" s="26">
        <f>'Intervening Natural Flow'!M139</f>
        <v>33900</v>
      </c>
      <c r="N139" s="26">
        <f>'Intervening Natural Flow'!N139</f>
        <v>13784</v>
      </c>
      <c r="O139" s="26">
        <f>'Intervening Natural Flow'!O139</f>
        <v>30890</v>
      </c>
      <c r="P139" s="26">
        <f>'Intervening Natural Flow'!P139</f>
        <v>20363</v>
      </c>
      <c r="Q139" s="26">
        <f>'Intervening Natural Flow'!Q139+'Total Natural Flow'!P139+'Total Natural Flow'!O139+'Total Natural Flow'!N139+'Total Natural Flow'!M139+'Total Natural Flow'!L139</f>
        <v>156228</v>
      </c>
      <c r="R139" s="26">
        <f>'Intervening Natural Flow'!R139</f>
        <v>4807</v>
      </c>
      <c r="S139" s="26">
        <f>'Intervening Natural Flow'!S139</f>
        <v>63496</v>
      </c>
      <c r="T139" s="26">
        <f>'Intervening Natural Flow'!T139+'Total Natural Flow'!S139</f>
        <v>136900</v>
      </c>
      <c r="U139" s="26">
        <f>'Intervening Natural Flow'!U139+'Total Natural Flow'!T139+'Total Natural Flow'!R139+'Total Natural Flow'!Q139+'Total Natural Flow'!I139</f>
        <v>495715</v>
      </c>
      <c r="V139" s="27"/>
      <c r="W139" s="27">
        <f>'Intervening Natural Flow'!W139</f>
        <v>2118</v>
      </c>
      <c r="X139" s="27">
        <f>'Intervening Natural Flow'!X139</f>
        <v>83</v>
      </c>
      <c r="Y139" s="27">
        <f>'Intervening Natural Flow'!Y139+'Total Natural Flow'!X139+'Total Natural Flow'!W139+'Total Natural Flow'!U139</f>
        <v>521093</v>
      </c>
      <c r="Z139" s="27">
        <f>'Intervening Natural Flow'!Z139</f>
        <v>9237</v>
      </c>
      <c r="AA139" s="27">
        <f>'Intervening Natural Flow'!AA139+'Total Natural Flow'!Z139+Y139</f>
        <v>567533</v>
      </c>
      <c r="AB139" s="27">
        <f>'Intervening Natural Flow'!AB139+'Total Natural Flow'!AA139</f>
        <v>580339</v>
      </c>
      <c r="AC139" s="27">
        <f>'Intervening Natural Flow'!AC139</f>
        <v>1300</v>
      </c>
      <c r="AD139" s="27">
        <f>'Intervening Natural Flow'!AD139+'Total Natural Flow'!AC139+AB139</f>
        <v>576104</v>
      </c>
      <c r="AE139" s="27">
        <f>'Intervening Natural Flow'!AE139+'Total Natural Flow'!AD139</f>
        <v>577332</v>
      </c>
    </row>
    <row r="140" spans="1:31" s="2" customFormat="1" x14ac:dyDescent="0.25">
      <c r="A140" s="3">
        <v>6210</v>
      </c>
      <c r="B140" s="26">
        <f>'Intervening Natural Flow'!B140</f>
        <v>48365</v>
      </c>
      <c r="C140" s="26">
        <f>'Intervening Natural Flow'!C140+'Total Natural Flow'!B140</f>
        <v>91438</v>
      </c>
      <c r="D140" s="26">
        <f>'Intervening Natural Flow'!D140</f>
        <v>5324</v>
      </c>
      <c r="E140" s="26">
        <f>'Intervening Natural Flow'!E140+'Total Natural Flow'!D140</f>
        <v>32000</v>
      </c>
      <c r="F140" s="26">
        <f>'Intervening Natural Flow'!F140+'Total Natural Flow'!E140</f>
        <v>33800</v>
      </c>
      <c r="G140" s="26">
        <f>'Intervening Natural Flow'!G140+'Total Natural Flow'!F140</f>
        <v>55339</v>
      </c>
      <c r="H140" s="26">
        <f>'Intervening Natural Flow'!H140</f>
        <v>9807</v>
      </c>
      <c r="I140" s="26">
        <f>'Intervening Natural Flow'!I140+'Total Natural Flow'!H140+'Total Natural Flow'!G140+'Total Natural Flow'!C140</f>
        <v>166485</v>
      </c>
      <c r="J140" s="26">
        <f>'Intervening Natural Flow'!J140</f>
        <v>24000</v>
      </c>
      <c r="K140" s="26">
        <f>'Intervening Natural Flow'!K140+'Total Natural Flow'!J140</f>
        <v>24900</v>
      </c>
      <c r="L140" s="26">
        <f>'Intervening Natural Flow'!L140+'Total Natural Flow'!K140</f>
        <v>37259</v>
      </c>
      <c r="M140" s="26">
        <f>'Intervening Natural Flow'!M140</f>
        <v>29500</v>
      </c>
      <c r="N140" s="26">
        <f>'Intervening Natural Flow'!N140</f>
        <v>7205</v>
      </c>
      <c r="O140" s="26">
        <f>'Intervening Natural Flow'!O140</f>
        <v>28759</v>
      </c>
      <c r="P140" s="26">
        <f>'Intervening Natural Flow'!P140</f>
        <v>20599</v>
      </c>
      <c r="Q140" s="26">
        <f>'Intervening Natural Flow'!Q140+'Total Natural Flow'!P140+'Total Natural Flow'!O140+'Total Natural Flow'!N140+'Total Natural Flow'!M140+'Total Natural Flow'!L140</f>
        <v>128653</v>
      </c>
      <c r="R140" s="26">
        <f>'Intervening Natural Flow'!R140</f>
        <v>5400</v>
      </c>
      <c r="S140" s="26">
        <f>'Intervening Natural Flow'!S140</f>
        <v>34682</v>
      </c>
      <c r="T140" s="26">
        <f>'Intervening Natural Flow'!T140+'Total Natural Flow'!S140</f>
        <v>61490</v>
      </c>
      <c r="U140" s="26">
        <f>'Intervening Natural Flow'!U140+'Total Natural Flow'!T140+'Total Natural Flow'!R140+'Total Natural Flow'!Q140+'Total Natural Flow'!I140</f>
        <v>369117</v>
      </c>
      <c r="V140" s="27"/>
      <c r="W140" s="27">
        <f>'Intervening Natural Flow'!W140</f>
        <v>708</v>
      </c>
      <c r="X140" s="27">
        <f>'Intervening Natural Flow'!X140</f>
        <v>19720</v>
      </c>
      <c r="Y140" s="27">
        <f>'Intervening Natural Flow'!Y140+'Total Natural Flow'!X140+'Total Natural Flow'!W140+'Total Natural Flow'!U140</f>
        <v>416829</v>
      </c>
      <c r="Z140" s="27">
        <f>'Intervening Natural Flow'!Z140</f>
        <v>20019</v>
      </c>
      <c r="AA140" s="27">
        <f>'Intervening Natural Flow'!AA140+'Total Natural Flow'!Z140+Y140</f>
        <v>478760</v>
      </c>
      <c r="AB140" s="27">
        <f>'Intervening Natural Flow'!AB140+'Total Natural Flow'!AA140</f>
        <v>517094</v>
      </c>
      <c r="AC140" s="27">
        <f>'Intervening Natural Flow'!AC140</f>
        <v>4600</v>
      </c>
      <c r="AD140" s="27">
        <f>'Intervening Natural Flow'!AD140+'Total Natural Flow'!AC140+AB140</f>
        <v>501119</v>
      </c>
      <c r="AE140" s="27">
        <f>'Intervening Natural Flow'!AE140+'Total Natural Flow'!AD140</f>
        <v>489939</v>
      </c>
    </row>
    <row r="141" spans="1:31" s="2" customFormat="1" x14ac:dyDescent="0.25">
      <c r="A141" s="3">
        <v>6241</v>
      </c>
      <c r="B141" s="26">
        <f>'Intervening Natural Flow'!B141</f>
        <v>42783</v>
      </c>
      <c r="C141" s="26">
        <f>'Intervening Natural Flow'!C141+'Total Natural Flow'!B141</f>
        <v>67427</v>
      </c>
      <c r="D141" s="26">
        <f>'Intervening Natural Flow'!D141</f>
        <v>2913</v>
      </c>
      <c r="E141" s="26">
        <f>'Intervening Natural Flow'!E141+'Total Natural Flow'!D141</f>
        <v>23000</v>
      </c>
      <c r="F141" s="26">
        <f>'Intervening Natural Flow'!F141+'Total Natural Flow'!E141</f>
        <v>25800</v>
      </c>
      <c r="G141" s="26">
        <f>'Intervening Natural Flow'!G141+'Total Natural Flow'!F141</f>
        <v>52264</v>
      </c>
      <c r="H141" s="26">
        <f>'Intervening Natural Flow'!H141</f>
        <v>5992</v>
      </c>
      <c r="I141" s="26">
        <f>'Intervening Natural Flow'!I141+'Total Natural Flow'!H141+'Total Natural Flow'!G141+'Total Natural Flow'!C141</f>
        <v>123064</v>
      </c>
      <c r="J141" s="26">
        <f>'Intervening Natural Flow'!J141</f>
        <v>22000</v>
      </c>
      <c r="K141" s="26">
        <f>'Intervening Natural Flow'!K141+'Total Natural Flow'!J141</f>
        <v>23000</v>
      </c>
      <c r="L141" s="26">
        <f>'Intervening Natural Flow'!L141+'Total Natural Flow'!K141</f>
        <v>31143</v>
      </c>
      <c r="M141" s="26">
        <f>'Intervening Natural Flow'!M141</f>
        <v>23600</v>
      </c>
      <c r="N141" s="26">
        <f>'Intervening Natural Flow'!N141</f>
        <v>2852</v>
      </c>
      <c r="O141" s="26">
        <f>'Intervening Natural Flow'!O141</f>
        <v>16896</v>
      </c>
      <c r="P141" s="26">
        <f>'Intervening Natural Flow'!P141</f>
        <v>17265</v>
      </c>
      <c r="Q141" s="26">
        <f>'Intervening Natural Flow'!Q141+'Total Natural Flow'!P141+'Total Natural Flow'!O141+'Total Natural Flow'!N141+'Total Natural Flow'!M141+'Total Natural Flow'!L141</f>
        <v>79845</v>
      </c>
      <c r="R141" s="26">
        <f>'Intervening Natural Flow'!R141</f>
        <v>1200</v>
      </c>
      <c r="S141" s="26">
        <f>'Intervening Natural Flow'!S141</f>
        <v>25622</v>
      </c>
      <c r="T141" s="26">
        <f>'Intervening Natural Flow'!T141+'Total Natural Flow'!S141</f>
        <v>67640</v>
      </c>
      <c r="U141" s="26">
        <f>'Intervening Natural Flow'!U141+'Total Natural Flow'!T141+'Total Natural Flow'!R141+'Total Natural Flow'!Q141+'Total Natural Flow'!I141</f>
        <v>260297</v>
      </c>
      <c r="V141" s="27"/>
      <c r="W141" s="27">
        <f>'Intervening Natural Flow'!W141</f>
        <v>1099</v>
      </c>
      <c r="X141" s="27">
        <f>'Intervening Natural Flow'!X141</f>
        <v>40</v>
      </c>
      <c r="Y141" s="27">
        <f>'Intervening Natural Flow'!Y141+'Total Natural Flow'!X141+'Total Natural Flow'!W141+'Total Natural Flow'!U141</f>
        <v>282183</v>
      </c>
      <c r="Z141" s="27">
        <f>'Intervening Natural Flow'!Z141</f>
        <v>23198</v>
      </c>
      <c r="AA141" s="27">
        <f>'Intervening Natural Flow'!AA141+'Total Natural Flow'!Z141+Y141</f>
        <v>338369</v>
      </c>
      <c r="AB141" s="27">
        <f>'Intervening Natural Flow'!AB141+'Total Natural Flow'!AA141</f>
        <v>328709</v>
      </c>
      <c r="AC141" s="27">
        <f>'Intervening Natural Flow'!AC141</f>
        <v>5800</v>
      </c>
      <c r="AD141" s="27">
        <f>'Intervening Natural Flow'!AD141+'Total Natural Flow'!AC141+AB141</f>
        <v>314876</v>
      </c>
      <c r="AE141" s="27">
        <f>'Intervening Natural Flow'!AE141+'Total Natural Flow'!AD141</f>
        <v>235248</v>
      </c>
    </row>
    <row r="142" spans="1:31" s="2" customFormat="1" x14ac:dyDescent="0.25">
      <c r="A142" s="3">
        <v>6269</v>
      </c>
      <c r="B142" s="26">
        <f>'Intervening Natural Flow'!B142</f>
        <v>40979</v>
      </c>
      <c r="C142" s="26">
        <f>'Intervening Natural Flow'!C142+'Total Natural Flow'!B142</f>
        <v>72209</v>
      </c>
      <c r="D142" s="26">
        <f>'Intervening Natural Flow'!D142</f>
        <v>3008</v>
      </c>
      <c r="E142" s="26">
        <f>'Intervening Natural Flow'!E142+'Total Natural Flow'!D142</f>
        <v>23000</v>
      </c>
      <c r="F142" s="26">
        <f>'Intervening Natural Flow'!F142+'Total Natural Flow'!E142</f>
        <v>27200</v>
      </c>
      <c r="G142" s="26">
        <f>'Intervening Natural Flow'!G142+'Total Natural Flow'!F142</f>
        <v>49983</v>
      </c>
      <c r="H142" s="26">
        <f>'Intervening Natural Flow'!H142</f>
        <v>11789</v>
      </c>
      <c r="I142" s="26">
        <f>'Intervening Natural Flow'!I142+'Total Natural Flow'!H142+'Total Natural Flow'!G142+'Total Natural Flow'!C142</f>
        <v>138923</v>
      </c>
      <c r="J142" s="26">
        <f>'Intervening Natural Flow'!J142</f>
        <v>20000</v>
      </c>
      <c r="K142" s="26">
        <f>'Intervening Natural Flow'!K142+'Total Natural Flow'!J142</f>
        <v>20200</v>
      </c>
      <c r="L142" s="26">
        <f>'Intervening Natural Flow'!L142+'Total Natural Flow'!K142</f>
        <v>36746</v>
      </c>
      <c r="M142" s="26">
        <f>'Intervening Natural Flow'!M142</f>
        <v>22200</v>
      </c>
      <c r="N142" s="26">
        <f>'Intervening Natural Flow'!N142</f>
        <v>11531</v>
      </c>
      <c r="O142" s="26">
        <f>'Intervening Natural Flow'!O142</f>
        <v>22028</v>
      </c>
      <c r="P142" s="26">
        <f>'Intervening Natural Flow'!P142</f>
        <v>20913</v>
      </c>
      <c r="Q142" s="26">
        <f>'Intervening Natural Flow'!Q142+'Total Natural Flow'!P142+'Total Natural Flow'!O142+'Total Natural Flow'!N142+'Total Natural Flow'!M142+'Total Natural Flow'!L142</f>
        <v>117311</v>
      </c>
      <c r="R142" s="26">
        <f>'Intervening Natural Flow'!R142</f>
        <v>5600</v>
      </c>
      <c r="S142" s="26">
        <f>'Intervening Natural Flow'!S142</f>
        <v>24422</v>
      </c>
      <c r="T142" s="26">
        <f>'Intervening Natural Flow'!T142+'Total Natural Flow'!S142</f>
        <v>77750</v>
      </c>
      <c r="U142" s="26">
        <f>'Intervening Natural Flow'!U142+'Total Natural Flow'!T142+'Total Natural Flow'!R142+'Total Natural Flow'!Q142+'Total Natural Flow'!I142</f>
        <v>351858</v>
      </c>
      <c r="V142" s="27"/>
      <c r="W142" s="27">
        <f>'Intervening Natural Flow'!W142</f>
        <v>2146</v>
      </c>
      <c r="X142" s="27">
        <f>'Intervening Natural Flow'!X142</f>
        <v>0</v>
      </c>
      <c r="Y142" s="27">
        <f>'Intervening Natural Flow'!Y142+'Total Natural Flow'!X142+'Total Natural Flow'!W142+'Total Natural Flow'!U142</f>
        <v>363032</v>
      </c>
      <c r="Z142" s="27">
        <f>'Intervening Natural Flow'!Z142</f>
        <v>26776</v>
      </c>
      <c r="AA142" s="27">
        <f>'Intervening Natural Flow'!AA142+'Total Natural Flow'!Z142+Y142</f>
        <v>449540</v>
      </c>
      <c r="AB142" s="27">
        <f>'Intervening Natural Flow'!AB142+'Total Natural Flow'!AA142</f>
        <v>427586</v>
      </c>
      <c r="AC142" s="27">
        <f>'Intervening Natural Flow'!AC142</f>
        <v>44500</v>
      </c>
      <c r="AD142" s="27">
        <f>'Intervening Natural Flow'!AD142+'Total Natural Flow'!AC142+AB142</f>
        <v>450463</v>
      </c>
      <c r="AE142" s="27">
        <f>'Intervening Natural Flow'!AE142+'Total Natural Flow'!AD142</f>
        <v>442683</v>
      </c>
    </row>
    <row r="143" spans="1:31" s="2" customFormat="1" x14ac:dyDescent="0.25">
      <c r="A143" s="3">
        <v>6300</v>
      </c>
      <c r="B143" s="26">
        <f>'Intervening Natural Flow'!B143</f>
        <v>48255</v>
      </c>
      <c r="C143" s="26">
        <f>'Intervening Natural Flow'!C143+'Total Natural Flow'!B143</f>
        <v>85875</v>
      </c>
      <c r="D143" s="26">
        <f>'Intervening Natural Flow'!D143</f>
        <v>2397</v>
      </c>
      <c r="E143" s="26">
        <f>'Intervening Natural Flow'!E143+'Total Natural Flow'!D143</f>
        <v>29000</v>
      </c>
      <c r="F143" s="26">
        <f>'Intervening Natural Flow'!F143+'Total Natural Flow'!E143</f>
        <v>33800</v>
      </c>
      <c r="G143" s="26">
        <f>'Intervening Natural Flow'!G143+'Total Natural Flow'!F143</f>
        <v>79934</v>
      </c>
      <c r="H143" s="26">
        <f>'Intervening Natural Flow'!H143</f>
        <v>27096</v>
      </c>
      <c r="I143" s="26">
        <f>'Intervening Natural Flow'!I143+'Total Natural Flow'!H143+'Total Natural Flow'!G143+'Total Natural Flow'!C143</f>
        <v>193433</v>
      </c>
      <c r="J143" s="26">
        <f>'Intervening Natural Flow'!J143</f>
        <v>32000</v>
      </c>
      <c r="K143" s="26">
        <f>'Intervening Natural Flow'!K143+'Total Natural Flow'!J143</f>
        <v>32500</v>
      </c>
      <c r="L143" s="26">
        <f>'Intervening Natural Flow'!L143+'Total Natural Flow'!K143</f>
        <v>66388</v>
      </c>
      <c r="M143" s="26">
        <f>'Intervening Natural Flow'!M143</f>
        <v>41800</v>
      </c>
      <c r="N143" s="26">
        <f>'Intervening Natural Flow'!N143</f>
        <v>17519</v>
      </c>
      <c r="O143" s="26">
        <f>'Intervening Natural Flow'!O143</f>
        <v>31407</v>
      </c>
      <c r="P143" s="26">
        <f>'Intervening Natural Flow'!P143</f>
        <v>34360</v>
      </c>
      <c r="Q143" s="26">
        <f>'Intervening Natural Flow'!Q143+'Total Natural Flow'!P143+'Total Natural Flow'!O143+'Total Natural Flow'!N143+'Total Natural Flow'!M143+'Total Natural Flow'!L143</f>
        <v>209331</v>
      </c>
      <c r="R143" s="26">
        <f>'Intervening Natural Flow'!R143</f>
        <v>8000</v>
      </c>
      <c r="S143" s="26">
        <f>'Intervening Natural Flow'!S143</f>
        <v>41213</v>
      </c>
      <c r="T143" s="26">
        <f>'Intervening Natural Flow'!T143+'Total Natural Flow'!S143</f>
        <v>84323</v>
      </c>
      <c r="U143" s="26">
        <f>'Intervening Natural Flow'!U143+'Total Natural Flow'!T143+'Total Natural Flow'!R143+'Total Natural Flow'!Q143+'Total Natural Flow'!I143</f>
        <v>506892</v>
      </c>
      <c r="V143" s="27"/>
      <c r="W143" s="27">
        <f>'Intervening Natural Flow'!W143</f>
        <v>2186</v>
      </c>
      <c r="X143" s="27">
        <f>'Intervening Natural Flow'!X143</f>
        <v>36253</v>
      </c>
      <c r="Y143" s="27">
        <f>'Intervening Natural Flow'!Y143+'Total Natural Flow'!X143+'Total Natural Flow'!W143+'Total Natural Flow'!U143</f>
        <v>538411</v>
      </c>
      <c r="Z143" s="27">
        <f>'Intervening Natural Flow'!Z143</f>
        <v>23617</v>
      </c>
      <c r="AA143" s="27">
        <f>'Intervening Natural Flow'!AA143+'Total Natural Flow'!Z143+Y143</f>
        <v>617219</v>
      </c>
      <c r="AB143" s="27">
        <f>'Intervening Natural Flow'!AB143+'Total Natural Flow'!AA143</f>
        <v>667606</v>
      </c>
      <c r="AC143" s="27">
        <f>'Intervening Natural Flow'!AC143</f>
        <v>28300</v>
      </c>
      <c r="AD143" s="27">
        <f>'Intervening Natural Flow'!AD143+'Total Natural Flow'!AC143+AB143</f>
        <v>671367</v>
      </c>
      <c r="AE143" s="27">
        <f>'Intervening Natural Flow'!AE143+'Total Natural Flow'!AD143</f>
        <v>664618</v>
      </c>
    </row>
    <row r="144" spans="1:31" s="2" customFormat="1" x14ac:dyDescent="0.25">
      <c r="A144" s="3">
        <v>6330</v>
      </c>
      <c r="B144" s="26">
        <f>'Intervening Natural Flow'!B144</f>
        <v>172487</v>
      </c>
      <c r="C144" s="26">
        <f>'Intervening Natural Flow'!C144+'Total Natural Flow'!B144</f>
        <v>249531</v>
      </c>
      <c r="D144" s="26">
        <f>'Intervening Natural Flow'!D144</f>
        <v>12727</v>
      </c>
      <c r="E144" s="26">
        <f>'Intervening Natural Flow'!E144+'Total Natural Flow'!D144</f>
        <v>75000</v>
      </c>
      <c r="F144" s="26">
        <f>'Intervening Natural Flow'!F144+'Total Natural Flow'!E144</f>
        <v>93800</v>
      </c>
      <c r="G144" s="26">
        <f>'Intervening Natural Flow'!G144+'Total Natural Flow'!F144</f>
        <v>208035</v>
      </c>
      <c r="H144" s="26">
        <f>'Intervening Natural Flow'!H144</f>
        <v>134707</v>
      </c>
      <c r="I144" s="26">
        <f>'Intervening Natural Flow'!I144+'Total Natural Flow'!H144+'Total Natural Flow'!G144+'Total Natural Flow'!C144</f>
        <v>534956</v>
      </c>
      <c r="J144" s="26">
        <f>'Intervening Natural Flow'!J144</f>
        <v>113000</v>
      </c>
      <c r="K144" s="26">
        <f>'Intervening Natural Flow'!K144+'Total Natural Flow'!J144</f>
        <v>134800</v>
      </c>
      <c r="L144" s="26">
        <f>'Intervening Natural Flow'!L144+'Total Natural Flow'!K144</f>
        <v>223600</v>
      </c>
      <c r="M144" s="26">
        <f>'Intervening Natural Flow'!M144</f>
        <v>213100</v>
      </c>
      <c r="N144" s="26">
        <f>'Intervening Natural Flow'!N144</f>
        <v>88304</v>
      </c>
      <c r="O144" s="26">
        <f>'Intervening Natural Flow'!O144</f>
        <v>97838</v>
      </c>
      <c r="P144" s="26">
        <f>'Intervening Natural Flow'!P144</f>
        <v>71274</v>
      </c>
      <c r="Q144" s="26">
        <f>'Intervening Natural Flow'!Q144+'Total Natural Flow'!P144+'Total Natural Flow'!O144+'Total Natural Flow'!N144+'Total Natural Flow'!M144+'Total Natural Flow'!L144</f>
        <v>720542</v>
      </c>
      <c r="R144" s="26">
        <f>'Intervening Natural Flow'!R144</f>
        <v>11609</v>
      </c>
      <c r="S144" s="26">
        <f>'Intervening Natural Flow'!S144</f>
        <v>222038</v>
      </c>
      <c r="T144" s="26">
        <f>'Intervening Natural Flow'!T144+'Total Natural Flow'!S144</f>
        <v>353774</v>
      </c>
      <c r="U144" s="26">
        <f>'Intervening Natural Flow'!U144+'Total Natural Flow'!T144+'Total Natural Flow'!R144+'Total Natural Flow'!Q144+'Total Natural Flow'!I144</f>
        <v>1545288</v>
      </c>
      <c r="V144" s="27"/>
      <c r="W144" s="27">
        <f>'Intervening Natural Flow'!W144</f>
        <v>1397</v>
      </c>
      <c r="X144" s="27">
        <f>'Intervening Natural Flow'!X144</f>
        <v>7772</v>
      </c>
      <c r="Y144" s="27">
        <f>'Intervening Natural Flow'!Y144+'Total Natural Flow'!X144+'Total Natural Flow'!W144+'Total Natural Flow'!U144</f>
        <v>1445735</v>
      </c>
      <c r="Z144" s="27">
        <f>'Intervening Natural Flow'!Z144</f>
        <v>29571</v>
      </c>
      <c r="AA144" s="27">
        <f>'Intervening Natural Flow'!AA144+'Total Natural Flow'!Z144+Y144</f>
        <v>1518207</v>
      </c>
      <c r="AB144" s="27">
        <f>'Intervening Natural Flow'!AB144+'Total Natural Flow'!AA144</f>
        <v>1568925</v>
      </c>
      <c r="AC144" s="27">
        <f>'Intervening Natural Flow'!AC144</f>
        <v>7900</v>
      </c>
      <c r="AD144" s="27">
        <f>'Intervening Natural Flow'!AD144+'Total Natural Flow'!AC144+AB144</f>
        <v>1575287</v>
      </c>
      <c r="AE144" s="27">
        <f>'Intervening Natural Flow'!AE144+'Total Natural Flow'!AD144</f>
        <v>1556363</v>
      </c>
    </row>
    <row r="145" spans="1:31" s="2" customFormat="1" x14ac:dyDescent="0.25">
      <c r="A145" s="3">
        <v>6361</v>
      </c>
      <c r="B145" s="26">
        <f>'Intervening Natural Flow'!B145</f>
        <v>422734</v>
      </c>
      <c r="C145" s="26">
        <f>'Intervening Natural Flow'!C145+'Total Natural Flow'!B145</f>
        <v>654386</v>
      </c>
      <c r="D145" s="26">
        <f>'Intervening Natural Flow'!D145</f>
        <v>24241</v>
      </c>
      <c r="E145" s="26">
        <f>'Intervening Natural Flow'!E145+'Total Natural Flow'!D145</f>
        <v>185010</v>
      </c>
      <c r="F145" s="26">
        <f>'Intervening Natural Flow'!F145+'Total Natural Flow'!E145</f>
        <v>226010</v>
      </c>
      <c r="G145" s="26">
        <f>'Intervening Natural Flow'!G145+'Total Natural Flow'!F145</f>
        <v>644100</v>
      </c>
      <c r="H145" s="26">
        <f>'Intervening Natural Flow'!H145</f>
        <v>328305</v>
      </c>
      <c r="I145" s="26">
        <f>'Intervening Natural Flow'!I145+'Total Natural Flow'!H145+'Total Natural Flow'!G145+'Total Natural Flow'!C145</f>
        <v>1549006</v>
      </c>
      <c r="J145" s="26">
        <f>'Intervening Natural Flow'!J145</f>
        <v>309000</v>
      </c>
      <c r="K145" s="26">
        <f>'Intervening Natural Flow'!K145+'Total Natural Flow'!J145</f>
        <v>292600</v>
      </c>
      <c r="L145" s="26">
        <f>'Intervening Natural Flow'!L145+'Total Natural Flow'!K145</f>
        <v>483053</v>
      </c>
      <c r="M145" s="26">
        <f>'Intervening Natural Flow'!M145</f>
        <v>618485</v>
      </c>
      <c r="N145" s="26">
        <f>'Intervening Natural Flow'!N145</f>
        <v>206575</v>
      </c>
      <c r="O145" s="26">
        <f>'Intervening Natural Flow'!O145</f>
        <v>199441</v>
      </c>
      <c r="P145" s="26">
        <f>'Intervening Natural Flow'!P145</f>
        <v>140392</v>
      </c>
      <c r="Q145" s="26">
        <f>'Intervening Natural Flow'!Q145+'Total Natural Flow'!P145+'Total Natural Flow'!O145+'Total Natural Flow'!N145+'Total Natural Flow'!M145+'Total Natural Flow'!L145</f>
        <v>1653542</v>
      </c>
      <c r="R145" s="26">
        <f>'Intervening Natural Flow'!R145</f>
        <v>54636</v>
      </c>
      <c r="S145" s="26">
        <f>'Intervening Natural Flow'!S145</f>
        <v>354078</v>
      </c>
      <c r="T145" s="26">
        <f>'Intervening Natural Flow'!T145+'Total Natural Flow'!S145</f>
        <v>569567</v>
      </c>
      <c r="U145" s="26">
        <f>'Intervening Natural Flow'!U145+'Total Natural Flow'!T145+'Total Natural Flow'!R145+'Total Natural Flow'!Q145+'Total Natural Flow'!I145</f>
        <v>3763312</v>
      </c>
      <c r="V145" s="27"/>
      <c r="W145" s="27">
        <f>'Intervening Natural Flow'!W145</f>
        <v>595</v>
      </c>
      <c r="X145" s="27">
        <f>'Intervening Natural Flow'!X145</f>
        <v>0</v>
      </c>
      <c r="Y145" s="27">
        <f>'Intervening Natural Flow'!Y145+'Total Natural Flow'!X145+'Total Natural Flow'!W145+'Total Natural Flow'!U145</f>
        <v>3656061</v>
      </c>
      <c r="Z145" s="27">
        <f>'Intervening Natural Flow'!Z145</f>
        <v>25049</v>
      </c>
      <c r="AA145" s="27">
        <f>'Intervening Natural Flow'!AA145+'Total Natural Flow'!Z145+Y145</f>
        <v>3744639</v>
      </c>
      <c r="AB145" s="27">
        <f>'Intervening Natural Flow'!AB145+'Total Natural Flow'!AA145</f>
        <v>3784964</v>
      </c>
      <c r="AC145" s="27">
        <f>'Intervening Natural Flow'!AC145</f>
        <v>2000</v>
      </c>
      <c r="AD145" s="27">
        <f>'Intervening Natural Flow'!AD145+'Total Natural Flow'!AC145+AB145</f>
        <v>3790570</v>
      </c>
      <c r="AE145" s="27">
        <f>'Intervening Natural Flow'!AE145+'Total Natural Flow'!AD145</f>
        <v>3793464</v>
      </c>
    </row>
    <row r="146" spans="1:31" s="2" customFormat="1" x14ac:dyDescent="0.25">
      <c r="A146" s="3">
        <v>6391</v>
      </c>
      <c r="B146" s="26">
        <f>'Intervening Natural Flow'!B146</f>
        <v>1203686</v>
      </c>
      <c r="C146" s="26">
        <f>'Intervening Natural Flow'!C146+'Total Natural Flow'!B146</f>
        <v>1939130</v>
      </c>
      <c r="D146" s="26">
        <f>'Intervening Natural Flow'!D146</f>
        <v>76116</v>
      </c>
      <c r="E146" s="26">
        <f>'Intervening Natural Flow'!E146+'Total Natural Flow'!D146</f>
        <v>564928</v>
      </c>
      <c r="F146" s="26">
        <f>'Intervening Natural Flow'!F146+'Total Natural Flow'!E146</f>
        <v>663528</v>
      </c>
      <c r="G146" s="26">
        <f>'Intervening Natural Flow'!G146+'Total Natural Flow'!F146</f>
        <v>1189316</v>
      </c>
      <c r="H146" s="26">
        <f>'Intervening Natural Flow'!H146</f>
        <v>340133</v>
      </c>
      <c r="I146" s="26">
        <f>'Intervening Natural Flow'!I146+'Total Natural Flow'!H146+'Total Natural Flow'!G146+'Total Natural Flow'!C146</f>
        <v>3524923</v>
      </c>
      <c r="J146" s="26">
        <f>'Intervening Natural Flow'!J146</f>
        <v>602600</v>
      </c>
      <c r="K146" s="26">
        <f>'Intervening Natural Flow'!K146+'Total Natural Flow'!J146</f>
        <v>621800</v>
      </c>
      <c r="L146" s="26">
        <f>'Intervening Natural Flow'!L146+'Total Natural Flow'!K146</f>
        <v>957051</v>
      </c>
      <c r="M146" s="26">
        <f>'Intervening Natural Flow'!M146</f>
        <v>784507</v>
      </c>
      <c r="N146" s="26">
        <f>'Intervening Natural Flow'!N146</f>
        <v>229650</v>
      </c>
      <c r="O146" s="26">
        <f>'Intervening Natural Flow'!O146</f>
        <v>549663</v>
      </c>
      <c r="P146" s="26">
        <f>'Intervening Natural Flow'!P146</f>
        <v>259493</v>
      </c>
      <c r="Q146" s="26">
        <f>'Intervening Natural Flow'!Q146+'Total Natural Flow'!P146+'Total Natural Flow'!O146+'Total Natural Flow'!N146+'Total Natural Flow'!M146+'Total Natural Flow'!L146</f>
        <v>2928346</v>
      </c>
      <c r="R146" s="26">
        <f>'Intervening Natural Flow'!R146</f>
        <v>152908</v>
      </c>
      <c r="S146" s="26">
        <f>'Intervening Natural Flow'!S146</f>
        <v>570353</v>
      </c>
      <c r="T146" s="26">
        <f>'Intervening Natural Flow'!T146+'Total Natural Flow'!S146</f>
        <v>904409</v>
      </c>
      <c r="U146" s="26">
        <f>'Intervening Natural Flow'!U146+'Total Natural Flow'!T146+'Total Natural Flow'!R146+'Total Natural Flow'!Q146+'Total Natural Flow'!I146</f>
        <v>7772051</v>
      </c>
      <c r="V146" s="27"/>
      <c r="W146" s="27">
        <f>'Intervening Natural Flow'!W146</f>
        <v>702</v>
      </c>
      <c r="X146" s="27">
        <f>'Intervening Natural Flow'!X146</f>
        <v>1606</v>
      </c>
      <c r="Y146" s="27">
        <f>'Intervening Natural Flow'!Y146+'Total Natural Flow'!X146+'Total Natural Flow'!W146+'Total Natural Flow'!U146</f>
        <v>7730312</v>
      </c>
      <c r="Z146" s="27">
        <f>'Intervening Natural Flow'!Z146</f>
        <v>9774</v>
      </c>
      <c r="AA146" s="27">
        <f>'Intervening Natural Flow'!AA146+'Total Natural Flow'!Z146+Y146</f>
        <v>7800251</v>
      </c>
      <c r="AB146" s="27">
        <f>'Intervening Natural Flow'!AB146+'Total Natural Flow'!AA146</f>
        <v>7847196</v>
      </c>
      <c r="AC146" s="27">
        <f>'Intervening Natural Flow'!AC146</f>
        <v>1400</v>
      </c>
      <c r="AD146" s="27">
        <f>'Intervening Natural Flow'!AD146+'Total Natural Flow'!AC146+AB146</f>
        <v>7865177</v>
      </c>
      <c r="AE146" s="27">
        <f>'Intervening Natural Flow'!AE146+'Total Natural Flow'!AD146</f>
        <v>7825803</v>
      </c>
    </row>
    <row r="147" spans="1:31" s="2" customFormat="1" x14ac:dyDescent="0.25">
      <c r="A147" s="3">
        <v>6422</v>
      </c>
      <c r="B147" s="26">
        <f>'Intervening Natural Flow'!B147</f>
        <v>620232</v>
      </c>
      <c r="C147" s="26">
        <f>'Intervening Natural Flow'!C147+'Total Natural Flow'!B147</f>
        <v>1079170</v>
      </c>
      <c r="D147" s="26">
        <f>'Intervening Natural Flow'!D147</f>
        <v>48181</v>
      </c>
      <c r="E147" s="26">
        <f>'Intervening Natural Flow'!E147+'Total Natural Flow'!D147</f>
        <v>287482</v>
      </c>
      <c r="F147" s="26">
        <f>'Intervening Natural Flow'!F147+'Total Natural Flow'!E147</f>
        <v>315482</v>
      </c>
      <c r="G147" s="26">
        <f>'Intervening Natural Flow'!G147+'Total Natural Flow'!F147</f>
        <v>551875</v>
      </c>
      <c r="H147" s="26">
        <f>'Intervening Natural Flow'!H147</f>
        <v>138264</v>
      </c>
      <c r="I147" s="26">
        <f>'Intervening Natural Flow'!I147+'Total Natural Flow'!H147+'Total Natural Flow'!G147+'Total Natural Flow'!C147</f>
        <v>1836250</v>
      </c>
      <c r="J147" s="26">
        <f>'Intervening Natural Flow'!J147</f>
        <v>628500</v>
      </c>
      <c r="K147" s="26">
        <f>'Intervening Natural Flow'!K147+'Total Natural Flow'!J147</f>
        <v>678600</v>
      </c>
      <c r="L147" s="26">
        <f>'Intervening Natural Flow'!L147+'Total Natural Flow'!K147</f>
        <v>828353</v>
      </c>
      <c r="M147" s="26">
        <f>'Intervening Natural Flow'!M147</f>
        <v>295425</v>
      </c>
      <c r="N147" s="26">
        <f>'Intervening Natural Flow'!N147</f>
        <v>132592</v>
      </c>
      <c r="O147" s="26">
        <f>'Intervening Natural Flow'!O147</f>
        <v>293797</v>
      </c>
      <c r="P147" s="26">
        <f>'Intervening Natural Flow'!P147</f>
        <v>147173</v>
      </c>
      <c r="Q147" s="26">
        <f>'Intervening Natural Flow'!Q147+'Total Natural Flow'!P147+'Total Natural Flow'!O147+'Total Natural Flow'!N147+'Total Natural Flow'!M147+'Total Natural Flow'!L147</f>
        <v>1969729</v>
      </c>
      <c r="R147" s="26">
        <f>'Intervening Natural Flow'!R147</f>
        <v>52102</v>
      </c>
      <c r="S147" s="26">
        <f>'Intervening Natural Flow'!S147</f>
        <v>332382</v>
      </c>
      <c r="T147" s="26">
        <f>'Intervening Natural Flow'!T147+'Total Natural Flow'!S147</f>
        <v>596458</v>
      </c>
      <c r="U147" s="26">
        <f>'Intervening Natural Flow'!U147+'Total Natural Flow'!T147+'Total Natural Flow'!R147+'Total Natural Flow'!Q147+'Total Natural Flow'!I147</f>
        <v>4940893</v>
      </c>
      <c r="V147" s="27"/>
      <c r="W147" s="27">
        <f>'Intervening Natural Flow'!W147</f>
        <v>1476</v>
      </c>
      <c r="X147" s="27">
        <f>'Intervening Natural Flow'!X147</f>
        <v>52</v>
      </c>
      <c r="Y147" s="27">
        <f>'Intervening Natural Flow'!Y147+'Total Natural Flow'!X147+'Total Natural Flow'!W147+'Total Natural Flow'!U147</f>
        <v>4981210</v>
      </c>
      <c r="Z147" s="27">
        <f>'Intervening Natural Flow'!Z147</f>
        <v>6437</v>
      </c>
      <c r="AA147" s="27">
        <f>'Intervening Natural Flow'!AA147+'Total Natural Flow'!Z147+Y147</f>
        <v>5143562</v>
      </c>
      <c r="AB147" s="27">
        <f>'Intervening Natural Flow'!AB147+'Total Natural Flow'!AA147</f>
        <v>5188837</v>
      </c>
      <c r="AC147" s="27">
        <f>'Intervening Natural Flow'!AC147</f>
        <v>1500</v>
      </c>
      <c r="AD147" s="27">
        <f>'Intervening Natural Flow'!AD147+'Total Natural Flow'!AC147+AB147</f>
        <v>5250687</v>
      </c>
      <c r="AE147" s="27">
        <f>'Intervening Natural Flow'!AE147+'Total Natural Flow'!AD147</f>
        <v>5255989</v>
      </c>
    </row>
    <row r="148" spans="1:31" s="2" customFormat="1" x14ac:dyDescent="0.25">
      <c r="A148" s="3">
        <v>6453</v>
      </c>
      <c r="B148" s="26">
        <f>'Intervening Natural Flow'!B148</f>
        <v>177627</v>
      </c>
      <c r="C148" s="26">
        <f>'Intervening Natural Flow'!C148+'Total Natural Flow'!B148</f>
        <v>348214</v>
      </c>
      <c r="D148" s="26">
        <f>'Intervening Natural Flow'!D148</f>
        <v>14114</v>
      </c>
      <c r="E148" s="26">
        <f>'Intervening Natural Flow'!E148+'Total Natural Flow'!D148</f>
        <v>104870</v>
      </c>
      <c r="F148" s="26">
        <f>'Intervening Natural Flow'!F148+'Total Natural Flow'!E148</f>
        <v>113870</v>
      </c>
      <c r="G148" s="26">
        <f>'Intervening Natural Flow'!G148+'Total Natural Flow'!F148</f>
        <v>198298</v>
      </c>
      <c r="H148" s="26">
        <f>'Intervening Natural Flow'!H148</f>
        <v>73432</v>
      </c>
      <c r="I148" s="26">
        <f>'Intervening Natural Flow'!I148+'Total Natural Flow'!H148+'Total Natural Flow'!G148+'Total Natural Flow'!C148</f>
        <v>631901</v>
      </c>
      <c r="J148" s="26">
        <f>'Intervening Natural Flow'!J148</f>
        <v>169700</v>
      </c>
      <c r="K148" s="26">
        <f>'Intervening Natural Flow'!K148+'Total Natural Flow'!J148</f>
        <v>181900</v>
      </c>
      <c r="L148" s="26">
        <f>'Intervening Natural Flow'!L148+'Total Natural Flow'!K148</f>
        <v>233116</v>
      </c>
      <c r="M148" s="26">
        <f>'Intervening Natural Flow'!M148</f>
        <v>58338</v>
      </c>
      <c r="N148" s="26">
        <f>'Intervening Natural Flow'!N148</f>
        <v>60389</v>
      </c>
      <c r="O148" s="26">
        <f>'Intervening Natural Flow'!O148</f>
        <v>99374</v>
      </c>
      <c r="P148" s="26">
        <f>'Intervening Natural Flow'!P148</f>
        <v>64981</v>
      </c>
      <c r="Q148" s="26">
        <f>'Intervening Natural Flow'!Q148+'Total Natural Flow'!P148+'Total Natural Flow'!O148+'Total Natural Flow'!N148+'Total Natural Flow'!M148+'Total Natural Flow'!L148</f>
        <v>601085</v>
      </c>
      <c r="R148" s="26">
        <f>'Intervening Natural Flow'!R148</f>
        <v>26383</v>
      </c>
      <c r="S148" s="26">
        <f>'Intervening Natural Flow'!S148</f>
        <v>94721</v>
      </c>
      <c r="T148" s="26">
        <f>'Intervening Natural Flow'!T148+'Total Natural Flow'!S148</f>
        <v>186933</v>
      </c>
      <c r="U148" s="26">
        <f>'Intervening Natural Flow'!U148+'Total Natural Flow'!T148+'Total Natural Flow'!R148+'Total Natural Flow'!Q148+'Total Natural Flow'!I148</f>
        <v>1618992</v>
      </c>
      <c r="V148" s="27"/>
      <c r="W148" s="27">
        <f>'Intervening Natural Flow'!W148</f>
        <v>1944</v>
      </c>
      <c r="X148" s="27">
        <f>'Intervening Natural Flow'!X148</f>
        <v>87419</v>
      </c>
      <c r="Y148" s="27">
        <f>'Intervening Natural Flow'!Y148+'Total Natural Flow'!X148+'Total Natural Flow'!W148+'Total Natural Flow'!U148</f>
        <v>1747659</v>
      </c>
      <c r="Z148" s="27">
        <f>'Intervening Natural Flow'!Z148</f>
        <v>8607</v>
      </c>
      <c r="AA148" s="27">
        <f>'Intervening Natural Flow'!AA148+'Total Natural Flow'!Z148+Y148</f>
        <v>1653250</v>
      </c>
      <c r="AB148" s="27">
        <f>'Intervening Natural Flow'!AB148+'Total Natural Flow'!AA148</f>
        <v>1698186</v>
      </c>
      <c r="AC148" s="27">
        <f>'Intervening Natural Flow'!AC148</f>
        <v>5700</v>
      </c>
      <c r="AD148" s="27">
        <f>'Intervening Natural Flow'!AD148+'Total Natural Flow'!AC148+AB148</f>
        <v>1738190</v>
      </c>
      <c r="AE148" s="27">
        <f>'Intervening Natural Flow'!AE148+'Total Natural Flow'!AD148</f>
        <v>1751612</v>
      </c>
    </row>
    <row r="149" spans="1:31" s="2" customFormat="1" x14ac:dyDescent="0.25">
      <c r="A149" s="3">
        <v>6483</v>
      </c>
      <c r="B149" s="26">
        <f>'Intervening Natural Flow'!B149</f>
        <v>99293</v>
      </c>
      <c r="C149" s="26">
        <f>'Intervening Natural Flow'!C149+'Total Natural Flow'!B149</f>
        <v>180283</v>
      </c>
      <c r="D149" s="26">
        <f>'Intervening Natural Flow'!D149</f>
        <v>9492</v>
      </c>
      <c r="E149" s="26">
        <f>'Intervening Natural Flow'!E149+'Total Natural Flow'!D149</f>
        <v>55638</v>
      </c>
      <c r="F149" s="26">
        <f>'Intervening Natural Flow'!F149+'Total Natural Flow'!E149</f>
        <v>59338</v>
      </c>
      <c r="G149" s="26">
        <f>'Intervening Natural Flow'!G149+'Total Natural Flow'!F149</f>
        <v>97802</v>
      </c>
      <c r="H149" s="26">
        <f>'Intervening Natural Flow'!H149</f>
        <v>45000</v>
      </c>
      <c r="I149" s="26">
        <f>'Intervening Natural Flow'!I149+'Total Natural Flow'!H149+'Total Natural Flow'!G149+'Total Natural Flow'!C149</f>
        <v>327515</v>
      </c>
      <c r="J149" s="26">
        <f>'Intervening Natural Flow'!J149</f>
        <v>81500</v>
      </c>
      <c r="K149" s="26">
        <f>'Intervening Natural Flow'!K149+'Total Natural Flow'!J149</f>
        <v>86600</v>
      </c>
      <c r="L149" s="26">
        <f>'Intervening Natural Flow'!L149+'Total Natural Flow'!K149</f>
        <v>117663</v>
      </c>
      <c r="M149" s="26">
        <f>'Intervening Natural Flow'!M149</f>
        <v>30819</v>
      </c>
      <c r="N149" s="26">
        <f>'Intervening Natural Flow'!N149</f>
        <v>30627</v>
      </c>
      <c r="O149" s="26">
        <f>'Intervening Natural Flow'!O149</f>
        <v>42444</v>
      </c>
      <c r="P149" s="26">
        <f>'Intervening Natural Flow'!P149</f>
        <v>40019</v>
      </c>
      <c r="Q149" s="26">
        <f>'Intervening Natural Flow'!Q149+'Total Natural Flow'!P149+'Total Natural Flow'!O149+'Total Natural Flow'!N149+'Total Natural Flow'!M149+'Total Natural Flow'!L149</f>
        <v>281128</v>
      </c>
      <c r="R149" s="26">
        <f>'Intervening Natural Flow'!R149</f>
        <v>19418</v>
      </c>
      <c r="S149" s="26">
        <f>'Intervening Natural Flow'!S149</f>
        <v>32713</v>
      </c>
      <c r="T149" s="26">
        <f>'Intervening Natural Flow'!T149+'Total Natural Flow'!S149</f>
        <v>85753</v>
      </c>
      <c r="U149" s="26">
        <f>'Intervening Natural Flow'!U149+'Total Natural Flow'!T149+'Total Natural Flow'!R149+'Total Natural Flow'!Q149+'Total Natural Flow'!I149</f>
        <v>822052</v>
      </c>
      <c r="V149" s="27"/>
      <c r="W149" s="27">
        <f>'Intervening Natural Flow'!W149</f>
        <v>1278</v>
      </c>
      <c r="X149" s="27">
        <f>'Intervening Natural Flow'!X149</f>
        <v>26554</v>
      </c>
      <c r="Y149" s="27">
        <f>'Intervening Natural Flow'!Y149+'Total Natural Flow'!X149+'Total Natural Flow'!W149+'Total Natural Flow'!U149</f>
        <v>882363</v>
      </c>
      <c r="Z149" s="27">
        <f>'Intervening Natural Flow'!Z149</f>
        <v>8416</v>
      </c>
      <c r="AA149" s="27">
        <f>'Intervening Natural Flow'!AA149+'Total Natural Flow'!Z149+Y149</f>
        <v>894419</v>
      </c>
      <c r="AB149" s="27">
        <f>'Intervening Natural Flow'!AB149+'Total Natural Flow'!AA149</f>
        <v>895098</v>
      </c>
      <c r="AC149" s="27">
        <f>'Intervening Natural Flow'!AC149</f>
        <v>16400</v>
      </c>
      <c r="AD149" s="27">
        <f>'Intervening Natural Flow'!AD149+'Total Natural Flow'!AC149+AB149</f>
        <v>961911</v>
      </c>
      <c r="AE149" s="27">
        <f>'Intervening Natural Flow'!AE149+'Total Natural Flow'!AD149</f>
        <v>1010661</v>
      </c>
    </row>
    <row r="150" spans="1:31" s="2" customFormat="1" x14ac:dyDescent="0.25">
      <c r="A150" s="3">
        <v>6514</v>
      </c>
      <c r="B150" s="26">
        <f>'Intervening Natural Flow'!B150</f>
        <v>74129</v>
      </c>
      <c r="C150" s="26">
        <f>'Intervening Natural Flow'!C150+'Total Natural Flow'!B150</f>
        <v>136849</v>
      </c>
      <c r="D150" s="26">
        <f>'Intervening Natural Flow'!D150</f>
        <v>8746</v>
      </c>
      <c r="E150" s="26">
        <f>'Intervening Natural Flow'!E150+'Total Natural Flow'!D150</f>
        <v>47200</v>
      </c>
      <c r="F150" s="26">
        <f>'Intervening Natural Flow'!F150+'Total Natural Flow'!E150</f>
        <v>53300</v>
      </c>
      <c r="G150" s="26">
        <f>'Intervening Natural Flow'!G150+'Total Natural Flow'!F150</f>
        <v>69874</v>
      </c>
      <c r="H150" s="26">
        <f>'Intervening Natural Flow'!H150</f>
        <v>10898</v>
      </c>
      <c r="I150" s="26">
        <f>'Intervening Natural Flow'!I150+'Total Natural Flow'!H150+'Total Natural Flow'!G150+'Total Natural Flow'!C150</f>
        <v>215002</v>
      </c>
      <c r="J150" s="26">
        <f>'Intervening Natural Flow'!J150</f>
        <v>52400</v>
      </c>
      <c r="K150" s="26">
        <f>'Intervening Natural Flow'!K150+'Total Natural Flow'!J150</f>
        <v>58600</v>
      </c>
      <c r="L150" s="26">
        <f>'Intervening Natural Flow'!L150+'Total Natural Flow'!K150</f>
        <v>80803</v>
      </c>
      <c r="M150" s="26">
        <f>'Intervening Natural Flow'!M150</f>
        <v>23043</v>
      </c>
      <c r="N150" s="26">
        <f>'Intervening Natural Flow'!N150</f>
        <v>10178</v>
      </c>
      <c r="O150" s="26">
        <f>'Intervening Natural Flow'!O150</f>
        <v>47037</v>
      </c>
      <c r="P150" s="26">
        <f>'Intervening Natural Flow'!P150</f>
        <v>30547</v>
      </c>
      <c r="Q150" s="26">
        <f>'Intervening Natural Flow'!Q150+'Total Natural Flow'!P150+'Total Natural Flow'!O150+'Total Natural Flow'!N150+'Total Natural Flow'!M150+'Total Natural Flow'!L150</f>
        <v>209807</v>
      </c>
      <c r="R150" s="26">
        <f>'Intervening Natural Flow'!R150</f>
        <v>4407</v>
      </c>
      <c r="S150" s="26">
        <f>'Intervening Natural Flow'!S150</f>
        <v>22097</v>
      </c>
      <c r="T150" s="26">
        <f>'Intervening Natural Flow'!T150+'Total Natural Flow'!S150</f>
        <v>52261</v>
      </c>
      <c r="U150" s="26">
        <f>'Intervening Natural Flow'!U150+'Total Natural Flow'!T150+'Total Natural Flow'!R150+'Total Natural Flow'!Q150+'Total Natural Flow'!I150</f>
        <v>510346</v>
      </c>
      <c r="V150" s="27"/>
      <c r="W150" s="27">
        <f>'Intervening Natural Flow'!W150</f>
        <v>2370</v>
      </c>
      <c r="X150" s="27">
        <f>'Intervening Natural Flow'!X150</f>
        <v>1343</v>
      </c>
      <c r="Y150" s="27">
        <f>'Intervening Natural Flow'!Y150+'Total Natural Flow'!X150+'Total Natural Flow'!W150+'Total Natural Flow'!U150</f>
        <v>529483</v>
      </c>
      <c r="Z150" s="27">
        <f>'Intervening Natural Flow'!Z150</f>
        <v>5807</v>
      </c>
      <c r="AA150" s="27">
        <f>'Intervening Natural Flow'!AA150+'Total Natural Flow'!Z150+Y150</f>
        <v>611074</v>
      </c>
      <c r="AB150" s="27">
        <f>'Intervening Natural Flow'!AB150+'Total Natural Flow'!AA150</f>
        <v>597284</v>
      </c>
      <c r="AC150" s="27">
        <f>'Intervening Natural Flow'!AC150</f>
        <v>1100</v>
      </c>
      <c r="AD150" s="27">
        <f>'Intervening Natural Flow'!AD150+'Total Natural Flow'!AC150+AB150</f>
        <v>647887</v>
      </c>
      <c r="AE150" s="27">
        <f>'Intervening Natural Flow'!AE150+'Total Natural Flow'!AD150</f>
        <v>752128</v>
      </c>
    </row>
    <row r="151" spans="1:31" s="2" customFormat="1" x14ac:dyDescent="0.25">
      <c r="A151" s="3">
        <v>6544</v>
      </c>
      <c r="B151" s="26">
        <f>'Intervening Natural Flow'!B151</f>
        <v>68945</v>
      </c>
      <c r="C151" s="26">
        <f>'Intervening Natural Flow'!C151+'Total Natural Flow'!B151</f>
        <v>116165</v>
      </c>
      <c r="D151" s="26">
        <f>'Intervening Natural Flow'!D151</f>
        <v>5152</v>
      </c>
      <c r="E151" s="26">
        <f>'Intervening Natural Flow'!E151+'Total Natural Flow'!D151</f>
        <v>31000</v>
      </c>
      <c r="F151" s="26">
        <f>'Intervening Natural Flow'!F151+'Total Natural Flow'!E151</f>
        <v>34500</v>
      </c>
      <c r="G151" s="26">
        <f>'Intervening Natural Flow'!G151+'Total Natural Flow'!F151</f>
        <v>62274</v>
      </c>
      <c r="H151" s="26">
        <f>'Intervening Natural Flow'!H151</f>
        <v>5098</v>
      </c>
      <c r="I151" s="26">
        <f>'Intervening Natural Flow'!I151+'Total Natural Flow'!H151+'Total Natural Flow'!G151+'Total Natural Flow'!C151</f>
        <v>186167</v>
      </c>
      <c r="J151" s="26">
        <f>'Intervening Natural Flow'!J151</f>
        <v>41000</v>
      </c>
      <c r="K151" s="26">
        <f>'Intervening Natural Flow'!K151+'Total Natural Flow'!J151</f>
        <v>47000</v>
      </c>
      <c r="L151" s="26">
        <f>'Intervening Natural Flow'!L151+'Total Natural Flow'!K151</f>
        <v>56773</v>
      </c>
      <c r="M151" s="26">
        <f>'Intervening Natural Flow'!M151</f>
        <v>21600</v>
      </c>
      <c r="N151" s="26">
        <f>'Intervening Natural Flow'!N151</f>
        <v>10039</v>
      </c>
      <c r="O151" s="26">
        <f>'Intervening Natural Flow'!O151</f>
        <v>38266</v>
      </c>
      <c r="P151" s="26">
        <f>'Intervening Natural Flow'!P151</f>
        <v>29640</v>
      </c>
      <c r="Q151" s="26">
        <f>'Intervening Natural Flow'!Q151+'Total Natural Flow'!P151+'Total Natural Flow'!O151+'Total Natural Flow'!N151+'Total Natural Flow'!M151+'Total Natural Flow'!L151</f>
        <v>185425</v>
      </c>
      <c r="R151" s="26">
        <f>'Intervening Natural Flow'!R151</f>
        <v>4705</v>
      </c>
      <c r="S151" s="26">
        <f>'Intervening Natural Flow'!S151</f>
        <v>28497</v>
      </c>
      <c r="T151" s="26">
        <f>'Intervening Natural Flow'!T151+'Total Natural Flow'!S151</f>
        <v>34300</v>
      </c>
      <c r="U151" s="26">
        <f>'Intervening Natural Flow'!U151+'Total Natural Flow'!T151+'Total Natural Flow'!R151+'Total Natural Flow'!Q151+'Total Natural Flow'!I151</f>
        <v>448052</v>
      </c>
      <c r="V151" s="27"/>
      <c r="W151" s="27">
        <f>'Intervening Natural Flow'!W151</f>
        <v>752</v>
      </c>
      <c r="X151" s="27">
        <f>'Intervening Natural Flow'!X151</f>
        <v>93</v>
      </c>
      <c r="Y151" s="27">
        <f>'Intervening Natural Flow'!Y151+'Total Natural Flow'!X151+'Total Natural Flow'!W151+'Total Natural Flow'!U151</f>
        <v>490069</v>
      </c>
      <c r="Z151" s="27">
        <f>'Intervening Natural Flow'!Z151</f>
        <v>7551</v>
      </c>
      <c r="AA151" s="27">
        <f>'Intervening Natural Flow'!AA151+'Total Natural Flow'!Z151+Y151</f>
        <v>534280</v>
      </c>
      <c r="AB151" s="27">
        <f>'Intervening Natural Flow'!AB151+'Total Natural Flow'!AA151</f>
        <v>533940</v>
      </c>
      <c r="AC151" s="27">
        <f>'Intervening Natural Flow'!AC151</f>
        <v>1000</v>
      </c>
      <c r="AD151" s="27">
        <f>'Intervening Natural Flow'!AD151+'Total Natural Flow'!AC151+AB151</f>
        <v>532182</v>
      </c>
      <c r="AE151" s="27">
        <f>'Intervening Natural Flow'!AE151+'Total Natural Flow'!AD151</f>
        <v>520125</v>
      </c>
    </row>
    <row r="152" spans="1:31" s="2" customFormat="1" x14ac:dyDescent="0.25">
      <c r="A152" s="3">
        <v>6575</v>
      </c>
      <c r="B152" s="26">
        <f>'Intervening Natural Flow'!B152</f>
        <v>59410</v>
      </c>
      <c r="C152" s="26">
        <f>'Intervening Natural Flow'!C152+'Total Natural Flow'!B152</f>
        <v>107383</v>
      </c>
      <c r="D152" s="26">
        <f>'Intervening Natural Flow'!D152</f>
        <v>3714</v>
      </c>
      <c r="E152" s="26">
        <f>'Intervening Natural Flow'!E152+'Total Natural Flow'!D152</f>
        <v>26000</v>
      </c>
      <c r="F152" s="26">
        <f>'Intervening Natural Flow'!F152+'Total Natural Flow'!E152</f>
        <v>27600</v>
      </c>
      <c r="G152" s="26">
        <f>'Intervening Natural Flow'!G152+'Total Natural Flow'!F152</f>
        <v>55478</v>
      </c>
      <c r="H152" s="26">
        <f>'Intervening Natural Flow'!H152</f>
        <v>6185</v>
      </c>
      <c r="I152" s="26">
        <f>'Intervening Natural Flow'!I152+'Total Natural Flow'!H152+'Total Natural Flow'!G152+'Total Natural Flow'!C152</f>
        <v>170861</v>
      </c>
      <c r="J152" s="26">
        <f>'Intervening Natural Flow'!J152</f>
        <v>32000</v>
      </c>
      <c r="K152" s="26">
        <f>'Intervening Natural Flow'!K152+'Total Natural Flow'!J152</f>
        <v>33800</v>
      </c>
      <c r="L152" s="26">
        <f>'Intervening Natural Flow'!L152+'Total Natural Flow'!K152</f>
        <v>43351</v>
      </c>
      <c r="M152" s="26">
        <f>'Intervening Natural Flow'!M152</f>
        <v>20100</v>
      </c>
      <c r="N152" s="26">
        <f>'Intervening Natural Flow'!N152</f>
        <v>9967</v>
      </c>
      <c r="O152" s="26">
        <f>'Intervening Natural Flow'!O152</f>
        <v>48019</v>
      </c>
      <c r="P152" s="26">
        <f>'Intervening Natural Flow'!P152</f>
        <v>34711</v>
      </c>
      <c r="Q152" s="26">
        <f>'Intervening Natural Flow'!Q152+'Total Natural Flow'!P152+'Total Natural Flow'!O152+'Total Natural Flow'!N152+'Total Natural Flow'!M152+'Total Natural Flow'!L152</f>
        <v>168755</v>
      </c>
      <c r="R152" s="26">
        <f>'Intervening Natural Flow'!R152</f>
        <v>3900</v>
      </c>
      <c r="S152" s="26">
        <f>'Intervening Natural Flow'!S152</f>
        <v>8230</v>
      </c>
      <c r="T152" s="26">
        <f>'Intervening Natural Flow'!T152+'Total Natural Flow'!S152</f>
        <v>27600</v>
      </c>
      <c r="U152" s="26">
        <f>'Intervening Natural Flow'!U152+'Total Natural Flow'!T152+'Total Natural Flow'!R152+'Total Natural Flow'!Q152+'Total Natural Flow'!I152</f>
        <v>402771</v>
      </c>
      <c r="V152" s="27"/>
      <c r="W152" s="27">
        <f>'Intervening Natural Flow'!W152</f>
        <v>1259</v>
      </c>
      <c r="X152" s="27">
        <f>'Intervening Natural Flow'!X152</f>
        <v>33549</v>
      </c>
      <c r="Y152" s="27">
        <f>'Intervening Natural Flow'!Y152+'Total Natural Flow'!X152+'Total Natural Flow'!W152+'Total Natural Flow'!U152</f>
        <v>490891</v>
      </c>
      <c r="Z152" s="27">
        <f>'Intervening Natural Flow'!Z152</f>
        <v>12019</v>
      </c>
      <c r="AA152" s="27">
        <f>'Intervening Natural Flow'!AA152+'Total Natural Flow'!Z152+Y152</f>
        <v>517065</v>
      </c>
      <c r="AB152" s="27">
        <f>'Intervening Natural Flow'!AB152+'Total Natural Flow'!AA152</f>
        <v>525131</v>
      </c>
      <c r="AC152" s="27">
        <f>'Intervening Natural Flow'!AC152</f>
        <v>3600</v>
      </c>
      <c r="AD152" s="27">
        <f>'Intervening Natural Flow'!AD152+'Total Natural Flow'!AC152+AB152</f>
        <v>533356</v>
      </c>
      <c r="AE152" s="27">
        <f>'Intervening Natural Flow'!AE152+'Total Natural Flow'!AD152</f>
        <v>513736</v>
      </c>
    </row>
    <row r="153" spans="1:31" s="2" customFormat="1" x14ac:dyDescent="0.25">
      <c r="A153" s="3">
        <v>6606</v>
      </c>
      <c r="B153" s="26">
        <f>'Intervening Natural Flow'!B153</f>
        <v>50853</v>
      </c>
      <c r="C153" s="26">
        <f>'Intervening Natural Flow'!C153+'Total Natural Flow'!B153</f>
        <v>96071</v>
      </c>
      <c r="D153" s="26">
        <f>'Intervening Natural Flow'!D153</f>
        <v>3560</v>
      </c>
      <c r="E153" s="26">
        <f>'Intervening Natural Flow'!E153+'Total Natural Flow'!D153</f>
        <v>23000</v>
      </c>
      <c r="F153" s="26">
        <f>'Intervening Natural Flow'!F153+'Total Natural Flow'!E153</f>
        <v>25800</v>
      </c>
      <c r="G153" s="26">
        <f>'Intervening Natural Flow'!G153+'Total Natural Flow'!F153</f>
        <v>55269</v>
      </c>
      <c r="H153" s="26">
        <f>'Intervening Natural Flow'!H153</f>
        <v>5387</v>
      </c>
      <c r="I153" s="26">
        <f>'Intervening Natural Flow'!I153+'Total Natural Flow'!H153+'Total Natural Flow'!G153+'Total Natural Flow'!C153</f>
        <v>155482</v>
      </c>
      <c r="J153" s="26">
        <f>'Intervening Natural Flow'!J153</f>
        <v>23000</v>
      </c>
      <c r="K153" s="26">
        <f>'Intervening Natural Flow'!K153+'Total Natural Flow'!J153</f>
        <v>23000</v>
      </c>
      <c r="L153" s="26">
        <f>'Intervening Natural Flow'!L153+'Total Natural Flow'!K153</f>
        <v>45098</v>
      </c>
      <c r="M153" s="26">
        <f>'Intervening Natural Flow'!M153</f>
        <v>19100</v>
      </c>
      <c r="N153" s="26">
        <f>'Intervening Natural Flow'!N153</f>
        <v>9986</v>
      </c>
      <c r="O153" s="26">
        <f>'Intervening Natural Flow'!O153</f>
        <v>34245</v>
      </c>
      <c r="P153" s="26">
        <f>'Intervening Natural Flow'!P153</f>
        <v>27328</v>
      </c>
      <c r="Q153" s="26">
        <f>'Intervening Natural Flow'!Q153+'Total Natural Flow'!P153+'Total Natural Flow'!O153+'Total Natural Flow'!N153+'Total Natural Flow'!M153+'Total Natural Flow'!L153</f>
        <v>150406</v>
      </c>
      <c r="R153" s="26">
        <f>'Intervening Natural Flow'!R153</f>
        <v>3400</v>
      </c>
      <c r="S153" s="26">
        <f>'Intervening Natural Flow'!S153</f>
        <v>16121</v>
      </c>
      <c r="T153" s="26">
        <f>'Intervening Natural Flow'!T153+'Total Natural Flow'!S153</f>
        <v>25000</v>
      </c>
      <c r="U153" s="26">
        <f>'Intervening Natural Flow'!U153+'Total Natural Flow'!T153+'Total Natural Flow'!R153+'Total Natural Flow'!Q153+'Total Natural Flow'!I153</f>
        <v>356293</v>
      </c>
      <c r="V153" s="27"/>
      <c r="W153" s="27">
        <f>'Intervening Natural Flow'!W153</f>
        <v>1993</v>
      </c>
      <c r="X153" s="27">
        <f>'Intervening Natural Flow'!X153</f>
        <v>98</v>
      </c>
      <c r="Y153" s="27">
        <f>'Intervening Natural Flow'!Y153+'Total Natural Flow'!X153+'Total Natural Flow'!W153+'Total Natural Flow'!U153</f>
        <v>409248</v>
      </c>
      <c r="Z153" s="27">
        <f>'Intervening Natural Flow'!Z153</f>
        <v>19669</v>
      </c>
      <c r="AA153" s="27">
        <f>'Intervening Natural Flow'!AA153+'Total Natural Flow'!Z153+Y153</f>
        <v>477905</v>
      </c>
      <c r="AB153" s="27">
        <f>'Intervening Natural Flow'!AB153+'Total Natural Flow'!AA153</f>
        <v>478184</v>
      </c>
      <c r="AC153" s="27">
        <f>'Intervening Natural Flow'!AC153</f>
        <v>4600</v>
      </c>
      <c r="AD153" s="27">
        <f>'Intervening Natural Flow'!AD153+'Total Natural Flow'!AC153+AB153</f>
        <v>470031</v>
      </c>
      <c r="AE153" s="27">
        <f>'Intervening Natural Flow'!AE153+'Total Natural Flow'!AD153</f>
        <v>436261</v>
      </c>
    </row>
    <row r="154" spans="1:31" s="2" customFormat="1" x14ac:dyDescent="0.25">
      <c r="A154" s="3">
        <v>6634</v>
      </c>
      <c r="B154" s="26">
        <f>'Intervening Natural Flow'!B154</f>
        <v>49058</v>
      </c>
      <c r="C154" s="26">
        <f>'Intervening Natural Flow'!C154+'Total Natural Flow'!B154</f>
        <v>90909</v>
      </c>
      <c r="D154" s="26">
        <f>'Intervening Natural Flow'!D154</f>
        <v>3811</v>
      </c>
      <c r="E154" s="26">
        <f>'Intervening Natural Flow'!E154+'Total Natural Flow'!D154</f>
        <v>26000</v>
      </c>
      <c r="F154" s="26">
        <f>'Intervening Natural Flow'!F154+'Total Natural Flow'!E154</f>
        <v>29900</v>
      </c>
      <c r="G154" s="26">
        <f>'Intervening Natural Flow'!G154+'Total Natural Flow'!F154</f>
        <v>58017</v>
      </c>
      <c r="H154" s="26">
        <f>'Intervening Natural Flow'!H154</f>
        <v>7196</v>
      </c>
      <c r="I154" s="26">
        <f>'Intervening Natural Flow'!I154+'Total Natural Flow'!H154+'Total Natural Flow'!G154+'Total Natural Flow'!C154</f>
        <v>159372</v>
      </c>
      <c r="J154" s="26">
        <f>'Intervening Natural Flow'!J154</f>
        <v>21000</v>
      </c>
      <c r="K154" s="26">
        <f>'Intervening Natural Flow'!K154+'Total Natural Flow'!J154</f>
        <v>22200</v>
      </c>
      <c r="L154" s="26">
        <f>'Intervening Natural Flow'!L154+'Total Natural Flow'!K154</f>
        <v>48409</v>
      </c>
      <c r="M154" s="26">
        <f>'Intervening Natural Flow'!M154</f>
        <v>19600</v>
      </c>
      <c r="N154" s="26">
        <f>'Intervening Natural Flow'!N154</f>
        <v>8197</v>
      </c>
      <c r="O154" s="26">
        <f>'Intervening Natural Flow'!O154</f>
        <v>33447</v>
      </c>
      <c r="P154" s="26">
        <f>'Intervening Natural Flow'!P154</f>
        <v>20329</v>
      </c>
      <c r="Q154" s="26">
        <f>'Intervening Natural Flow'!Q154+'Total Natural Flow'!P154+'Total Natural Flow'!O154+'Total Natural Flow'!N154+'Total Natural Flow'!M154+'Total Natural Flow'!L154</f>
        <v>137264</v>
      </c>
      <c r="R154" s="26">
        <f>'Intervening Natural Flow'!R154</f>
        <v>4100</v>
      </c>
      <c r="S154" s="26">
        <f>'Intervening Natural Flow'!S154</f>
        <v>25059</v>
      </c>
      <c r="T154" s="26">
        <f>'Intervening Natural Flow'!T154+'Total Natural Flow'!S154</f>
        <v>51300</v>
      </c>
      <c r="U154" s="26">
        <f>'Intervening Natural Flow'!U154+'Total Natural Flow'!T154+'Total Natural Flow'!R154+'Total Natural Flow'!Q154+'Total Natural Flow'!I154</f>
        <v>373570</v>
      </c>
      <c r="V154" s="27"/>
      <c r="W154" s="27">
        <f>'Intervening Natural Flow'!W154</f>
        <v>2452</v>
      </c>
      <c r="X154" s="27">
        <f>'Intervening Natural Flow'!X154</f>
        <v>864</v>
      </c>
      <c r="Y154" s="27">
        <f>'Intervening Natural Flow'!Y154+'Total Natural Flow'!X154+'Total Natural Flow'!W154+'Total Natural Flow'!U154</f>
        <v>399484</v>
      </c>
      <c r="Z154" s="27">
        <f>'Intervening Natural Flow'!Z154</f>
        <v>16983</v>
      </c>
      <c r="AA154" s="27">
        <f>'Intervening Natural Flow'!AA154+'Total Natural Flow'!Z154+Y154</f>
        <v>444760</v>
      </c>
      <c r="AB154" s="27">
        <f>'Intervening Natural Flow'!AB154+'Total Natural Flow'!AA154</f>
        <v>481055</v>
      </c>
      <c r="AC154" s="27">
        <f>'Intervening Natural Flow'!AC154</f>
        <v>34900</v>
      </c>
      <c r="AD154" s="27">
        <f>'Intervening Natural Flow'!AD154+'Total Natural Flow'!AC154+AB154</f>
        <v>498297</v>
      </c>
      <c r="AE154" s="27">
        <f>'Intervening Natural Flow'!AE154+'Total Natural Flow'!AD154</f>
        <v>510262</v>
      </c>
    </row>
    <row r="155" spans="1:31" s="2" customFormat="1" x14ac:dyDescent="0.25">
      <c r="A155" s="3">
        <v>6665</v>
      </c>
      <c r="B155" s="26">
        <f>'Intervening Natural Flow'!B155</f>
        <v>79078</v>
      </c>
      <c r="C155" s="26">
        <f>'Intervening Natural Flow'!C155+'Total Natural Flow'!B155</f>
        <v>148601</v>
      </c>
      <c r="D155" s="26">
        <f>'Intervening Natural Flow'!D155</f>
        <v>4831</v>
      </c>
      <c r="E155" s="26">
        <f>'Intervening Natural Flow'!E155+'Total Natural Flow'!D155</f>
        <v>34000</v>
      </c>
      <c r="F155" s="26">
        <f>'Intervening Natural Flow'!F155+'Total Natural Flow'!E155</f>
        <v>39900</v>
      </c>
      <c r="G155" s="26">
        <f>'Intervening Natural Flow'!G155+'Total Natural Flow'!F155</f>
        <v>83782</v>
      </c>
      <c r="H155" s="26">
        <f>'Intervening Natural Flow'!H155</f>
        <v>24172</v>
      </c>
      <c r="I155" s="26">
        <f>'Intervening Natural Flow'!I155+'Total Natural Flow'!H155+'Total Natural Flow'!G155+'Total Natural Flow'!C155</f>
        <v>264990</v>
      </c>
      <c r="J155" s="26">
        <f>'Intervening Natural Flow'!J155</f>
        <v>44000</v>
      </c>
      <c r="K155" s="26">
        <f>'Intervening Natural Flow'!K155+'Total Natural Flow'!J155</f>
        <v>54700</v>
      </c>
      <c r="L155" s="26">
        <f>'Intervening Natural Flow'!L155+'Total Natural Flow'!K155</f>
        <v>98534</v>
      </c>
      <c r="M155" s="26">
        <f>'Intervening Natural Flow'!M155</f>
        <v>57400</v>
      </c>
      <c r="N155" s="26">
        <f>'Intervening Natural Flow'!N155</f>
        <v>21365</v>
      </c>
      <c r="O155" s="26">
        <f>'Intervening Natural Flow'!O155</f>
        <v>30359</v>
      </c>
      <c r="P155" s="26">
        <f>'Intervening Natural Flow'!P155</f>
        <v>28081</v>
      </c>
      <c r="Q155" s="26">
        <f>'Intervening Natural Flow'!Q155+'Total Natural Flow'!P155+'Total Natural Flow'!O155+'Total Natural Flow'!N155+'Total Natural Flow'!M155+'Total Natural Flow'!L155</f>
        <v>251496</v>
      </c>
      <c r="R155" s="26">
        <f>'Intervening Natural Flow'!R155</f>
        <v>6700</v>
      </c>
      <c r="S155" s="26">
        <f>'Intervening Natural Flow'!S155</f>
        <v>64226</v>
      </c>
      <c r="T155" s="26">
        <f>'Intervening Natural Flow'!T155+'Total Natural Flow'!S155</f>
        <v>119000</v>
      </c>
      <c r="U155" s="26">
        <f>'Intervening Natural Flow'!U155+'Total Natural Flow'!T155+'Total Natural Flow'!R155+'Total Natural Flow'!Q155+'Total Natural Flow'!I155</f>
        <v>655998</v>
      </c>
      <c r="V155" s="27"/>
      <c r="W155" s="27">
        <f>'Intervening Natural Flow'!W155</f>
        <v>3127</v>
      </c>
      <c r="X155" s="27">
        <f>'Intervening Natural Flow'!X155</f>
        <v>1211</v>
      </c>
      <c r="Y155" s="27">
        <f>'Intervening Natural Flow'!Y155+'Total Natural Flow'!X155+'Total Natural Flow'!W155+'Total Natural Flow'!U155</f>
        <v>684008</v>
      </c>
      <c r="Z155" s="27">
        <f>'Intervening Natural Flow'!Z155</f>
        <v>19607</v>
      </c>
      <c r="AA155" s="27">
        <f>'Intervening Natural Flow'!AA155+'Total Natural Flow'!Z155+Y155</f>
        <v>736264</v>
      </c>
      <c r="AB155" s="27">
        <f>'Intervening Natural Flow'!AB155+'Total Natural Flow'!AA155</f>
        <v>784400</v>
      </c>
      <c r="AC155" s="27">
        <f>'Intervening Natural Flow'!AC155</f>
        <v>22200</v>
      </c>
      <c r="AD155" s="27">
        <f>'Intervening Natural Flow'!AD155+'Total Natural Flow'!AC155+AB155</f>
        <v>777697</v>
      </c>
      <c r="AE155" s="27">
        <f>'Intervening Natural Flow'!AE155+'Total Natural Flow'!AD155</f>
        <v>722160</v>
      </c>
    </row>
    <row r="156" spans="1:31" s="2" customFormat="1" x14ac:dyDescent="0.25">
      <c r="A156" s="3">
        <v>6695</v>
      </c>
      <c r="B156" s="26">
        <f>'Intervening Natural Flow'!B156</f>
        <v>126500</v>
      </c>
      <c r="C156" s="26">
        <f>'Intervening Natural Flow'!C156+'Total Natural Flow'!B156</f>
        <v>217023</v>
      </c>
      <c r="D156" s="26">
        <f>'Intervening Natural Flow'!D156</f>
        <v>8627</v>
      </c>
      <c r="E156" s="26">
        <f>'Intervening Natural Flow'!E156+'Total Natural Flow'!D156</f>
        <v>62000</v>
      </c>
      <c r="F156" s="26">
        <f>'Intervening Natural Flow'!F156+'Total Natural Flow'!E156</f>
        <v>77500</v>
      </c>
      <c r="G156" s="26">
        <f>'Intervening Natural Flow'!G156+'Total Natural Flow'!F156</f>
        <v>163547</v>
      </c>
      <c r="H156" s="26">
        <f>'Intervening Natural Flow'!H156</f>
        <v>58349</v>
      </c>
      <c r="I156" s="26">
        <f>'Intervening Natural Flow'!I156+'Total Natural Flow'!H156+'Total Natural Flow'!G156+'Total Natural Flow'!C156</f>
        <v>413740</v>
      </c>
      <c r="J156" s="26">
        <f>'Intervening Natural Flow'!J156</f>
        <v>93000</v>
      </c>
      <c r="K156" s="26">
        <f>'Intervening Natural Flow'!K156+'Total Natural Flow'!J156</f>
        <v>107200</v>
      </c>
      <c r="L156" s="26">
        <f>'Intervening Natural Flow'!L156+'Total Natural Flow'!K156</f>
        <v>188477</v>
      </c>
      <c r="M156" s="26">
        <f>'Intervening Natural Flow'!M156</f>
        <v>139055</v>
      </c>
      <c r="N156" s="26">
        <f>'Intervening Natural Flow'!N156</f>
        <v>29654</v>
      </c>
      <c r="O156" s="26">
        <f>'Intervening Natural Flow'!O156</f>
        <v>35567</v>
      </c>
      <c r="P156" s="26">
        <f>'Intervening Natural Flow'!P156</f>
        <v>38974</v>
      </c>
      <c r="Q156" s="26">
        <f>'Intervening Natural Flow'!Q156+'Total Natural Flow'!P156+'Total Natural Flow'!O156+'Total Natural Flow'!N156+'Total Natural Flow'!M156+'Total Natural Flow'!L156</f>
        <v>397007</v>
      </c>
      <c r="R156" s="26">
        <f>'Intervening Natural Flow'!R156</f>
        <v>6408</v>
      </c>
      <c r="S156" s="26">
        <f>'Intervening Natural Flow'!S156</f>
        <v>74984</v>
      </c>
      <c r="T156" s="26">
        <f>'Intervening Natural Flow'!T156+'Total Natural Flow'!S156</f>
        <v>126761</v>
      </c>
      <c r="U156" s="26">
        <f>'Intervening Natural Flow'!U156+'Total Natural Flow'!T156+'Total Natural Flow'!R156+'Total Natural Flow'!Q156+'Total Natural Flow'!I156</f>
        <v>901047</v>
      </c>
      <c r="V156" s="27"/>
      <c r="W156" s="27">
        <f>'Intervening Natural Flow'!W156</f>
        <v>1685</v>
      </c>
      <c r="X156" s="27">
        <f>'Intervening Natural Flow'!X156</f>
        <v>46588</v>
      </c>
      <c r="Y156" s="27">
        <f>'Intervening Natural Flow'!Y156+'Total Natural Flow'!X156+'Total Natural Flow'!W156+'Total Natural Flow'!U156</f>
        <v>991643</v>
      </c>
      <c r="Z156" s="27">
        <f>'Intervening Natural Flow'!Z156</f>
        <v>25765</v>
      </c>
      <c r="AA156" s="27">
        <f>'Intervening Natural Flow'!AA156+'Total Natural Flow'!Z156+Y156</f>
        <v>1014538</v>
      </c>
      <c r="AB156" s="27">
        <f>'Intervening Natural Flow'!AB156+'Total Natural Flow'!AA156</f>
        <v>1083854</v>
      </c>
      <c r="AC156" s="27">
        <f>'Intervening Natural Flow'!AC156</f>
        <v>6200</v>
      </c>
      <c r="AD156" s="27">
        <f>'Intervening Natural Flow'!AD156+'Total Natural Flow'!AC156+AB156</f>
        <v>1082707</v>
      </c>
      <c r="AE156" s="27">
        <f>'Intervening Natural Flow'!AE156+'Total Natural Flow'!AD156</f>
        <v>1077858</v>
      </c>
    </row>
    <row r="157" spans="1:31" s="2" customFormat="1" x14ac:dyDescent="0.25">
      <c r="A157" s="3">
        <v>6726</v>
      </c>
      <c r="B157" s="26">
        <f>'Intervening Natural Flow'!B157</f>
        <v>570986</v>
      </c>
      <c r="C157" s="26">
        <f>'Intervening Natural Flow'!C157+'Total Natural Flow'!B157</f>
        <v>891422</v>
      </c>
      <c r="D157" s="26">
        <f>'Intervening Natural Flow'!D157</f>
        <v>34589</v>
      </c>
      <c r="E157" s="26">
        <f>'Intervening Natural Flow'!E157+'Total Natural Flow'!D157</f>
        <v>290310</v>
      </c>
      <c r="F157" s="26">
        <f>'Intervening Natural Flow'!F157+'Total Natural Flow'!E157</f>
        <v>353710</v>
      </c>
      <c r="G157" s="26">
        <f>'Intervening Natural Flow'!G157+'Total Natural Flow'!F157</f>
        <v>605682</v>
      </c>
      <c r="H157" s="26">
        <f>'Intervening Natural Flow'!H157</f>
        <v>84929</v>
      </c>
      <c r="I157" s="26">
        <f>'Intervening Natural Flow'!I157+'Total Natural Flow'!H157+'Total Natural Flow'!G157+'Total Natural Flow'!C157</f>
        <v>1525129</v>
      </c>
      <c r="J157" s="26">
        <f>'Intervening Natural Flow'!J157</f>
        <v>204900</v>
      </c>
      <c r="K157" s="26">
        <f>'Intervening Natural Flow'!K157+'Total Natural Flow'!J157</f>
        <v>193000</v>
      </c>
      <c r="L157" s="26">
        <f>'Intervening Natural Flow'!L157+'Total Natural Flow'!K157</f>
        <v>364573</v>
      </c>
      <c r="M157" s="26">
        <f>'Intervening Natural Flow'!M157</f>
        <v>373996</v>
      </c>
      <c r="N157" s="26">
        <f>'Intervening Natural Flow'!N157</f>
        <v>89849</v>
      </c>
      <c r="O157" s="26">
        <f>'Intervening Natural Flow'!O157</f>
        <v>114215</v>
      </c>
      <c r="P157" s="26">
        <f>'Intervening Natural Flow'!P157</f>
        <v>92549</v>
      </c>
      <c r="Q157" s="26">
        <f>'Intervening Natural Flow'!Q157+'Total Natural Flow'!P157+'Total Natural Flow'!O157+'Total Natural Flow'!N157+'Total Natural Flow'!M157+'Total Natural Flow'!L157</f>
        <v>948923</v>
      </c>
      <c r="R157" s="26">
        <f>'Intervening Natural Flow'!R157</f>
        <v>16394</v>
      </c>
      <c r="S157" s="26">
        <f>'Intervening Natural Flow'!S157</f>
        <v>198237</v>
      </c>
      <c r="T157" s="26">
        <f>'Intervening Natural Flow'!T157+'Total Natural Flow'!S157</f>
        <v>334423</v>
      </c>
      <c r="U157" s="26">
        <f>'Intervening Natural Flow'!U157+'Total Natural Flow'!T157+'Total Natural Flow'!R157+'Total Natural Flow'!Q157+'Total Natural Flow'!I157</f>
        <v>2760606</v>
      </c>
      <c r="V157" s="27"/>
      <c r="W157" s="27">
        <f>'Intervening Natural Flow'!W157</f>
        <v>1310</v>
      </c>
      <c r="X157" s="27">
        <f>'Intervening Natural Flow'!X157</f>
        <v>824</v>
      </c>
      <c r="Y157" s="27">
        <f>'Intervening Natural Flow'!Y157+'Total Natural Flow'!X157+'Total Natural Flow'!W157+'Total Natural Flow'!U157</f>
        <v>2734751</v>
      </c>
      <c r="Z157" s="27">
        <f>'Intervening Natural Flow'!Z157</f>
        <v>21234</v>
      </c>
      <c r="AA157" s="27">
        <f>'Intervening Natural Flow'!AA157+'Total Natural Flow'!Z157+Y157</f>
        <v>2723245</v>
      </c>
      <c r="AB157" s="27">
        <f>'Intervening Natural Flow'!AB157+'Total Natural Flow'!AA157</f>
        <v>2744330</v>
      </c>
      <c r="AC157" s="27">
        <f>'Intervening Natural Flow'!AC157</f>
        <v>1500</v>
      </c>
      <c r="AD157" s="27">
        <f>'Intervening Natural Flow'!AD157+'Total Natural Flow'!AC157+AB157</f>
        <v>2760103</v>
      </c>
      <c r="AE157" s="27">
        <f>'Intervening Natural Flow'!AE157+'Total Natural Flow'!AD157</f>
        <v>2747544</v>
      </c>
    </row>
    <row r="158" spans="1:31" s="2" customFormat="1" x14ac:dyDescent="0.25">
      <c r="A158" s="3">
        <v>6756</v>
      </c>
      <c r="B158" s="26">
        <f>'Intervening Natural Flow'!B158</f>
        <v>1198263</v>
      </c>
      <c r="C158" s="26">
        <f>'Intervening Natural Flow'!C158+'Total Natural Flow'!B158</f>
        <v>1747443</v>
      </c>
      <c r="D158" s="26">
        <f>'Intervening Natural Flow'!D158</f>
        <v>75191</v>
      </c>
      <c r="E158" s="26">
        <f>'Intervening Natural Flow'!E158+'Total Natural Flow'!D158</f>
        <v>496428</v>
      </c>
      <c r="F158" s="26">
        <f>'Intervening Natural Flow'!F158+'Total Natural Flow'!E158</f>
        <v>581428</v>
      </c>
      <c r="G158" s="26">
        <f>'Intervening Natural Flow'!G158+'Total Natural Flow'!F158</f>
        <v>798609</v>
      </c>
      <c r="H158" s="26">
        <f>'Intervening Natural Flow'!H158</f>
        <v>69737</v>
      </c>
      <c r="I158" s="26">
        <f>'Intervening Natural Flow'!I158+'Total Natural Flow'!H158+'Total Natural Flow'!G158+'Total Natural Flow'!C158</f>
        <v>2640352</v>
      </c>
      <c r="J158" s="26">
        <f>'Intervening Natural Flow'!J158</f>
        <v>770200</v>
      </c>
      <c r="K158" s="26">
        <f>'Intervening Natural Flow'!K158+'Total Natural Flow'!J158</f>
        <v>835400</v>
      </c>
      <c r="L158" s="26">
        <f>'Intervening Natural Flow'!L158+'Total Natural Flow'!K158</f>
        <v>935160</v>
      </c>
      <c r="M158" s="26">
        <f>'Intervening Natural Flow'!M158</f>
        <v>466880</v>
      </c>
      <c r="N158" s="26">
        <f>'Intervening Natural Flow'!N158</f>
        <v>153493</v>
      </c>
      <c r="O158" s="26">
        <f>'Intervening Natural Flow'!O158</f>
        <v>279503</v>
      </c>
      <c r="P158" s="26">
        <f>'Intervening Natural Flow'!P158</f>
        <v>151104</v>
      </c>
      <c r="Q158" s="26">
        <f>'Intervening Natural Flow'!Q158+'Total Natural Flow'!P158+'Total Natural Flow'!O158+'Total Natural Flow'!N158+'Total Natural Flow'!M158+'Total Natural Flow'!L158</f>
        <v>1971963</v>
      </c>
      <c r="R158" s="26">
        <f>'Intervening Natural Flow'!R158</f>
        <v>60680</v>
      </c>
      <c r="S158" s="26">
        <f>'Intervening Natural Flow'!S158</f>
        <v>230106</v>
      </c>
      <c r="T158" s="26">
        <f>'Intervening Natural Flow'!T158+'Total Natural Flow'!S158</f>
        <v>486984</v>
      </c>
      <c r="U158" s="26">
        <f>'Intervening Natural Flow'!U158+'Total Natural Flow'!T158+'Total Natural Flow'!R158+'Total Natural Flow'!Q158+'Total Natural Flow'!I158</f>
        <v>5393082</v>
      </c>
      <c r="V158" s="27"/>
      <c r="W158" s="27">
        <f>'Intervening Natural Flow'!W158</f>
        <v>810</v>
      </c>
      <c r="X158" s="27">
        <f>'Intervening Natural Flow'!X158</f>
        <v>1358</v>
      </c>
      <c r="Y158" s="27">
        <f>'Intervening Natural Flow'!Y158+'Total Natural Flow'!X158+'Total Natural Flow'!W158+'Total Natural Flow'!U158</f>
        <v>5413688</v>
      </c>
      <c r="Z158" s="27">
        <f>'Intervening Natural Flow'!Z158</f>
        <v>8359</v>
      </c>
      <c r="AA158" s="27">
        <f>'Intervening Natural Flow'!AA158+'Total Natural Flow'!Z158+Y158</f>
        <v>5507240</v>
      </c>
      <c r="AB158" s="27">
        <f>'Intervening Natural Flow'!AB158+'Total Natural Flow'!AA158</f>
        <v>5520840</v>
      </c>
      <c r="AC158" s="27">
        <f>'Intervening Natural Flow'!AC158</f>
        <v>1100</v>
      </c>
      <c r="AD158" s="27">
        <f>'Intervening Natural Flow'!AD158+'Total Natural Flow'!AC158+AB158</f>
        <v>5522647</v>
      </c>
      <c r="AE158" s="27">
        <f>'Intervening Natural Flow'!AE158+'Total Natural Flow'!AD158</f>
        <v>5435508</v>
      </c>
    </row>
    <row r="159" spans="1:31" s="2" customFormat="1" x14ac:dyDescent="0.25">
      <c r="A159" s="3">
        <v>6787</v>
      </c>
      <c r="B159" s="26">
        <f>'Intervening Natural Flow'!B159</f>
        <v>356694</v>
      </c>
      <c r="C159" s="26">
        <f>'Intervening Natural Flow'!C159+'Total Natural Flow'!B159</f>
        <v>612239</v>
      </c>
      <c r="D159" s="26">
        <f>'Intervening Natural Flow'!D159</f>
        <v>34422</v>
      </c>
      <c r="E159" s="26">
        <f>'Intervening Natural Flow'!E159+'Total Natural Flow'!D159</f>
        <v>182282</v>
      </c>
      <c r="F159" s="26">
        <f>'Intervening Natural Flow'!F159+'Total Natural Flow'!E159</f>
        <v>198182</v>
      </c>
      <c r="G159" s="26">
        <f>'Intervening Natural Flow'!G159+'Total Natural Flow'!F159</f>
        <v>273029</v>
      </c>
      <c r="H159" s="26">
        <f>'Intervening Natural Flow'!H159</f>
        <v>31962</v>
      </c>
      <c r="I159" s="26">
        <f>'Intervening Natural Flow'!I159+'Total Natural Flow'!H159+'Total Natural Flow'!G159+'Total Natural Flow'!C159</f>
        <v>936308</v>
      </c>
      <c r="J159" s="26">
        <f>'Intervening Natural Flow'!J159</f>
        <v>278000</v>
      </c>
      <c r="K159" s="26">
        <f>'Intervening Natural Flow'!K159+'Total Natural Flow'!J159</f>
        <v>299600</v>
      </c>
      <c r="L159" s="26">
        <f>'Intervening Natural Flow'!L159+'Total Natural Flow'!K159</f>
        <v>332554</v>
      </c>
      <c r="M159" s="26">
        <f>'Intervening Natural Flow'!M159</f>
        <v>152380</v>
      </c>
      <c r="N159" s="26">
        <f>'Intervening Natural Flow'!N159</f>
        <v>64297</v>
      </c>
      <c r="O159" s="26">
        <f>'Intervening Natural Flow'!O159</f>
        <v>97674</v>
      </c>
      <c r="P159" s="26">
        <f>'Intervening Natural Flow'!P159</f>
        <v>88559</v>
      </c>
      <c r="Q159" s="26">
        <f>'Intervening Natural Flow'!Q159+'Total Natural Flow'!P159+'Total Natural Flow'!O159+'Total Natural Flow'!N159+'Total Natural Flow'!M159+'Total Natural Flow'!L159</f>
        <v>907660</v>
      </c>
      <c r="R159" s="26">
        <f>'Intervening Natural Flow'!R159</f>
        <v>54661</v>
      </c>
      <c r="S159" s="26">
        <f>'Intervening Natural Flow'!S159</f>
        <v>117684</v>
      </c>
      <c r="T159" s="26">
        <f>'Intervening Natural Flow'!T159+'Total Natural Flow'!S159</f>
        <v>238268</v>
      </c>
      <c r="U159" s="26">
        <f>'Intervening Natural Flow'!U159+'Total Natural Flow'!T159+'Total Natural Flow'!R159+'Total Natural Flow'!Q159+'Total Natural Flow'!I159</f>
        <v>2288860</v>
      </c>
      <c r="V159" s="27"/>
      <c r="W159" s="27">
        <f>'Intervening Natural Flow'!W159</f>
        <v>1229</v>
      </c>
      <c r="X159" s="27">
        <f>'Intervening Natural Flow'!X159</f>
        <v>3657</v>
      </c>
      <c r="Y159" s="27">
        <f>'Intervening Natural Flow'!Y159+'Total Natural Flow'!X159+'Total Natural Flow'!W159+'Total Natural Flow'!U159</f>
        <v>2316378</v>
      </c>
      <c r="Z159" s="27">
        <f>'Intervening Natural Flow'!Z159</f>
        <v>5602</v>
      </c>
      <c r="AA159" s="27">
        <f>'Intervening Natural Flow'!AA159+'Total Natural Flow'!Z159+Y159</f>
        <v>2421630</v>
      </c>
      <c r="AB159" s="27">
        <f>'Intervening Natural Flow'!AB159+'Total Natural Flow'!AA159</f>
        <v>2489940</v>
      </c>
      <c r="AC159" s="27">
        <f>'Intervening Natural Flow'!AC159</f>
        <v>1200</v>
      </c>
      <c r="AD159" s="27">
        <f>'Intervening Natural Flow'!AD159+'Total Natural Flow'!AC159+AB159</f>
        <v>2526865</v>
      </c>
      <c r="AE159" s="27">
        <f>'Intervening Natural Flow'!AE159+'Total Natural Flow'!AD159</f>
        <v>2502324</v>
      </c>
    </row>
    <row r="160" spans="1:31" s="2" customFormat="1" x14ac:dyDescent="0.25">
      <c r="A160" s="3">
        <v>6818</v>
      </c>
      <c r="B160" s="26">
        <f>'Intervening Natural Flow'!B160</f>
        <v>132773</v>
      </c>
      <c r="C160" s="26">
        <f>'Intervening Natural Flow'!C160+'Total Natural Flow'!B160</f>
        <v>241691</v>
      </c>
      <c r="D160" s="26">
        <f>'Intervening Natural Flow'!D160</f>
        <v>16584</v>
      </c>
      <c r="E160" s="26">
        <f>'Intervening Natural Flow'!E160+'Total Natural Flow'!D160</f>
        <v>123570</v>
      </c>
      <c r="F160" s="26">
        <f>'Intervening Natural Flow'!F160+'Total Natural Flow'!E160</f>
        <v>132370</v>
      </c>
      <c r="G160" s="26">
        <f>'Intervening Natural Flow'!G160+'Total Natural Flow'!F160</f>
        <v>135087</v>
      </c>
      <c r="H160" s="26">
        <f>'Intervening Natural Flow'!H160</f>
        <v>19161</v>
      </c>
      <c r="I160" s="26">
        <f>'Intervening Natural Flow'!I160+'Total Natural Flow'!H160+'Total Natural Flow'!G160+'Total Natural Flow'!C160</f>
        <v>394169</v>
      </c>
      <c r="J160" s="26">
        <f>'Intervening Natural Flow'!J160</f>
        <v>126400</v>
      </c>
      <c r="K160" s="26">
        <f>'Intervening Natural Flow'!K160+'Total Natural Flow'!J160</f>
        <v>135200</v>
      </c>
      <c r="L160" s="26">
        <f>'Intervening Natural Flow'!L160+'Total Natural Flow'!K160</f>
        <v>170335</v>
      </c>
      <c r="M160" s="26">
        <f>'Intervening Natural Flow'!M160</f>
        <v>34052</v>
      </c>
      <c r="N160" s="26">
        <f>'Intervening Natural Flow'!N160</f>
        <v>35018</v>
      </c>
      <c r="O160" s="26">
        <f>'Intervening Natural Flow'!O160</f>
        <v>50480</v>
      </c>
      <c r="P160" s="26">
        <f>'Intervening Natural Flow'!P160</f>
        <v>41120</v>
      </c>
      <c r="Q160" s="26">
        <f>'Intervening Natural Flow'!Q160+'Total Natural Flow'!P160+'Total Natural Flow'!O160+'Total Natural Flow'!N160+'Total Natural Flow'!M160+'Total Natural Flow'!L160</f>
        <v>362416</v>
      </c>
      <c r="R160" s="26">
        <f>'Intervening Natural Flow'!R160</f>
        <v>23875</v>
      </c>
      <c r="S160" s="26">
        <f>'Intervening Natural Flow'!S160</f>
        <v>62741</v>
      </c>
      <c r="T160" s="26">
        <f>'Intervening Natural Flow'!T160+'Total Natural Flow'!S160</f>
        <v>115407</v>
      </c>
      <c r="U160" s="26">
        <f>'Intervening Natural Flow'!U160+'Total Natural Flow'!T160+'Total Natural Flow'!R160+'Total Natural Flow'!Q160+'Total Natural Flow'!I160</f>
        <v>968226</v>
      </c>
      <c r="V160" s="27"/>
      <c r="W160" s="27">
        <f>'Intervening Natural Flow'!W160</f>
        <v>2248</v>
      </c>
      <c r="X160" s="27">
        <f>'Intervening Natural Flow'!X160</f>
        <v>73688</v>
      </c>
      <c r="Y160" s="27">
        <f>'Intervening Natural Flow'!Y160+'Total Natural Flow'!X160+'Total Natural Flow'!W160+'Total Natural Flow'!U160</f>
        <v>1041757</v>
      </c>
      <c r="Z160" s="27">
        <f>'Intervening Natural Flow'!Z160</f>
        <v>7435</v>
      </c>
      <c r="AA160" s="27">
        <f>'Intervening Natural Flow'!AA160+'Total Natural Flow'!Z160+Y160</f>
        <v>927824</v>
      </c>
      <c r="AB160" s="27">
        <f>'Intervening Natural Flow'!AB160+'Total Natural Flow'!AA160</f>
        <v>967482</v>
      </c>
      <c r="AC160" s="27">
        <f>'Intervening Natural Flow'!AC160</f>
        <v>4500</v>
      </c>
      <c r="AD160" s="27">
        <f>'Intervening Natural Flow'!AD160+'Total Natural Flow'!AC160+AB160</f>
        <v>1019725</v>
      </c>
      <c r="AE160" s="27">
        <f>'Intervening Natural Flow'!AE160+'Total Natural Flow'!AD160</f>
        <v>1035362</v>
      </c>
    </row>
    <row r="161" spans="1:31" s="2" customFormat="1" x14ac:dyDescent="0.25">
      <c r="A161" s="3">
        <v>6848</v>
      </c>
      <c r="B161" s="26">
        <f>'Intervening Natural Flow'!B161</f>
        <v>100034</v>
      </c>
      <c r="C161" s="26">
        <f>'Intervening Natural Flow'!C161+'Total Natural Flow'!B161</f>
        <v>173661</v>
      </c>
      <c r="D161" s="26">
        <f>'Intervening Natural Flow'!D161</f>
        <v>14132</v>
      </c>
      <c r="E161" s="26">
        <f>'Intervening Natural Flow'!E161+'Total Natural Flow'!D161</f>
        <v>86338</v>
      </c>
      <c r="F161" s="26">
        <f>'Intervening Natural Flow'!F161+'Total Natural Flow'!E161</f>
        <v>92338</v>
      </c>
      <c r="G161" s="26">
        <f>'Intervening Natural Flow'!G161+'Total Natural Flow'!F161</f>
        <v>106889</v>
      </c>
      <c r="H161" s="26">
        <f>'Intervening Natural Flow'!H161</f>
        <v>15067</v>
      </c>
      <c r="I161" s="26">
        <f>'Intervening Natural Flow'!I161+'Total Natural Flow'!H161+'Total Natural Flow'!G161+'Total Natural Flow'!C161</f>
        <v>292118</v>
      </c>
      <c r="J161" s="26">
        <f>'Intervening Natural Flow'!J161</f>
        <v>57900</v>
      </c>
      <c r="K161" s="26">
        <f>'Intervening Natural Flow'!K161+'Total Natural Flow'!J161</f>
        <v>62000</v>
      </c>
      <c r="L161" s="26">
        <f>'Intervening Natural Flow'!L161+'Total Natural Flow'!K161</f>
        <v>85839</v>
      </c>
      <c r="M161" s="26">
        <f>'Intervening Natural Flow'!M161</f>
        <v>26956</v>
      </c>
      <c r="N161" s="26">
        <f>'Intervening Natural Flow'!N161</f>
        <v>20480</v>
      </c>
      <c r="O161" s="26">
        <f>'Intervening Natural Flow'!O161</f>
        <v>32267</v>
      </c>
      <c r="P161" s="26">
        <f>'Intervening Natural Flow'!P161</f>
        <v>32150</v>
      </c>
      <c r="Q161" s="26">
        <f>'Intervening Natural Flow'!Q161+'Total Natural Flow'!P161+'Total Natural Flow'!O161+'Total Natural Flow'!N161+'Total Natural Flow'!M161+'Total Natural Flow'!L161</f>
        <v>199463</v>
      </c>
      <c r="R161" s="26">
        <f>'Intervening Natural Flow'!R161</f>
        <v>11614</v>
      </c>
      <c r="S161" s="26">
        <f>'Intervening Natural Flow'!S161</f>
        <v>64352</v>
      </c>
      <c r="T161" s="26">
        <f>'Intervening Natural Flow'!T161+'Total Natural Flow'!S161</f>
        <v>165023</v>
      </c>
      <c r="U161" s="26">
        <f>'Intervening Natural Flow'!U161+'Total Natural Flow'!T161+'Total Natural Flow'!R161+'Total Natural Flow'!Q161+'Total Natural Flow'!I161</f>
        <v>691873</v>
      </c>
      <c r="V161" s="27"/>
      <c r="W161" s="27">
        <f>'Intervening Natural Flow'!W161</f>
        <v>1296</v>
      </c>
      <c r="X161" s="27">
        <f>'Intervening Natural Flow'!X161</f>
        <v>13346</v>
      </c>
      <c r="Y161" s="27">
        <f>'Intervening Natural Flow'!Y161+'Total Natural Flow'!X161+'Total Natural Flow'!W161+'Total Natural Flow'!U161</f>
        <v>759693</v>
      </c>
      <c r="Z161" s="27">
        <f>'Intervening Natural Flow'!Z161</f>
        <v>7324</v>
      </c>
      <c r="AA161" s="27">
        <f>'Intervening Natural Flow'!AA161+'Total Natural Flow'!Z161+Y161</f>
        <v>771649</v>
      </c>
      <c r="AB161" s="27">
        <f>'Intervening Natural Flow'!AB161+'Total Natural Flow'!AA161</f>
        <v>810460</v>
      </c>
      <c r="AC161" s="27">
        <f>'Intervening Natural Flow'!AC161</f>
        <v>12900</v>
      </c>
      <c r="AD161" s="27">
        <f>'Intervening Natural Flow'!AD161+'Total Natural Flow'!AC161+AB161</f>
        <v>863800</v>
      </c>
      <c r="AE161" s="27">
        <f>'Intervening Natural Flow'!AE161+'Total Natural Flow'!AD161</f>
        <v>878799</v>
      </c>
    </row>
    <row r="162" spans="1:31" s="2" customFormat="1" x14ac:dyDescent="0.25">
      <c r="A162" s="3">
        <v>6879</v>
      </c>
      <c r="B162" s="26">
        <f>'Intervening Natural Flow'!B162</f>
        <v>89297</v>
      </c>
      <c r="C162" s="26">
        <f>'Intervening Natural Flow'!C162+'Total Natural Flow'!B162</f>
        <v>147227</v>
      </c>
      <c r="D162" s="26">
        <f>'Intervening Natural Flow'!D162</f>
        <v>9187</v>
      </c>
      <c r="E162" s="26">
        <f>'Intervening Natural Flow'!E162+'Total Natural Flow'!D162</f>
        <v>60400</v>
      </c>
      <c r="F162" s="26">
        <f>'Intervening Natural Flow'!F162+'Total Natural Flow'!E162</f>
        <v>65800</v>
      </c>
      <c r="G162" s="26">
        <f>'Intervening Natural Flow'!G162+'Total Natural Flow'!F162</f>
        <v>70286</v>
      </c>
      <c r="H162" s="26">
        <f>'Intervening Natural Flow'!H162</f>
        <v>26129</v>
      </c>
      <c r="I162" s="26">
        <f>'Intervening Natural Flow'!I162+'Total Natural Flow'!H162+'Total Natural Flow'!G162+'Total Natural Flow'!C162</f>
        <v>246063</v>
      </c>
      <c r="J162" s="26">
        <f>'Intervening Natural Flow'!J162</f>
        <v>50700</v>
      </c>
      <c r="K162" s="26">
        <f>'Intervening Natural Flow'!K162+'Total Natural Flow'!J162</f>
        <v>55900</v>
      </c>
      <c r="L162" s="26">
        <f>'Intervening Natural Flow'!L162+'Total Natural Flow'!K162</f>
        <v>86387</v>
      </c>
      <c r="M162" s="26">
        <f>'Intervening Natural Flow'!M162</f>
        <v>35665</v>
      </c>
      <c r="N162" s="26">
        <f>'Intervening Natural Flow'!N162</f>
        <v>13219</v>
      </c>
      <c r="O162" s="26">
        <f>'Intervening Natural Flow'!O162</f>
        <v>44440</v>
      </c>
      <c r="P162" s="26">
        <f>'Intervening Natural Flow'!P162</f>
        <v>34379</v>
      </c>
      <c r="Q162" s="26">
        <f>'Intervening Natural Flow'!Q162+'Total Natural Flow'!P162+'Total Natural Flow'!O162+'Total Natural Flow'!N162+'Total Natural Flow'!M162+'Total Natural Flow'!L162</f>
        <v>235814</v>
      </c>
      <c r="R162" s="26">
        <f>'Intervening Natural Flow'!R162</f>
        <v>6791</v>
      </c>
      <c r="S162" s="26">
        <f>'Intervening Natural Flow'!S162</f>
        <v>17395</v>
      </c>
      <c r="T162" s="26">
        <f>'Intervening Natural Flow'!T162+'Total Natural Flow'!S162</f>
        <v>43596</v>
      </c>
      <c r="U162" s="26">
        <f>'Intervening Natural Flow'!U162+'Total Natural Flow'!T162+'Total Natural Flow'!R162+'Total Natural Flow'!Q162+'Total Natural Flow'!I162</f>
        <v>569909</v>
      </c>
      <c r="V162" s="27"/>
      <c r="W162" s="27">
        <f>'Intervening Natural Flow'!W162</f>
        <v>3854</v>
      </c>
      <c r="X162" s="27">
        <f>'Intervening Natural Flow'!X162</f>
        <v>0</v>
      </c>
      <c r="Y162" s="27">
        <f>'Intervening Natural Flow'!Y162+'Total Natural Flow'!X162+'Total Natural Flow'!W162+'Total Natural Flow'!U162</f>
        <v>602431</v>
      </c>
      <c r="Z162" s="27">
        <f>'Intervening Natural Flow'!Z162</f>
        <v>5983</v>
      </c>
      <c r="AA162" s="27">
        <f>'Intervening Natural Flow'!AA162+'Total Natural Flow'!Z162+Y162</f>
        <v>656147</v>
      </c>
      <c r="AB162" s="27">
        <f>'Intervening Natural Flow'!AB162+'Total Natural Flow'!AA162</f>
        <v>697433</v>
      </c>
      <c r="AC162" s="27">
        <f>'Intervening Natural Flow'!AC162</f>
        <v>2400</v>
      </c>
      <c r="AD162" s="27">
        <f>'Intervening Natural Flow'!AD162+'Total Natural Flow'!AC162+AB162</f>
        <v>715932</v>
      </c>
      <c r="AE162" s="27">
        <f>'Intervening Natural Flow'!AE162+'Total Natural Flow'!AD162</f>
        <v>709538</v>
      </c>
    </row>
    <row r="163" spans="1:31" s="2" customFormat="1" x14ac:dyDescent="0.25">
      <c r="A163" s="3">
        <v>6909</v>
      </c>
      <c r="B163" s="26">
        <f>'Intervening Natural Flow'!B163</f>
        <v>68111</v>
      </c>
      <c r="C163" s="26">
        <f>'Intervening Natural Flow'!C163+'Total Natural Flow'!B163</f>
        <v>120592</v>
      </c>
      <c r="D163" s="26">
        <f>'Intervening Natural Flow'!D163</f>
        <v>5562</v>
      </c>
      <c r="E163" s="26">
        <f>'Intervening Natural Flow'!E163+'Total Natural Flow'!D163</f>
        <v>34000</v>
      </c>
      <c r="F163" s="26">
        <f>'Intervening Natural Flow'!F163+'Total Natural Flow'!E163</f>
        <v>39200</v>
      </c>
      <c r="G163" s="26">
        <f>'Intervening Natural Flow'!G163+'Total Natural Flow'!F163</f>
        <v>74638</v>
      </c>
      <c r="H163" s="26">
        <f>'Intervening Natural Flow'!H163</f>
        <v>14658</v>
      </c>
      <c r="I163" s="26">
        <f>'Intervening Natural Flow'!I163+'Total Natural Flow'!H163+'Total Natural Flow'!G163+'Total Natural Flow'!C163</f>
        <v>220882</v>
      </c>
      <c r="J163" s="26">
        <f>'Intervening Natural Flow'!J163</f>
        <v>40000</v>
      </c>
      <c r="K163" s="26">
        <f>'Intervening Natural Flow'!K163+'Total Natural Flow'!J163</f>
        <v>44500</v>
      </c>
      <c r="L163" s="26">
        <f>'Intervening Natural Flow'!L163+'Total Natural Flow'!K163</f>
        <v>54006</v>
      </c>
      <c r="M163" s="26">
        <f>'Intervening Natural Flow'!M163</f>
        <v>29500</v>
      </c>
      <c r="N163" s="26">
        <f>'Intervening Natural Flow'!N163</f>
        <v>9756</v>
      </c>
      <c r="O163" s="26">
        <f>'Intervening Natural Flow'!O163</f>
        <v>32565</v>
      </c>
      <c r="P163" s="26">
        <f>'Intervening Natural Flow'!P163</f>
        <v>32586</v>
      </c>
      <c r="Q163" s="26">
        <f>'Intervening Natural Flow'!Q163+'Total Natural Flow'!P163+'Total Natural Flow'!O163+'Total Natural Flow'!N163+'Total Natural Flow'!M163+'Total Natural Flow'!L163</f>
        <v>181584</v>
      </c>
      <c r="R163" s="26">
        <f>'Intervening Natural Flow'!R163</f>
        <v>7430</v>
      </c>
      <c r="S163" s="26">
        <f>'Intervening Natural Flow'!S163</f>
        <v>23259</v>
      </c>
      <c r="T163" s="26">
        <f>'Intervening Natural Flow'!T163+'Total Natural Flow'!S163</f>
        <v>41800</v>
      </c>
      <c r="U163" s="26">
        <f>'Intervening Natural Flow'!U163+'Total Natural Flow'!T163+'Total Natural Flow'!R163+'Total Natural Flow'!Q163+'Total Natural Flow'!I163</f>
        <v>496385</v>
      </c>
      <c r="V163" s="27"/>
      <c r="W163" s="27">
        <f>'Intervening Natural Flow'!W163</f>
        <v>2421</v>
      </c>
      <c r="X163" s="27">
        <f>'Intervening Natural Flow'!X163</f>
        <v>0</v>
      </c>
      <c r="Y163" s="27">
        <f>'Intervening Natural Flow'!Y163+'Total Natural Flow'!X163+'Total Natural Flow'!W163+'Total Natural Flow'!U163</f>
        <v>536558</v>
      </c>
      <c r="Z163" s="27">
        <f>'Intervening Natural Flow'!Z163</f>
        <v>7773</v>
      </c>
      <c r="AA163" s="27">
        <f>'Intervening Natural Flow'!AA163+'Total Natural Flow'!Z163+Y163</f>
        <v>532038</v>
      </c>
      <c r="AB163" s="27">
        <f>'Intervening Natural Flow'!AB163+'Total Natural Flow'!AA163</f>
        <v>549578</v>
      </c>
      <c r="AC163" s="27">
        <f>'Intervening Natural Flow'!AC163</f>
        <v>2100</v>
      </c>
      <c r="AD163" s="27">
        <f>'Intervening Natural Flow'!AD163+'Total Natural Flow'!AC163+AB163</f>
        <v>552975</v>
      </c>
      <c r="AE163" s="27">
        <f>'Intervening Natural Flow'!AE163+'Total Natural Flow'!AD163</f>
        <v>583388</v>
      </c>
    </row>
    <row r="164" spans="1:31" s="2" customFormat="1" x14ac:dyDescent="0.25">
      <c r="A164" s="3">
        <v>6940</v>
      </c>
      <c r="B164" s="26">
        <f>'Intervening Natural Flow'!B164</f>
        <v>52079</v>
      </c>
      <c r="C164" s="26">
        <f>'Intervening Natural Flow'!C164+'Total Natural Flow'!B164</f>
        <v>114482</v>
      </c>
      <c r="D164" s="26">
        <f>'Intervening Natural Flow'!D164</f>
        <v>4814</v>
      </c>
      <c r="E164" s="26">
        <f>'Intervening Natural Flow'!E164+'Total Natural Flow'!D164</f>
        <v>27000</v>
      </c>
      <c r="F164" s="26">
        <f>'Intervening Natural Flow'!F164+'Total Natural Flow'!E164</f>
        <v>28900</v>
      </c>
      <c r="G164" s="26">
        <f>'Intervening Natural Flow'!G164+'Total Natural Flow'!F164</f>
        <v>68406</v>
      </c>
      <c r="H164" s="26">
        <f>'Intervening Natural Flow'!H164</f>
        <v>16981</v>
      </c>
      <c r="I164" s="26">
        <f>'Intervening Natural Flow'!I164+'Total Natural Flow'!H164+'Total Natural Flow'!G164+'Total Natural Flow'!C164</f>
        <v>204282</v>
      </c>
      <c r="J164" s="26">
        <f>'Intervening Natural Flow'!J164</f>
        <v>28000</v>
      </c>
      <c r="K164" s="26">
        <f>'Intervening Natural Flow'!K164+'Total Natural Flow'!J164</f>
        <v>27600</v>
      </c>
      <c r="L164" s="26">
        <f>'Intervening Natural Flow'!L164+'Total Natural Flow'!K164</f>
        <v>33490</v>
      </c>
      <c r="M164" s="26">
        <f>'Intervening Natural Flow'!M164</f>
        <v>23300</v>
      </c>
      <c r="N164" s="26">
        <f>'Intervening Natural Flow'!N164</f>
        <v>7630</v>
      </c>
      <c r="O164" s="26">
        <f>'Intervening Natural Flow'!O164</f>
        <v>28977</v>
      </c>
      <c r="P164" s="26">
        <f>'Intervening Natural Flow'!P164</f>
        <v>29953</v>
      </c>
      <c r="Q164" s="26">
        <f>'Intervening Natural Flow'!Q164+'Total Natural Flow'!P164+'Total Natural Flow'!O164+'Total Natural Flow'!N164+'Total Natural Flow'!M164+'Total Natural Flow'!L164</f>
        <v>132422</v>
      </c>
      <c r="R164" s="26">
        <f>'Intervening Natural Flow'!R164</f>
        <v>3428</v>
      </c>
      <c r="S164" s="26">
        <f>'Intervening Natural Flow'!S164</f>
        <v>30809</v>
      </c>
      <c r="T164" s="26">
        <f>'Intervening Natural Flow'!T164+'Total Natural Flow'!S164</f>
        <v>37300</v>
      </c>
      <c r="U164" s="26">
        <f>'Intervening Natural Flow'!U164+'Total Natural Flow'!T164+'Total Natural Flow'!R164+'Total Natural Flow'!Q164+'Total Natural Flow'!I164</f>
        <v>410088</v>
      </c>
      <c r="V164" s="27"/>
      <c r="W164" s="27">
        <f>'Intervening Natural Flow'!W164</f>
        <v>1144</v>
      </c>
      <c r="X164" s="27">
        <f>'Intervening Natural Flow'!X164</f>
        <v>0</v>
      </c>
      <c r="Y164" s="27">
        <f>'Intervening Natural Flow'!Y164+'Total Natural Flow'!X164+'Total Natural Flow'!W164+'Total Natural Flow'!U164</f>
        <v>477427</v>
      </c>
      <c r="Z164" s="27">
        <f>'Intervening Natural Flow'!Z164</f>
        <v>12330</v>
      </c>
      <c r="AA164" s="27">
        <f>'Intervening Natural Flow'!AA164+'Total Natural Flow'!Z164+Y164</f>
        <v>503329</v>
      </c>
      <c r="AB164" s="27">
        <f>'Intervening Natural Flow'!AB164+'Total Natural Flow'!AA164</f>
        <v>496439</v>
      </c>
      <c r="AC164" s="27">
        <f>'Intervening Natural Flow'!AC164</f>
        <v>7700</v>
      </c>
      <c r="AD164" s="27">
        <f>'Intervening Natural Flow'!AD164+'Total Natural Flow'!AC164+AB164</f>
        <v>514030</v>
      </c>
      <c r="AE164" s="27">
        <f>'Intervening Natural Flow'!AE164+'Total Natural Flow'!AD164</f>
        <v>527987</v>
      </c>
    </row>
    <row r="165" spans="1:31" s="2" customFormat="1" x14ac:dyDescent="0.25">
      <c r="A165" s="3">
        <v>6971</v>
      </c>
      <c r="B165" s="26">
        <f>'Intervening Natural Flow'!B165</f>
        <v>47061</v>
      </c>
      <c r="C165" s="26">
        <f>'Intervening Natural Flow'!C165+'Total Natural Flow'!B165</f>
        <v>92966</v>
      </c>
      <c r="D165" s="26">
        <f>'Intervening Natural Flow'!D165</f>
        <v>4890</v>
      </c>
      <c r="E165" s="26">
        <f>'Intervening Natural Flow'!E165+'Total Natural Flow'!D165</f>
        <v>20000</v>
      </c>
      <c r="F165" s="26">
        <f>'Intervening Natural Flow'!F165+'Total Natural Flow'!E165</f>
        <v>20900</v>
      </c>
      <c r="G165" s="26">
        <f>'Intervening Natural Flow'!G165+'Total Natural Flow'!F165</f>
        <v>49944</v>
      </c>
      <c r="H165" s="26">
        <f>'Intervening Natural Flow'!H165</f>
        <v>8731</v>
      </c>
      <c r="I165" s="26">
        <f>'Intervening Natural Flow'!I165+'Total Natural Flow'!H165+'Total Natural Flow'!G165+'Total Natural Flow'!C165</f>
        <v>151681</v>
      </c>
      <c r="J165" s="26">
        <f>'Intervening Natural Flow'!J165</f>
        <v>22000</v>
      </c>
      <c r="K165" s="26">
        <f>'Intervening Natural Flow'!K165+'Total Natural Flow'!J165</f>
        <v>22000</v>
      </c>
      <c r="L165" s="26">
        <f>'Intervening Natural Flow'!L165+'Total Natural Flow'!K165</f>
        <v>31216</v>
      </c>
      <c r="M165" s="26">
        <f>'Intervening Natural Flow'!M165</f>
        <v>19600</v>
      </c>
      <c r="N165" s="26">
        <f>'Intervening Natural Flow'!N165</f>
        <v>3431</v>
      </c>
      <c r="O165" s="26">
        <f>'Intervening Natural Flow'!O165</f>
        <v>17628</v>
      </c>
      <c r="P165" s="26">
        <f>'Intervening Natural Flow'!P165</f>
        <v>18095</v>
      </c>
      <c r="Q165" s="26">
        <f>'Intervening Natural Flow'!Q165+'Total Natural Flow'!P165+'Total Natural Flow'!O165+'Total Natural Flow'!N165+'Total Natural Flow'!M165+'Total Natural Flow'!L165</f>
        <v>87839</v>
      </c>
      <c r="R165" s="26">
        <f>'Intervening Natural Flow'!R165</f>
        <v>2242</v>
      </c>
      <c r="S165" s="26">
        <f>'Intervening Natural Flow'!S165</f>
        <v>24167</v>
      </c>
      <c r="T165" s="26">
        <f>'Intervening Natural Flow'!T165+'Total Natural Flow'!S165</f>
        <v>31500</v>
      </c>
      <c r="U165" s="26">
        <f>'Intervening Natural Flow'!U165+'Total Natural Flow'!T165+'Total Natural Flow'!R165+'Total Natural Flow'!Q165+'Total Natural Flow'!I165</f>
        <v>287188</v>
      </c>
      <c r="V165" s="27"/>
      <c r="W165" s="27">
        <f>'Intervening Natural Flow'!W165</f>
        <v>896</v>
      </c>
      <c r="X165" s="27">
        <f>'Intervening Natural Flow'!X165</f>
        <v>1697</v>
      </c>
      <c r="Y165" s="27">
        <f>'Intervening Natural Flow'!Y165+'Total Natural Flow'!X165+'Total Natural Flow'!W165+'Total Natural Flow'!U165</f>
        <v>336878</v>
      </c>
      <c r="Z165" s="27">
        <f>'Intervening Natural Flow'!Z165</f>
        <v>20190</v>
      </c>
      <c r="AA165" s="27">
        <f>'Intervening Natural Flow'!AA165+'Total Natural Flow'!Z165+Y165</f>
        <v>414784</v>
      </c>
      <c r="AB165" s="27">
        <f>'Intervening Natural Flow'!AB165+'Total Natural Flow'!AA165</f>
        <v>399113</v>
      </c>
      <c r="AC165" s="27">
        <f>'Intervening Natural Flow'!AC165</f>
        <v>9800</v>
      </c>
      <c r="AD165" s="27">
        <f>'Intervening Natural Flow'!AD165+'Total Natural Flow'!AC165+AB165</f>
        <v>423977</v>
      </c>
      <c r="AE165" s="27">
        <f>'Intervening Natural Flow'!AE165+'Total Natural Flow'!AD165</f>
        <v>389035</v>
      </c>
    </row>
    <row r="166" spans="1:31" s="2" customFormat="1" x14ac:dyDescent="0.25">
      <c r="A166" s="3">
        <v>6999</v>
      </c>
      <c r="B166" s="26">
        <f>'Intervening Natural Flow'!B166</f>
        <v>40205</v>
      </c>
      <c r="C166" s="26">
        <f>'Intervening Natural Flow'!C166+'Total Natural Flow'!B166</f>
        <v>74812</v>
      </c>
      <c r="D166" s="26">
        <f>'Intervening Natural Flow'!D166</f>
        <v>3982</v>
      </c>
      <c r="E166" s="26">
        <f>'Intervening Natural Flow'!E166+'Total Natural Flow'!D166</f>
        <v>19000</v>
      </c>
      <c r="F166" s="26">
        <f>'Intervening Natural Flow'!F166+'Total Natural Flow'!E166</f>
        <v>22200</v>
      </c>
      <c r="G166" s="26">
        <f>'Intervening Natural Flow'!G166+'Total Natural Flow'!F166</f>
        <v>48893</v>
      </c>
      <c r="H166" s="26">
        <f>'Intervening Natural Flow'!H166</f>
        <v>10520</v>
      </c>
      <c r="I166" s="26">
        <f>'Intervening Natural Flow'!I166+'Total Natural Flow'!H166+'Total Natural Flow'!G166+'Total Natural Flow'!C166</f>
        <v>136073</v>
      </c>
      <c r="J166" s="26">
        <f>'Intervening Natural Flow'!J166</f>
        <v>19000</v>
      </c>
      <c r="K166" s="26">
        <f>'Intervening Natural Flow'!K166+'Total Natural Flow'!J166</f>
        <v>19200</v>
      </c>
      <c r="L166" s="26">
        <f>'Intervening Natural Flow'!L166+'Total Natural Flow'!K166</f>
        <v>35143</v>
      </c>
      <c r="M166" s="26">
        <f>'Intervening Natural Flow'!M166</f>
        <v>21100</v>
      </c>
      <c r="N166" s="26">
        <f>'Intervening Natural Flow'!N166</f>
        <v>8650</v>
      </c>
      <c r="O166" s="26">
        <f>'Intervening Natural Flow'!O166</f>
        <v>24551</v>
      </c>
      <c r="P166" s="26">
        <f>'Intervening Natural Flow'!P166</f>
        <v>16149</v>
      </c>
      <c r="Q166" s="26">
        <f>'Intervening Natural Flow'!Q166+'Total Natural Flow'!P166+'Total Natural Flow'!O166+'Total Natural Flow'!N166+'Total Natural Flow'!M166+'Total Natural Flow'!L166</f>
        <v>101668</v>
      </c>
      <c r="R166" s="26">
        <f>'Intervening Natural Flow'!R166</f>
        <v>3942</v>
      </c>
      <c r="S166" s="26">
        <f>'Intervening Natural Flow'!S166</f>
        <v>25508</v>
      </c>
      <c r="T166" s="26">
        <f>'Intervening Natural Flow'!T166+'Total Natural Flow'!S166</f>
        <v>52200</v>
      </c>
      <c r="U166" s="26">
        <f>'Intervening Natural Flow'!U166+'Total Natural Flow'!T166+'Total Natural Flow'!R166+'Total Natural Flow'!Q166+'Total Natural Flow'!I166</f>
        <v>316951</v>
      </c>
      <c r="V166" s="27"/>
      <c r="W166" s="27">
        <f>'Intervening Natural Flow'!W166</f>
        <v>2747</v>
      </c>
      <c r="X166" s="27">
        <f>'Intervening Natural Flow'!X166</f>
        <v>1009</v>
      </c>
      <c r="Y166" s="27">
        <f>'Intervening Natural Flow'!Y166+'Total Natural Flow'!X166+'Total Natural Flow'!W166+'Total Natural Flow'!U166</f>
        <v>348464</v>
      </c>
      <c r="Z166" s="27">
        <f>'Intervening Natural Flow'!Z166</f>
        <v>16739</v>
      </c>
      <c r="AA166" s="27">
        <f>'Intervening Natural Flow'!AA166+'Total Natural Flow'!Z166+Y166</f>
        <v>420947</v>
      </c>
      <c r="AB166" s="27">
        <f>'Intervening Natural Flow'!AB166+'Total Natural Flow'!AA166</f>
        <v>390565</v>
      </c>
      <c r="AC166" s="27">
        <f>'Intervening Natural Flow'!AC166</f>
        <v>74400</v>
      </c>
      <c r="AD166" s="27">
        <f>'Intervening Natural Flow'!AD166+'Total Natural Flow'!AC166+AB166</f>
        <v>439087</v>
      </c>
      <c r="AE166" s="27">
        <f>'Intervening Natural Flow'!AE166+'Total Natural Flow'!AD166</f>
        <v>436113</v>
      </c>
    </row>
    <row r="167" spans="1:31" s="2" customFormat="1" x14ac:dyDescent="0.25">
      <c r="A167" s="3">
        <v>7030</v>
      </c>
      <c r="B167" s="26">
        <f>'Intervening Natural Flow'!B167</f>
        <v>63580</v>
      </c>
      <c r="C167" s="26">
        <f>'Intervening Natural Flow'!C167+'Total Natural Flow'!B167</f>
        <v>118334</v>
      </c>
      <c r="D167" s="26">
        <f>'Intervening Natural Flow'!D167</f>
        <v>4596</v>
      </c>
      <c r="E167" s="26">
        <f>'Intervening Natural Flow'!E167+'Total Natural Flow'!D167</f>
        <v>36000</v>
      </c>
      <c r="F167" s="26">
        <f>'Intervening Natural Flow'!F167+'Total Natural Flow'!E167</f>
        <v>41800</v>
      </c>
      <c r="G167" s="26">
        <f>'Intervening Natural Flow'!G167+'Total Natural Flow'!F167</f>
        <v>81283</v>
      </c>
      <c r="H167" s="26">
        <f>'Intervening Natural Flow'!H167</f>
        <v>42024</v>
      </c>
      <c r="I167" s="26">
        <f>'Intervening Natural Flow'!I167+'Total Natural Flow'!H167+'Total Natural Flow'!G167+'Total Natural Flow'!C167</f>
        <v>249881</v>
      </c>
      <c r="J167" s="26">
        <f>'Intervening Natural Flow'!J167</f>
        <v>36000</v>
      </c>
      <c r="K167" s="26">
        <f>'Intervening Natural Flow'!K167+'Total Natural Flow'!J167</f>
        <v>40300</v>
      </c>
      <c r="L167" s="26">
        <f>'Intervening Natural Flow'!L167+'Total Natural Flow'!K167</f>
        <v>68993</v>
      </c>
      <c r="M167" s="26">
        <f>'Intervening Natural Flow'!M167</f>
        <v>41800</v>
      </c>
      <c r="N167" s="26">
        <f>'Intervening Natural Flow'!N167</f>
        <v>21067</v>
      </c>
      <c r="O167" s="26">
        <f>'Intervening Natural Flow'!O167</f>
        <v>38878</v>
      </c>
      <c r="P167" s="26">
        <f>'Intervening Natural Flow'!P167</f>
        <v>45187</v>
      </c>
      <c r="Q167" s="26">
        <f>'Intervening Natural Flow'!Q167+'Total Natural Flow'!P167+'Total Natural Flow'!O167+'Total Natural Flow'!N167+'Total Natural Flow'!M167+'Total Natural Flow'!L167</f>
        <v>279243</v>
      </c>
      <c r="R167" s="26">
        <f>'Intervening Natural Flow'!R167</f>
        <v>8736</v>
      </c>
      <c r="S167" s="26">
        <f>'Intervening Natural Flow'!S167</f>
        <v>50243</v>
      </c>
      <c r="T167" s="26">
        <f>'Intervening Natural Flow'!T167+'Total Natural Flow'!S167</f>
        <v>103700</v>
      </c>
      <c r="U167" s="26">
        <f>'Intervening Natural Flow'!U167+'Total Natural Flow'!T167+'Total Natural Flow'!R167+'Total Natural Flow'!Q167+'Total Natural Flow'!I167</f>
        <v>653288</v>
      </c>
      <c r="V167" s="27"/>
      <c r="W167" s="27">
        <f>'Intervening Natural Flow'!W167</f>
        <v>4478</v>
      </c>
      <c r="X167" s="27">
        <f>'Intervening Natural Flow'!X167</f>
        <v>2684</v>
      </c>
      <c r="Y167" s="27">
        <f>'Intervening Natural Flow'!Y167+'Total Natural Flow'!X167+'Total Natural Flow'!W167+'Total Natural Flow'!U167</f>
        <v>686400</v>
      </c>
      <c r="Z167" s="27">
        <f>'Intervening Natural Flow'!Z167</f>
        <v>19559</v>
      </c>
      <c r="AA167" s="27">
        <f>'Intervening Natural Flow'!AA167+'Total Natural Flow'!Z167+Y167</f>
        <v>748382</v>
      </c>
      <c r="AB167" s="27">
        <f>'Intervening Natural Flow'!AB167+'Total Natural Flow'!AA167</f>
        <v>790939</v>
      </c>
      <c r="AC167" s="27">
        <f>'Intervening Natural Flow'!AC167</f>
        <v>47400</v>
      </c>
      <c r="AD167" s="27">
        <f>'Intervening Natural Flow'!AD167+'Total Natural Flow'!AC167+AB167</f>
        <v>806423</v>
      </c>
      <c r="AE167" s="27">
        <f>'Intervening Natural Flow'!AE167+'Total Natural Flow'!AD167</f>
        <v>700712</v>
      </c>
    </row>
    <row r="168" spans="1:31" s="2" customFormat="1" x14ac:dyDescent="0.25">
      <c r="A168" s="3">
        <v>7060</v>
      </c>
      <c r="B168" s="26">
        <f>'Intervening Natural Flow'!B168</f>
        <v>156749</v>
      </c>
      <c r="C168" s="26">
        <f>'Intervening Natural Flow'!C168+'Total Natural Flow'!B168</f>
        <v>244536</v>
      </c>
      <c r="D168" s="26">
        <f>'Intervening Natural Flow'!D168</f>
        <v>10080</v>
      </c>
      <c r="E168" s="26">
        <f>'Intervening Natural Flow'!E168+'Total Natural Flow'!D168</f>
        <v>84000</v>
      </c>
      <c r="F168" s="26">
        <f>'Intervening Natural Flow'!F168+'Total Natural Flow'!E168</f>
        <v>105000</v>
      </c>
      <c r="G168" s="26">
        <f>'Intervening Natural Flow'!G168+'Total Natural Flow'!F168</f>
        <v>268681</v>
      </c>
      <c r="H168" s="26">
        <f>'Intervening Natural Flow'!H168</f>
        <v>159631</v>
      </c>
      <c r="I168" s="26">
        <f>'Intervening Natural Flow'!I168+'Total Natural Flow'!H168+'Total Natural Flow'!G168+'Total Natural Flow'!C168</f>
        <v>613877</v>
      </c>
      <c r="J168" s="26">
        <f>'Intervening Natural Flow'!J168</f>
        <v>81000</v>
      </c>
      <c r="K168" s="26">
        <f>'Intervening Natural Flow'!K168+'Total Natural Flow'!J168</f>
        <v>95100</v>
      </c>
      <c r="L168" s="26">
        <f>'Intervening Natural Flow'!L168+'Total Natural Flow'!K168</f>
        <v>164806</v>
      </c>
      <c r="M168" s="26">
        <f>'Intervening Natural Flow'!M168</f>
        <v>188771</v>
      </c>
      <c r="N168" s="26">
        <f>'Intervening Natural Flow'!N168</f>
        <v>43233</v>
      </c>
      <c r="O168" s="26">
        <f>'Intervening Natural Flow'!O168</f>
        <v>46883</v>
      </c>
      <c r="P168" s="26">
        <f>'Intervening Natural Flow'!P168</f>
        <v>51447</v>
      </c>
      <c r="Q168" s="26">
        <f>'Intervening Natural Flow'!Q168+'Total Natural Flow'!P168+'Total Natural Flow'!O168+'Total Natural Flow'!N168+'Total Natural Flow'!M168+'Total Natural Flow'!L168</f>
        <v>494264</v>
      </c>
      <c r="R168" s="26">
        <f>'Intervening Natural Flow'!R168</f>
        <v>15809</v>
      </c>
      <c r="S168" s="26">
        <f>'Intervening Natural Flow'!S168</f>
        <v>230542</v>
      </c>
      <c r="T168" s="26">
        <f>'Intervening Natural Flow'!T168+'Total Natural Flow'!S168</f>
        <v>361896</v>
      </c>
      <c r="U168" s="26">
        <f>'Intervening Natural Flow'!U168+'Total Natural Flow'!T168+'Total Natural Flow'!R168+'Total Natural Flow'!Q168+'Total Natural Flow'!I168</f>
        <v>1414719</v>
      </c>
      <c r="V168" s="27"/>
      <c r="W168" s="27">
        <f>'Intervening Natural Flow'!W168</f>
        <v>2676</v>
      </c>
      <c r="X168" s="27">
        <f>'Intervening Natural Flow'!X168</f>
        <v>151670</v>
      </c>
      <c r="Y168" s="27">
        <f>'Intervening Natural Flow'!Y168+'Total Natural Flow'!X168+'Total Natural Flow'!W168+'Total Natural Flow'!U168</f>
        <v>1570178</v>
      </c>
      <c r="Z168" s="27">
        <f>'Intervening Natural Flow'!Z168</f>
        <v>18533</v>
      </c>
      <c r="AA168" s="27">
        <f>'Intervening Natural Flow'!AA168+'Total Natural Flow'!Z168+Y168</f>
        <v>1574133</v>
      </c>
      <c r="AB168" s="27">
        <f>'Intervening Natural Flow'!AB168+'Total Natural Flow'!AA168</f>
        <v>1635410</v>
      </c>
      <c r="AC168" s="27">
        <f>'Intervening Natural Flow'!AC168</f>
        <v>13100</v>
      </c>
      <c r="AD168" s="27">
        <f>'Intervening Natural Flow'!AD168+'Total Natural Flow'!AC168+AB168</f>
        <v>1651082</v>
      </c>
      <c r="AE168" s="27">
        <f>'Intervening Natural Flow'!AE168+'Total Natural Flow'!AD168</f>
        <v>1556213</v>
      </c>
    </row>
    <row r="169" spans="1:31" s="2" customFormat="1" x14ac:dyDescent="0.25">
      <c r="A169" s="3">
        <v>7091</v>
      </c>
      <c r="B169" s="26">
        <f>'Intervening Natural Flow'!B169</f>
        <v>463641</v>
      </c>
      <c r="C169" s="26">
        <f>'Intervening Natural Flow'!C169+'Total Natural Flow'!B169</f>
        <v>800363</v>
      </c>
      <c r="D169" s="26">
        <f>'Intervening Natural Flow'!D169</f>
        <v>32970</v>
      </c>
      <c r="E169" s="26">
        <f>'Intervening Natural Flow'!E169+'Total Natural Flow'!D169</f>
        <v>280010</v>
      </c>
      <c r="F169" s="26">
        <f>'Intervening Natural Flow'!F169+'Total Natural Flow'!E169</f>
        <v>341510</v>
      </c>
      <c r="G169" s="26">
        <f>'Intervening Natural Flow'!G169+'Total Natural Flow'!F169</f>
        <v>564299</v>
      </c>
      <c r="H169" s="26">
        <f>'Intervening Natural Flow'!H169</f>
        <v>254866</v>
      </c>
      <c r="I169" s="26">
        <f>'Intervening Natural Flow'!I169+'Total Natural Flow'!H169+'Total Natural Flow'!G169+'Total Natural Flow'!C169</f>
        <v>1575077</v>
      </c>
      <c r="J169" s="26">
        <f>'Intervening Natural Flow'!J169</f>
        <v>165800</v>
      </c>
      <c r="K169" s="26">
        <f>'Intervening Natural Flow'!K169+'Total Natural Flow'!J169</f>
        <v>167100</v>
      </c>
      <c r="L169" s="26">
        <f>'Intervening Natural Flow'!L169+'Total Natural Flow'!K169</f>
        <v>260156</v>
      </c>
      <c r="M169" s="26">
        <f>'Intervening Natural Flow'!M169</f>
        <v>416964</v>
      </c>
      <c r="N169" s="26">
        <f>'Intervening Natural Flow'!N169</f>
        <v>67177</v>
      </c>
      <c r="O169" s="26">
        <f>'Intervening Natural Flow'!O169</f>
        <v>144408</v>
      </c>
      <c r="P169" s="26">
        <f>'Intervening Natural Flow'!P169</f>
        <v>97739</v>
      </c>
      <c r="Q169" s="26">
        <f>'Intervening Natural Flow'!Q169+'Total Natural Flow'!P169+'Total Natural Flow'!O169+'Total Natural Flow'!N169+'Total Natural Flow'!M169+'Total Natural Flow'!L169</f>
        <v>1013358</v>
      </c>
      <c r="R169" s="26">
        <f>'Intervening Natural Flow'!R169</f>
        <v>55113</v>
      </c>
      <c r="S169" s="26">
        <f>'Intervening Natural Flow'!S169</f>
        <v>377934</v>
      </c>
      <c r="T169" s="26">
        <f>'Intervening Natural Flow'!T169+'Total Natural Flow'!S169</f>
        <v>661192</v>
      </c>
      <c r="U169" s="26">
        <f>'Intervening Natural Flow'!U169+'Total Natural Flow'!T169+'Total Natural Flow'!R169+'Total Natural Flow'!Q169+'Total Natural Flow'!I169</f>
        <v>3231443</v>
      </c>
      <c r="V169" s="27"/>
      <c r="W169" s="27">
        <f>'Intervening Natural Flow'!W169</f>
        <v>1887</v>
      </c>
      <c r="X169" s="27">
        <f>'Intervening Natural Flow'!X169</f>
        <v>20311</v>
      </c>
      <c r="Y169" s="27">
        <f>'Intervening Natural Flow'!Y169+'Total Natural Flow'!X169+'Total Natural Flow'!W169+'Total Natural Flow'!U169</f>
        <v>3211358</v>
      </c>
      <c r="Z169" s="27">
        <f>'Intervening Natural Flow'!Z169</f>
        <v>22085</v>
      </c>
      <c r="AA169" s="27">
        <f>'Intervening Natural Flow'!AA169+'Total Natural Flow'!Z169+Y169</f>
        <v>3250265</v>
      </c>
      <c r="AB169" s="27">
        <f>'Intervening Natural Flow'!AB169+'Total Natural Flow'!AA169</f>
        <v>3305581</v>
      </c>
      <c r="AC169" s="27">
        <f>'Intervening Natural Flow'!AC169</f>
        <v>3300</v>
      </c>
      <c r="AD169" s="27">
        <f>'Intervening Natural Flow'!AD169+'Total Natural Flow'!AC169+AB169</f>
        <v>3326677</v>
      </c>
      <c r="AE169" s="27">
        <f>'Intervening Natural Flow'!AE169+'Total Natural Flow'!AD169</f>
        <v>3322616</v>
      </c>
    </row>
    <row r="170" spans="1:31" s="2" customFormat="1" x14ac:dyDescent="0.25">
      <c r="A170" s="3">
        <v>7121</v>
      </c>
      <c r="B170" s="26">
        <f>'Intervening Natural Flow'!B170</f>
        <v>345500</v>
      </c>
      <c r="C170" s="26">
        <f>'Intervening Natural Flow'!C170+'Total Natural Flow'!B170</f>
        <v>629834</v>
      </c>
      <c r="D170" s="26">
        <f>'Intervening Natural Flow'!D170</f>
        <v>32297</v>
      </c>
      <c r="E170" s="26">
        <f>'Intervening Natural Flow'!E170+'Total Natural Flow'!D170</f>
        <v>214828</v>
      </c>
      <c r="F170" s="26">
        <f>'Intervening Natural Flow'!F170+'Total Natural Flow'!E170</f>
        <v>250728</v>
      </c>
      <c r="G170" s="26">
        <f>'Intervening Natural Flow'!G170+'Total Natural Flow'!F170</f>
        <v>418012</v>
      </c>
      <c r="H170" s="26">
        <f>'Intervening Natural Flow'!H170</f>
        <v>139188</v>
      </c>
      <c r="I170" s="26">
        <f>'Intervening Natural Flow'!I170+'Total Natural Flow'!H170+'Total Natural Flow'!G170+'Total Natural Flow'!C170</f>
        <v>1203660</v>
      </c>
      <c r="J170" s="26">
        <f>'Intervening Natural Flow'!J170</f>
        <v>163600</v>
      </c>
      <c r="K170" s="26">
        <f>'Intervening Natural Flow'!K170+'Total Natural Flow'!J170</f>
        <v>168100</v>
      </c>
      <c r="L170" s="26">
        <f>'Intervening Natural Flow'!L170+'Total Natural Flow'!K170</f>
        <v>238185</v>
      </c>
      <c r="M170" s="26">
        <f>'Intervening Natural Flow'!M170</f>
        <v>160997</v>
      </c>
      <c r="N170" s="26">
        <f>'Intervening Natural Flow'!N170</f>
        <v>68607</v>
      </c>
      <c r="O170" s="26">
        <f>'Intervening Natural Flow'!O170</f>
        <v>78735</v>
      </c>
      <c r="P170" s="26">
        <f>'Intervening Natural Flow'!P170</f>
        <v>84899</v>
      </c>
      <c r="Q170" s="26">
        <f>'Intervening Natural Flow'!Q170+'Total Natural Flow'!P170+'Total Natural Flow'!O170+'Total Natural Flow'!N170+'Total Natural Flow'!M170+'Total Natural Flow'!L170</f>
        <v>759471</v>
      </c>
      <c r="R170" s="26">
        <f>'Intervening Natural Flow'!R170</f>
        <v>34601</v>
      </c>
      <c r="S170" s="26">
        <f>'Intervening Natural Flow'!S170</f>
        <v>279429</v>
      </c>
      <c r="T170" s="26">
        <f>'Intervening Natural Flow'!T170+'Total Natural Flow'!S170</f>
        <v>486988</v>
      </c>
      <c r="U170" s="26">
        <f>'Intervening Natural Flow'!U170+'Total Natural Flow'!T170+'Total Natural Flow'!R170+'Total Natural Flow'!Q170+'Total Natural Flow'!I170</f>
        <v>2597757</v>
      </c>
      <c r="V170" s="27"/>
      <c r="W170" s="27">
        <f>'Intervening Natural Flow'!W170</f>
        <v>708</v>
      </c>
      <c r="X170" s="27">
        <f>'Intervening Natural Flow'!X170</f>
        <v>184</v>
      </c>
      <c r="Y170" s="27">
        <f>'Intervening Natural Flow'!Y170+'Total Natural Flow'!X170+'Total Natural Flow'!W170+'Total Natural Flow'!U170</f>
        <v>2633705</v>
      </c>
      <c r="Z170" s="27">
        <f>'Intervening Natural Flow'!Z170</f>
        <v>9230</v>
      </c>
      <c r="AA170" s="27">
        <f>'Intervening Natural Flow'!AA170+'Total Natural Flow'!Z170+Y170</f>
        <v>2723711</v>
      </c>
      <c r="AB170" s="27">
        <f>'Intervening Natural Flow'!AB170+'Total Natural Flow'!AA170</f>
        <v>2791028</v>
      </c>
      <c r="AC170" s="27">
        <f>'Intervening Natural Flow'!AC170</f>
        <v>2400</v>
      </c>
      <c r="AD170" s="27">
        <f>'Intervening Natural Flow'!AD170+'Total Natural Flow'!AC170+AB170</f>
        <v>2832675</v>
      </c>
      <c r="AE170" s="27">
        <f>'Intervening Natural Flow'!AE170+'Total Natural Flow'!AD170</f>
        <v>2843885</v>
      </c>
    </row>
    <row r="171" spans="1:31" s="2" customFormat="1" x14ac:dyDescent="0.25">
      <c r="A171" s="3">
        <v>7152</v>
      </c>
      <c r="B171" s="26">
        <f>'Intervening Natural Flow'!B171</f>
        <v>178533</v>
      </c>
      <c r="C171" s="26">
        <f>'Intervening Natural Flow'!C171+'Total Natural Flow'!B171</f>
        <v>328116</v>
      </c>
      <c r="D171" s="26">
        <f>'Intervening Natural Flow'!D171</f>
        <v>23311</v>
      </c>
      <c r="E171" s="26">
        <f>'Intervening Natural Flow'!E171+'Total Natural Flow'!D171</f>
        <v>132782</v>
      </c>
      <c r="F171" s="26">
        <f>'Intervening Natural Flow'!F171+'Total Natural Flow'!E171</f>
        <v>142482</v>
      </c>
      <c r="G171" s="26">
        <f>'Intervening Natural Flow'!G171+'Total Natural Flow'!F171</f>
        <v>248981</v>
      </c>
      <c r="H171" s="26">
        <f>'Intervening Natural Flow'!H171</f>
        <v>52091</v>
      </c>
      <c r="I171" s="26">
        <f>'Intervening Natural Flow'!I171+'Total Natural Flow'!H171+'Total Natural Flow'!G171+'Total Natural Flow'!C171</f>
        <v>647334</v>
      </c>
      <c r="J171" s="26">
        <f>'Intervening Natural Flow'!J171</f>
        <v>57300</v>
      </c>
      <c r="K171" s="26">
        <f>'Intervening Natural Flow'!K171+'Total Natural Flow'!J171</f>
        <v>64900</v>
      </c>
      <c r="L171" s="26">
        <f>'Intervening Natural Flow'!L171+'Total Natural Flow'!K171</f>
        <v>96904</v>
      </c>
      <c r="M171" s="26">
        <f>'Intervening Natural Flow'!M171</f>
        <v>33346</v>
      </c>
      <c r="N171" s="26">
        <f>'Intervening Natural Flow'!N171</f>
        <v>29289</v>
      </c>
      <c r="O171" s="26">
        <f>'Intervening Natural Flow'!O171</f>
        <v>22731</v>
      </c>
      <c r="P171" s="26">
        <f>'Intervening Natural Flow'!P171</f>
        <v>57979</v>
      </c>
      <c r="Q171" s="26">
        <f>'Intervening Natural Flow'!Q171+'Total Natural Flow'!P171+'Total Natural Flow'!O171+'Total Natural Flow'!N171+'Total Natural Flow'!M171+'Total Natural Flow'!L171</f>
        <v>312613</v>
      </c>
      <c r="R171" s="26">
        <f>'Intervening Natural Flow'!R171</f>
        <v>9604</v>
      </c>
      <c r="S171" s="26">
        <f>'Intervening Natural Flow'!S171</f>
        <v>170299</v>
      </c>
      <c r="T171" s="26">
        <f>'Intervening Natural Flow'!T171+'Total Natural Flow'!S171</f>
        <v>389276</v>
      </c>
      <c r="U171" s="26">
        <f>'Intervening Natural Flow'!U171+'Total Natural Flow'!T171+'Total Natural Flow'!R171+'Total Natural Flow'!Q171+'Total Natural Flow'!I171</f>
        <v>1537304</v>
      </c>
      <c r="V171" s="27"/>
      <c r="W171" s="27">
        <f>'Intervening Natural Flow'!W171</f>
        <v>2156</v>
      </c>
      <c r="X171" s="27">
        <f>'Intervening Natural Flow'!X171</f>
        <v>18</v>
      </c>
      <c r="Y171" s="27">
        <f>'Intervening Natural Flow'!Y171+'Total Natural Flow'!X171+'Total Natural Flow'!W171+'Total Natural Flow'!U171</f>
        <v>1640270</v>
      </c>
      <c r="Z171" s="27">
        <f>'Intervening Natural Flow'!Z171</f>
        <v>5809</v>
      </c>
      <c r="AA171" s="27">
        <f>'Intervening Natural Flow'!AA171+'Total Natural Flow'!Z171+Y171</f>
        <v>1743481</v>
      </c>
      <c r="AB171" s="27">
        <f>'Intervening Natural Flow'!AB171+'Total Natural Flow'!AA171</f>
        <v>1819363</v>
      </c>
      <c r="AC171" s="27">
        <f>'Intervening Natural Flow'!AC171</f>
        <v>2500</v>
      </c>
      <c r="AD171" s="27">
        <f>'Intervening Natural Flow'!AD171+'Total Natural Flow'!AC171+AB171</f>
        <v>1902716</v>
      </c>
      <c r="AE171" s="27">
        <f>'Intervening Natural Flow'!AE171+'Total Natural Flow'!AD171</f>
        <v>1981120</v>
      </c>
    </row>
    <row r="172" spans="1:31" s="2" customFormat="1" x14ac:dyDescent="0.25">
      <c r="A172" s="3">
        <v>7183</v>
      </c>
      <c r="B172" s="26">
        <f>'Intervening Natural Flow'!B172</f>
        <v>114824</v>
      </c>
      <c r="C172" s="26">
        <f>'Intervening Natural Flow'!C172+'Total Natural Flow'!B172</f>
        <v>202737</v>
      </c>
      <c r="D172" s="26">
        <f>'Intervening Natural Flow'!D172</f>
        <v>12420</v>
      </c>
      <c r="E172" s="26">
        <f>'Intervening Natural Flow'!E172+'Total Natural Flow'!D172</f>
        <v>87470</v>
      </c>
      <c r="F172" s="26">
        <f>'Intervening Natural Flow'!F172+'Total Natural Flow'!E172</f>
        <v>92070</v>
      </c>
      <c r="G172" s="26">
        <f>'Intervening Natural Flow'!G172+'Total Natural Flow'!F172</f>
        <v>153228</v>
      </c>
      <c r="H172" s="26">
        <f>'Intervening Natural Flow'!H172</f>
        <v>37016</v>
      </c>
      <c r="I172" s="26">
        <f>'Intervening Natural Flow'!I172+'Total Natural Flow'!H172+'Total Natural Flow'!G172+'Total Natural Flow'!C172</f>
        <v>395625</v>
      </c>
      <c r="J172" s="26">
        <f>'Intervening Natural Flow'!J172</f>
        <v>41500</v>
      </c>
      <c r="K172" s="26">
        <f>'Intervening Natural Flow'!K172+'Total Natural Flow'!J172</f>
        <v>45900</v>
      </c>
      <c r="L172" s="26">
        <f>'Intervening Natural Flow'!L172+'Total Natural Flow'!K172</f>
        <v>81304</v>
      </c>
      <c r="M172" s="26">
        <f>'Intervening Natural Flow'!M172</f>
        <v>22288</v>
      </c>
      <c r="N172" s="26">
        <f>'Intervening Natural Flow'!N172</f>
        <v>20103</v>
      </c>
      <c r="O172" s="26">
        <f>'Intervening Natural Flow'!O172</f>
        <v>11106</v>
      </c>
      <c r="P172" s="26">
        <f>'Intervening Natural Flow'!P172</f>
        <v>36719</v>
      </c>
      <c r="Q172" s="26">
        <f>'Intervening Natural Flow'!Q172+'Total Natural Flow'!P172+'Total Natural Flow'!O172+'Total Natural Flow'!N172+'Total Natural Flow'!M172+'Total Natural Flow'!L172</f>
        <v>201898</v>
      </c>
      <c r="R172" s="26">
        <f>'Intervening Natural Flow'!R172</f>
        <v>8791</v>
      </c>
      <c r="S172" s="26">
        <f>'Intervening Natural Flow'!S172</f>
        <v>112165</v>
      </c>
      <c r="T172" s="26">
        <f>'Intervening Natural Flow'!T172+'Total Natural Flow'!S172</f>
        <v>239680</v>
      </c>
      <c r="U172" s="26">
        <f>'Intervening Natural Flow'!U172+'Total Natural Flow'!T172+'Total Natural Flow'!R172+'Total Natural Flow'!Q172+'Total Natural Flow'!I172</f>
        <v>904499</v>
      </c>
      <c r="V172" s="27"/>
      <c r="W172" s="27">
        <f>'Intervening Natural Flow'!W172</f>
        <v>3731</v>
      </c>
      <c r="X172" s="27">
        <f>'Intervening Natural Flow'!X172</f>
        <v>15292</v>
      </c>
      <c r="Y172" s="27">
        <f>'Intervening Natural Flow'!Y172+'Total Natural Flow'!X172+'Total Natural Flow'!W172+'Total Natural Flow'!U172</f>
        <v>918008</v>
      </c>
      <c r="Z172" s="27">
        <f>'Intervening Natural Flow'!Z172</f>
        <v>7925</v>
      </c>
      <c r="AA172" s="27">
        <f>'Intervening Natural Flow'!AA172+'Total Natural Flow'!Z172+Y172</f>
        <v>847848</v>
      </c>
      <c r="AB172" s="27">
        <f>'Intervening Natural Flow'!AB172+'Total Natural Flow'!AA172</f>
        <v>836474</v>
      </c>
      <c r="AC172" s="27">
        <f>'Intervening Natural Flow'!AC172</f>
        <v>9600</v>
      </c>
      <c r="AD172" s="27">
        <f>'Intervening Natural Flow'!AD172+'Total Natural Flow'!AC172+AB172</f>
        <v>896907</v>
      </c>
      <c r="AE172" s="27">
        <f>'Intervening Natural Flow'!AE172+'Total Natural Flow'!AD172</f>
        <v>934332</v>
      </c>
    </row>
    <row r="173" spans="1:31" s="2" customFormat="1" x14ac:dyDescent="0.25">
      <c r="A173" s="3">
        <v>7213</v>
      </c>
      <c r="B173" s="26">
        <f>'Intervening Natural Flow'!B173</f>
        <v>82416</v>
      </c>
      <c r="C173" s="26">
        <f>'Intervening Natural Flow'!C173+'Total Natural Flow'!B173</f>
        <v>139018</v>
      </c>
      <c r="D173" s="26">
        <f>'Intervening Natural Flow'!D173</f>
        <v>11259</v>
      </c>
      <c r="E173" s="26">
        <f>'Intervening Natural Flow'!E173+'Total Natural Flow'!D173</f>
        <v>47638</v>
      </c>
      <c r="F173" s="26">
        <f>'Intervening Natural Flow'!F173+'Total Natural Flow'!E173</f>
        <v>51638</v>
      </c>
      <c r="G173" s="26">
        <f>'Intervening Natural Flow'!G173+'Total Natural Flow'!F173</f>
        <v>85625</v>
      </c>
      <c r="H173" s="26">
        <f>'Intervening Natural Flow'!H173</f>
        <v>21128</v>
      </c>
      <c r="I173" s="26">
        <f>'Intervening Natural Flow'!I173+'Total Natural Flow'!H173+'Total Natural Flow'!G173+'Total Natural Flow'!C173</f>
        <v>239783</v>
      </c>
      <c r="J173" s="26">
        <f>'Intervening Natural Flow'!J173</f>
        <v>34100</v>
      </c>
      <c r="K173" s="26">
        <f>'Intervening Natural Flow'!K173+'Total Natural Flow'!J173</f>
        <v>36400</v>
      </c>
      <c r="L173" s="26">
        <f>'Intervening Natural Flow'!L173+'Total Natural Flow'!K173</f>
        <v>62174</v>
      </c>
      <c r="M173" s="26">
        <f>'Intervening Natural Flow'!M173</f>
        <v>13672</v>
      </c>
      <c r="N173" s="26">
        <f>'Intervening Natural Flow'!N173</f>
        <v>16551</v>
      </c>
      <c r="O173" s="26">
        <f>'Intervening Natural Flow'!O173</f>
        <v>20820</v>
      </c>
      <c r="P173" s="26">
        <f>'Intervening Natural Flow'!P173</f>
        <v>24001</v>
      </c>
      <c r="Q173" s="26">
        <f>'Intervening Natural Flow'!Q173+'Total Natural Flow'!P173+'Total Natural Flow'!O173+'Total Natural Flow'!N173+'Total Natural Flow'!M173+'Total Natural Flow'!L173</f>
        <v>144929</v>
      </c>
      <c r="R173" s="26">
        <f>'Intervening Natural Flow'!R173</f>
        <v>6742</v>
      </c>
      <c r="S173" s="26">
        <f>'Intervening Natural Flow'!S173</f>
        <v>50196</v>
      </c>
      <c r="T173" s="26">
        <f>'Intervening Natural Flow'!T173+'Total Natural Flow'!S173</f>
        <v>103592</v>
      </c>
      <c r="U173" s="26">
        <f>'Intervening Natural Flow'!U173+'Total Natural Flow'!T173+'Total Natural Flow'!R173+'Total Natural Flow'!Q173+'Total Natural Flow'!I173</f>
        <v>531938</v>
      </c>
      <c r="V173" s="27"/>
      <c r="W173" s="27">
        <f>'Intervening Natural Flow'!W173</f>
        <v>1882</v>
      </c>
      <c r="X173" s="27">
        <f>'Intervening Natural Flow'!X173</f>
        <v>19975</v>
      </c>
      <c r="Y173" s="27">
        <f>'Intervening Natural Flow'!Y173+'Total Natural Flow'!X173+'Total Natural Flow'!W173+'Total Natural Flow'!U173</f>
        <v>635895</v>
      </c>
      <c r="Z173" s="27">
        <f>'Intervening Natural Flow'!Z173</f>
        <v>8032</v>
      </c>
      <c r="AA173" s="27">
        <f>'Intervening Natural Flow'!AA173+'Total Natural Flow'!Z173+Y173</f>
        <v>638481</v>
      </c>
      <c r="AB173" s="27">
        <f>'Intervening Natural Flow'!AB173+'Total Natural Flow'!AA173</f>
        <v>651302</v>
      </c>
      <c r="AC173" s="27">
        <f>'Intervening Natural Flow'!AC173</f>
        <v>27500</v>
      </c>
      <c r="AD173" s="27">
        <f>'Intervening Natural Flow'!AD173+'Total Natural Flow'!AC173+AB173</f>
        <v>754762</v>
      </c>
      <c r="AE173" s="27">
        <f>'Intervening Natural Flow'!AE173+'Total Natural Flow'!AD173</f>
        <v>809183</v>
      </c>
    </row>
    <row r="174" spans="1:31" s="2" customFormat="1" x14ac:dyDescent="0.25">
      <c r="A174" s="3">
        <v>7244</v>
      </c>
      <c r="B174" s="26">
        <f>'Intervening Natural Flow'!B174</f>
        <v>65121</v>
      </c>
      <c r="C174" s="26">
        <f>'Intervening Natural Flow'!C174+'Total Natural Flow'!B174</f>
        <v>102978</v>
      </c>
      <c r="D174" s="26">
        <f>'Intervening Natural Flow'!D174</f>
        <v>7603</v>
      </c>
      <c r="E174" s="26">
        <f>'Intervening Natural Flow'!E174+'Total Natural Flow'!D174</f>
        <v>37100</v>
      </c>
      <c r="F174" s="26">
        <f>'Intervening Natural Flow'!F174+'Total Natural Flow'!E174</f>
        <v>40600</v>
      </c>
      <c r="G174" s="26">
        <f>'Intervening Natural Flow'!G174+'Total Natural Flow'!F174</f>
        <v>60530</v>
      </c>
      <c r="H174" s="26">
        <f>'Intervening Natural Flow'!H174</f>
        <v>16086</v>
      </c>
      <c r="I174" s="26">
        <f>'Intervening Natural Flow'!I174+'Total Natural Flow'!H174+'Total Natural Flow'!G174+'Total Natural Flow'!C174</f>
        <v>169818</v>
      </c>
      <c r="J174" s="26">
        <f>'Intervening Natural Flow'!J174</f>
        <v>44000</v>
      </c>
      <c r="K174" s="26">
        <f>'Intervening Natural Flow'!K174+'Total Natural Flow'!J174</f>
        <v>44500</v>
      </c>
      <c r="L174" s="26">
        <f>'Intervening Natural Flow'!L174+'Total Natural Flow'!K174</f>
        <v>64520</v>
      </c>
      <c r="M174" s="26">
        <f>'Intervening Natural Flow'!M174</f>
        <v>14300</v>
      </c>
      <c r="N174" s="26">
        <f>'Intervening Natural Flow'!N174</f>
        <v>9847</v>
      </c>
      <c r="O174" s="26">
        <f>'Intervening Natural Flow'!O174</f>
        <v>11033</v>
      </c>
      <c r="P174" s="26">
        <f>'Intervening Natural Flow'!P174</f>
        <v>23889</v>
      </c>
      <c r="Q174" s="26">
        <f>'Intervening Natural Flow'!Q174+'Total Natural Flow'!P174+'Total Natural Flow'!O174+'Total Natural Flow'!N174+'Total Natural Flow'!M174+'Total Natural Flow'!L174</f>
        <v>126840</v>
      </c>
      <c r="R174" s="26">
        <f>'Intervening Natural Flow'!R174</f>
        <v>1018</v>
      </c>
      <c r="S174" s="26">
        <f>'Intervening Natural Flow'!S174</f>
        <v>25941</v>
      </c>
      <c r="T174" s="26">
        <f>'Intervening Natural Flow'!T174+'Total Natural Flow'!S174</f>
        <v>64331</v>
      </c>
      <c r="U174" s="26">
        <f>'Intervening Natural Flow'!U174+'Total Natural Flow'!T174+'Total Natural Flow'!R174+'Total Natural Flow'!Q174+'Total Natural Flow'!I174</f>
        <v>377401</v>
      </c>
      <c r="V174" s="27"/>
      <c r="W174" s="27">
        <f>'Intervening Natural Flow'!W174</f>
        <v>1425</v>
      </c>
      <c r="X174" s="27">
        <f>'Intervening Natural Flow'!X174</f>
        <v>2388</v>
      </c>
      <c r="Y174" s="27">
        <f>'Intervening Natural Flow'!Y174+'Total Natural Flow'!X174+'Total Natural Flow'!W174+'Total Natural Flow'!U174</f>
        <v>390123</v>
      </c>
      <c r="Z174" s="27">
        <f>'Intervening Natural Flow'!Z174</f>
        <v>9135</v>
      </c>
      <c r="AA174" s="27">
        <f>'Intervening Natural Flow'!AA174+'Total Natural Flow'!Z174+Y174</f>
        <v>415092</v>
      </c>
      <c r="AB174" s="27">
        <f>'Intervening Natural Flow'!AB174+'Total Natural Flow'!AA174</f>
        <v>435778</v>
      </c>
      <c r="AC174" s="27">
        <f>'Intervening Natural Flow'!AC174</f>
        <v>3100</v>
      </c>
      <c r="AD174" s="27">
        <f>'Intervening Natural Flow'!AD174+'Total Natural Flow'!AC174+AB174</f>
        <v>494699</v>
      </c>
      <c r="AE174" s="27">
        <f>'Intervening Natural Flow'!AE174+'Total Natural Flow'!AD174</f>
        <v>605766</v>
      </c>
    </row>
    <row r="175" spans="1:31" s="2" customFormat="1" x14ac:dyDescent="0.25">
      <c r="A175" s="3">
        <v>7274</v>
      </c>
      <c r="B175" s="26">
        <f>'Intervening Natural Flow'!B175</f>
        <v>60461</v>
      </c>
      <c r="C175" s="26">
        <f>'Intervening Natural Flow'!C175+'Total Natural Flow'!B175</f>
        <v>97833</v>
      </c>
      <c r="D175" s="26">
        <f>'Intervening Natural Flow'!D175</f>
        <v>5940</v>
      </c>
      <c r="E175" s="26">
        <f>'Intervening Natural Flow'!E175+'Total Natural Flow'!D175</f>
        <v>34000</v>
      </c>
      <c r="F175" s="26">
        <f>'Intervening Natural Flow'!F175+'Total Natural Flow'!E175</f>
        <v>39000</v>
      </c>
      <c r="G175" s="26">
        <f>'Intervening Natural Flow'!G175+'Total Natural Flow'!F175</f>
        <v>70526</v>
      </c>
      <c r="H175" s="26">
        <f>'Intervening Natural Flow'!H175</f>
        <v>12125</v>
      </c>
      <c r="I175" s="26">
        <f>'Intervening Natural Flow'!I175+'Total Natural Flow'!H175+'Total Natural Flow'!G175+'Total Natural Flow'!C175</f>
        <v>185182</v>
      </c>
      <c r="J175" s="26">
        <f>'Intervening Natural Flow'!J175</f>
        <v>33000</v>
      </c>
      <c r="K175" s="26">
        <f>'Intervening Natural Flow'!K175+'Total Natural Flow'!J175</f>
        <v>34200</v>
      </c>
      <c r="L175" s="26">
        <f>'Intervening Natural Flow'!L175+'Total Natural Flow'!K175</f>
        <v>47972</v>
      </c>
      <c r="M175" s="26">
        <f>'Intervening Natural Flow'!M175</f>
        <v>19200</v>
      </c>
      <c r="N175" s="26">
        <f>'Intervening Natural Flow'!N175</f>
        <v>11051</v>
      </c>
      <c r="O175" s="26">
        <f>'Intervening Natural Flow'!O175</f>
        <v>27033</v>
      </c>
      <c r="P175" s="26">
        <f>'Intervening Natural Flow'!P175</f>
        <v>21380</v>
      </c>
      <c r="Q175" s="26">
        <f>'Intervening Natural Flow'!Q175+'Total Natural Flow'!P175+'Total Natural Flow'!O175+'Total Natural Flow'!N175+'Total Natural Flow'!M175+'Total Natural Flow'!L175</f>
        <v>126056</v>
      </c>
      <c r="R175" s="26">
        <f>'Intervening Natural Flow'!R175</f>
        <v>2897</v>
      </c>
      <c r="S175" s="26">
        <f>'Intervening Natural Flow'!S175</f>
        <v>28839</v>
      </c>
      <c r="T175" s="26">
        <f>'Intervening Natural Flow'!T175+'Total Natural Flow'!S175</f>
        <v>59700</v>
      </c>
      <c r="U175" s="26">
        <f>'Intervening Natural Flow'!U175+'Total Natural Flow'!T175+'Total Natural Flow'!R175+'Total Natural Flow'!Q175+'Total Natural Flow'!I175</f>
        <v>404787</v>
      </c>
      <c r="V175" s="27"/>
      <c r="W175" s="27">
        <f>'Intervening Natural Flow'!W175</f>
        <v>947</v>
      </c>
      <c r="X175" s="27">
        <f>'Intervening Natural Flow'!X175</f>
        <v>1096</v>
      </c>
      <c r="Y175" s="27">
        <f>'Intervening Natural Flow'!Y175+'Total Natural Flow'!X175+'Total Natural Flow'!W175+'Total Natural Flow'!U175</f>
        <v>442534</v>
      </c>
      <c r="Z175" s="27">
        <f>'Intervening Natural Flow'!Z175</f>
        <v>9680</v>
      </c>
      <c r="AA175" s="27">
        <f>'Intervening Natural Flow'!AA175+'Total Natural Flow'!Z175+Y175</f>
        <v>550053</v>
      </c>
      <c r="AB175" s="27">
        <f>'Intervening Natural Flow'!AB175+'Total Natural Flow'!AA175</f>
        <v>552947</v>
      </c>
      <c r="AC175" s="27">
        <f>'Intervening Natural Flow'!AC175</f>
        <v>2700</v>
      </c>
      <c r="AD175" s="27">
        <f>'Intervening Natural Flow'!AD175+'Total Natural Flow'!AC175+AB175</f>
        <v>557620</v>
      </c>
      <c r="AE175" s="27">
        <f>'Intervening Natural Flow'!AE175+'Total Natural Flow'!AD175</f>
        <v>580460</v>
      </c>
    </row>
    <row r="176" spans="1:31" s="2" customFormat="1" x14ac:dyDescent="0.25">
      <c r="A176" s="3">
        <v>7305</v>
      </c>
      <c r="B176" s="26">
        <f>'Intervening Natural Flow'!B176</f>
        <v>51737</v>
      </c>
      <c r="C176" s="26">
        <f>'Intervening Natural Flow'!C176+'Total Natural Flow'!B176</f>
        <v>96993</v>
      </c>
      <c r="D176" s="26">
        <f>'Intervening Natural Flow'!D176</f>
        <v>5494</v>
      </c>
      <c r="E176" s="26">
        <f>'Intervening Natural Flow'!E176+'Total Natural Flow'!D176</f>
        <v>29000</v>
      </c>
      <c r="F176" s="26">
        <f>'Intervening Natural Flow'!F176+'Total Natural Flow'!E176</f>
        <v>30700</v>
      </c>
      <c r="G176" s="26">
        <f>'Intervening Natural Flow'!G176+'Total Natural Flow'!F176</f>
        <v>59950</v>
      </c>
      <c r="H176" s="26">
        <f>'Intervening Natural Flow'!H176</f>
        <v>15616</v>
      </c>
      <c r="I176" s="26">
        <f>'Intervening Natural Flow'!I176+'Total Natural Flow'!H176+'Total Natural Flow'!G176+'Total Natural Flow'!C176</f>
        <v>172785</v>
      </c>
      <c r="J176" s="26">
        <f>'Intervening Natural Flow'!J176</f>
        <v>23000</v>
      </c>
      <c r="K176" s="26">
        <f>'Intervening Natural Flow'!K176+'Total Natural Flow'!J176</f>
        <v>23000</v>
      </c>
      <c r="L176" s="26">
        <f>'Intervening Natural Flow'!L176+'Total Natural Flow'!K176</f>
        <v>32323</v>
      </c>
      <c r="M176" s="26">
        <f>'Intervening Natural Flow'!M176</f>
        <v>15200</v>
      </c>
      <c r="N176" s="26">
        <f>'Intervening Natural Flow'!N176</f>
        <v>6213</v>
      </c>
      <c r="O176" s="26">
        <f>'Intervening Natural Flow'!O176</f>
        <v>27177</v>
      </c>
      <c r="P176" s="26">
        <f>'Intervening Natural Flow'!P176</f>
        <v>23650</v>
      </c>
      <c r="Q176" s="26">
        <f>'Intervening Natural Flow'!Q176+'Total Natural Flow'!P176+'Total Natural Flow'!O176+'Total Natural Flow'!N176+'Total Natural Flow'!M176+'Total Natural Flow'!L176</f>
        <v>93772</v>
      </c>
      <c r="R176" s="26">
        <f>'Intervening Natural Flow'!R176</f>
        <v>2827</v>
      </c>
      <c r="S176" s="26">
        <f>'Intervening Natural Flow'!S176</f>
        <v>33018</v>
      </c>
      <c r="T176" s="26">
        <f>'Intervening Natural Flow'!T176+'Total Natural Flow'!S176</f>
        <v>80000</v>
      </c>
      <c r="U176" s="26">
        <f>'Intervening Natural Flow'!U176+'Total Natural Flow'!T176+'Total Natural Flow'!R176+'Total Natural Flow'!Q176+'Total Natural Flow'!I176</f>
        <v>394092</v>
      </c>
      <c r="V176" s="27"/>
      <c r="W176" s="27">
        <f>'Intervening Natural Flow'!W176</f>
        <v>901</v>
      </c>
      <c r="X176" s="27">
        <f>'Intervening Natural Flow'!X176</f>
        <v>0</v>
      </c>
      <c r="Y176" s="27">
        <f>'Intervening Natural Flow'!Y176+'Total Natural Flow'!X176+'Total Natural Flow'!W176+'Total Natural Flow'!U176</f>
        <v>442332</v>
      </c>
      <c r="Z176" s="27">
        <f>'Intervening Natural Flow'!Z176</f>
        <v>20846</v>
      </c>
      <c r="AA176" s="27">
        <f>'Intervening Natural Flow'!AA176+'Total Natural Flow'!Z176+Y176</f>
        <v>565683</v>
      </c>
      <c r="AB176" s="27">
        <f>'Intervening Natural Flow'!AB176+'Total Natural Flow'!AA176</f>
        <v>578747</v>
      </c>
      <c r="AC176" s="27">
        <f>'Intervening Natural Flow'!AC176</f>
        <v>9600</v>
      </c>
      <c r="AD176" s="27">
        <f>'Intervening Natural Flow'!AD176+'Total Natural Flow'!AC176+AB176</f>
        <v>577268</v>
      </c>
      <c r="AE176" s="27">
        <f>'Intervening Natural Flow'!AE176+'Total Natural Flow'!AD176</f>
        <v>577965</v>
      </c>
    </row>
    <row r="177" spans="1:31" s="2" customFormat="1" x14ac:dyDescent="0.25">
      <c r="A177" s="3">
        <v>7336</v>
      </c>
      <c r="B177" s="26">
        <f>'Intervening Natural Flow'!B177</f>
        <v>44661</v>
      </c>
      <c r="C177" s="26">
        <f>'Intervening Natural Flow'!C177+'Total Natural Flow'!B177</f>
        <v>99798</v>
      </c>
      <c r="D177" s="26">
        <f>'Intervening Natural Flow'!D177</f>
        <v>3494</v>
      </c>
      <c r="E177" s="26">
        <f>'Intervening Natural Flow'!E177+'Total Natural Flow'!D177</f>
        <v>25000</v>
      </c>
      <c r="F177" s="26">
        <f>'Intervening Natural Flow'!F177+'Total Natural Flow'!E177</f>
        <v>27600</v>
      </c>
      <c r="G177" s="26">
        <f>'Intervening Natural Flow'!G177+'Total Natural Flow'!F177</f>
        <v>56489</v>
      </c>
      <c r="H177" s="26">
        <f>'Intervening Natural Flow'!H177</f>
        <v>15309</v>
      </c>
      <c r="I177" s="26">
        <f>'Intervening Natural Flow'!I177+'Total Natural Flow'!H177+'Total Natural Flow'!G177+'Total Natural Flow'!C177</f>
        <v>178063</v>
      </c>
      <c r="J177" s="26">
        <f>'Intervening Natural Flow'!J177</f>
        <v>21000</v>
      </c>
      <c r="K177" s="26">
        <f>'Intervening Natural Flow'!K177+'Total Natural Flow'!J177</f>
        <v>21500</v>
      </c>
      <c r="L177" s="26">
        <f>'Intervening Natural Flow'!L177+'Total Natural Flow'!K177</f>
        <v>39426</v>
      </c>
      <c r="M177" s="26">
        <f>'Intervening Natural Flow'!M177</f>
        <v>15000</v>
      </c>
      <c r="N177" s="26">
        <f>'Intervening Natural Flow'!N177</f>
        <v>5093</v>
      </c>
      <c r="O177" s="26">
        <f>'Intervening Natural Flow'!O177</f>
        <v>30638</v>
      </c>
      <c r="P177" s="26">
        <f>'Intervening Natural Flow'!P177</f>
        <v>23028</v>
      </c>
      <c r="Q177" s="26">
        <f>'Intervening Natural Flow'!Q177+'Total Natural Flow'!P177+'Total Natural Flow'!O177+'Total Natural Flow'!N177+'Total Natural Flow'!M177+'Total Natural Flow'!L177</f>
        <v>110181</v>
      </c>
      <c r="R177" s="26">
        <f>'Intervening Natural Flow'!R177</f>
        <v>2638</v>
      </c>
      <c r="S177" s="26">
        <f>'Intervening Natural Flow'!S177</f>
        <v>34678</v>
      </c>
      <c r="T177" s="26">
        <f>'Intervening Natural Flow'!T177+'Total Natural Flow'!S177</f>
        <v>95700</v>
      </c>
      <c r="U177" s="26">
        <f>'Intervening Natural Flow'!U177+'Total Natural Flow'!T177+'Total Natural Flow'!R177+'Total Natural Flow'!Q177+'Total Natural Flow'!I177</f>
        <v>406940</v>
      </c>
      <c r="V177" s="27"/>
      <c r="W177" s="27">
        <f>'Intervening Natural Flow'!W177</f>
        <v>2182</v>
      </c>
      <c r="X177" s="27">
        <f>'Intervening Natural Flow'!X177</f>
        <v>12282</v>
      </c>
      <c r="Y177" s="27">
        <f>'Intervening Natural Flow'!Y177+'Total Natural Flow'!X177+'Total Natural Flow'!W177+'Total Natural Flow'!U177</f>
        <v>461868</v>
      </c>
      <c r="Z177" s="27">
        <f>'Intervening Natural Flow'!Z177</f>
        <v>24260</v>
      </c>
      <c r="AA177" s="27">
        <f>'Intervening Natural Flow'!AA177+'Total Natural Flow'!Z177+Y177</f>
        <v>640445</v>
      </c>
      <c r="AB177" s="27">
        <f>'Intervening Natural Flow'!AB177+'Total Natural Flow'!AA177</f>
        <v>666070</v>
      </c>
      <c r="AC177" s="27">
        <f>'Intervening Natural Flow'!AC177</f>
        <v>12300</v>
      </c>
      <c r="AD177" s="27">
        <f>'Intervening Natural Flow'!AD177+'Total Natural Flow'!AC177+AB177</f>
        <v>641823</v>
      </c>
      <c r="AE177" s="27">
        <f>'Intervening Natural Flow'!AE177+'Total Natural Flow'!AD177</f>
        <v>610646</v>
      </c>
    </row>
    <row r="178" spans="1:31" s="2" customFormat="1" x14ac:dyDescent="0.25">
      <c r="A178" s="3">
        <v>7365</v>
      </c>
      <c r="B178" s="26">
        <f>'Intervening Natural Flow'!B178</f>
        <v>39778</v>
      </c>
      <c r="C178" s="26">
        <f>'Intervening Natural Flow'!C178+'Total Natural Flow'!B178</f>
        <v>81091</v>
      </c>
      <c r="D178" s="26">
        <f>'Intervening Natural Flow'!D178</f>
        <v>3613</v>
      </c>
      <c r="E178" s="26">
        <f>'Intervening Natural Flow'!E178+'Total Natural Flow'!D178</f>
        <v>25000</v>
      </c>
      <c r="F178" s="26">
        <f>'Intervening Natural Flow'!F178+'Total Natural Flow'!E178</f>
        <v>28700</v>
      </c>
      <c r="G178" s="26">
        <f>'Intervening Natural Flow'!G178+'Total Natural Flow'!F178</f>
        <v>75253</v>
      </c>
      <c r="H178" s="26">
        <f>'Intervening Natural Flow'!H178</f>
        <v>21661</v>
      </c>
      <c r="I178" s="26">
        <f>'Intervening Natural Flow'!I178+'Total Natural Flow'!H178+'Total Natural Flow'!G178+'Total Natural Flow'!C178</f>
        <v>190557</v>
      </c>
      <c r="J178" s="26">
        <f>'Intervening Natural Flow'!J178</f>
        <v>21000</v>
      </c>
      <c r="K178" s="26">
        <f>'Intervening Natural Flow'!K178+'Total Natural Flow'!J178</f>
        <v>21500</v>
      </c>
      <c r="L178" s="26">
        <f>'Intervening Natural Flow'!L178+'Total Natural Flow'!K178</f>
        <v>44312</v>
      </c>
      <c r="M178" s="26">
        <f>'Intervening Natural Flow'!M178</f>
        <v>17700</v>
      </c>
      <c r="N178" s="26">
        <f>'Intervening Natural Flow'!N178</f>
        <v>9023</v>
      </c>
      <c r="O178" s="26">
        <f>'Intervening Natural Flow'!O178</f>
        <v>26400</v>
      </c>
      <c r="P178" s="26">
        <f>'Intervening Natural Flow'!P178</f>
        <v>27962</v>
      </c>
      <c r="Q178" s="26">
        <f>'Intervening Natural Flow'!Q178+'Total Natural Flow'!P178+'Total Natural Flow'!O178+'Total Natural Flow'!N178+'Total Natural Flow'!M178+'Total Natural Flow'!L178</f>
        <v>142942</v>
      </c>
      <c r="R178" s="26">
        <f>'Intervening Natural Flow'!R178</f>
        <v>4362</v>
      </c>
      <c r="S178" s="26">
        <f>'Intervening Natural Flow'!S178</f>
        <v>67972</v>
      </c>
      <c r="T178" s="26">
        <f>'Intervening Natural Flow'!T178+'Total Natural Flow'!S178</f>
        <v>247700</v>
      </c>
      <c r="U178" s="26">
        <f>'Intervening Natural Flow'!U178+'Total Natural Flow'!T178+'Total Natural Flow'!R178+'Total Natural Flow'!Q178+'Total Natural Flow'!I178</f>
        <v>601644</v>
      </c>
      <c r="V178" s="27"/>
      <c r="W178" s="27">
        <f>'Intervening Natural Flow'!W178</f>
        <v>6251</v>
      </c>
      <c r="X178" s="27">
        <f>'Intervening Natural Flow'!X178</f>
        <v>44379</v>
      </c>
      <c r="Y178" s="27">
        <f>'Intervening Natural Flow'!Y178+'Total Natural Flow'!X178+'Total Natural Flow'!W178+'Total Natural Flow'!U178</f>
        <v>670886</v>
      </c>
      <c r="Z178" s="27">
        <f>'Intervening Natural Flow'!Z178</f>
        <v>27023</v>
      </c>
      <c r="AA178" s="27">
        <f>'Intervening Natural Flow'!AA178+'Total Natural Flow'!Z178+Y178</f>
        <v>826490</v>
      </c>
      <c r="AB178" s="27">
        <f>'Intervening Natural Flow'!AB178+'Total Natural Flow'!AA178</f>
        <v>853978</v>
      </c>
      <c r="AC178" s="27">
        <f>'Intervening Natural Flow'!AC178</f>
        <v>93400</v>
      </c>
      <c r="AD178" s="27">
        <f>'Intervening Natural Flow'!AD178+'Total Natural Flow'!AC178+AB178</f>
        <v>953897</v>
      </c>
      <c r="AE178" s="27">
        <f>'Intervening Natural Flow'!AE178+'Total Natural Flow'!AD178</f>
        <v>966653</v>
      </c>
    </row>
    <row r="179" spans="1:31" s="2" customFormat="1" x14ac:dyDescent="0.25">
      <c r="A179" s="3">
        <v>7396</v>
      </c>
      <c r="B179" s="26">
        <f>'Intervening Natural Flow'!B179</f>
        <v>47030</v>
      </c>
      <c r="C179" s="26">
        <f>'Intervening Natural Flow'!C179+'Total Natural Flow'!B179</f>
        <v>92930</v>
      </c>
      <c r="D179" s="26">
        <f>'Intervening Natural Flow'!D179</f>
        <v>4328</v>
      </c>
      <c r="E179" s="26">
        <f>'Intervening Natural Flow'!E179+'Total Natural Flow'!D179</f>
        <v>44000</v>
      </c>
      <c r="F179" s="26">
        <f>'Intervening Natural Flow'!F179+'Total Natural Flow'!E179</f>
        <v>52200</v>
      </c>
      <c r="G179" s="26">
        <f>'Intervening Natural Flow'!G179+'Total Natural Flow'!F179</f>
        <v>66500</v>
      </c>
      <c r="H179" s="26">
        <f>'Intervening Natural Flow'!H179</f>
        <v>32057</v>
      </c>
      <c r="I179" s="26">
        <f>'Intervening Natural Flow'!I179+'Total Natural Flow'!H179+'Total Natural Flow'!G179+'Total Natural Flow'!C179</f>
        <v>202065</v>
      </c>
      <c r="J179" s="26">
        <f>'Intervening Natural Flow'!J179</f>
        <v>46000</v>
      </c>
      <c r="K179" s="26">
        <f>'Intervening Natural Flow'!K179+'Total Natural Flow'!J179</f>
        <v>57400</v>
      </c>
      <c r="L179" s="26">
        <f>'Intervening Natural Flow'!L179+'Total Natural Flow'!K179</f>
        <v>110453</v>
      </c>
      <c r="M179" s="26">
        <f>'Intervening Natural Flow'!M179</f>
        <v>24100</v>
      </c>
      <c r="N179" s="26">
        <f>'Intervening Natural Flow'!N179</f>
        <v>26654</v>
      </c>
      <c r="O179" s="26">
        <f>'Intervening Natural Flow'!O179</f>
        <v>32464</v>
      </c>
      <c r="P179" s="26">
        <f>'Intervening Natural Flow'!P179</f>
        <v>32567</v>
      </c>
      <c r="Q179" s="26">
        <f>'Intervening Natural Flow'!Q179+'Total Natural Flow'!P179+'Total Natural Flow'!O179+'Total Natural Flow'!N179+'Total Natural Flow'!M179+'Total Natural Flow'!L179</f>
        <v>247715</v>
      </c>
      <c r="R179" s="26">
        <f>'Intervening Natural Flow'!R179</f>
        <v>6955</v>
      </c>
      <c r="S179" s="26">
        <f>'Intervening Natural Flow'!S179</f>
        <v>114277</v>
      </c>
      <c r="T179" s="26">
        <f>'Intervening Natural Flow'!T179+'Total Natural Flow'!S179</f>
        <v>215100</v>
      </c>
      <c r="U179" s="26">
        <f>'Intervening Natural Flow'!U179+'Total Natural Flow'!T179+'Total Natural Flow'!R179+'Total Natural Flow'!Q179+'Total Natural Flow'!I179</f>
        <v>685472</v>
      </c>
      <c r="V179" s="27"/>
      <c r="W179" s="27">
        <f>'Intervening Natural Flow'!W179</f>
        <v>4029</v>
      </c>
      <c r="X179" s="27">
        <f>'Intervening Natural Flow'!X179</f>
        <v>43242</v>
      </c>
      <c r="Y179" s="27">
        <f>'Intervening Natural Flow'!Y179+'Total Natural Flow'!X179+'Total Natural Flow'!W179+'Total Natural Flow'!U179</f>
        <v>754991</v>
      </c>
      <c r="Z179" s="27">
        <f>'Intervening Natural Flow'!Z179</f>
        <v>27052</v>
      </c>
      <c r="AA179" s="27">
        <f>'Intervening Natural Flow'!AA179+'Total Natural Flow'!Z179+Y179</f>
        <v>844412</v>
      </c>
      <c r="AB179" s="27">
        <f>'Intervening Natural Flow'!AB179+'Total Natural Flow'!AA179</f>
        <v>901081</v>
      </c>
      <c r="AC179" s="27">
        <f>'Intervening Natural Flow'!AC179</f>
        <v>59500</v>
      </c>
      <c r="AD179" s="27">
        <f>'Intervening Natural Flow'!AD179+'Total Natural Flow'!AC179+AB179</f>
        <v>967883</v>
      </c>
      <c r="AE179" s="27">
        <f>'Intervening Natural Flow'!AE179+'Total Natural Flow'!AD179</f>
        <v>930142</v>
      </c>
    </row>
    <row r="180" spans="1:31" s="2" customFormat="1" x14ac:dyDescent="0.25">
      <c r="A180" s="3">
        <v>7426</v>
      </c>
      <c r="B180" s="26">
        <f>'Intervening Natural Flow'!B180</f>
        <v>74993</v>
      </c>
      <c r="C180" s="26">
        <f>'Intervening Natural Flow'!C180+'Total Natural Flow'!B180</f>
        <v>102886</v>
      </c>
      <c r="D180" s="26">
        <f>'Intervening Natural Flow'!D180</f>
        <v>5169</v>
      </c>
      <c r="E180" s="26">
        <f>'Intervening Natural Flow'!E180+'Total Natural Flow'!D180</f>
        <v>49000</v>
      </c>
      <c r="F180" s="26">
        <f>'Intervening Natural Flow'!F180+'Total Natural Flow'!E180</f>
        <v>62100</v>
      </c>
      <c r="G180" s="26">
        <f>'Intervening Natural Flow'!G180+'Total Natural Flow'!F180</f>
        <v>111256</v>
      </c>
      <c r="H180" s="26">
        <f>'Intervening Natural Flow'!H180</f>
        <v>93754</v>
      </c>
      <c r="I180" s="26">
        <f>'Intervening Natural Flow'!I180+'Total Natural Flow'!H180+'Total Natural Flow'!G180+'Total Natural Flow'!C180</f>
        <v>284506</v>
      </c>
      <c r="J180" s="26">
        <f>'Intervening Natural Flow'!J180</f>
        <v>86000</v>
      </c>
      <c r="K180" s="26">
        <f>'Intervening Natural Flow'!K180+'Total Natural Flow'!J180</f>
        <v>101600</v>
      </c>
      <c r="L180" s="26">
        <f>'Intervening Natural Flow'!L180+'Total Natural Flow'!K180</f>
        <v>188047</v>
      </c>
      <c r="M180" s="26">
        <f>'Intervening Natural Flow'!M180</f>
        <v>62300</v>
      </c>
      <c r="N180" s="26">
        <f>'Intervening Natural Flow'!N180</f>
        <v>39587</v>
      </c>
      <c r="O180" s="26">
        <f>'Intervening Natural Flow'!O180</f>
        <v>50354</v>
      </c>
      <c r="P180" s="26">
        <f>'Intervening Natural Flow'!P180</f>
        <v>54263</v>
      </c>
      <c r="Q180" s="26">
        <f>'Intervening Natural Flow'!Q180+'Total Natural Flow'!P180+'Total Natural Flow'!O180+'Total Natural Flow'!N180+'Total Natural Flow'!M180+'Total Natural Flow'!L180</f>
        <v>396918</v>
      </c>
      <c r="R180" s="26">
        <f>'Intervening Natural Flow'!R180</f>
        <v>15484</v>
      </c>
      <c r="S180" s="26">
        <f>'Intervening Natural Flow'!S180</f>
        <v>217638</v>
      </c>
      <c r="T180" s="26">
        <f>'Intervening Natural Flow'!T180+'Total Natural Flow'!S180</f>
        <v>342831</v>
      </c>
      <c r="U180" s="26">
        <f>'Intervening Natural Flow'!U180+'Total Natural Flow'!T180+'Total Natural Flow'!R180+'Total Natural Flow'!Q180+'Total Natural Flow'!I180</f>
        <v>983984</v>
      </c>
      <c r="V180" s="27"/>
      <c r="W180" s="27">
        <f>'Intervening Natural Flow'!W180</f>
        <v>1916</v>
      </c>
      <c r="X180" s="27">
        <f>'Intervening Natural Flow'!X180</f>
        <v>15072</v>
      </c>
      <c r="Y180" s="27">
        <f>'Intervening Natural Flow'!Y180+'Total Natural Flow'!X180+'Total Natural Flow'!W180+'Total Natural Flow'!U180</f>
        <v>994230</v>
      </c>
      <c r="Z180" s="27">
        <f>'Intervening Natural Flow'!Z180</f>
        <v>29916</v>
      </c>
      <c r="AA180" s="27">
        <f>'Intervening Natural Flow'!AA180+'Total Natural Flow'!Z180+Y180</f>
        <v>1090922</v>
      </c>
      <c r="AB180" s="27">
        <f>'Intervening Natural Flow'!AB180+'Total Natural Flow'!AA180</f>
        <v>1152692</v>
      </c>
      <c r="AC180" s="27">
        <f>'Intervening Natural Flow'!AC180</f>
        <v>16500</v>
      </c>
      <c r="AD180" s="27">
        <f>'Intervening Natural Flow'!AD180+'Total Natural Flow'!AC180+AB180</f>
        <v>1192976</v>
      </c>
      <c r="AE180" s="27">
        <f>'Intervening Natural Flow'!AE180+'Total Natural Flow'!AD180</f>
        <v>1204802</v>
      </c>
    </row>
    <row r="181" spans="1:31" s="2" customFormat="1" x14ac:dyDescent="0.25">
      <c r="A181" s="3">
        <v>7457</v>
      </c>
      <c r="B181" s="26">
        <f>'Intervening Natural Flow'!B181</f>
        <v>734672</v>
      </c>
      <c r="C181" s="26">
        <f>'Intervening Natural Flow'!C181+'Total Natural Flow'!B181</f>
        <v>1247399</v>
      </c>
      <c r="D181" s="26">
        <f>'Intervening Natural Flow'!D181</f>
        <v>45654</v>
      </c>
      <c r="E181" s="26">
        <f>'Intervening Natural Flow'!E181+'Total Natural Flow'!D181</f>
        <v>435010</v>
      </c>
      <c r="F181" s="26">
        <f>'Intervening Natural Flow'!F181+'Total Natural Flow'!E181</f>
        <v>532110</v>
      </c>
      <c r="G181" s="26">
        <f>'Intervening Natural Flow'!G181+'Total Natural Flow'!F181</f>
        <v>1200579</v>
      </c>
      <c r="H181" s="26">
        <f>'Intervening Natural Flow'!H181</f>
        <v>533040</v>
      </c>
      <c r="I181" s="26">
        <f>'Intervening Natural Flow'!I181+'Total Natural Flow'!H181+'Total Natural Flow'!G181+'Total Natural Flow'!C181</f>
        <v>2944826</v>
      </c>
      <c r="J181" s="26">
        <f>'Intervening Natural Flow'!J181</f>
        <v>284000</v>
      </c>
      <c r="K181" s="26">
        <f>'Intervening Natural Flow'!K181+'Total Natural Flow'!J181</f>
        <v>270100</v>
      </c>
      <c r="L181" s="26">
        <f>'Intervening Natural Flow'!L181+'Total Natural Flow'!K181</f>
        <v>465685</v>
      </c>
      <c r="M181" s="26">
        <f>'Intervening Natural Flow'!M181</f>
        <v>681812</v>
      </c>
      <c r="N181" s="26">
        <f>'Intervening Natural Flow'!N181</f>
        <v>154113</v>
      </c>
      <c r="O181" s="26">
        <f>'Intervening Natural Flow'!O181</f>
        <v>263771</v>
      </c>
      <c r="P181" s="26">
        <f>'Intervening Natural Flow'!P181</f>
        <v>175979</v>
      </c>
      <c r="Q181" s="26">
        <f>'Intervening Natural Flow'!Q181+'Total Natural Flow'!P181+'Total Natural Flow'!O181+'Total Natural Flow'!N181+'Total Natural Flow'!M181+'Total Natural Flow'!L181</f>
        <v>1744845</v>
      </c>
      <c r="R181" s="26">
        <f>'Intervening Natural Flow'!R181</f>
        <v>82200</v>
      </c>
      <c r="S181" s="26">
        <f>'Intervening Natural Flow'!S181</f>
        <v>616540</v>
      </c>
      <c r="T181" s="26">
        <f>'Intervening Natural Flow'!T181+'Total Natural Flow'!S181</f>
        <v>1141661</v>
      </c>
      <c r="U181" s="26">
        <f>'Intervening Natural Flow'!U181+'Total Natural Flow'!T181+'Total Natural Flow'!R181+'Total Natural Flow'!Q181+'Total Natural Flow'!I181</f>
        <v>5917499</v>
      </c>
      <c r="V181" s="27"/>
      <c r="W181" s="27">
        <f>'Intervening Natural Flow'!W181</f>
        <v>1376</v>
      </c>
      <c r="X181" s="27">
        <f>'Intervening Natural Flow'!X181</f>
        <v>27438</v>
      </c>
      <c r="Y181" s="27">
        <f>'Intervening Natural Flow'!Y181+'Total Natural Flow'!X181+'Total Natural Flow'!W181+'Total Natural Flow'!U181</f>
        <v>5930717</v>
      </c>
      <c r="Z181" s="27">
        <f>'Intervening Natural Flow'!Z181</f>
        <v>28161</v>
      </c>
      <c r="AA181" s="27">
        <f>'Intervening Natural Flow'!AA181+'Total Natural Flow'!Z181+Y181</f>
        <v>5965652</v>
      </c>
      <c r="AB181" s="27">
        <f>'Intervening Natural Flow'!AB181+'Total Natural Flow'!AA181</f>
        <v>5978132</v>
      </c>
      <c r="AC181" s="27">
        <f>'Intervening Natural Flow'!AC181</f>
        <v>4100</v>
      </c>
      <c r="AD181" s="27">
        <f>'Intervening Natural Flow'!AD181+'Total Natural Flow'!AC181+AB181</f>
        <v>6001547</v>
      </c>
      <c r="AE181" s="27">
        <f>'Intervening Natural Flow'!AE181+'Total Natural Flow'!AD181</f>
        <v>5872234</v>
      </c>
    </row>
    <row r="182" spans="1:31" s="2" customFormat="1" x14ac:dyDescent="0.25">
      <c r="A182" s="3">
        <v>7487</v>
      </c>
      <c r="B182" s="26">
        <f>'Intervening Natural Flow'!B182</f>
        <v>1025073</v>
      </c>
      <c r="C182" s="26">
        <f>'Intervening Natural Flow'!C182+'Total Natural Flow'!B182</f>
        <v>1794187</v>
      </c>
      <c r="D182" s="26">
        <f>'Intervening Natural Flow'!D182</f>
        <v>68957</v>
      </c>
      <c r="E182" s="26">
        <f>'Intervening Natural Flow'!E182+'Total Natural Flow'!D182</f>
        <v>550228</v>
      </c>
      <c r="F182" s="26">
        <f>'Intervening Natural Flow'!F182+'Total Natural Flow'!E182</f>
        <v>645128</v>
      </c>
      <c r="G182" s="26">
        <f>'Intervening Natural Flow'!G182+'Total Natural Flow'!F182</f>
        <v>1066746</v>
      </c>
      <c r="H182" s="26">
        <f>'Intervening Natural Flow'!H182</f>
        <v>383265</v>
      </c>
      <c r="I182" s="26">
        <f>'Intervening Natural Flow'!I182+'Total Natural Flow'!H182+'Total Natural Flow'!G182+'Total Natural Flow'!C182</f>
        <v>3352500</v>
      </c>
      <c r="J182" s="26">
        <f>'Intervening Natural Flow'!J182</f>
        <v>514400</v>
      </c>
      <c r="K182" s="26">
        <f>'Intervening Natural Flow'!K182+'Total Natural Flow'!J182</f>
        <v>544100</v>
      </c>
      <c r="L182" s="26">
        <f>'Intervening Natural Flow'!L182+'Total Natural Flow'!K182</f>
        <v>801095</v>
      </c>
      <c r="M182" s="26">
        <f>'Intervening Natural Flow'!M182</f>
        <v>557797</v>
      </c>
      <c r="N182" s="26">
        <f>'Intervening Natural Flow'!N182</f>
        <v>199545</v>
      </c>
      <c r="O182" s="26">
        <f>'Intervening Natural Flow'!O182</f>
        <v>369222</v>
      </c>
      <c r="P182" s="26">
        <f>'Intervening Natural Flow'!P182</f>
        <v>210246</v>
      </c>
      <c r="Q182" s="26">
        <f>'Intervening Natural Flow'!Q182+'Total Natural Flow'!P182+'Total Natural Flow'!O182+'Total Natural Flow'!N182+'Total Natural Flow'!M182+'Total Natural Flow'!L182</f>
        <v>2215218</v>
      </c>
      <c r="R182" s="26">
        <f>'Intervening Natural Flow'!R182</f>
        <v>114430</v>
      </c>
      <c r="S182" s="26">
        <f>'Intervening Natural Flow'!S182</f>
        <v>603059</v>
      </c>
      <c r="T182" s="26">
        <f>'Intervening Natural Flow'!T182+'Total Natural Flow'!S182</f>
        <v>1048392</v>
      </c>
      <c r="U182" s="26">
        <f>'Intervening Natural Flow'!U182+'Total Natural Flow'!T182+'Total Natural Flow'!R182+'Total Natural Flow'!Q182+'Total Natural Flow'!I182</f>
        <v>6993901</v>
      </c>
      <c r="V182" s="27"/>
      <c r="W182" s="27">
        <f>'Intervening Natural Flow'!W182</f>
        <v>668</v>
      </c>
      <c r="X182" s="27">
        <f>'Intervening Natural Flow'!X182</f>
        <v>0</v>
      </c>
      <c r="Y182" s="27">
        <f>'Intervening Natural Flow'!Y182+'Total Natural Flow'!X182+'Total Natural Flow'!W182+'Total Natural Flow'!U182</f>
        <v>7026504</v>
      </c>
      <c r="Z182" s="27">
        <f>'Intervening Natural Flow'!Z182</f>
        <v>11400</v>
      </c>
      <c r="AA182" s="27">
        <f>'Intervening Natural Flow'!AA182+'Total Natural Flow'!Z182+Y182</f>
        <v>7061802</v>
      </c>
      <c r="AB182" s="27">
        <f>'Intervening Natural Flow'!AB182+'Total Natural Flow'!AA182</f>
        <v>7087838</v>
      </c>
      <c r="AC182" s="27">
        <f>'Intervening Natural Flow'!AC182</f>
        <v>3000</v>
      </c>
      <c r="AD182" s="27">
        <f>'Intervening Natural Flow'!AD182+'Total Natural Flow'!AC182+AB182</f>
        <v>7112695</v>
      </c>
      <c r="AE182" s="27">
        <f>'Intervening Natural Flow'!AE182+'Total Natural Flow'!AD182</f>
        <v>7068470</v>
      </c>
    </row>
    <row r="183" spans="1:31" s="2" customFormat="1" x14ac:dyDescent="0.25">
      <c r="A183" s="3">
        <v>7518</v>
      </c>
      <c r="B183" s="26">
        <f>'Intervening Natural Flow'!B183</f>
        <v>404277</v>
      </c>
      <c r="C183" s="26">
        <f>'Intervening Natural Flow'!C183+'Total Natural Flow'!B183</f>
        <v>751205</v>
      </c>
      <c r="D183" s="26">
        <f>'Intervening Natural Flow'!D183</f>
        <v>34505</v>
      </c>
      <c r="E183" s="26">
        <f>'Intervening Natural Flow'!E183+'Total Natural Flow'!D183</f>
        <v>236382</v>
      </c>
      <c r="F183" s="26">
        <f>'Intervening Natural Flow'!F183+'Total Natural Flow'!E183</f>
        <v>257082</v>
      </c>
      <c r="G183" s="26">
        <f>'Intervening Natural Flow'!G183+'Total Natural Flow'!F183</f>
        <v>434194</v>
      </c>
      <c r="H183" s="26">
        <f>'Intervening Natural Flow'!H183</f>
        <v>131731</v>
      </c>
      <c r="I183" s="26">
        <f>'Intervening Natural Flow'!I183+'Total Natural Flow'!H183+'Total Natural Flow'!G183+'Total Natural Flow'!C183</f>
        <v>1356475</v>
      </c>
      <c r="J183" s="26">
        <f>'Intervening Natural Flow'!J183</f>
        <v>268100</v>
      </c>
      <c r="K183" s="26">
        <f>'Intervening Natural Flow'!K183+'Total Natural Flow'!J183</f>
        <v>292300</v>
      </c>
      <c r="L183" s="26">
        <f>'Intervening Natural Flow'!L183+'Total Natural Flow'!K183</f>
        <v>367079</v>
      </c>
      <c r="M183" s="26">
        <f>'Intervening Natural Flow'!M183</f>
        <v>146996</v>
      </c>
      <c r="N183" s="26">
        <f>'Intervening Natural Flow'!N183</f>
        <v>71851</v>
      </c>
      <c r="O183" s="26">
        <f>'Intervening Natural Flow'!O183</f>
        <v>109643</v>
      </c>
      <c r="P183" s="26">
        <f>'Intervening Natural Flow'!P183</f>
        <v>99161</v>
      </c>
      <c r="Q183" s="26">
        <f>'Intervening Natural Flow'!Q183+'Total Natural Flow'!P183+'Total Natural Flow'!O183+'Total Natural Flow'!N183+'Total Natural Flow'!M183+'Total Natural Flow'!L183</f>
        <v>898675</v>
      </c>
      <c r="R183" s="26">
        <f>'Intervening Natural Flow'!R183</f>
        <v>35379</v>
      </c>
      <c r="S183" s="26">
        <f>'Intervening Natural Flow'!S183</f>
        <v>290008</v>
      </c>
      <c r="T183" s="26">
        <f>'Intervening Natural Flow'!T183+'Total Natural Flow'!S183</f>
        <v>568884</v>
      </c>
      <c r="U183" s="26">
        <f>'Intervening Natural Flow'!U183+'Total Natural Flow'!T183+'Total Natural Flow'!R183+'Total Natural Flow'!Q183+'Total Natural Flow'!I183</f>
        <v>3165232</v>
      </c>
      <c r="V183" s="27"/>
      <c r="W183" s="27">
        <f>'Intervening Natural Flow'!W183</f>
        <v>1672</v>
      </c>
      <c r="X183" s="27">
        <f>'Intervening Natural Flow'!X183</f>
        <v>144</v>
      </c>
      <c r="Y183" s="27">
        <f>'Intervening Natural Flow'!Y183+'Total Natural Flow'!X183+'Total Natural Flow'!W183+'Total Natural Flow'!U183</f>
        <v>3184870</v>
      </c>
      <c r="Z183" s="27">
        <f>'Intervening Natural Flow'!Z183</f>
        <v>7226</v>
      </c>
      <c r="AA183" s="27">
        <f>'Intervening Natural Flow'!AA183+'Total Natural Flow'!Z183+Y183</f>
        <v>3242840</v>
      </c>
      <c r="AB183" s="27">
        <f>'Intervening Natural Flow'!AB183+'Total Natural Flow'!AA183</f>
        <v>3329225</v>
      </c>
      <c r="AC183" s="27">
        <f>'Intervening Natural Flow'!AC183</f>
        <v>3200</v>
      </c>
      <c r="AD183" s="27">
        <f>'Intervening Natural Flow'!AD183+'Total Natural Flow'!AC183+AB183</f>
        <v>3404666</v>
      </c>
      <c r="AE183" s="27">
        <f>'Intervening Natural Flow'!AE183+'Total Natural Flow'!AD183</f>
        <v>3377753</v>
      </c>
    </row>
    <row r="184" spans="1:31" s="2" customFormat="1" x14ac:dyDescent="0.25">
      <c r="A184" s="3">
        <v>7549</v>
      </c>
      <c r="B184" s="26">
        <f>'Intervening Natural Flow'!B184</f>
        <v>178127</v>
      </c>
      <c r="C184" s="26">
        <f>'Intervening Natural Flow'!C184+'Total Natural Flow'!B184</f>
        <v>334734</v>
      </c>
      <c r="D184" s="26">
        <f>'Intervening Natural Flow'!D184</f>
        <v>13475</v>
      </c>
      <c r="E184" s="26">
        <f>'Intervening Natural Flow'!E184+'Total Natural Flow'!D184</f>
        <v>102870</v>
      </c>
      <c r="F184" s="26">
        <f>'Intervening Natural Flow'!F184+'Total Natural Flow'!E184</f>
        <v>110570</v>
      </c>
      <c r="G184" s="26">
        <f>'Intervening Natural Flow'!G184+'Total Natural Flow'!F184</f>
        <v>177204</v>
      </c>
      <c r="H184" s="26">
        <f>'Intervening Natural Flow'!H184</f>
        <v>54700</v>
      </c>
      <c r="I184" s="26">
        <f>'Intervening Natural Flow'!I184+'Total Natural Flow'!H184+'Total Natural Flow'!G184+'Total Natural Flow'!C184</f>
        <v>585285</v>
      </c>
      <c r="J184" s="26">
        <f>'Intervening Natural Flow'!J184</f>
        <v>116600</v>
      </c>
      <c r="K184" s="26">
        <f>'Intervening Natural Flow'!K184+'Total Natural Flow'!J184</f>
        <v>125100</v>
      </c>
      <c r="L184" s="26">
        <f>'Intervening Natural Flow'!L184+'Total Natural Flow'!K184</f>
        <v>172907</v>
      </c>
      <c r="M184" s="26">
        <f>'Intervening Natural Flow'!M184</f>
        <v>47218</v>
      </c>
      <c r="N184" s="26">
        <f>'Intervening Natural Flow'!N184</f>
        <v>48125</v>
      </c>
      <c r="O184" s="26">
        <f>'Intervening Natural Flow'!O184</f>
        <v>48787</v>
      </c>
      <c r="P184" s="26">
        <f>'Intervening Natural Flow'!P184</f>
        <v>55609</v>
      </c>
      <c r="Q184" s="26">
        <f>'Intervening Natural Flow'!Q184+'Total Natural Flow'!P184+'Total Natural Flow'!O184+'Total Natural Flow'!N184+'Total Natural Flow'!M184+'Total Natural Flow'!L184</f>
        <v>446033</v>
      </c>
      <c r="R184" s="26">
        <f>'Intervening Natural Flow'!R184</f>
        <v>17885</v>
      </c>
      <c r="S184" s="26">
        <f>'Intervening Natural Flow'!S184</f>
        <v>97949</v>
      </c>
      <c r="T184" s="26">
        <f>'Intervening Natural Flow'!T184+'Total Natural Flow'!S184</f>
        <v>229353</v>
      </c>
      <c r="U184" s="26">
        <f>'Intervening Natural Flow'!U184+'Total Natural Flow'!T184+'Total Natural Flow'!R184+'Total Natural Flow'!Q184+'Total Natural Flow'!I184</f>
        <v>1376497</v>
      </c>
      <c r="V184" s="27"/>
      <c r="W184" s="27">
        <f>'Intervening Natural Flow'!W184</f>
        <v>2335</v>
      </c>
      <c r="X184" s="27">
        <f>'Intervening Natural Flow'!X184</f>
        <v>1760</v>
      </c>
      <c r="Y184" s="27">
        <f>'Intervening Natural Flow'!Y184+'Total Natural Flow'!X184+'Total Natural Flow'!W184+'Total Natural Flow'!U184</f>
        <v>1377850</v>
      </c>
      <c r="Z184" s="27">
        <f>'Intervening Natural Flow'!Z184</f>
        <v>9414</v>
      </c>
      <c r="AA184" s="27">
        <f>'Intervening Natural Flow'!AA184+'Total Natural Flow'!Z184+Y184</f>
        <v>1488861</v>
      </c>
      <c r="AB184" s="27">
        <f>'Intervening Natural Flow'!AB184+'Total Natural Flow'!AA184</f>
        <v>1584206</v>
      </c>
      <c r="AC184" s="27">
        <f>'Intervening Natural Flow'!AC184</f>
        <v>12100</v>
      </c>
      <c r="AD184" s="27">
        <f>'Intervening Natural Flow'!AD184+'Total Natural Flow'!AC184+AB184</f>
        <v>1617752</v>
      </c>
      <c r="AE184" s="27">
        <f>'Intervening Natural Flow'!AE184+'Total Natural Flow'!AD184</f>
        <v>1643163</v>
      </c>
    </row>
    <row r="185" spans="1:31" s="2" customFormat="1" x14ac:dyDescent="0.25">
      <c r="A185" s="3">
        <v>7579</v>
      </c>
      <c r="B185" s="26">
        <f>'Intervening Natural Flow'!B185</f>
        <v>106418</v>
      </c>
      <c r="C185" s="26">
        <f>'Intervening Natural Flow'!C185+'Total Natural Flow'!B185</f>
        <v>173876</v>
      </c>
      <c r="D185" s="26">
        <f>'Intervening Natural Flow'!D185</f>
        <v>8455</v>
      </c>
      <c r="E185" s="26">
        <f>'Intervening Natural Flow'!E185+'Total Natural Flow'!D185</f>
        <v>55238</v>
      </c>
      <c r="F185" s="26">
        <f>'Intervening Natural Flow'!F185+'Total Natural Flow'!E185</f>
        <v>58538</v>
      </c>
      <c r="G185" s="26">
        <f>'Intervening Natural Flow'!G185+'Total Natural Flow'!F185</f>
        <v>82295</v>
      </c>
      <c r="H185" s="26">
        <f>'Intervening Natural Flow'!H185</f>
        <v>28179</v>
      </c>
      <c r="I185" s="26">
        <f>'Intervening Natural Flow'!I185+'Total Natural Flow'!H185+'Total Natural Flow'!G185+'Total Natural Flow'!C185</f>
        <v>286860</v>
      </c>
      <c r="J185" s="26">
        <f>'Intervening Natural Flow'!J185</f>
        <v>57000</v>
      </c>
      <c r="K185" s="26">
        <f>'Intervening Natural Flow'!K185+'Total Natural Flow'!J185</f>
        <v>60800</v>
      </c>
      <c r="L185" s="26">
        <f>'Intervening Natural Flow'!L185+'Total Natural Flow'!K185</f>
        <v>91700</v>
      </c>
      <c r="M185" s="26">
        <f>'Intervening Natural Flow'!M185</f>
        <v>26918</v>
      </c>
      <c r="N185" s="26">
        <f>'Intervening Natural Flow'!N185</f>
        <v>24563</v>
      </c>
      <c r="O185" s="26">
        <f>'Intervening Natural Flow'!O185</f>
        <v>31699</v>
      </c>
      <c r="P185" s="26">
        <f>'Intervening Natural Flow'!P185</f>
        <v>27535</v>
      </c>
      <c r="Q185" s="26">
        <f>'Intervening Natural Flow'!Q185+'Total Natural Flow'!P185+'Total Natural Flow'!O185+'Total Natural Flow'!N185+'Total Natural Flow'!M185+'Total Natural Flow'!L185</f>
        <v>199870</v>
      </c>
      <c r="R185" s="26">
        <f>'Intervening Natural Flow'!R185</f>
        <v>7307</v>
      </c>
      <c r="S185" s="26">
        <f>'Intervening Natural Flow'!S185</f>
        <v>42937</v>
      </c>
      <c r="T185" s="26">
        <f>'Intervening Natural Flow'!T185+'Total Natural Flow'!S185</f>
        <v>82561</v>
      </c>
      <c r="U185" s="26">
        <f>'Intervening Natural Flow'!U185+'Total Natural Flow'!T185+'Total Natural Flow'!R185+'Total Natural Flow'!Q185+'Total Natural Flow'!I185</f>
        <v>620527</v>
      </c>
      <c r="V185" s="27"/>
      <c r="W185" s="27">
        <f>'Intervening Natural Flow'!W185</f>
        <v>1396</v>
      </c>
      <c r="X185" s="27">
        <f>'Intervening Natural Flow'!X185</f>
        <v>78755</v>
      </c>
      <c r="Y185" s="27">
        <f>'Intervening Natural Flow'!Y185+'Total Natural Flow'!X185+'Total Natural Flow'!W185+'Total Natural Flow'!U185</f>
        <v>741505</v>
      </c>
      <c r="Z185" s="27">
        <f>'Intervening Natural Flow'!Z185</f>
        <v>9907</v>
      </c>
      <c r="AA185" s="27">
        <f>'Intervening Natural Flow'!AA185+'Total Natural Flow'!Z185+Y185</f>
        <v>731912</v>
      </c>
      <c r="AB185" s="27">
        <f>'Intervening Natural Flow'!AB185+'Total Natural Flow'!AA185</f>
        <v>791755</v>
      </c>
      <c r="AC185" s="27">
        <f>'Intervening Natural Flow'!AC185</f>
        <v>34500</v>
      </c>
      <c r="AD185" s="27">
        <f>'Intervening Natural Flow'!AD185+'Total Natural Flow'!AC185+AB185</f>
        <v>849946</v>
      </c>
      <c r="AE185" s="27">
        <f>'Intervening Natural Flow'!AE185+'Total Natural Flow'!AD185</f>
        <v>906792</v>
      </c>
    </row>
    <row r="186" spans="1:31" s="2" customFormat="1" x14ac:dyDescent="0.25">
      <c r="A186" s="3">
        <v>7610</v>
      </c>
      <c r="B186" s="26">
        <f>'Intervening Natural Flow'!B186</f>
        <v>83106</v>
      </c>
      <c r="C186" s="26">
        <f>'Intervening Natural Flow'!C186+'Total Natural Flow'!B186</f>
        <v>143102</v>
      </c>
      <c r="D186" s="26">
        <f>'Intervening Natural Flow'!D186</f>
        <v>9047</v>
      </c>
      <c r="E186" s="26">
        <f>'Intervening Natural Flow'!E186+'Total Natural Flow'!D186</f>
        <v>47000</v>
      </c>
      <c r="F186" s="26">
        <f>'Intervening Natural Flow'!F186+'Total Natural Flow'!E186</f>
        <v>51600</v>
      </c>
      <c r="G186" s="26">
        <f>'Intervening Natural Flow'!G186+'Total Natural Flow'!F186</f>
        <v>84114</v>
      </c>
      <c r="H186" s="26">
        <f>'Intervening Natural Flow'!H186</f>
        <v>30562</v>
      </c>
      <c r="I186" s="26">
        <f>'Intervening Natural Flow'!I186+'Total Natural Flow'!H186+'Total Natural Flow'!G186+'Total Natural Flow'!C186</f>
        <v>258923</v>
      </c>
      <c r="J186" s="26">
        <f>'Intervening Natural Flow'!J186</f>
        <v>48000</v>
      </c>
      <c r="K186" s="26">
        <f>'Intervening Natural Flow'!K186+'Total Natural Flow'!J186</f>
        <v>50800</v>
      </c>
      <c r="L186" s="26">
        <f>'Intervening Natural Flow'!L186+'Total Natural Flow'!K186</f>
        <v>67608</v>
      </c>
      <c r="M186" s="26">
        <f>'Intervening Natural Flow'!M186</f>
        <v>23800</v>
      </c>
      <c r="N186" s="26">
        <f>'Intervening Natural Flow'!N186</f>
        <v>13690</v>
      </c>
      <c r="O186" s="26">
        <f>'Intervening Natural Flow'!O186</f>
        <v>25561</v>
      </c>
      <c r="P186" s="26">
        <f>'Intervening Natural Flow'!P186</f>
        <v>26209</v>
      </c>
      <c r="Q186" s="26">
        <f>'Intervening Natural Flow'!Q186+'Total Natural Flow'!P186+'Total Natural Flow'!O186+'Total Natural Flow'!N186+'Total Natural Flow'!M186+'Total Natural Flow'!L186</f>
        <v>165501</v>
      </c>
      <c r="R186" s="26">
        <f>'Intervening Natural Flow'!R186</f>
        <v>3425</v>
      </c>
      <c r="S186" s="26">
        <f>'Intervening Natural Flow'!S186</f>
        <v>36695</v>
      </c>
      <c r="T186" s="26">
        <f>'Intervening Natural Flow'!T186+'Total Natural Flow'!S186</f>
        <v>69965</v>
      </c>
      <c r="U186" s="26">
        <f>'Intervening Natural Flow'!U186+'Total Natural Flow'!T186+'Total Natural Flow'!R186+'Total Natural Flow'!Q186+'Total Natural Flow'!I186</f>
        <v>534996</v>
      </c>
      <c r="V186" s="27"/>
      <c r="W186" s="27">
        <f>'Intervening Natural Flow'!W186</f>
        <v>2176</v>
      </c>
      <c r="X186" s="27">
        <f>'Intervening Natural Flow'!X186</f>
        <v>1</v>
      </c>
      <c r="Y186" s="27">
        <f>'Intervening Natural Flow'!Y186+'Total Natural Flow'!X186+'Total Natural Flow'!W186+'Total Natural Flow'!U186</f>
        <v>551574</v>
      </c>
      <c r="Z186" s="27">
        <f>'Intervening Natural Flow'!Z186</f>
        <v>7400</v>
      </c>
      <c r="AA186" s="27">
        <f>'Intervening Natural Flow'!AA186+'Total Natural Flow'!Z186+Y186</f>
        <v>545326</v>
      </c>
      <c r="AB186" s="27">
        <f>'Intervening Natural Flow'!AB186+'Total Natural Flow'!AA186</f>
        <v>585298</v>
      </c>
      <c r="AC186" s="27">
        <f>'Intervening Natural Flow'!AC186</f>
        <v>1000</v>
      </c>
      <c r="AD186" s="27">
        <f>'Intervening Natural Flow'!AD186+'Total Natural Flow'!AC186+AB186</f>
        <v>553955</v>
      </c>
      <c r="AE186" s="27">
        <f>'Intervening Natural Flow'!AE186+'Total Natural Flow'!AD186</f>
        <v>583239</v>
      </c>
    </row>
    <row r="187" spans="1:31" s="2" customFormat="1" x14ac:dyDescent="0.25">
      <c r="A187" s="3">
        <v>7640</v>
      </c>
      <c r="B187" s="26">
        <f>'Intervening Natural Flow'!B187</f>
        <v>67752</v>
      </c>
      <c r="C187" s="26">
        <f>'Intervening Natural Flow'!C187+'Total Natural Flow'!B187</f>
        <v>118318</v>
      </c>
      <c r="D187" s="26">
        <f>'Intervening Natural Flow'!D187</f>
        <v>5833</v>
      </c>
      <c r="E187" s="26">
        <f>'Intervening Natural Flow'!E187+'Total Natural Flow'!D187</f>
        <v>39000</v>
      </c>
      <c r="F187" s="26">
        <f>'Intervening Natural Flow'!F187+'Total Natural Flow'!E187</f>
        <v>45200</v>
      </c>
      <c r="G187" s="26">
        <f>'Intervening Natural Flow'!G187+'Total Natural Flow'!F187</f>
        <v>82961</v>
      </c>
      <c r="H187" s="26">
        <f>'Intervening Natural Flow'!H187</f>
        <v>23553</v>
      </c>
      <c r="I187" s="26">
        <f>'Intervening Natural Flow'!I187+'Total Natural Flow'!H187+'Total Natural Flow'!G187+'Total Natural Flow'!C187</f>
        <v>241162</v>
      </c>
      <c r="J187" s="26">
        <f>'Intervening Natural Flow'!J187</f>
        <v>41000</v>
      </c>
      <c r="K187" s="26">
        <f>'Intervening Natural Flow'!K187+'Total Natural Flow'!J187</f>
        <v>45500</v>
      </c>
      <c r="L187" s="26">
        <f>'Intervening Natural Flow'!L187+'Total Natural Flow'!K187</f>
        <v>51168</v>
      </c>
      <c r="M187" s="26">
        <f>'Intervening Natural Flow'!M187</f>
        <v>25500</v>
      </c>
      <c r="N187" s="26">
        <f>'Intervening Natural Flow'!N187</f>
        <v>24320</v>
      </c>
      <c r="O187" s="26">
        <f>'Intervening Natural Flow'!O187</f>
        <v>39417</v>
      </c>
      <c r="P187" s="26">
        <f>'Intervening Natural Flow'!P187</f>
        <v>28980</v>
      </c>
      <c r="Q187" s="26">
        <f>'Intervening Natural Flow'!Q187+'Total Natural Flow'!P187+'Total Natural Flow'!O187+'Total Natural Flow'!N187+'Total Natural Flow'!M187+'Total Natural Flow'!L187</f>
        <v>198935</v>
      </c>
      <c r="R187" s="26">
        <f>'Intervening Natural Flow'!R187</f>
        <v>3865</v>
      </c>
      <c r="S187" s="26">
        <f>'Intervening Natural Flow'!S187</f>
        <v>40238</v>
      </c>
      <c r="T187" s="26">
        <f>'Intervening Natural Flow'!T187+'Total Natural Flow'!S187</f>
        <v>83900</v>
      </c>
      <c r="U187" s="26">
        <f>'Intervening Natural Flow'!U187+'Total Natural Flow'!T187+'Total Natural Flow'!R187+'Total Natural Flow'!Q187+'Total Natural Flow'!I187</f>
        <v>596367</v>
      </c>
      <c r="V187" s="27"/>
      <c r="W187" s="27">
        <f>'Intervening Natural Flow'!W187</f>
        <v>2854</v>
      </c>
      <c r="X187" s="27">
        <f>'Intervening Natural Flow'!X187</f>
        <v>13253</v>
      </c>
      <c r="Y187" s="27">
        <f>'Intervening Natural Flow'!Y187+'Total Natural Flow'!X187+'Total Natural Flow'!W187+'Total Natural Flow'!U187</f>
        <v>629770</v>
      </c>
      <c r="Z187" s="27">
        <f>'Intervening Natural Flow'!Z187</f>
        <v>7727</v>
      </c>
      <c r="AA187" s="27">
        <f>'Intervening Natural Flow'!AA187+'Total Natural Flow'!Z187+Y187</f>
        <v>667866</v>
      </c>
      <c r="AB187" s="27">
        <f>'Intervening Natural Flow'!AB187+'Total Natural Flow'!AA187</f>
        <v>692684</v>
      </c>
      <c r="AC187" s="27">
        <f>'Intervening Natural Flow'!AC187</f>
        <v>900</v>
      </c>
      <c r="AD187" s="27">
        <f>'Intervening Natural Flow'!AD187+'Total Natural Flow'!AC187+AB187</f>
        <v>576227</v>
      </c>
      <c r="AE187" s="27">
        <f>'Intervening Natural Flow'!AE187+'Total Natural Flow'!AD187</f>
        <v>516056</v>
      </c>
    </row>
    <row r="188" spans="1:31" s="2" customFormat="1" x14ac:dyDescent="0.25">
      <c r="A188" s="3">
        <v>7671</v>
      </c>
      <c r="B188" s="26">
        <f>'Intervening Natural Flow'!B188</f>
        <v>50766</v>
      </c>
      <c r="C188" s="26">
        <f>'Intervening Natural Flow'!C188+'Total Natural Flow'!B188</f>
        <v>103544</v>
      </c>
      <c r="D188" s="26">
        <f>'Intervening Natural Flow'!D188</f>
        <v>4056</v>
      </c>
      <c r="E188" s="26">
        <f>'Intervening Natural Flow'!E188+'Total Natural Flow'!D188</f>
        <v>31000</v>
      </c>
      <c r="F188" s="26">
        <f>'Intervening Natural Flow'!F188+'Total Natural Flow'!E188</f>
        <v>33200</v>
      </c>
      <c r="G188" s="26">
        <f>'Intervening Natural Flow'!G188+'Total Natural Flow'!F188</f>
        <v>57140</v>
      </c>
      <c r="H188" s="26">
        <f>'Intervening Natural Flow'!H188</f>
        <v>20887</v>
      </c>
      <c r="I188" s="26">
        <f>'Intervening Natural Flow'!I188+'Total Natural Flow'!H188+'Total Natural Flow'!G188+'Total Natural Flow'!C188</f>
        <v>186865</v>
      </c>
      <c r="J188" s="26">
        <f>'Intervening Natural Flow'!J188</f>
        <v>30000</v>
      </c>
      <c r="K188" s="26">
        <f>'Intervening Natural Flow'!K188+'Total Natural Flow'!J188</f>
        <v>30700</v>
      </c>
      <c r="L188" s="26">
        <f>'Intervening Natural Flow'!L188+'Total Natural Flow'!K188</f>
        <v>43621</v>
      </c>
      <c r="M188" s="26">
        <f>'Intervening Natural Flow'!M188</f>
        <v>27000</v>
      </c>
      <c r="N188" s="26">
        <f>'Intervening Natural Flow'!N188</f>
        <v>1050</v>
      </c>
      <c r="O188" s="26">
        <f>'Intervening Natural Flow'!O188</f>
        <v>32689</v>
      </c>
      <c r="P188" s="26">
        <f>'Intervening Natural Flow'!P188</f>
        <v>22131</v>
      </c>
      <c r="Q188" s="26">
        <f>'Intervening Natural Flow'!Q188+'Total Natural Flow'!P188+'Total Natural Flow'!O188+'Total Natural Flow'!N188+'Total Natural Flow'!M188+'Total Natural Flow'!L188</f>
        <v>118995</v>
      </c>
      <c r="R188" s="26">
        <f>'Intervening Natural Flow'!R188</f>
        <v>3212</v>
      </c>
      <c r="S188" s="26">
        <f>'Intervening Natural Flow'!S188</f>
        <v>24193</v>
      </c>
      <c r="T188" s="26">
        <f>'Intervening Natural Flow'!T188+'Total Natural Flow'!S188</f>
        <v>63000</v>
      </c>
      <c r="U188" s="26">
        <f>'Intervening Natural Flow'!U188+'Total Natural Flow'!T188+'Total Natural Flow'!R188+'Total Natural Flow'!Q188+'Total Natural Flow'!I188</f>
        <v>404572</v>
      </c>
      <c r="V188" s="27"/>
      <c r="W188" s="27">
        <f>'Intervening Natural Flow'!W188</f>
        <v>1567</v>
      </c>
      <c r="X188" s="27">
        <f>'Intervening Natural Flow'!X188</f>
        <v>2913</v>
      </c>
      <c r="Y188" s="27">
        <f>'Intervening Natural Flow'!Y188+'Total Natural Flow'!X188+'Total Natural Flow'!W188+'Total Natural Flow'!U188</f>
        <v>439520</v>
      </c>
      <c r="Z188" s="27">
        <f>'Intervening Natural Flow'!Z188</f>
        <v>12296</v>
      </c>
      <c r="AA188" s="27">
        <f>'Intervening Natural Flow'!AA188+'Total Natural Flow'!Z188+Y188</f>
        <v>481124</v>
      </c>
      <c r="AB188" s="27">
        <f>'Intervening Natural Flow'!AB188+'Total Natural Flow'!AA188</f>
        <v>499968</v>
      </c>
      <c r="AC188" s="27">
        <f>'Intervening Natural Flow'!AC188</f>
        <v>3100</v>
      </c>
      <c r="AD188" s="27">
        <f>'Intervening Natural Flow'!AD188+'Total Natural Flow'!AC188+AB188</f>
        <v>382691</v>
      </c>
      <c r="AE188" s="27">
        <f>'Intervening Natural Flow'!AE188+'Total Natural Flow'!AD188</f>
        <v>342863</v>
      </c>
    </row>
    <row r="189" spans="1:31" s="2" customFormat="1" x14ac:dyDescent="0.25">
      <c r="A189" s="3">
        <v>7702</v>
      </c>
      <c r="B189" s="26">
        <f>'Intervening Natural Flow'!B189</f>
        <v>49619</v>
      </c>
      <c r="C189" s="26">
        <f>'Intervening Natural Flow'!C189+'Total Natural Flow'!B189</f>
        <v>102032</v>
      </c>
      <c r="D189" s="26">
        <f>'Intervening Natural Flow'!D189</f>
        <v>3564</v>
      </c>
      <c r="E189" s="26">
        <f>'Intervening Natural Flow'!E189+'Total Natural Flow'!D189</f>
        <v>29000</v>
      </c>
      <c r="F189" s="26">
        <f>'Intervening Natural Flow'!F189+'Total Natural Flow'!E189</f>
        <v>32500</v>
      </c>
      <c r="G189" s="26">
        <f>'Intervening Natural Flow'!G189+'Total Natural Flow'!F189</f>
        <v>64562</v>
      </c>
      <c r="H189" s="26">
        <f>'Intervening Natural Flow'!H189</f>
        <v>16911</v>
      </c>
      <c r="I189" s="26">
        <f>'Intervening Natural Flow'!I189+'Total Natural Flow'!H189+'Total Natural Flow'!G189+'Total Natural Flow'!C189</f>
        <v>188664</v>
      </c>
      <c r="J189" s="26">
        <f>'Intervening Natural Flow'!J189</f>
        <v>27000</v>
      </c>
      <c r="K189" s="26">
        <f>'Intervening Natural Flow'!K189+'Total Natural Flow'!J189</f>
        <v>27600</v>
      </c>
      <c r="L189" s="26">
        <f>'Intervening Natural Flow'!L189+'Total Natural Flow'!K189</f>
        <v>53867</v>
      </c>
      <c r="M189" s="26">
        <f>'Intervening Natural Flow'!M189</f>
        <v>23600</v>
      </c>
      <c r="N189" s="26">
        <f>'Intervening Natural Flow'!N189</f>
        <v>5080</v>
      </c>
      <c r="O189" s="26">
        <f>'Intervening Natural Flow'!O189</f>
        <v>33345</v>
      </c>
      <c r="P189" s="26">
        <f>'Intervening Natural Flow'!P189</f>
        <v>15402</v>
      </c>
      <c r="Q189" s="26">
        <f>'Intervening Natural Flow'!Q189+'Total Natural Flow'!P189+'Total Natural Flow'!O189+'Total Natural Flow'!N189+'Total Natural Flow'!M189+'Total Natural Flow'!L189</f>
        <v>126497</v>
      </c>
      <c r="R189" s="26">
        <f>'Intervening Natural Flow'!R189</f>
        <v>3247</v>
      </c>
      <c r="S189" s="26">
        <f>'Intervening Natural Flow'!S189</f>
        <v>22565</v>
      </c>
      <c r="T189" s="26">
        <f>'Intervening Natural Flow'!T189+'Total Natural Flow'!S189</f>
        <v>65000</v>
      </c>
      <c r="U189" s="26">
        <f>'Intervening Natural Flow'!U189+'Total Natural Flow'!T189+'Total Natural Flow'!R189+'Total Natural Flow'!Q189+'Total Natural Flow'!I189</f>
        <v>414071</v>
      </c>
      <c r="V189" s="27"/>
      <c r="W189" s="27">
        <f>'Intervening Natural Flow'!W189</f>
        <v>2426</v>
      </c>
      <c r="X189" s="27">
        <f>'Intervening Natural Flow'!X189</f>
        <v>737</v>
      </c>
      <c r="Y189" s="27">
        <f>'Intervening Natural Flow'!Y189+'Total Natural Flow'!X189+'Total Natural Flow'!W189+'Total Natural Flow'!U189</f>
        <v>446624</v>
      </c>
      <c r="Z189" s="27">
        <f>'Intervening Natural Flow'!Z189</f>
        <v>20111</v>
      </c>
      <c r="AA189" s="27">
        <f>'Intervening Natural Flow'!AA189+'Total Natural Flow'!Z189+Y189</f>
        <v>552327</v>
      </c>
      <c r="AB189" s="27">
        <f>'Intervening Natural Flow'!AB189+'Total Natural Flow'!AA189</f>
        <v>576573</v>
      </c>
      <c r="AC189" s="27">
        <f>'Intervening Natural Flow'!AC189</f>
        <v>4000</v>
      </c>
      <c r="AD189" s="27">
        <f>'Intervening Natural Flow'!AD189+'Total Natural Flow'!AC189+AB189</f>
        <v>580466</v>
      </c>
      <c r="AE189" s="27">
        <f>'Intervening Natural Flow'!AE189+'Total Natural Flow'!AD189</f>
        <v>549189</v>
      </c>
    </row>
    <row r="190" spans="1:31" s="2" customFormat="1" x14ac:dyDescent="0.25">
      <c r="A190" s="3">
        <v>7730</v>
      </c>
      <c r="B190" s="26">
        <f>'Intervening Natural Flow'!B190</f>
        <v>38960</v>
      </c>
      <c r="C190" s="26">
        <f>'Intervening Natural Flow'!C190+'Total Natural Flow'!B190</f>
        <v>85108</v>
      </c>
      <c r="D190" s="26">
        <f>'Intervening Natural Flow'!D190</f>
        <v>3417</v>
      </c>
      <c r="E190" s="26">
        <f>'Intervening Natural Flow'!E190+'Total Natural Flow'!D190</f>
        <v>24000</v>
      </c>
      <c r="F190" s="26">
        <f>'Intervening Natural Flow'!F190+'Total Natural Flow'!E190</f>
        <v>27700</v>
      </c>
      <c r="G190" s="26">
        <f>'Intervening Natural Flow'!G190+'Total Natural Flow'!F190</f>
        <v>59583</v>
      </c>
      <c r="H190" s="26">
        <f>'Intervening Natural Flow'!H190</f>
        <v>20381</v>
      </c>
      <c r="I190" s="26">
        <f>'Intervening Natural Flow'!I190+'Total Natural Flow'!H190+'Total Natural Flow'!G190+'Total Natural Flow'!C190</f>
        <v>174458</v>
      </c>
      <c r="J190" s="26">
        <f>'Intervening Natural Flow'!J190</f>
        <v>25000</v>
      </c>
      <c r="K190" s="26">
        <f>'Intervening Natural Flow'!K190+'Total Natural Flow'!J190</f>
        <v>27700</v>
      </c>
      <c r="L190" s="26">
        <f>'Intervening Natural Flow'!L190+'Total Natural Flow'!K190</f>
        <v>64664</v>
      </c>
      <c r="M190" s="26">
        <f>'Intervening Natural Flow'!M190</f>
        <v>27700</v>
      </c>
      <c r="N190" s="26">
        <f>'Intervening Natural Flow'!N190</f>
        <v>19630</v>
      </c>
      <c r="O190" s="26">
        <f>'Intervening Natural Flow'!O190</f>
        <v>45366</v>
      </c>
      <c r="P190" s="26">
        <f>'Intervening Natural Flow'!P190</f>
        <v>22292</v>
      </c>
      <c r="Q190" s="26">
        <f>'Intervening Natural Flow'!Q190+'Total Natural Flow'!P190+'Total Natural Flow'!O190+'Total Natural Flow'!N190+'Total Natural Flow'!M190+'Total Natural Flow'!L190</f>
        <v>172029</v>
      </c>
      <c r="R190" s="26">
        <f>'Intervening Natural Flow'!R190</f>
        <v>4890</v>
      </c>
      <c r="S190" s="26">
        <f>'Intervening Natural Flow'!S190</f>
        <v>31592</v>
      </c>
      <c r="T190" s="26">
        <f>'Intervening Natural Flow'!T190+'Total Natural Flow'!S190</f>
        <v>86600</v>
      </c>
      <c r="U190" s="26">
        <f>'Intervening Natural Flow'!U190+'Total Natural Flow'!T190+'Total Natural Flow'!R190+'Total Natural Flow'!Q190+'Total Natural Flow'!I190</f>
        <v>456635</v>
      </c>
      <c r="V190" s="27"/>
      <c r="W190" s="27">
        <f>'Intervening Natural Flow'!W190</f>
        <v>2900</v>
      </c>
      <c r="X190" s="27">
        <f>'Intervening Natural Flow'!X190</f>
        <v>16906</v>
      </c>
      <c r="Y190" s="27">
        <f>'Intervening Natural Flow'!Y190+'Total Natural Flow'!X190+'Total Natural Flow'!W190+'Total Natural Flow'!U190</f>
        <v>506168</v>
      </c>
      <c r="Z190" s="27">
        <f>'Intervening Natural Flow'!Z190</f>
        <v>17289</v>
      </c>
      <c r="AA190" s="27">
        <f>'Intervening Natural Flow'!AA190+'Total Natural Flow'!Z190+Y190</f>
        <v>573561</v>
      </c>
      <c r="AB190" s="27">
        <f>'Intervening Natural Flow'!AB190+'Total Natural Flow'!AA190</f>
        <v>615211</v>
      </c>
      <c r="AC190" s="27">
        <f>'Intervening Natural Flow'!AC190</f>
        <v>30500</v>
      </c>
      <c r="AD190" s="27">
        <f>'Intervening Natural Flow'!AD190+'Total Natural Flow'!AC190+AB190</f>
        <v>637176</v>
      </c>
      <c r="AE190" s="27">
        <f>'Intervening Natural Flow'!AE190+'Total Natural Flow'!AD190</f>
        <v>654664</v>
      </c>
    </row>
    <row r="191" spans="1:31" s="2" customFormat="1" x14ac:dyDescent="0.25">
      <c r="A191" s="3">
        <v>7761</v>
      </c>
      <c r="B191" s="26">
        <f>'Intervening Natural Flow'!B191</f>
        <v>76953</v>
      </c>
      <c r="C191" s="26">
        <f>'Intervening Natural Flow'!C191+'Total Natural Flow'!B191</f>
        <v>130221</v>
      </c>
      <c r="D191" s="26">
        <f>'Intervening Natural Flow'!D191</f>
        <v>4389</v>
      </c>
      <c r="E191" s="26">
        <f>'Intervening Natural Flow'!E191+'Total Natural Flow'!D191</f>
        <v>35000</v>
      </c>
      <c r="F191" s="26">
        <f>'Intervening Natural Flow'!F191+'Total Natural Flow'!E191</f>
        <v>40500</v>
      </c>
      <c r="G191" s="26">
        <f>'Intervening Natural Flow'!G191+'Total Natural Flow'!F191</f>
        <v>89851</v>
      </c>
      <c r="H191" s="26">
        <f>'Intervening Natural Flow'!H191</f>
        <v>49438</v>
      </c>
      <c r="I191" s="26">
        <f>'Intervening Natural Flow'!I191+'Total Natural Flow'!H191+'Total Natural Flow'!G191+'Total Natural Flow'!C191</f>
        <v>279368</v>
      </c>
      <c r="J191" s="26">
        <f>'Intervening Natural Flow'!J191</f>
        <v>67000</v>
      </c>
      <c r="K191" s="26">
        <f>'Intervening Natural Flow'!K191+'Total Natural Flow'!J191</f>
        <v>94000</v>
      </c>
      <c r="L191" s="26">
        <f>'Intervening Natural Flow'!L191+'Total Natural Flow'!K191</f>
        <v>142806</v>
      </c>
      <c r="M191" s="26">
        <f>'Intervening Natural Flow'!M191</f>
        <v>97100</v>
      </c>
      <c r="N191" s="26">
        <f>'Intervening Natural Flow'!N191</f>
        <v>70140</v>
      </c>
      <c r="O191" s="26">
        <f>'Intervening Natural Flow'!O191</f>
        <v>57614</v>
      </c>
      <c r="P191" s="26">
        <f>'Intervening Natural Flow'!P191</f>
        <v>50053</v>
      </c>
      <c r="Q191" s="26">
        <f>'Intervening Natural Flow'!Q191+'Total Natural Flow'!P191+'Total Natural Flow'!O191+'Total Natural Flow'!N191+'Total Natural Flow'!M191+'Total Natural Flow'!L191</f>
        <v>472358</v>
      </c>
      <c r="R191" s="26">
        <f>'Intervening Natural Flow'!R191</f>
        <v>8791</v>
      </c>
      <c r="S191" s="26">
        <f>'Intervening Natural Flow'!S191</f>
        <v>108390</v>
      </c>
      <c r="T191" s="26">
        <f>'Intervening Natural Flow'!T191+'Total Natural Flow'!S191</f>
        <v>170300</v>
      </c>
      <c r="U191" s="26">
        <f>'Intervening Natural Flow'!U191+'Total Natural Flow'!T191+'Total Natural Flow'!R191+'Total Natural Flow'!Q191+'Total Natural Flow'!I191</f>
        <v>943676</v>
      </c>
      <c r="V191" s="27"/>
      <c r="W191" s="27">
        <f>'Intervening Natural Flow'!W191</f>
        <v>3101</v>
      </c>
      <c r="X191" s="27">
        <f>'Intervening Natural Flow'!X191</f>
        <v>10374</v>
      </c>
      <c r="Y191" s="27">
        <f>'Intervening Natural Flow'!Y191+'Total Natural Flow'!X191+'Total Natural Flow'!W191+'Total Natural Flow'!U191</f>
        <v>977234</v>
      </c>
      <c r="Z191" s="27">
        <f>'Intervening Natural Flow'!Z191</f>
        <v>15558</v>
      </c>
      <c r="AA191" s="27">
        <f>'Intervening Natural Flow'!AA191+'Total Natural Flow'!Z191+Y191</f>
        <v>1017810</v>
      </c>
      <c r="AB191" s="27">
        <f>'Intervening Natural Flow'!AB191+'Total Natural Flow'!AA191</f>
        <v>1080130</v>
      </c>
      <c r="AC191" s="27">
        <f>'Intervening Natural Flow'!AC191</f>
        <v>19500</v>
      </c>
      <c r="AD191" s="27">
        <f>'Intervening Natural Flow'!AD191+'Total Natural Flow'!AC191+AB191</f>
        <v>1090205</v>
      </c>
      <c r="AE191" s="27">
        <f>'Intervening Natural Flow'!AE191+'Total Natural Flow'!AD191</f>
        <v>1066664</v>
      </c>
    </row>
    <row r="192" spans="1:31" s="2" customFormat="1" x14ac:dyDescent="0.25">
      <c r="A192" s="3">
        <v>7791</v>
      </c>
      <c r="B192" s="26">
        <f>'Intervening Natural Flow'!B192</f>
        <v>103032</v>
      </c>
      <c r="C192" s="26">
        <f>'Intervening Natural Flow'!C192+'Total Natural Flow'!B192</f>
        <v>131457</v>
      </c>
      <c r="D192" s="26">
        <f>'Intervening Natural Flow'!D192</f>
        <v>4884</v>
      </c>
      <c r="E192" s="26">
        <f>'Intervening Natural Flow'!E192+'Total Natural Flow'!D192</f>
        <v>62000</v>
      </c>
      <c r="F192" s="26">
        <f>'Intervening Natural Flow'!F192+'Total Natural Flow'!E192</f>
        <v>77100</v>
      </c>
      <c r="G192" s="26">
        <f>'Intervening Natural Flow'!G192+'Total Natural Flow'!F192</f>
        <v>132535</v>
      </c>
      <c r="H192" s="26">
        <f>'Intervening Natural Flow'!H192</f>
        <v>100264</v>
      </c>
      <c r="I192" s="26">
        <f>'Intervening Natural Flow'!I192+'Total Natural Flow'!H192+'Total Natural Flow'!G192+'Total Natural Flow'!C192</f>
        <v>344426</v>
      </c>
      <c r="J192" s="26">
        <f>'Intervening Natural Flow'!J192</f>
        <v>115000</v>
      </c>
      <c r="K192" s="26">
        <f>'Intervening Natural Flow'!K192+'Total Natural Flow'!J192</f>
        <v>137300</v>
      </c>
      <c r="L192" s="26">
        <f>'Intervening Natural Flow'!L192+'Total Natural Flow'!K192</f>
        <v>236451</v>
      </c>
      <c r="M192" s="26">
        <f>'Intervening Natural Flow'!M192</f>
        <v>148700</v>
      </c>
      <c r="N192" s="26">
        <f>'Intervening Natural Flow'!N192</f>
        <v>16210</v>
      </c>
      <c r="O192" s="26">
        <f>'Intervening Natural Flow'!O192</f>
        <v>44898</v>
      </c>
      <c r="P192" s="26">
        <f>'Intervening Natural Flow'!P192</f>
        <v>53745</v>
      </c>
      <c r="Q192" s="26">
        <f>'Intervening Natural Flow'!Q192+'Total Natural Flow'!P192+'Total Natural Flow'!O192+'Total Natural Flow'!N192+'Total Natural Flow'!M192+'Total Natural Flow'!L192</f>
        <v>458124</v>
      </c>
      <c r="R192" s="26">
        <f>'Intervening Natural Flow'!R192</f>
        <v>16468</v>
      </c>
      <c r="S192" s="26">
        <f>'Intervening Natural Flow'!S192</f>
        <v>125888</v>
      </c>
      <c r="T192" s="26">
        <f>'Intervening Natural Flow'!T192+'Total Natural Flow'!S192</f>
        <v>165065</v>
      </c>
      <c r="U192" s="26">
        <f>'Intervening Natural Flow'!U192+'Total Natural Flow'!T192+'Total Natural Flow'!R192+'Total Natural Flow'!Q192+'Total Natural Flow'!I192</f>
        <v>930238</v>
      </c>
      <c r="V192" s="27"/>
      <c r="W192" s="27">
        <f>'Intervening Natural Flow'!W192</f>
        <v>1171</v>
      </c>
      <c r="X192" s="27">
        <f>'Intervening Natural Flow'!X192</f>
        <v>12233</v>
      </c>
      <c r="Y192" s="27">
        <f>'Intervening Natural Flow'!Y192+'Total Natural Flow'!X192+'Total Natural Flow'!W192+'Total Natural Flow'!U192</f>
        <v>985830</v>
      </c>
      <c r="Z192" s="27">
        <f>'Intervening Natural Flow'!Z192</f>
        <v>13914</v>
      </c>
      <c r="AA192" s="27">
        <f>'Intervening Natural Flow'!AA192+'Total Natural Flow'!Z192+Y192</f>
        <v>1043081</v>
      </c>
      <c r="AB192" s="27">
        <f>'Intervening Natural Flow'!AB192+'Total Natural Flow'!AA192</f>
        <v>1068675</v>
      </c>
      <c r="AC192" s="27">
        <f>'Intervening Natural Flow'!AC192</f>
        <v>5400</v>
      </c>
      <c r="AD192" s="27">
        <f>'Intervening Natural Flow'!AD192+'Total Natural Flow'!AC192+AB192</f>
        <v>1109023</v>
      </c>
      <c r="AE192" s="27">
        <f>'Intervening Natural Flow'!AE192+'Total Natural Flow'!AD192</f>
        <v>1118017</v>
      </c>
    </row>
    <row r="193" spans="1:31" s="2" customFormat="1" x14ac:dyDescent="0.25">
      <c r="A193" s="3">
        <v>7822</v>
      </c>
      <c r="B193" s="26">
        <f>'Intervening Natural Flow'!B193</f>
        <v>639542</v>
      </c>
      <c r="C193" s="26">
        <f>'Intervening Natural Flow'!C193+'Total Natural Flow'!B193</f>
        <v>997480</v>
      </c>
      <c r="D193" s="26">
        <f>'Intervening Natural Flow'!D193</f>
        <v>32123</v>
      </c>
      <c r="E193" s="26">
        <f>'Intervening Natural Flow'!E193+'Total Natural Flow'!D193</f>
        <v>285010</v>
      </c>
      <c r="F193" s="26">
        <f>'Intervening Natural Flow'!F193+'Total Natural Flow'!E193</f>
        <v>348610</v>
      </c>
      <c r="G193" s="26">
        <f>'Intervening Natural Flow'!G193+'Total Natural Flow'!F193</f>
        <v>686410</v>
      </c>
      <c r="H193" s="26">
        <f>'Intervening Natural Flow'!H193</f>
        <v>399114</v>
      </c>
      <c r="I193" s="26">
        <f>'Intervening Natural Flow'!I193+'Total Natural Flow'!H193+'Total Natural Flow'!G193+'Total Natural Flow'!C193</f>
        <v>2032350</v>
      </c>
      <c r="J193" s="26">
        <f>'Intervening Natural Flow'!J193</f>
        <v>276500</v>
      </c>
      <c r="K193" s="26">
        <f>'Intervening Natural Flow'!K193+'Total Natural Flow'!J193</f>
        <v>260300</v>
      </c>
      <c r="L193" s="26">
        <f>'Intervening Natural Flow'!L193+'Total Natural Flow'!K193</f>
        <v>519668</v>
      </c>
      <c r="M193" s="26">
        <f>'Intervening Natural Flow'!M193</f>
        <v>568271</v>
      </c>
      <c r="N193" s="26">
        <f>'Intervening Natural Flow'!N193</f>
        <v>146580</v>
      </c>
      <c r="O193" s="26">
        <f>'Intervening Natural Flow'!O193</f>
        <v>230404</v>
      </c>
      <c r="P193" s="26">
        <f>'Intervening Natural Flow'!P193</f>
        <v>153818</v>
      </c>
      <c r="Q193" s="26">
        <f>'Intervening Natural Flow'!Q193+'Total Natural Flow'!P193+'Total Natural Flow'!O193+'Total Natural Flow'!N193+'Total Natural Flow'!M193+'Total Natural Flow'!L193</f>
        <v>1630426</v>
      </c>
      <c r="R193" s="26">
        <f>'Intervening Natural Flow'!R193</f>
        <v>69700</v>
      </c>
      <c r="S193" s="26">
        <f>'Intervening Natural Flow'!S193</f>
        <v>327051</v>
      </c>
      <c r="T193" s="26">
        <f>'Intervening Natural Flow'!T193+'Total Natural Flow'!S193</f>
        <v>506331</v>
      </c>
      <c r="U193" s="26">
        <f>'Intervening Natural Flow'!U193+'Total Natural Flow'!T193+'Total Natural Flow'!R193+'Total Natural Flow'!Q193+'Total Natural Flow'!I193</f>
        <v>4180109</v>
      </c>
      <c r="V193" s="27"/>
      <c r="W193" s="27">
        <f>'Intervening Natural Flow'!W193</f>
        <v>710</v>
      </c>
      <c r="X193" s="27">
        <f>'Intervening Natural Flow'!X193</f>
        <v>7449</v>
      </c>
      <c r="Y193" s="27">
        <f>'Intervening Natural Flow'!Y193+'Total Natural Flow'!X193+'Total Natural Flow'!W193+'Total Natural Flow'!U193</f>
        <v>4201589</v>
      </c>
      <c r="Z193" s="27">
        <f>'Intervening Natural Flow'!Z193</f>
        <v>14304</v>
      </c>
      <c r="AA193" s="27">
        <f>'Intervening Natural Flow'!AA193+'Total Natural Flow'!Z193+Y193</f>
        <v>4342519</v>
      </c>
      <c r="AB193" s="27">
        <f>'Intervening Natural Flow'!AB193+'Total Natural Flow'!AA193</f>
        <v>4342398</v>
      </c>
      <c r="AC193" s="27">
        <f>'Intervening Natural Flow'!AC193</f>
        <v>1300</v>
      </c>
      <c r="AD193" s="27">
        <f>'Intervening Natural Flow'!AD193+'Total Natural Flow'!AC193+AB193</f>
        <v>4371691</v>
      </c>
      <c r="AE193" s="27">
        <f>'Intervening Natural Flow'!AE193+'Total Natural Flow'!AD193</f>
        <v>4395274</v>
      </c>
    </row>
    <row r="194" spans="1:31" s="2" customFormat="1" x14ac:dyDescent="0.25">
      <c r="A194" s="3">
        <v>7852</v>
      </c>
      <c r="B194" s="26">
        <f>'Intervening Natural Flow'!B194</f>
        <v>1176384</v>
      </c>
      <c r="C194" s="26">
        <f>'Intervening Natural Flow'!C194+'Total Natural Flow'!B194</f>
        <v>1997458</v>
      </c>
      <c r="D194" s="26">
        <f>'Intervening Natural Flow'!D194</f>
        <v>80972</v>
      </c>
      <c r="E194" s="26">
        <f>'Intervening Natural Flow'!E194+'Total Natural Flow'!D194</f>
        <v>589928</v>
      </c>
      <c r="F194" s="26">
        <f>'Intervening Natural Flow'!F194+'Total Natural Flow'!E194</f>
        <v>693128</v>
      </c>
      <c r="G194" s="26">
        <f>'Intervening Natural Flow'!G194+'Total Natural Flow'!F194</f>
        <v>1130974</v>
      </c>
      <c r="H194" s="26">
        <f>'Intervening Natural Flow'!H194</f>
        <v>455023</v>
      </c>
      <c r="I194" s="26">
        <f>'Intervening Natural Flow'!I194+'Total Natural Flow'!H194+'Total Natural Flow'!G194+'Total Natural Flow'!C194</f>
        <v>3712096</v>
      </c>
      <c r="J194" s="26">
        <f>'Intervening Natural Flow'!J194</f>
        <v>751500</v>
      </c>
      <c r="K194" s="26">
        <f>'Intervening Natural Flow'!K194+'Total Natural Flow'!J194</f>
        <v>805500</v>
      </c>
      <c r="L194" s="26">
        <f>'Intervening Natural Flow'!L194+'Total Natural Flow'!K194</f>
        <v>1115908</v>
      </c>
      <c r="M194" s="26">
        <f>'Intervening Natural Flow'!M194</f>
        <v>699668</v>
      </c>
      <c r="N194" s="26">
        <f>'Intervening Natural Flow'!N194</f>
        <v>253030</v>
      </c>
      <c r="O194" s="26">
        <f>'Intervening Natural Flow'!O194</f>
        <v>500856</v>
      </c>
      <c r="P194" s="26">
        <f>'Intervening Natural Flow'!P194</f>
        <v>247600</v>
      </c>
      <c r="Q194" s="26">
        <f>'Intervening Natural Flow'!Q194+'Total Natural Flow'!P194+'Total Natural Flow'!O194+'Total Natural Flow'!N194+'Total Natural Flow'!M194+'Total Natural Flow'!L194</f>
        <v>2966533</v>
      </c>
      <c r="R194" s="26">
        <f>'Intervening Natural Flow'!R194</f>
        <v>135861</v>
      </c>
      <c r="S194" s="26">
        <f>'Intervening Natural Flow'!S194</f>
        <v>510648</v>
      </c>
      <c r="T194" s="26">
        <f>'Intervening Natural Flow'!T194+'Total Natural Flow'!S194</f>
        <v>873896</v>
      </c>
      <c r="U194" s="26">
        <f>'Intervening Natural Flow'!U194+'Total Natural Flow'!T194+'Total Natural Flow'!R194+'Total Natural Flow'!Q194+'Total Natural Flow'!I194</f>
        <v>8467231</v>
      </c>
      <c r="V194" s="27"/>
      <c r="W194" s="27">
        <f>'Intervening Natural Flow'!W194</f>
        <v>742</v>
      </c>
      <c r="X194" s="27">
        <f>'Intervening Natural Flow'!X194</f>
        <v>90</v>
      </c>
      <c r="Y194" s="27">
        <f>'Intervening Natural Flow'!Y194+'Total Natural Flow'!X194+'Total Natural Flow'!W194+'Total Natural Flow'!U194</f>
        <v>8576334</v>
      </c>
      <c r="Z194" s="27">
        <f>'Intervening Natural Flow'!Z194</f>
        <v>5839</v>
      </c>
      <c r="AA194" s="27">
        <f>'Intervening Natural Flow'!AA194+'Total Natural Flow'!Z194+Y194</f>
        <v>8644417</v>
      </c>
      <c r="AB194" s="27">
        <f>'Intervening Natural Flow'!AB194+'Total Natural Flow'!AA194</f>
        <v>8683263</v>
      </c>
      <c r="AC194" s="27">
        <f>'Intervening Natural Flow'!AC194</f>
        <v>1000</v>
      </c>
      <c r="AD194" s="27">
        <f>'Intervening Natural Flow'!AD194+'Total Natural Flow'!AC194+AB194</f>
        <v>8739462</v>
      </c>
      <c r="AE194" s="27">
        <f>'Intervening Natural Flow'!AE194+'Total Natural Flow'!AD194</f>
        <v>8690006</v>
      </c>
    </row>
    <row r="195" spans="1:31" s="2" customFormat="1" x14ac:dyDescent="0.25">
      <c r="A195" s="3">
        <v>7883</v>
      </c>
      <c r="B195" s="26">
        <f>'Intervening Natural Flow'!B195</f>
        <v>372525</v>
      </c>
      <c r="C195" s="26">
        <f>'Intervening Natural Flow'!C195+'Total Natural Flow'!B195</f>
        <v>687324</v>
      </c>
      <c r="D195" s="26">
        <f>'Intervening Natural Flow'!D195</f>
        <v>39730</v>
      </c>
      <c r="E195" s="26">
        <f>'Intervening Natural Flow'!E195+'Total Natural Flow'!D195</f>
        <v>239882</v>
      </c>
      <c r="F195" s="26">
        <f>'Intervening Natural Flow'!F195+'Total Natural Flow'!E195</f>
        <v>262682</v>
      </c>
      <c r="G195" s="26">
        <f>'Intervening Natural Flow'!G195+'Total Natural Flow'!F195</f>
        <v>413413</v>
      </c>
      <c r="H195" s="26">
        <f>'Intervening Natural Flow'!H195</f>
        <v>143614</v>
      </c>
      <c r="I195" s="26">
        <f>'Intervening Natural Flow'!I195+'Total Natural Flow'!H195+'Total Natural Flow'!G195+'Total Natural Flow'!C195</f>
        <v>1274963</v>
      </c>
      <c r="J195" s="26">
        <f>'Intervening Natural Flow'!J195</f>
        <v>205600</v>
      </c>
      <c r="K195" s="26">
        <f>'Intervening Natural Flow'!K195+'Total Natural Flow'!J195</f>
        <v>227400</v>
      </c>
      <c r="L195" s="26">
        <f>'Intervening Natural Flow'!L195+'Total Natural Flow'!K195</f>
        <v>328180</v>
      </c>
      <c r="M195" s="26">
        <f>'Intervening Natural Flow'!M195</f>
        <v>137223</v>
      </c>
      <c r="N195" s="26">
        <f>'Intervening Natural Flow'!N195</f>
        <v>100900</v>
      </c>
      <c r="O195" s="26">
        <f>'Intervening Natural Flow'!O195</f>
        <v>144722</v>
      </c>
      <c r="P195" s="26">
        <f>'Intervening Natural Flow'!P195</f>
        <v>102017</v>
      </c>
      <c r="Q195" s="26">
        <f>'Intervening Natural Flow'!Q195+'Total Natural Flow'!P195+'Total Natural Flow'!O195+'Total Natural Flow'!N195+'Total Natural Flow'!M195+'Total Natural Flow'!L195</f>
        <v>906203</v>
      </c>
      <c r="R195" s="26">
        <f>'Intervening Natural Flow'!R195</f>
        <v>39546</v>
      </c>
      <c r="S195" s="26">
        <f>'Intervening Natural Flow'!S195</f>
        <v>224425</v>
      </c>
      <c r="T195" s="26">
        <f>'Intervening Natural Flow'!T195+'Total Natural Flow'!S195</f>
        <v>459492</v>
      </c>
      <c r="U195" s="26">
        <f>'Intervening Natural Flow'!U195+'Total Natural Flow'!T195+'Total Natural Flow'!R195+'Total Natural Flow'!Q195+'Total Natural Flow'!I195</f>
        <v>2849389</v>
      </c>
      <c r="V195" s="27"/>
      <c r="W195" s="27">
        <f>'Intervening Natural Flow'!W195</f>
        <v>3199</v>
      </c>
      <c r="X195" s="27">
        <f>'Intervening Natural Flow'!X195</f>
        <v>4586</v>
      </c>
      <c r="Y195" s="27">
        <f>'Intervening Natural Flow'!Y195+'Total Natural Flow'!X195+'Total Natural Flow'!W195+'Total Natural Flow'!U195</f>
        <v>2825824</v>
      </c>
      <c r="Z195" s="27">
        <f>'Intervening Natural Flow'!Z195</f>
        <v>5709</v>
      </c>
      <c r="AA195" s="27">
        <f>'Intervening Natural Flow'!AA195+'Total Natural Flow'!Z195+Y195</f>
        <v>2913514</v>
      </c>
      <c r="AB195" s="27">
        <f>'Intervening Natural Flow'!AB195+'Total Natural Flow'!AA195</f>
        <v>2942648</v>
      </c>
      <c r="AC195" s="27">
        <f>'Intervening Natural Flow'!AC195</f>
        <v>1000</v>
      </c>
      <c r="AD195" s="27">
        <f>'Intervening Natural Flow'!AD195+'Total Natural Flow'!AC195+AB195</f>
        <v>3027580</v>
      </c>
      <c r="AE195" s="27">
        <f>'Intervening Natural Flow'!AE195+'Total Natural Flow'!AD195</f>
        <v>2979434</v>
      </c>
    </row>
    <row r="196" spans="1:31" s="2" customFormat="1" x14ac:dyDescent="0.25">
      <c r="A196" s="3">
        <v>7914</v>
      </c>
      <c r="B196" s="26">
        <f>'Intervening Natural Flow'!B196</f>
        <v>194316</v>
      </c>
      <c r="C196" s="26">
        <f>'Intervening Natural Flow'!C196+'Total Natural Flow'!B196</f>
        <v>346098</v>
      </c>
      <c r="D196" s="26">
        <f>'Intervening Natural Flow'!D196</f>
        <v>15651</v>
      </c>
      <c r="E196" s="26">
        <f>'Intervening Natural Flow'!E196+'Total Natural Flow'!D196</f>
        <v>121670</v>
      </c>
      <c r="F196" s="26">
        <f>'Intervening Natural Flow'!F196+'Total Natural Flow'!E196</f>
        <v>131470</v>
      </c>
      <c r="G196" s="26">
        <f>'Intervening Natural Flow'!G196+'Total Natural Flow'!F196</f>
        <v>234962</v>
      </c>
      <c r="H196" s="26">
        <f>'Intervening Natural Flow'!H196</f>
        <v>76931</v>
      </c>
      <c r="I196" s="26">
        <f>'Intervening Natural Flow'!I196+'Total Natural Flow'!H196+'Total Natural Flow'!G196+'Total Natural Flow'!C196</f>
        <v>679492</v>
      </c>
      <c r="J196" s="26">
        <f>'Intervening Natural Flow'!J196</f>
        <v>104200</v>
      </c>
      <c r="K196" s="26">
        <f>'Intervening Natural Flow'!K196+'Total Natural Flow'!J196</f>
        <v>111200</v>
      </c>
      <c r="L196" s="26">
        <f>'Intervening Natural Flow'!L196+'Total Natural Flow'!K196</f>
        <v>177864</v>
      </c>
      <c r="M196" s="26">
        <f>'Intervening Natural Flow'!M196</f>
        <v>45166</v>
      </c>
      <c r="N196" s="26">
        <f>'Intervening Natural Flow'!N196</f>
        <v>95350</v>
      </c>
      <c r="O196" s="26">
        <f>'Intervening Natural Flow'!O196</f>
        <v>46668</v>
      </c>
      <c r="P196" s="26">
        <f>'Intervening Natural Flow'!P196</f>
        <v>62458</v>
      </c>
      <c r="Q196" s="26">
        <f>'Intervening Natural Flow'!Q196+'Total Natural Flow'!P196+'Total Natural Flow'!O196+'Total Natural Flow'!N196+'Total Natural Flow'!M196+'Total Natural Flow'!L196</f>
        <v>486047</v>
      </c>
      <c r="R196" s="26">
        <f>'Intervening Natural Flow'!R196</f>
        <v>17036</v>
      </c>
      <c r="S196" s="26">
        <f>'Intervening Natural Flow'!S196</f>
        <v>220942</v>
      </c>
      <c r="T196" s="26">
        <f>'Intervening Natural Flow'!T196+'Total Natural Flow'!S196</f>
        <v>480527</v>
      </c>
      <c r="U196" s="26">
        <f>'Intervening Natural Flow'!U196+'Total Natural Flow'!T196+'Total Natural Flow'!R196+'Total Natural Flow'!Q196+'Total Natural Flow'!I196</f>
        <v>1972571</v>
      </c>
      <c r="V196" s="27"/>
      <c r="W196" s="27">
        <f>'Intervening Natural Flow'!W196</f>
        <v>6592</v>
      </c>
      <c r="X196" s="27">
        <f>'Intervening Natural Flow'!X196</f>
        <v>108477</v>
      </c>
      <c r="Y196" s="27">
        <f>'Intervening Natural Flow'!Y196+'Total Natural Flow'!X196+'Total Natural Flow'!W196+'Total Natural Flow'!U196</f>
        <v>2085800</v>
      </c>
      <c r="Z196" s="27">
        <f>'Intervening Natural Flow'!Z196</f>
        <v>7604</v>
      </c>
      <c r="AA196" s="27">
        <f>'Intervening Natural Flow'!AA196+'Total Natural Flow'!Z196+Y196</f>
        <v>2089137</v>
      </c>
      <c r="AB196" s="27">
        <f>'Intervening Natural Flow'!AB196+'Total Natural Flow'!AA196</f>
        <v>2095124</v>
      </c>
      <c r="AC196" s="27">
        <f>'Intervening Natural Flow'!AC196</f>
        <v>4000</v>
      </c>
      <c r="AD196" s="27">
        <f>'Intervening Natural Flow'!AD196+'Total Natural Flow'!AC196+AB196</f>
        <v>2147316</v>
      </c>
      <c r="AE196" s="27">
        <f>'Intervening Natural Flow'!AE196+'Total Natural Flow'!AD196</f>
        <v>2126811</v>
      </c>
    </row>
    <row r="197" spans="1:31" s="2" customFormat="1" x14ac:dyDescent="0.25">
      <c r="A197" s="3">
        <v>7944</v>
      </c>
      <c r="B197" s="26">
        <f>'Intervening Natural Flow'!B197</f>
        <v>125361</v>
      </c>
      <c r="C197" s="26">
        <f>'Intervening Natural Flow'!C197+'Total Natural Flow'!B197</f>
        <v>216244</v>
      </c>
      <c r="D197" s="26">
        <f>'Intervening Natural Flow'!D197</f>
        <v>10233</v>
      </c>
      <c r="E197" s="26">
        <f>'Intervening Natural Flow'!E197+'Total Natural Flow'!D197</f>
        <v>74438</v>
      </c>
      <c r="F197" s="26">
        <f>'Intervening Natural Flow'!F197+'Total Natural Flow'!E197</f>
        <v>79838</v>
      </c>
      <c r="G197" s="26">
        <f>'Intervening Natural Flow'!G197+'Total Natural Flow'!F197</f>
        <v>142273</v>
      </c>
      <c r="H197" s="26">
        <f>'Intervening Natural Flow'!H197</f>
        <v>62164</v>
      </c>
      <c r="I197" s="26">
        <f>'Intervening Natural Flow'!I197+'Total Natural Flow'!H197+'Total Natural Flow'!G197+'Total Natural Flow'!C197</f>
        <v>430078</v>
      </c>
      <c r="J197" s="26">
        <f>'Intervening Natural Flow'!J197</f>
        <v>58600</v>
      </c>
      <c r="K197" s="26">
        <f>'Intervening Natural Flow'!K197+'Total Natural Flow'!J197</f>
        <v>62900</v>
      </c>
      <c r="L197" s="26">
        <f>'Intervening Natural Flow'!L197+'Total Natural Flow'!K197</f>
        <v>97674</v>
      </c>
      <c r="M197" s="26">
        <f>'Intervening Natural Flow'!M197</f>
        <v>25374</v>
      </c>
      <c r="N197" s="26">
        <f>'Intervening Natural Flow'!N197</f>
        <v>49430</v>
      </c>
      <c r="O197" s="26">
        <f>'Intervening Natural Flow'!O197</f>
        <v>37394</v>
      </c>
      <c r="P197" s="26">
        <f>'Intervening Natural Flow'!P197</f>
        <v>41544</v>
      </c>
      <c r="Q197" s="26">
        <f>'Intervening Natural Flow'!Q197+'Total Natural Flow'!P197+'Total Natural Flow'!O197+'Total Natural Flow'!N197+'Total Natural Flow'!M197+'Total Natural Flow'!L197</f>
        <v>269565</v>
      </c>
      <c r="R197" s="26">
        <f>'Intervening Natural Flow'!R197</f>
        <v>7385</v>
      </c>
      <c r="S197" s="26">
        <f>'Intervening Natural Flow'!S197</f>
        <v>78596</v>
      </c>
      <c r="T197" s="26">
        <f>'Intervening Natural Flow'!T197+'Total Natural Flow'!S197</f>
        <v>181231</v>
      </c>
      <c r="U197" s="26">
        <f>'Intervening Natural Flow'!U197+'Total Natural Flow'!T197+'Total Natural Flow'!R197+'Total Natural Flow'!Q197+'Total Natural Flow'!I197</f>
        <v>953215</v>
      </c>
      <c r="V197" s="27"/>
      <c r="W197" s="27">
        <f>'Intervening Natural Flow'!W197</f>
        <v>2361</v>
      </c>
      <c r="X197" s="27">
        <f>'Intervening Natural Flow'!X197</f>
        <v>4359</v>
      </c>
      <c r="Y197" s="27">
        <f>'Intervening Natural Flow'!Y197+'Total Natural Flow'!X197+'Total Natural Flow'!W197+'Total Natural Flow'!U197</f>
        <v>1001763</v>
      </c>
      <c r="Z197" s="27">
        <f>'Intervening Natural Flow'!Z197</f>
        <v>7985</v>
      </c>
      <c r="AA197" s="27">
        <f>'Intervening Natural Flow'!AA197+'Total Natural Flow'!Z197+Y197</f>
        <v>1046804</v>
      </c>
      <c r="AB197" s="27">
        <f>'Intervening Natural Flow'!AB197+'Total Natural Flow'!AA197</f>
        <v>1064641</v>
      </c>
      <c r="AC197" s="27">
        <f>'Intervening Natural Flow'!AC197</f>
        <v>11300</v>
      </c>
      <c r="AD197" s="27">
        <f>'Intervening Natural Flow'!AD197+'Total Natural Flow'!AC197+AB197</f>
        <v>1140154</v>
      </c>
      <c r="AE197" s="27">
        <f>'Intervening Natural Flow'!AE197+'Total Natural Flow'!AD197</f>
        <v>1140242</v>
      </c>
    </row>
    <row r="198" spans="1:31" s="2" customFormat="1" x14ac:dyDescent="0.25">
      <c r="A198" s="3">
        <v>7975</v>
      </c>
      <c r="B198" s="26">
        <f>'Intervening Natural Flow'!B198</f>
        <v>75505</v>
      </c>
      <c r="C198" s="26">
        <f>'Intervening Natural Flow'!C198+'Total Natural Flow'!B198</f>
        <v>133630</v>
      </c>
      <c r="D198" s="26">
        <f>'Intervening Natural Flow'!D198</f>
        <v>7974</v>
      </c>
      <c r="E198" s="26">
        <f>'Intervening Natural Flow'!E198+'Total Natural Flow'!D198</f>
        <v>45200</v>
      </c>
      <c r="F198" s="26">
        <f>'Intervening Natural Flow'!F198+'Total Natural Flow'!E198</f>
        <v>50600</v>
      </c>
      <c r="G198" s="26">
        <f>'Intervening Natural Flow'!G198+'Total Natural Flow'!F198</f>
        <v>83291</v>
      </c>
      <c r="H198" s="26">
        <f>'Intervening Natural Flow'!H198</f>
        <v>36487</v>
      </c>
      <c r="I198" s="26">
        <f>'Intervening Natural Flow'!I198+'Total Natural Flow'!H198+'Total Natural Flow'!G198+'Total Natural Flow'!C198</f>
        <v>251591</v>
      </c>
      <c r="J198" s="26">
        <f>'Intervening Natural Flow'!J198</f>
        <v>46000</v>
      </c>
      <c r="K198" s="26">
        <f>'Intervening Natural Flow'!K198+'Total Natural Flow'!J198</f>
        <v>47700</v>
      </c>
      <c r="L198" s="26">
        <f>'Intervening Natural Flow'!L198+'Total Natural Flow'!K198</f>
        <v>72027</v>
      </c>
      <c r="M198" s="26">
        <f>'Intervening Natural Flow'!M198</f>
        <v>19249</v>
      </c>
      <c r="N198" s="26">
        <f>'Intervening Natural Flow'!N198</f>
        <v>18250</v>
      </c>
      <c r="O198" s="26">
        <f>'Intervening Natural Flow'!O198</f>
        <v>21510</v>
      </c>
      <c r="P198" s="26">
        <f>'Intervening Natural Flow'!P198</f>
        <v>26050</v>
      </c>
      <c r="Q198" s="26">
        <f>'Intervening Natural Flow'!Q198+'Total Natural Flow'!P198+'Total Natural Flow'!O198+'Total Natural Flow'!N198+'Total Natural Flow'!M198+'Total Natural Flow'!L198</f>
        <v>157604</v>
      </c>
      <c r="R198" s="26">
        <f>'Intervening Natural Flow'!R198</f>
        <v>2709</v>
      </c>
      <c r="S198" s="26">
        <f>'Intervening Natural Flow'!S198</f>
        <v>24005</v>
      </c>
      <c r="T198" s="26">
        <f>'Intervening Natural Flow'!T198+'Total Natural Flow'!S198</f>
        <v>65700</v>
      </c>
      <c r="U198" s="26">
        <f>'Intervening Natural Flow'!U198+'Total Natural Flow'!T198+'Total Natural Flow'!R198+'Total Natural Flow'!Q198+'Total Natural Flow'!I198</f>
        <v>488368</v>
      </c>
      <c r="V198" s="27"/>
      <c r="W198" s="27">
        <f>'Intervening Natural Flow'!W198</f>
        <v>4369</v>
      </c>
      <c r="X198" s="27">
        <f>'Intervening Natural Flow'!X198</f>
        <v>1884</v>
      </c>
      <c r="Y198" s="27">
        <f>'Intervening Natural Flow'!Y198+'Total Natural Flow'!X198+'Total Natural Flow'!W198+'Total Natural Flow'!U198</f>
        <v>534722</v>
      </c>
      <c r="Z198" s="27">
        <f>'Intervening Natural Flow'!Z198</f>
        <v>7850</v>
      </c>
      <c r="AA198" s="27">
        <f>'Intervening Natural Flow'!AA198+'Total Natural Flow'!Z198+Y198</f>
        <v>573668</v>
      </c>
      <c r="AB198" s="27">
        <f>'Intervening Natural Flow'!AB198+'Total Natural Flow'!AA198</f>
        <v>568098</v>
      </c>
      <c r="AC198" s="27">
        <f>'Intervening Natural Flow'!AC198</f>
        <v>2500</v>
      </c>
      <c r="AD198" s="27">
        <f>'Intervening Natural Flow'!AD198+'Total Natural Flow'!AC198+AB198</f>
        <v>620384</v>
      </c>
      <c r="AE198" s="27">
        <f>'Intervening Natural Flow'!AE198+'Total Natural Flow'!AD198</f>
        <v>603772</v>
      </c>
    </row>
    <row r="199" spans="1:31" s="2" customFormat="1" x14ac:dyDescent="0.25">
      <c r="A199" s="3">
        <v>8005</v>
      </c>
      <c r="B199" s="26">
        <f>'Intervening Natural Flow'!B199</f>
        <v>63162</v>
      </c>
      <c r="C199" s="26">
        <f>'Intervening Natural Flow'!C199+'Total Natural Flow'!B199</f>
        <v>120680</v>
      </c>
      <c r="D199" s="26">
        <f>'Intervening Natural Flow'!D199</f>
        <v>5270</v>
      </c>
      <c r="E199" s="26">
        <f>'Intervening Natural Flow'!E199+'Total Natural Flow'!D199</f>
        <v>38000</v>
      </c>
      <c r="F199" s="26">
        <f>'Intervening Natural Flow'!F199+'Total Natural Flow'!E199</f>
        <v>42500</v>
      </c>
      <c r="G199" s="26">
        <f>'Intervening Natural Flow'!G199+'Total Natural Flow'!F199</f>
        <v>77112</v>
      </c>
      <c r="H199" s="26">
        <f>'Intervening Natural Flow'!H199</f>
        <v>24864</v>
      </c>
      <c r="I199" s="26">
        <f>'Intervening Natural Flow'!I199+'Total Natural Flow'!H199+'Total Natural Flow'!G199+'Total Natural Flow'!C199</f>
        <v>230781</v>
      </c>
      <c r="J199" s="26">
        <f>'Intervening Natural Flow'!J199</f>
        <v>39000</v>
      </c>
      <c r="K199" s="26">
        <f>'Intervening Natural Flow'!K199+'Total Natural Flow'!J199</f>
        <v>43800</v>
      </c>
      <c r="L199" s="26">
        <f>'Intervening Natural Flow'!L199+'Total Natural Flow'!K199</f>
        <v>64106</v>
      </c>
      <c r="M199" s="26">
        <f>'Intervening Natural Flow'!M199</f>
        <v>17700</v>
      </c>
      <c r="N199" s="26">
        <f>'Intervening Natural Flow'!N199</f>
        <v>11960</v>
      </c>
      <c r="O199" s="26">
        <f>'Intervening Natural Flow'!O199</f>
        <v>24506</v>
      </c>
      <c r="P199" s="26">
        <f>'Intervening Natural Flow'!P199</f>
        <v>22104</v>
      </c>
      <c r="Q199" s="26">
        <f>'Intervening Natural Flow'!Q199+'Total Natural Flow'!P199+'Total Natural Flow'!O199+'Total Natural Flow'!N199+'Total Natural Flow'!M199+'Total Natural Flow'!L199</f>
        <v>147577</v>
      </c>
      <c r="R199" s="26">
        <f>'Intervening Natural Flow'!R199</f>
        <v>2069</v>
      </c>
      <c r="S199" s="26">
        <f>'Intervening Natural Flow'!S199</f>
        <v>22445</v>
      </c>
      <c r="T199" s="26">
        <f>'Intervening Natural Flow'!T199+'Total Natural Flow'!S199</f>
        <v>46500</v>
      </c>
      <c r="U199" s="26">
        <f>'Intervening Natural Flow'!U199+'Total Natural Flow'!T199+'Total Natural Flow'!R199+'Total Natural Flow'!Q199+'Total Natural Flow'!I199</f>
        <v>417789</v>
      </c>
      <c r="V199" s="27"/>
      <c r="W199" s="27">
        <f>'Intervening Natural Flow'!W199</f>
        <v>2406</v>
      </c>
      <c r="X199" s="27">
        <f>'Intervening Natural Flow'!X199</f>
        <v>584</v>
      </c>
      <c r="Y199" s="27">
        <f>'Intervening Natural Flow'!Y199+'Total Natural Flow'!X199+'Total Natural Flow'!W199+'Total Natural Flow'!U199</f>
        <v>448260</v>
      </c>
      <c r="Z199" s="27">
        <f>'Intervening Natural Flow'!Z199</f>
        <v>10208</v>
      </c>
      <c r="AA199" s="27">
        <f>'Intervening Natural Flow'!AA199+'Total Natural Flow'!Z199+Y199</f>
        <v>555874</v>
      </c>
      <c r="AB199" s="27">
        <f>'Intervening Natural Flow'!AB199+'Total Natural Flow'!AA199</f>
        <v>572365</v>
      </c>
      <c r="AC199" s="27">
        <f>'Intervening Natural Flow'!AC199</f>
        <v>2200</v>
      </c>
      <c r="AD199" s="27">
        <f>'Intervening Natural Flow'!AD199+'Total Natural Flow'!AC199+AB199</f>
        <v>567812</v>
      </c>
      <c r="AE199" s="27">
        <f>'Intervening Natural Flow'!AE199+'Total Natural Flow'!AD199</f>
        <v>577689</v>
      </c>
    </row>
    <row r="200" spans="1:31" s="2" customFormat="1" x14ac:dyDescent="0.25">
      <c r="A200" s="3">
        <v>8036</v>
      </c>
      <c r="B200" s="26">
        <f>'Intervening Natural Flow'!B200</f>
        <v>65286</v>
      </c>
      <c r="C200" s="26">
        <f>'Intervening Natural Flow'!C200+'Total Natural Flow'!B200</f>
        <v>127427</v>
      </c>
      <c r="D200" s="26">
        <f>'Intervening Natural Flow'!D200</f>
        <v>3643</v>
      </c>
      <c r="E200" s="26">
        <f>'Intervening Natural Flow'!E200+'Total Natural Flow'!D200</f>
        <v>29000</v>
      </c>
      <c r="F200" s="26">
        <f>'Intervening Natural Flow'!F200+'Total Natural Flow'!E200</f>
        <v>30700</v>
      </c>
      <c r="G200" s="26">
        <f>'Intervening Natural Flow'!G200+'Total Natural Flow'!F200</f>
        <v>74981</v>
      </c>
      <c r="H200" s="26">
        <f>'Intervening Natural Flow'!H200</f>
        <v>15410</v>
      </c>
      <c r="I200" s="26">
        <f>'Intervening Natural Flow'!I200+'Total Natural Flow'!H200+'Total Natural Flow'!G200+'Total Natural Flow'!C200</f>
        <v>227777</v>
      </c>
      <c r="J200" s="26">
        <f>'Intervening Natural Flow'!J200</f>
        <v>34000</v>
      </c>
      <c r="K200" s="26">
        <f>'Intervening Natural Flow'!K200+'Total Natural Flow'!J200</f>
        <v>36800</v>
      </c>
      <c r="L200" s="26">
        <f>'Intervening Natural Flow'!L200+'Total Natural Flow'!K200</f>
        <v>48089</v>
      </c>
      <c r="M200" s="26">
        <f>'Intervening Natural Flow'!M200</f>
        <v>20200</v>
      </c>
      <c r="N200" s="26">
        <f>'Intervening Natural Flow'!N200</f>
        <v>770</v>
      </c>
      <c r="O200" s="26">
        <f>'Intervening Natural Flow'!O200</f>
        <v>38495</v>
      </c>
      <c r="P200" s="26">
        <f>'Intervening Natural Flow'!P200</f>
        <v>23542</v>
      </c>
      <c r="Q200" s="26">
        <f>'Intervening Natural Flow'!Q200+'Total Natural Flow'!P200+'Total Natural Flow'!O200+'Total Natural Flow'!N200+'Total Natural Flow'!M200+'Total Natural Flow'!L200</f>
        <v>139291</v>
      </c>
      <c r="R200" s="26">
        <f>'Intervening Natural Flow'!R200</f>
        <v>3450</v>
      </c>
      <c r="S200" s="26">
        <f>'Intervening Natural Flow'!S200</f>
        <v>20316</v>
      </c>
      <c r="T200" s="26">
        <f>'Intervening Natural Flow'!T200+'Total Natural Flow'!S200</f>
        <v>50900</v>
      </c>
      <c r="U200" s="26">
        <f>'Intervening Natural Flow'!U200+'Total Natural Flow'!T200+'Total Natural Flow'!R200+'Total Natural Flow'!Q200+'Total Natural Flow'!I200</f>
        <v>453491</v>
      </c>
      <c r="V200" s="27"/>
      <c r="W200" s="27">
        <f>'Intervening Natural Flow'!W200</f>
        <v>1494</v>
      </c>
      <c r="X200" s="27">
        <f>'Intervening Natural Flow'!X200</f>
        <v>31</v>
      </c>
      <c r="Y200" s="27">
        <f>'Intervening Natural Flow'!Y200+'Total Natural Flow'!X200+'Total Natural Flow'!W200+'Total Natural Flow'!U200</f>
        <v>487732</v>
      </c>
      <c r="Z200" s="27">
        <f>'Intervening Natural Flow'!Z200</f>
        <v>20629</v>
      </c>
      <c r="AA200" s="27">
        <f>'Intervening Natural Flow'!AA200+'Total Natural Flow'!Z200+Y200</f>
        <v>640709</v>
      </c>
      <c r="AB200" s="27">
        <f>'Intervening Natural Flow'!AB200+'Total Natural Flow'!AA200</f>
        <v>657289</v>
      </c>
      <c r="AC200" s="27">
        <f>'Intervening Natural Flow'!AC200</f>
        <v>7900</v>
      </c>
      <c r="AD200" s="27">
        <f>'Intervening Natural Flow'!AD200+'Total Natural Flow'!AC200+AB200</f>
        <v>668491</v>
      </c>
      <c r="AE200" s="27">
        <f>'Intervening Natural Flow'!AE200+'Total Natural Flow'!AD200</f>
        <v>682276</v>
      </c>
    </row>
    <row r="201" spans="1:31" s="2" customFormat="1" x14ac:dyDescent="0.25">
      <c r="A201" s="3">
        <v>8067</v>
      </c>
      <c r="B201" s="26">
        <f>'Intervening Natural Flow'!B201</f>
        <v>50157</v>
      </c>
      <c r="C201" s="26">
        <f>'Intervening Natural Flow'!C201+'Total Natural Flow'!B201</f>
        <v>101143</v>
      </c>
      <c r="D201" s="26">
        <f>'Intervening Natural Flow'!D201</f>
        <v>3360</v>
      </c>
      <c r="E201" s="26">
        <f>'Intervening Natural Flow'!E201+'Total Natural Flow'!D201</f>
        <v>27000</v>
      </c>
      <c r="F201" s="26">
        <f>'Intervening Natural Flow'!F201+'Total Natural Flow'!E201</f>
        <v>30700</v>
      </c>
      <c r="G201" s="26">
        <f>'Intervening Natural Flow'!G201+'Total Natural Flow'!F201</f>
        <v>61093</v>
      </c>
      <c r="H201" s="26">
        <f>'Intervening Natural Flow'!H201</f>
        <v>11929</v>
      </c>
      <c r="I201" s="26">
        <f>'Intervening Natural Flow'!I201+'Total Natural Flow'!H201+'Total Natural Flow'!G201+'Total Natural Flow'!C201</f>
        <v>178978</v>
      </c>
      <c r="J201" s="26">
        <f>'Intervening Natural Flow'!J201</f>
        <v>29000</v>
      </c>
      <c r="K201" s="26">
        <f>'Intervening Natural Flow'!K201+'Total Natural Flow'!J201</f>
        <v>30700</v>
      </c>
      <c r="L201" s="26">
        <f>'Intervening Natural Flow'!L201+'Total Natural Flow'!K201</f>
        <v>55043</v>
      </c>
      <c r="M201" s="26">
        <f>'Intervening Natural Flow'!M201</f>
        <v>18400</v>
      </c>
      <c r="N201" s="26">
        <f>'Intervening Natural Flow'!N201</f>
        <v>1310</v>
      </c>
      <c r="O201" s="26">
        <f>'Intervening Natural Flow'!O201</f>
        <v>26016</v>
      </c>
      <c r="P201" s="26">
        <f>'Intervening Natural Flow'!P201</f>
        <v>14036</v>
      </c>
      <c r="Q201" s="26">
        <f>'Intervening Natural Flow'!Q201+'Total Natural Flow'!P201+'Total Natural Flow'!O201+'Total Natural Flow'!N201+'Total Natural Flow'!M201+'Total Natural Flow'!L201</f>
        <v>110238</v>
      </c>
      <c r="R201" s="26">
        <f>'Intervening Natural Flow'!R201</f>
        <v>2794</v>
      </c>
      <c r="S201" s="26">
        <f>'Intervening Natural Flow'!S201</f>
        <v>26433</v>
      </c>
      <c r="T201" s="26">
        <f>'Intervening Natural Flow'!T201+'Total Natural Flow'!S201</f>
        <v>45100</v>
      </c>
      <c r="U201" s="26">
        <f>'Intervening Natural Flow'!U201+'Total Natural Flow'!T201+'Total Natural Flow'!R201+'Total Natural Flow'!Q201+'Total Natural Flow'!I201</f>
        <v>351437</v>
      </c>
      <c r="V201" s="27"/>
      <c r="W201" s="27">
        <f>'Intervening Natural Flow'!W201</f>
        <v>1184</v>
      </c>
      <c r="X201" s="27">
        <f>'Intervening Natural Flow'!X201</f>
        <v>9</v>
      </c>
      <c r="Y201" s="27">
        <f>'Intervening Natural Flow'!Y201+'Total Natural Flow'!X201+'Total Natural Flow'!W201+'Total Natural Flow'!U201</f>
        <v>377904</v>
      </c>
      <c r="Z201" s="27">
        <f>'Intervening Natural Flow'!Z201</f>
        <v>26026</v>
      </c>
      <c r="AA201" s="27">
        <f>'Intervening Natural Flow'!AA201+'Total Natural Flow'!Z201+Y201</f>
        <v>505552</v>
      </c>
      <c r="AB201" s="27">
        <f>'Intervening Natural Flow'!AB201+'Total Natural Flow'!AA201</f>
        <v>487443</v>
      </c>
      <c r="AC201" s="27">
        <f>'Intervening Natural Flow'!AC201</f>
        <v>10200</v>
      </c>
      <c r="AD201" s="27">
        <f>'Intervening Natural Flow'!AD201+'Total Natural Flow'!AC201+AB201</f>
        <v>482868</v>
      </c>
      <c r="AE201" s="27">
        <f>'Intervening Natural Flow'!AE201+'Total Natural Flow'!AD201</f>
        <v>448375</v>
      </c>
    </row>
    <row r="202" spans="1:31" s="2" customFormat="1" x14ac:dyDescent="0.25">
      <c r="A202" s="3">
        <v>8095</v>
      </c>
      <c r="B202" s="26">
        <f>'Intervening Natural Flow'!B202</f>
        <v>46971</v>
      </c>
      <c r="C202" s="26">
        <f>'Intervening Natural Flow'!C202+'Total Natural Flow'!B202</f>
        <v>84628</v>
      </c>
      <c r="D202" s="26">
        <f>'Intervening Natural Flow'!D202</f>
        <v>3314</v>
      </c>
      <c r="E202" s="26">
        <f>'Intervening Natural Flow'!E202+'Total Natural Flow'!D202</f>
        <v>25000</v>
      </c>
      <c r="F202" s="26">
        <f>'Intervening Natural Flow'!F202+'Total Natural Flow'!E202</f>
        <v>28800</v>
      </c>
      <c r="G202" s="26">
        <f>'Intervening Natural Flow'!G202+'Total Natural Flow'!F202</f>
        <v>51253</v>
      </c>
      <c r="H202" s="26">
        <f>'Intervening Natural Flow'!H202</f>
        <v>10960</v>
      </c>
      <c r="I202" s="26">
        <f>'Intervening Natural Flow'!I202+'Total Natural Flow'!H202+'Total Natural Flow'!G202+'Total Natural Flow'!C202</f>
        <v>150072</v>
      </c>
      <c r="J202" s="26">
        <f>'Intervening Natural Flow'!J202</f>
        <v>25000</v>
      </c>
      <c r="K202" s="26">
        <f>'Intervening Natural Flow'!K202+'Total Natural Flow'!J202</f>
        <v>27700</v>
      </c>
      <c r="L202" s="26">
        <f>'Intervening Natural Flow'!L202+'Total Natural Flow'!K202</f>
        <v>62472</v>
      </c>
      <c r="M202" s="26">
        <f>'Intervening Natural Flow'!M202</f>
        <v>21300</v>
      </c>
      <c r="N202" s="26">
        <f>'Intervening Natural Flow'!N202</f>
        <v>11940</v>
      </c>
      <c r="O202" s="26">
        <f>'Intervening Natural Flow'!O202</f>
        <v>29748</v>
      </c>
      <c r="P202" s="26">
        <f>'Intervening Natural Flow'!P202</f>
        <v>19958</v>
      </c>
      <c r="Q202" s="26">
        <f>'Intervening Natural Flow'!Q202+'Total Natural Flow'!P202+'Total Natural Flow'!O202+'Total Natural Flow'!N202+'Total Natural Flow'!M202+'Total Natural Flow'!L202</f>
        <v>139192</v>
      </c>
      <c r="R202" s="26">
        <f>'Intervening Natural Flow'!R202</f>
        <v>4076</v>
      </c>
      <c r="S202" s="26">
        <f>'Intervening Natural Flow'!S202</f>
        <v>24751</v>
      </c>
      <c r="T202" s="26">
        <f>'Intervening Natural Flow'!T202+'Total Natural Flow'!S202</f>
        <v>75000</v>
      </c>
      <c r="U202" s="26">
        <f>'Intervening Natural Flow'!U202+'Total Natural Flow'!T202+'Total Natural Flow'!R202+'Total Natural Flow'!Q202+'Total Natural Flow'!I202</f>
        <v>438927</v>
      </c>
      <c r="V202" s="27"/>
      <c r="W202" s="27">
        <f>'Intervening Natural Flow'!W202</f>
        <v>3084</v>
      </c>
      <c r="X202" s="27">
        <f>'Intervening Natural Flow'!X202</f>
        <v>181</v>
      </c>
      <c r="Y202" s="27">
        <f>'Intervening Natural Flow'!Y202+'Total Natural Flow'!X202+'Total Natural Flow'!W202+'Total Natural Flow'!U202</f>
        <v>461605</v>
      </c>
      <c r="Z202" s="27">
        <f>'Intervening Natural Flow'!Z202</f>
        <v>29306</v>
      </c>
      <c r="AA202" s="27">
        <f>'Intervening Natural Flow'!AA202+'Total Natural Flow'!Z202+Y202</f>
        <v>551605</v>
      </c>
      <c r="AB202" s="27">
        <f>'Intervening Natural Flow'!AB202+'Total Natural Flow'!AA202</f>
        <v>547559</v>
      </c>
      <c r="AC202" s="27">
        <f>'Intervening Natural Flow'!AC202</f>
        <v>77200</v>
      </c>
      <c r="AD202" s="27">
        <f>'Intervening Natural Flow'!AD202+'Total Natural Flow'!AC202+AB202</f>
        <v>600186</v>
      </c>
      <c r="AE202" s="27">
        <f>'Intervening Natural Flow'!AE202+'Total Natural Flow'!AD202</f>
        <v>605620</v>
      </c>
    </row>
    <row r="203" spans="1:31" s="2" customFormat="1" x14ac:dyDescent="0.25">
      <c r="A203" s="3">
        <v>8126</v>
      </c>
      <c r="B203" s="26">
        <f>'Intervening Natural Flow'!B203</f>
        <v>75605</v>
      </c>
      <c r="C203" s="26">
        <f>'Intervening Natural Flow'!C203+'Total Natural Flow'!B203</f>
        <v>131902</v>
      </c>
      <c r="D203" s="26">
        <f>'Intervening Natural Flow'!D203</f>
        <v>4203</v>
      </c>
      <c r="E203" s="26">
        <f>'Intervening Natural Flow'!E203+'Total Natural Flow'!D203</f>
        <v>35000</v>
      </c>
      <c r="F203" s="26">
        <f>'Intervening Natural Flow'!F203+'Total Natural Flow'!E203</f>
        <v>40500</v>
      </c>
      <c r="G203" s="26">
        <f>'Intervening Natural Flow'!G203+'Total Natural Flow'!F203</f>
        <v>74261</v>
      </c>
      <c r="H203" s="26">
        <f>'Intervening Natural Flow'!H203</f>
        <v>40139</v>
      </c>
      <c r="I203" s="26">
        <f>'Intervening Natural Flow'!I203+'Total Natural Flow'!H203+'Total Natural Flow'!G203+'Total Natural Flow'!C203</f>
        <v>258382</v>
      </c>
      <c r="J203" s="26">
        <f>'Intervening Natural Flow'!J203</f>
        <v>74000</v>
      </c>
      <c r="K203" s="26">
        <f>'Intervening Natural Flow'!K203+'Total Natural Flow'!J203</f>
        <v>111000</v>
      </c>
      <c r="L203" s="26">
        <f>'Intervening Natural Flow'!L203+'Total Natural Flow'!K203</f>
        <v>178185</v>
      </c>
      <c r="M203" s="26">
        <f>'Intervening Natural Flow'!M203</f>
        <v>46700</v>
      </c>
      <c r="N203" s="26">
        <f>'Intervening Natural Flow'!N203</f>
        <v>55360</v>
      </c>
      <c r="O203" s="26">
        <f>'Intervening Natural Flow'!O203</f>
        <v>36996</v>
      </c>
      <c r="P203" s="26">
        <f>'Intervening Natural Flow'!P203</f>
        <v>45796</v>
      </c>
      <c r="Q203" s="26">
        <f>'Intervening Natural Flow'!Q203+'Total Natural Flow'!P203+'Total Natural Flow'!O203+'Total Natural Flow'!N203+'Total Natural Flow'!M203+'Total Natural Flow'!L203</f>
        <v>396496</v>
      </c>
      <c r="R203" s="26">
        <f>'Intervening Natural Flow'!R203</f>
        <v>9781</v>
      </c>
      <c r="S203" s="26">
        <f>'Intervening Natural Flow'!S203</f>
        <v>82785</v>
      </c>
      <c r="T203" s="26">
        <f>'Intervening Natural Flow'!T203+'Total Natural Flow'!S203</f>
        <v>140800</v>
      </c>
      <c r="U203" s="26">
        <f>'Intervening Natural Flow'!U203+'Total Natural Flow'!T203+'Total Natural Flow'!R203+'Total Natural Flow'!Q203+'Total Natural Flow'!I203</f>
        <v>907265</v>
      </c>
      <c r="V203" s="27"/>
      <c r="W203" s="27">
        <f>'Intervening Natural Flow'!W203</f>
        <v>4248</v>
      </c>
      <c r="X203" s="27">
        <f>'Intervening Natural Flow'!X203</f>
        <v>54898</v>
      </c>
      <c r="Y203" s="27">
        <f>'Intervening Natural Flow'!Y203+'Total Natural Flow'!X203+'Total Natural Flow'!W203+'Total Natural Flow'!U203</f>
        <v>985999</v>
      </c>
      <c r="Z203" s="27">
        <f>'Intervening Natural Flow'!Z203</f>
        <v>27413</v>
      </c>
      <c r="AA203" s="27">
        <f>'Intervening Natural Flow'!AA203+'Total Natural Flow'!Z203+Y203</f>
        <v>1057981</v>
      </c>
      <c r="AB203" s="27">
        <f>'Intervening Natural Flow'!AB203+'Total Natural Flow'!AA203</f>
        <v>1053649</v>
      </c>
      <c r="AC203" s="27">
        <f>'Intervening Natural Flow'!AC203</f>
        <v>49200</v>
      </c>
      <c r="AD203" s="27">
        <f>'Intervening Natural Flow'!AD203+'Total Natural Flow'!AC203+AB203</f>
        <v>1074567</v>
      </c>
      <c r="AE203" s="27">
        <f>'Intervening Natural Flow'!AE203+'Total Natural Flow'!AD203</f>
        <v>1002257</v>
      </c>
    </row>
    <row r="204" spans="1:31" s="2" customFormat="1" x14ac:dyDescent="0.25">
      <c r="A204" s="3">
        <v>8156</v>
      </c>
      <c r="B204" s="26">
        <f>'Intervening Natural Flow'!B204</f>
        <v>102674</v>
      </c>
      <c r="C204" s="26">
        <f>'Intervening Natural Flow'!C204+'Total Natural Flow'!B204</f>
        <v>160479</v>
      </c>
      <c r="D204" s="26">
        <f>'Intervening Natural Flow'!D204</f>
        <v>4705</v>
      </c>
      <c r="E204" s="26">
        <f>'Intervening Natural Flow'!E204+'Total Natural Flow'!D204</f>
        <v>69000</v>
      </c>
      <c r="F204" s="26">
        <f>'Intervening Natural Flow'!F204+'Total Natural Flow'!E204</f>
        <v>87000</v>
      </c>
      <c r="G204" s="26">
        <f>'Intervening Natural Flow'!G204+'Total Natural Flow'!F204</f>
        <v>179421</v>
      </c>
      <c r="H204" s="26">
        <f>'Intervening Natural Flow'!H204</f>
        <v>149546</v>
      </c>
      <c r="I204" s="26">
        <f>'Intervening Natural Flow'!I204+'Total Natural Flow'!H204+'Total Natural Flow'!G204+'Total Natural Flow'!C204</f>
        <v>451681</v>
      </c>
      <c r="J204" s="26">
        <f>'Intervening Natural Flow'!J204</f>
        <v>90000</v>
      </c>
      <c r="K204" s="26">
        <f>'Intervening Natural Flow'!K204+'Total Natural Flow'!J204</f>
        <v>108400</v>
      </c>
      <c r="L204" s="26">
        <f>'Intervening Natural Flow'!L204+'Total Natural Flow'!K204</f>
        <v>214853</v>
      </c>
      <c r="M204" s="26">
        <f>'Intervening Natural Flow'!M204</f>
        <v>97600</v>
      </c>
      <c r="N204" s="26">
        <f>'Intervening Natural Flow'!N204</f>
        <v>11370</v>
      </c>
      <c r="O204" s="26">
        <f>'Intervening Natural Flow'!O204</f>
        <v>33386</v>
      </c>
      <c r="P204" s="26">
        <f>'Intervening Natural Flow'!P204</f>
        <v>53200</v>
      </c>
      <c r="Q204" s="26">
        <f>'Intervening Natural Flow'!Q204+'Total Natural Flow'!P204+'Total Natural Flow'!O204+'Total Natural Flow'!N204+'Total Natural Flow'!M204+'Total Natural Flow'!L204</f>
        <v>372680</v>
      </c>
      <c r="R204" s="26">
        <f>'Intervening Natural Flow'!R204</f>
        <v>16650</v>
      </c>
      <c r="S204" s="26">
        <f>'Intervening Natural Flow'!S204</f>
        <v>210558</v>
      </c>
      <c r="T204" s="26">
        <f>'Intervening Natural Flow'!T204+'Total Natural Flow'!S204</f>
        <v>352700</v>
      </c>
      <c r="U204" s="26">
        <f>'Intervening Natural Flow'!U204+'Total Natural Flow'!T204+'Total Natural Flow'!R204+'Total Natural Flow'!Q204+'Total Natural Flow'!I204</f>
        <v>1185878</v>
      </c>
      <c r="V204" s="27"/>
      <c r="W204" s="27">
        <f>'Intervening Natural Flow'!W204</f>
        <v>2397</v>
      </c>
      <c r="X204" s="27">
        <f>'Intervening Natural Flow'!X204</f>
        <v>15471</v>
      </c>
      <c r="Y204" s="27">
        <f>'Intervening Natural Flow'!Y204+'Total Natural Flow'!X204+'Total Natural Flow'!W204+'Total Natural Flow'!U204</f>
        <v>1235009</v>
      </c>
      <c r="Z204" s="27">
        <f>'Intervening Natural Flow'!Z204</f>
        <v>32008</v>
      </c>
      <c r="AA204" s="27">
        <f>'Intervening Natural Flow'!AA204+'Total Natural Flow'!Z204+Y204</f>
        <v>1312967</v>
      </c>
      <c r="AB204" s="27">
        <f>'Intervening Natural Flow'!AB204+'Total Natural Flow'!AA204</f>
        <v>1339938</v>
      </c>
      <c r="AC204" s="27">
        <f>'Intervening Natural Flow'!AC204</f>
        <v>13600</v>
      </c>
      <c r="AD204" s="27">
        <f>'Intervening Natural Flow'!AD204+'Total Natural Flow'!AC204+AB204</f>
        <v>1345824</v>
      </c>
      <c r="AE204" s="27">
        <f>'Intervening Natural Flow'!AE204+'Total Natural Flow'!AD204</f>
        <v>1307548</v>
      </c>
    </row>
    <row r="205" spans="1:31" s="2" customFormat="1" x14ac:dyDescent="0.25">
      <c r="A205" s="3">
        <v>8187</v>
      </c>
      <c r="B205" s="26">
        <f>'Intervening Natural Flow'!B205</f>
        <v>472774</v>
      </c>
      <c r="C205" s="26">
        <f>'Intervening Natural Flow'!C205+'Total Natural Flow'!B205</f>
        <v>915292</v>
      </c>
      <c r="D205" s="26">
        <f>'Intervening Natural Flow'!D205</f>
        <v>32336</v>
      </c>
      <c r="E205" s="26">
        <f>'Intervening Natural Flow'!E205+'Total Natural Flow'!D205</f>
        <v>330010</v>
      </c>
      <c r="F205" s="26">
        <f>'Intervening Natural Flow'!F205+'Total Natural Flow'!E205</f>
        <v>401310</v>
      </c>
      <c r="G205" s="26">
        <f>'Intervening Natural Flow'!G205+'Total Natural Flow'!F205</f>
        <v>972789</v>
      </c>
      <c r="H205" s="26">
        <f>'Intervening Natural Flow'!H205</f>
        <v>475871</v>
      </c>
      <c r="I205" s="26">
        <f>'Intervening Natural Flow'!I205+'Total Natural Flow'!H205+'Total Natural Flow'!G205+'Total Natural Flow'!C205</f>
        <v>2351289</v>
      </c>
      <c r="J205" s="26">
        <f>'Intervening Natural Flow'!J205</f>
        <v>342200</v>
      </c>
      <c r="K205" s="26">
        <f>'Intervening Natural Flow'!K205+'Total Natural Flow'!J205</f>
        <v>337300</v>
      </c>
      <c r="L205" s="26">
        <f>'Intervening Natural Flow'!L205+'Total Natural Flow'!K205</f>
        <v>564162</v>
      </c>
      <c r="M205" s="26">
        <f>'Intervening Natural Flow'!M205</f>
        <v>436814</v>
      </c>
      <c r="N205" s="26">
        <f>'Intervening Natural Flow'!N205</f>
        <v>55700</v>
      </c>
      <c r="O205" s="26">
        <f>'Intervening Natural Flow'!O205</f>
        <v>268822</v>
      </c>
      <c r="P205" s="26">
        <f>'Intervening Natural Flow'!P205</f>
        <v>189493</v>
      </c>
      <c r="Q205" s="26">
        <f>'Intervening Natural Flow'!Q205+'Total Natural Flow'!P205+'Total Natural Flow'!O205+'Total Natural Flow'!N205+'Total Natural Flow'!M205+'Total Natural Flow'!L205</f>
        <v>1725361</v>
      </c>
      <c r="R205" s="26">
        <f>'Intervening Natural Flow'!R205</f>
        <v>73476</v>
      </c>
      <c r="S205" s="26">
        <f>'Intervening Natural Flow'!S205</f>
        <v>446520</v>
      </c>
      <c r="T205" s="26">
        <f>'Intervening Natural Flow'!T205+'Total Natural Flow'!S205</f>
        <v>802500</v>
      </c>
      <c r="U205" s="26">
        <f>'Intervening Natural Flow'!U205+'Total Natural Flow'!T205+'Total Natural Flow'!R205+'Total Natural Flow'!Q205+'Total Natural Flow'!I205</f>
        <v>4699578</v>
      </c>
      <c r="V205" s="27"/>
      <c r="W205" s="27">
        <f>'Intervening Natural Flow'!W205</f>
        <v>1485</v>
      </c>
      <c r="X205" s="27">
        <f>'Intervening Natural Flow'!X205</f>
        <v>0</v>
      </c>
      <c r="Y205" s="27">
        <f>'Intervening Natural Flow'!Y205+'Total Natural Flow'!X205+'Total Natural Flow'!W205+'Total Natural Flow'!U205</f>
        <v>4655727</v>
      </c>
      <c r="Z205" s="27">
        <f>'Intervening Natural Flow'!Z205</f>
        <v>28555</v>
      </c>
      <c r="AA205" s="27">
        <f>'Intervening Natural Flow'!AA205+'Total Natural Flow'!Z205+Y205</f>
        <v>4711976</v>
      </c>
      <c r="AB205" s="27">
        <f>'Intervening Natural Flow'!AB205+'Total Natural Flow'!AA205</f>
        <v>4736734</v>
      </c>
      <c r="AC205" s="27">
        <f>'Intervening Natural Flow'!AC205</f>
        <v>3400</v>
      </c>
      <c r="AD205" s="27">
        <f>'Intervening Natural Flow'!AD205+'Total Natural Flow'!AC205+AB205</f>
        <v>4767657</v>
      </c>
      <c r="AE205" s="27">
        <f>'Intervening Natural Flow'!AE205+'Total Natural Flow'!AD205</f>
        <v>4761089</v>
      </c>
    </row>
    <row r="206" spans="1:31" s="2" customFormat="1" x14ac:dyDescent="0.25">
      <c r="A206" s="3">
        <v>8217</v>
      </c>
      <c r="B206" s="26">
        <f>'Intervening Natural Flow'!B206</f>
        <v>700102</v>
      </c>
      <c r="C206" s="26">
        <f>'Intervening Natural Flow'!C206+'Total Natural Flow'!B206</f>
        <v>1252851</v>
      </c>
      <c r="D206" s="26">
        <f>'Intervening Natural Flow'!D206</f>
        <v>43014</v>
      </c>
      <c r="E206" s="26">
        <f>'Intervening Natural Flow'!E206+'Total Natural Flow'!D206</f>
        <v>365228</v>
      </c>
      <c r="F206" s="26">
        <f>'Intervening Natural Flow'!F206+'Total Natural Flow'!E206</f>
        <v>428028</v>
      </c>
      <c r="G206" s="26">
        <f>'Intervening Natural Flow'!G206+'Total Natural Flow'!F206</f>
        <v>743573</v>
      </c>
      <c r="H206" s="26">
        <f>'Intervening Natural Flow'!H206</f>
        <v>261513</v>
      </c>
      <c r="I206" s="26">
        <f>'Intervening Natural Flow'!I206+'Total Natural Flow'!H206+'Total Natural Flow'!G206+'Total Natural Flow'!C206</f>
        <v>2347775</v>
      </c>
      <c r="J206" s="26">
        <f>'Intervening Natural Flow'!J206</f>
        <v>649600</v>
      </c>
      <c r="K206" s="26">
        <f>'Intervening Natural Flow'!K206+'Total Natural Flow'!J206</f>
        <v>687600</v>
      </c>
      <c r="L206" s="26">
        <f>'Intervening Natural Flow'!L206+'Total Natural Flow'!K206</f>
        <v>904976</v>
      </c>
      <c r="M206" s="26">
        <f>'Intervening Natural Flow'!M206</f>
        <v>368990</v>
      </c>
      <c r="N206" s="26">
        <f>'Intervening Natural Flow'!N206</f>
        <v>277490</v>
      </c>
      <c r="O206" s="26">
        <f>'Intervening Natural Flow'!O206</f>
        <v>431301</v>
      </c>
      <c r="P206" s="26">
        <f>'Intervening Natural Flow'!P206</f>
        <v>186892</v>
      </c>
      <c r="Q206" s="26">
        <f>'Intervening Natural Flow'!Q206+'Total Natural Flow'!P206+'Total Natural Flow'!O206+'Total Natural Flow'!N206+'Total Natural Flow'!M206+'Total Natural Flow'!L206</f>
        <v>2439909</v>
      </c>
      <c r="R206" s="26">
        <f>'Intervening Natural Flow'!R206</f>
        <v>84414</v>
      </c>
      <c r="S206" s="26">
        <f>'Intervening Natural Flow'!S206</f>
        <v>494079</v>
      </c>
      <c r="T206" s="26">
        <f>'Intervening Natural Flow'!T206+'Total Natural Flow'!S206</f>
        <v>869900</v>
      </c>
      <c r="U206" s="26">
        <f>'Intervening Natural Flow'!U206+'Total Natural Flow'!T206+'Total Natural Flow'!R206+'Total Natural Flow'!Q206+'Total Natural Flow'!I206</f>
        <v>5761054</v>
      </c>
      <c r="V206" s="27"/>
      <c r="W206" s="27">
        <f>'Intervening Natural Flow'!W206</f>
        <v>726</v>
      </c>
      <c r="X206" s="27">
        <f>'Intervening Natural Flow'!X206</f>
        <v>8</v>
      </c>
      <c r="Y206" s="27">
        <f>'Intervening Natural Flow'!Y206+'Total Natural Flow'!X206+'Total Natural Flow'!W206+'Total Natural Flow'!U206</f>
        <v>5721627</v>
      </c>
      <c r="Z206" s="27">
        <f>'Intervening Natural Flow'!Z206</f>
        <v>11661</v>
      </c>
      <c r="AA206" s="27">
        <f>'Intervening Natural Flow'!AA206+'Total Natural Flow'!Z206+Y206</f>
        <v>5811347</v>
      </c>
      <c r="AB206" s="27">
        <f>'Intervening Natural Flow'!AB206+'Total Natural Flow'!AA206</f>
        <v>5856931</v>
      </c>
      <c r="AC206" s="27">
        <f>'Intervening Natural Flow'!AC206</f>
        <v>2500</v>
      </c>
      <c r="AD206" s="27">
        <f>'Intervening Natural Flow'!AD206+'Total Natural Flow'!AC206+AB206</f>
        <v>5868803</v>
      </c>
      <c r="AE206" s="27">
        <f>'Intervening Natural Flow'!AE206+'Total Natural Flow'!AD206</f>
        <v>5863732</v>
      </c>
    </row>
    <row r="207" spans="1:31" s="2" customFormat="1" x14ac:dyDescent="0.25">
      <c r="A207" s="3">
        <v>8248</v>
      </c>
      <c r="B207" s="26">
        <f>'Intervening Natural Flow'!B207</f>
        <v>227573</v>
      </c>
      <c r="C207" s="26">
        <f>'Intervening Natural Flow'!C207+'Total Natural Flow'!B207</f>
        <v>426776</v>
      </c>
      <c r="D207" s="26">
        <f>'Intervening Natural Flow'!D207</f>
        <v>21091</v>
      </c>
      <c r="E207" s="26">
        <f>'Intervening Natural Flow'!E207+'Total Natural Flow'!D207</f>
        <v>126282</v>
      </c>
      <c r="F207" s="26">
        <f>'Intervening Natural Flow'!F207+'Total Natural Flow'!E207</f>
        <v>136882</v>
      </c>
      <c r="G207" s="26">
        <f>'Intervening Natural Flow'!G207+'Total Natural Flow'!F207</f>
        <v>258677</v>
      </c>
      <c r="H207" s="26">
        <f>'Intervening Natural Flow'!H207</f>
        <v>74484</v>
      </c>
      <c r="I207" s="26">
        <f>'Intervening Natural Flow'!I207+'Total Natural Flow'!H207+'Total Natural Flow'!G207+'Total Natural Flow'!C207</f>
        <v>808410</v>
      </c>
      <c r="J207" s="26">
        <f>'Intervening Natural Flow'!J207</f>
        <v>241200</v>
      </c>
      <c r="K207" s="26">
        <f>'Intervening Natural Flow'!K207+'Total Natural Flow'!J207</f>
        <v>262100</v>
      </c>
      <c r="L207" s="26">
        <f>'Intervening Natural Flow'!L207+'Total Natural Flow'!K207</f>
        <v>328977</v>
      </c>
      <c r="M207" s="26">
        <f>'Intervening Natural Flow'!M207</f>
        <v>93285</v>
      </c>
      <c r="N207" s="26">
        <f>'Intervening Natural Flow'!N207</f>
        <v>77740</v>
      </c>
      <c r="O207" s="26">
        <f>'Intervening Natural Flow'!O207</f>
        <v>121031</v>
      </c>
      <c r="P207" s="26">
        <f>'Intervening Natural Flow'!P207</f>
        <v>75027</v>
      </c>
      <c r="Q207" s="26">
        <f>'Intervening Natural Flow'!Q207+'Total Natural Flow'!P207+'Total Natural Flow'!O207+'Total Natural Flow'!N207+'Total Natural Flow'!M207+'Total Natural Flow'!L207</f>
        <v>781559</v>
      </c>
      <c r="R207" s="26">
        <f>'Intervening Natural Flow'!R207</f>
        <v>21655</v>
      </c>
      <c r="S207" s="26">
        <f>'Intervening Natural Flow'!S207</f>
        <v>117606</v>
      </c>
      <c r="T207" s="26">
        <f>'Intervening Natural Flow'!T207+'Total Natural Flow'!S207</f>
        <v>292100</v>
      </c>
      <c r="U207" s="26">
        <f>'Intervening Natural Flow'!U207+'Total Natural Flow'!T207+'Total Natural Flow'!R207+'Total Natural Flow'!Q207+'Total Natural Flow'!I207</f>
        <v>2159890</v>
      </c>
      <c r="V207" s="27"/>
      <c r="W207" s="27">
        <f>'Intervening Natural Flow'!W207</f>
        <v>3681</v>
      </c>
      <c r="X207" s="27">
        <f>'Intervening Natural Flow'!X207</f>
        <v>4</v>
      </c>
      <c r="Y207" s="27">
        <f>'Intervening Natural Flow'!Y207+'Total Natural Flow'!X207+'Total Natural Flow'!W207+'Total Natural Flow'!U207</f>
        <v>2160454</v>
      </c>
      <c r="Z207" s="27">
        <f>'Intervening Natural Flow'!Z207</f>
        <v>7294</v>
      </c>
      <c r="AA207" s="27">
        <f>'Intervening Natural Flow'!AA207+'Total Natural Flow'!Z207+Y207</f>
        <v>2242415</v>
      </c>
      <c r="AB207" s="27">
        <f>'Intervening Natural Flow'!AB207+'Total Natural Flow'!AA207</f>
        <v>2361698</v>
      </c>
      <c r="AC207" s="27">
        <f>'Intervening Natural Flow'!AC207</f>
        <v>2600</v>
      </c>
      <c r="AD207" s="27">
        <f>'Intervening Natural Flow'!AD207+'Total Natural Flow'!AC207+AB207</f>
        <v>2396708</v>
      </c>
      <c r="AE207" s="27">
        <f>'Intervening Natural Flow'!AE207+'Total Natural Flow'!AD207</f>
        <v>2422212</v>
      </c>
    </row>
    <row r="208" spans="1:31" s="2" customFormat="1" x14ac:dyDescent="0.25">
      <c r="A208" s="3">
        <v>8279</v>
      </c>
      <c r="B208" s="26">
        <f>'Intervening Natural Flow'!B208</f>
        <v>126765</v>
      </c>
      <c r="C208" s="26">
        <f>'Intervening Natural Flow'!C208+'Total Natural Flow'!B208</f>
        <v>234129</v>
      </c>
      <c r="D208" s="26">
        <f>'Intervening Natural Flow'!D208</f>
        <v>9675</v>
      </c>
      <c r="E208" s="26">
        <f>'Intervening Natural Flow'!E208+'Total Natural Flow'!D208</f>
        <v>82070</v>
      </c>
      <c r="F208" s="26">
        <f>'Intervening Natural Flow'!F208+'Total Natural Flow'!E208</f>
        <v>87670</v>
      </c>
      <c r="G208" s="26">
        <f>'Intervening Natural Flow'!G208+'Total Natural Flow'!F208</f>
        <v>153252</v>
      </c>
      <c r="H208" s="26">
        <f>'Intervening Natural Flow'!H208</f>
        <v>55865</v>
      </c>
      <c r="I208" s="26">
        <f>'Intervening Natural Flow'!I208+'Total Natural Flow'!H208+'Total Natural Flow'!G208+'Total Natural Flow'!C208</f>
        <v>449597</v>
      </c>
      <c r="J208" s="26">
        <f>'Intervening Natural Flow'!J208</f>
        <v>131100</v>
      </c>
      <c r="K208" s="26">
        <f>'Intervening Natural Flow'!K208+'Total Natural Flow'!J208</f>
        <v>143300</v>
      </c>
      <c r="L208" s="26">
        <f>'Intervening Natural Flow'!L208+'Total Natural Flow'!K208</f>
        <v>196506</v>
      </c>
      <c r="M208" s="26">
        <f>'Intervening Natural Flow'!M208</f>
        <v>31372</v>
      </c>
      <c r="N208" s="26">
        <f>'Intervening Natural Flow'!N208</f>
        <v>67640</v>
      </c>
      <c r="O208" s="26">
        <f>'Intervening Natural Flow'!O208</f>
        <v>66394</v>
      </c>
      <c r="P208" s="26">
        <f>'Intervening Natural Flow'!P208</f>
        <v>40518</v>
      </c>
      <c r="Q208" s="26">
        <f>'Intervening Natural Flow'!Q208+'Total Natural Flow'!P208+'Total Natural Flow'!O208+'Total Natural Flow'!N208+'Total Natural Flow'!M208+'Total Natural Flow'!L208</f>
        <v>423070</v>
      </c>
      <c r="R208" s="26">
        <f>'Intervening Natural Flow'!R208</f>
        <v>12451</v>
      </c>
      <c r="S208" s="26">
        <f>'Intervening Natural Flow'!S208</f>
        <v>61478</v>
      </c>
      <c r="T208" s="26">
        <f>'Intervening Natural Flow'!T208+'Total Natural Flow'!S208</f>
        <v>130500</v>
      </c>
      <c r="U208" s="26">
        <f>'Intervening Natural Flow'!U208+'Total Natural Flow'!T208+'Total Natural Flow'!R208+'Total Natural Flow'!Q208+'Total Natural Flow'!I208</f>
        <v>1148518</v>
      </c>
      <c r="V208" s="27"/>
      <c r="W208" s="27">
        <f>'Intervening Natural Flow'!W208</f>
        <v>2530</v>
      </c>
      <c r="X208" s="27">
        <f>'Intervening Natural Flow'!X208</f>
        <v>1545</v>
      </c>
      <c r="Y208" s="27">
        <f>'Intervening Natural Flow'!Y208+'Total Natural Flow'!X208+'Total Natural Flow'!W208+'Total Natural Flow'!U208</f>
        <v>1198948</v>
      </c>
      <c r="Z208" s="27">
        <f>'Intervening Natural Flow'!Z208</f>
        <v>9886</v>
      </c>
      <c r="AA208" s="27">
        <f>'Intervening Natural Flow'!AA208+'Total Natural Flow'!Z208+Y208</f>
        <v>1277350</v>
      </c>
      <c r="AB208" s="27">
        <f>'Intervening Natural Flow'!AB208+'Total Natural Flow'!AA208</f>
        <v>1367913</v>
      </c>
      <c r="AC208" s="27">
        <f>'Intervening Natural Flow'!AC208</f>
        <v>10000</v>
      </c>
      <c r="AD208" s="27">
        <f>'Intervening Natural Flow'!AD208+'Total Natural Flow'!AC208+AB208</f>
        <v>1428905</v>
      </c>
      <c r="AE208" s="27">
        <f>'Intervening Natural Flow'!AE208+'Total Natural Flow'!AD208</f>
        <v>1449432</v>
      </c>
    </row>
    <row r="209" spans="1:31" s="2" customFormat="1" x14ac:dyDescent="0.25">
      <c r="A209" s="3">
        <v>8309</v>
      </c>
      <c r="B209" s="26">
        <f>'Intervening Natural Flow'!B209</f>
        <v>88307</v>
      </c>
      <c r="C209" s="26">
        <f>'Intervening Natural Flow'!C209+'Total Natural Flow'!B209</f>
        <v>154525</v>
      </c>
      <c r="D209" s="26">
        <f>'Intervening Natural Flow'!D209</f>
        <v>9194</v>
      </c>
      <c r="E209" s="26">
        <f>'Intervening Natural Flow'!E209+'Total Natural Flow'!D209</f>
        <v>41238</v>
      </c>
      <c r="F209" s="26">
        <f>'Intervening Natural Flow'!F209+'Total Natural Flow'!E209</f>
        <v>44638</v>
      </c>
      <c r="G209" s="26">
        <f>'Intervening Natural Flow'!G209+'Total Natural Flow'!F209</f>
        <v>80283</v>
      </c>
      <c r="H209" s="26">
        <f>'Intervening Natural Flow'!H209</f>
        <v>33354</v>
      </c>
      <c r="I209" s="26">
        <f>'Intervening Natural Flow'!I209+'Total Natural Flow'!H209+'Total Natural Flow'!G209+'Total Natural Flow'!C209</f>
        <v>276845</v>
      </c>
      <c r="J209" s="26">
        <f>'Intervening Natural Flow'!J209</f>
        <v>73900</v>
      </c>
      <c r="K209" s="26">
        <f>'Intervening Natural Flow'!K209+'Total Natural Flow'!J209</f>
        <v>79600</v>
      </c>
      <c r="L209" s="26">
        <f>'Intervening Natural Flow'!L209+'Total Natural Flow'!K209</f>
        <v>100933</v>
      </c>
      <c r="M209" s="26">
        <f>'Intervening Natural Flow'!M209</f>
        <v>19094</v>
      </c>
      <c r="N209" s="26">
        <f>'Intervening Natural Flow'!N209</f>
        <v>45040</v>
      </c>
      <c r="O209" s="26">
        <f>'Intervening Natural Flow'!O209</f>
        <v>44675</v>
      </c>
      <c r="P209" s="26">
        <f>'Intervening Natural Flow'!P209</f>
        <v>30512</v>
      </c>
      <c r="Q209" s="26">
        <f>'Intervening Natural Flow'!Q209+'Total Natural Flow'!P209+'Total Natural Flow'!O209+'Total Natural Flow'!N209+'Total Natural Flow'!M209+'Total Natural Flow'!L209</f>
        <v>255597</v>
      </c>
      <c r="R209" s="26">
        <f>'Intervening Natural Flow'!R209</f>
        <v>6175</v>
      </c>
      <c r="S209" s="26">
        <f>'Intervening Natural Flow'!S209</f>
        <v>29947</v>
      </c>
      <c r="T209" s="26">
        <f>'Intervening Natural Flow'!T209+'Total Natural Flow'!S209</f>
        <v>59600</v>
      </c>
      <c r="U209" s="26">
        <f>'Intervening Natural Flow'!U209+'Total Natural Flow'!T209+'Total Natural Flow'!R209+'Total Natural Flow'!Q209+'Total Natural Flow'!I209</f>
        <v>657391</v>
      </c>
      <c r="V209" s="27"/>
      <c r="W209" s="27">
        <f>'Intervening Natural Flow'!W209</f>
        <v>1872</v>
      </c>
      <c r="X209" s="27">
        <f>'Intervening Natural Flow'!X209</f>
        <v>75639</v>
      </c>
      <c r="Y209" s="27">
        <f>'Intervening Natural Flow'!Y209+'Total Natural Flow'!X209+'Total Natural Flow'!W209+'Total Natural Flow'!U209</f>
        <v>782547</v>
      </c>
      <c r="Z209" s="27">
        <f>'Intervening Natural Flow'!Z209</f>
        <v>10332</v>
      </c>
      <c r="AA209" s="27">
        <f>'Intervening Natural Flow'!AA209+'Total Natural Flow'!Z209+Y209</f>
        <v>779587</v>
      </c>
      <c r="AB209" s="27">
        <f>'Intervening Natural Flow'!AB209+'Total Natural Flow'!AA209</f>
        <v>875458</v>
      </c>
      <c r="AC209" s="27">
        <f>'Intervening Natural Flow'!AC209</f>
        <v>28500</v>
      </c>
      <c r="AD209" s="27">
        <f>'Intervening Natural Flow'!AD209+'Total Natural Flow'!AC209+AB209</f>
        <v>942951</v>
      </c>
      <c r="AE209" s="27">
        <f>'Intervening Natural Flow'!AE209+'Total Natural Flow'!AD209</f>
        <v>952759</v>
      </c>
    </row>
    <row r="210" spans="1:31" s="2" customFormat="1" x14ac:dyDescent="0.25">
      <c r="A210" s="3">
        <v>8340</v>
      </c>
      <c r="B210" s="26">
        <f>'Intervening Natural Flow'!B210</f>
        <v>59235</v>
      </c>
      <c r="C210" s="26">
        <f>'Intervening Natural Flow'!C210+'Total Natural Flow'!B210</f>
        <v>99521</v>
      </c>
      <c r="D210" s="26">
        <f>'Intervening Natural Flow'!D210</f>
        <v>6288</v>
      </c>
      <c r="E210" s="26">
        <f>'Intervening Natural Flow'!E210+'Total Natural Flow'!D210</f>
        <v>27200</v>
      </c>
      <c r="F210" s="26">
        <f>'Intervening Natural Flow'!F210+'Total Natural Flow'!E210</f>
        <v>30100</v>
      </c>
      <c r="G210" s="26">
        <f>'Intervening Natural Flow'!G210+'Total Natural Flow'!F210</f>
        <v>59256</v>
      </c>
      <c r="H210" s="26">
        <f>'Intervening Natural Flow'!H210</f>
        <v>21426</v>
      </c>
      <c r="I210" s="26">
        <f>'Intervening Natural Flow'!I210+'Total Natural Flow'!H210+'Total Natural Flow'!G210+'Total Natural Flow'!C210</f>
        <v>169532</v>
      </c>
      <c r="J210" s="26">
        <f>'Intervening Natural Flow'!J210</f>
        <v>45300</v>
      </c>
      <c r="K210" s="26">
        <f>'Intervening Natural Flow'!K210+'Total Natural Flow'!J210</f>
        <v>46600</v>
      </c>
      <c r="L210" s="26">
        <f>'Intervening Natural Flow'!L210+'Total Natural Flow'!K210</f>
        <v>74382</v>
      </c>
      <c r="M210" s="26">
        <f>'Intervening Natural Flow'!M210</f>
        <v>13104</v>
      </c>
      <c r="N210" s="26">
        <f>'Intervening Natural Flow'!N210</f>
        <v>12660</v>
      </c>
      <c r="O210" s="26">
        <f>'Intervening Natural Flow'!O210</f>
        <v>20226</v>
      </c>
      <c r="P210" s="26">
        <f>'Intervening Natural Flow'!P210</f>
        <v>18795</v>
      </c>
      <c r="Q210" s="26">
        <f>'Intervening Natural Flow'!Q210+'Total Natural Flow'!P210+'Total Natural Flow'!O210+'Total Natural Flow'!N210+'Total Natural Flow'!M210+'Total Natural Flow'!L210</f>
        <v>135560</v>
      </c>
      <c r="R210" s="26">
        <f>'Intervening Natural Flow'!R210</f>
        <v>3617</v>
      </c>
      <c r="S210" s="26">
        <f>'Intervening Natural Flow'!S210</f>
        <v>19398</v>
      </c>
      <c r="T210" s="26">
        <f>'Intervening Natural Flow'!T210+'Total Natural Flow'!S210</f>
        <v>27835</v>
      </c>
      <c r="U210" s="26">
        <f>'Intervening Natural Flow'!U210+'Total Natural Flow'!T210+'Total Natural Flow'!R210+'Total Natural Flow'!Q210+'Total Natural Flow'!I210</f>
        <v>336581</v>
      </c>
      <c r="V210" s="27"/>
      <c r="W210" s="27">
        <f>'Intervening Natural Flow'!W210</f>
        <v>371</v>
      </c>
      <c r="X210" s="27">
        <f>'Intervening Natural Flow'!X210</f>
        <v>10993</v>
      </c>
      <c r="Y210" s="27">
        <f>'Intervening Natural Flow'!Y210+'Total Natural Flow'!X210+'Total Natural Flow'!W210+'Total Natural Flow'!U210</f>
        <v>367447</v>
      </c>
      <c r="Z210" s="27">
        <f>'Intervening Natural Flow'!Z210</f>
        <v>5885</v>
      </c>
      <c r="AA210" s="27">
        <f>'Intervening Natural Flow'!AA210+'Total Natural Flow'!Z210+Y210</f>
        <v>384496</v>
      </c>
      <c r="AB210" s="27">
        <f>'Intervening Natural Flow'!AB210+'Total Natural Flow'!AA210</f>
        <v>419822</v>
      </c>
      <c r="AC210" s="27">
        <f>'Intervening Natural Flow'!AC210</f>
        <v>2000</v>
      </c>
      <c r="AD210" s="27">
        <f>'Intervening Natural Flow'!AD210+'Total Natural Flow'!AC210+AB210</f>
        <v>429691</v>
      </c>
      <c r="AE210" s="27">
        <f>'Intervening Natural Flow'!AE210+'Total Natural Flow'!AD210</f>
        <v>520529</v>
      </c>
    </row>
    <row r="211" spans="1:31" s="2" customFormat="1" x14ac:dyDescent="0.25">
      <c r="A211" s="3">
        <v>8370</v>
      </c>
      <c r="B211" s="26">
        <f>'Intervening Natural Flow'!B211</f>
        <v>51476</v>
      </c>
      <c r="C211" s="26">
        <f>'Intervening Natural Flow'!C211+'Total Natural Flow'!B211</f>
        <v>97886</v>
      </c>
      <c r="D211" s="26">
        <f>'Intervening Natural Flow'!D211</f>
        <v>4923</v>
      </c>
      <c r="E211" s="26">
        <f>'Intervening Natural Flow'!E211+'Total Natural Flow'!D211</f>
        <v>28000</v>
      </c>
      <c r="F211" s="26">
        <f>'Intervening Natural Flow'!F211+'Total Natural Flow'!E211</f>
        <v>32100</v>
      </c>
      <c r="G211" s="26">
        <f>'Intervening Natural Flow'!G211+'Total Natural Flow'!F211</f>
        <v>61771</v>
      </c>
      <c r="H211" s="26">
        <f>'Intervening Natural Flow'!H211</f>
        <v>14410</v>
      </c>
      <c r="I211" s="26">
        <f>'Intervening Natural Flow'!I211+'Total Natural Flow'!H211+'Total Natural Flow'!G211+'Total Natural Flow'!C211</f>
        <v>188395</v>
      </c>
      <c r="J211" s="26">
        <f>'Intervening Natural Flow'!J211</f>
        <v>37000</v>
      </c>
      <c r="K211" s="26">
        <f>'Intervening Natural Flow'!K211+'Total Natural Flow'!J211</f>
        <v>40000</v>
      </c>
      <c r="L211" s="26">
        <f>'Intervening Natural Flow'!L211+'Total Natural Flow'!K211</f>
        <v>53893</v>
      </c>
      <c r="M211" s="26">
        <f>'Intervening Natural Flow'!M211</f>
        <v>16100</v>
      </c>
      <c r="N211" s="26">
        <f>'Intervening Natural Flow'!N211</f>
        <v>12490</v>
      </c>
      <c r="O211" s="26">
        <f>'Intervening Natural Flow'!O211</f>
        <v>31611</v>
      </c>
      <c r="P211" s="26">
        <f>'Intervening Natural Flow'!P211</f>
        <v>20342</v>
      </c>
      <c r="Q211" s="26">
        <f>'Intervening Natural Flow'!Q211+'Total Natural Flow'!P211+'Total Natural Flow'!O211+'Total Natural Flow'!N211+'Total Natural Flow'!M211+'Total Natural Flow'!L211</f>
        <v>155854</v>
      </c>
      <c r="R211" s="26">
        <f>'Intervening Natural Flow'!R211</f>
        <v>5143</v>
      </c>
      <c r="S211" s="26">
        <f>'Intervening Natural Flow'!S211</f>
        <v>37242</v>
      </c>
      <c r="T211" s="26">
        <f>'Intervening Natural Flow'!T211+'Total Natural Flow'!S211</f>
        <v>42800</v>
      </c>
      <c r="U211" s="26">
        <f>'Intervening Natural Flow'!U211+'Total Natural Flow'!T211+'Total Natural Flow'!R211+'Total Natural Flow'!Q211+'Total Natural Flow'!I211</f>
        <v>400845</v>
      </c>
      <c r="V211" s="27"/>
      <c r="W211" s="27">
        <f>'Intervening Natural Flow'!W211</f>
        <v>919</v>
      </c>
      <c r="X211" s="27">
        <f>'Intervening Natural Flow'!X211</f>
        <v>0</v>
      </c>
      <c r="Y211" s="27">
        <f>'Intervening Natural Flow'!Y211+'Total Natural Flow'!X211+'Total Natural Flow'!W211+'Total Natural Flow'!U211</f>
        <v>425718</v>
      </c>
      <c r="Z211" s="27">
        <f>'Intervening Natural Flow'!Z211</f>
        <v>6144</v>
      </c>
      <c r="AA211" s="27">
        <f>'Intervening Natural Flow'!AA211+'Total Natural Flow'!Z211+Y211</f>
        <v>478472</v>
      </c>
      <c r="AB211" s="27">
        <f>'Intervening Natural Flow'!AB211+'Total Natural Flow'!AA211</f>
        <v>488188</v>
      </c>
      <c r="AC211" s="27">
        <f>'Intervening Natural Flow'!AC211</f>
        <v>1700</v>
      </c>
      <c r="AD211" s="27">
        <f>'Intervening Natural Flow'!AD211+'Total Natural Flow'!AC211+AB211</f>
        <v>473259</v>
      </c>
      <c r="AE211" s="27">
        <f>'Intervening Natural Flow'!AE211+'Total Natural Flow'!AD211</f>
        <v>467832</v>
      </c>
    </row>
    <row r="212" spans="1:31" s="2" customFormat="1" x14ac:dyDescent="0.25">
      <c r="A212" s="3">
        <v>8401</v>
      </c>
      <c r="B212" s="26">
        <f>'Intervening Natural Flow'!B212</f>
        <v>49008</v>
      </c>
      <c r="C212" s="26">
        <f>'Intervening Natural Flow'!C212+'Total Natural Flow'!B212</f>
        <v>105211</v>
      </c>
      <c r="D212" s="26">
        <f>'Intervening Natural Flow'!D212</f>
        <v>5210</v>
      </c>
      <c r="E212" s="26">
        <f>'Intervening Natural Flow'!E212+'Total Natural Flow'!D212</f>
        <v>24000</v>
      </c>
      <c r="F212" s="26">
        <f>'Intervening Natural Flow'!F212+'Total Natural Flow'!E212</f>
        <v>26400</v>
      </c>
      <c r="G212" s="26">
        <f>'Intervening Natural Flow'!G212+'Total Natural Flow'!F212</f>
        <v>61295</v>
      </c>
      <c r="H212" s="26">
        <f>'Intervening Natural Flow'!H212</f>
        <v>14130</v>
      </c>
      <c r="I212" s="26">
        <f>'Intervening Natural Flow'!I212+'Total Natural Flow'!H212+'Total Natural Flow'!G212+'Total Natural Flow'!C212</f>
        <v>188674</v>
      </c>
      <c r="J212" s="26">
        <f>'Intervening Natural Flow'!J212</f>
        <v>30000</v>
      </c>
      <c r="K212" s="26">
        <f>'Intervening Natural Flow'!K212+'Total Natural Flow'!J212</f>
        <v>30700</v>
      </c>
      <c r="L212" s="26">
        <f>'Intervening Natural Flow'!L212+'Total Natural Flow'!K212</f>
        <v>43599</v>
      </c>
      <c r="M212" s="26">
        <f>'Intervening Natural Flow'!M212</f>
        <v>22100</v>
      </c>
      <c r="N212" s="26">
        <f>'Intervening Natural Flow'!N212</f>
        <v>2950</v>
      </c>
      <c r="O212" s="26">
        <f>'Intervening Natural Flow'!O212</f>
        <v>38969</v>
      </c>
      <c r="P212" s="26">
        <f>'Intervening Natural Flow'!P212</f>
        <v>16522</v>
      </c>
      <c r="Q212" s="26">
        <f>'Intervening Natural Flow'!Q212+'Total Natural Flow'!P212+'Total Natural Flow'!O212+'Total Natural Flow'!N212+'Total Natural Flow'!M212+'Total Natural Flow'!L212</f>
        <v>134318</v>
      </c>
      <c r="R212" s="26">
        <f>'Intervening Natural Flow'!R212</f>
        <v>3548</v>
      </c>
      <c r="S212" s="26">
        <f>'Intervening Natural Flow'!S212</f>
        <v>21592</v>
      </c>
      <c r="T212" s="26">
        <f>'Intervening Natural Flow'!T212+'Total Natural Flow'!S212</f>
        <v>54900</v>
      </c>
      <c r="U212" s="26">
        <f>'Intervening Natural Flow'!U212+'Total Natural Flow'!T212+'Total Natural Flow'!R212+'Total Natural Flow'!Q212+'Total Natural Flow'!I212</f>
        <v>399832</v>
      </c>
      <c r="V212" s="27"/>
      <c r="W212" s="27">
        <f>'Intervening Natural Flow'!W212</f>
        <v>696</v>
      </c>
      <c r="X212" s="27">
        <f>'Intervening Natural Flow'!X212</f>
        <v>133</v>
      </c>
      <c r="Y212" s="27">
        <f>'Intervening Natural Flow'!Y212+'Total Natural Flow'!X212+'Total Natural Flow'!W212+'Total Natural Flow'!U212</f>
        <v>441214</v>
      </c>
      <c r="Z212" s="27">
        <f>'Intervening Natural Flow'!Z212</f>
        <v>9360</v>
      </c>
      <c r="AA212" s="27">
        <f>'Intervening Natural Flow'!AA212+'Total Natural Flow'!Z212+Y212</f>
        <v>481654</v>
      </c>
      <c r="AB212" s="27">
        <f>'Intervening Natural Flow'!AB212+'Total Natural Flow'!AA212</f>
        <v>491343</v>
      </c>
      <c r="AC212" s="27">
        <f>'Intervening Natural Flow'!AC212</f>
        <v>6200</v>
      </c>
      <c r="AD212" s="27">
        <f>'Intervening Natural Flow'!AD212+'Total Natural Flow'!AC212+AB212</f>
        <v>502489</v>
      </c>
      <c r="AE212" s="27">
        <f>'Intervening Natural Flow'!AE212+'Total Natural Flow'!AD212</f>
        <v>503039</v>
      </c>
    </row>
    <row r="213" spans="1:31" s="2" customFormat="1" x14ac:dyDescent="0.25">
      <c r="A213" s="3">
        <v>8432</v>
      </c>
      <c r="B213" s="26">
        <f>'Intervening Natural Flow'!B213</f>
        <v>46922</v>
      </c>
      <c r="C213" s="26">
        <f>'Intervening Natural Flow'!C213+'Total Natural Flow'!B213</f>
        <v>106442</v>
      </c>
      <c r="D213" s="26">
        <f>'Intervening Natural Flow'!D213</f>
        <v>3426</v>
      </c>
      <c r="E213" s="26">
        <f>'Intervening Natural Flow'!E213+'Total Natural Flow'!D213</f>
        <v>22000</v>
      </c>
      <c r="F213" s="26">
        <f>'Intervening Natural Flow'!F213+'Total Natural Flow'!E213</f>
        <v>23900</v>
      </c>
      <c r="G213" s="26">
        <f>'Intervening Natural Flow'!G213+'Total Natural Flow'!F213</f>
        <v>54811</v>
      </c>
      <c r="H213" s="26">
        <f>'Intervening Natural Flow'!H213</f>
        <v>14620</v>
      </c>
      <c r="I213" s="26">
        <f>'Intervening Natural Flow'!I213+'Total Natural Flow'!H213+'Total Natural Flow'!G213+'Total Natural Flow'!C213</f>
        <v>183817</v>
      </c>
      <c r="J213" s="26">
        <f>'Intervening Natural Flow'!J213</f>
        <v>24000</v>
      </c>
      <c r="K213" s="26">
        <f>'Intervening Natural Flow'!K213+'Total Natural Flow'!J213</f>
        <v>24600</v>
      </c>
      <c r="L213" s="26">
        <f>'Intervening Natural Flow'!L213+'Total Natural Flow'!K213</f>
        <v>46489</v>
      </c>
      <c r="M213" s="26">
        <f>'Intervening Natural Flow'!M213</f>
        <v>19600</v>
      </c>
      <c r="N213" s="26">
        <f>'Intervening Natural Flow'!N213</f>
        <v>11470</v>
      </c>
      <c r="O213" s="26">
        <f>'Intervening Natural Flow'!O213</f>
        <v>35250</v>
      </c>
      <c r="P213" s="26">
        <f>'Intervening Natural Flow'!P213</f>
        <v>16130</v>
      </c>
      <c r="Q213" s="26">
        <f>'Intervening Natural Flow'!Q213+'Total Natural Flow'!P213+'Total Natural Flow'!O213+'Total Natural Flow'!N213+'Total Natural Flow'!M213+'Total Natural Flow'!L213</f>
        <v>137683</v>
      </c>
      <c r="R213" s="26">
        <f>'Intervening Natural Flow'!R213</f>
        <v>3881</v>
      </c>
      <c r="S213" s="26">
        <f>'Intervening Natural Flow'!S213</f>
        <v>22778</v>
      </c>
      <c r="T213" s="26">
        <f>'Intervening Natural Flow'!T213+'Total Natural Flow'!S213</f>
        <v>47800</v>
      </c>
      <c r="U213" s="26">
        <f>'Intervening Natural Flow'!U213+'Total Natural Flow'!T213+'Total Natural Flow'!R213+'Total Natural Flow'!Q213+'Total Natural Flow'!I213</f>
        <v>375212</v>
      </c>
      <c r="V213" s="27"/>
      <c r="W213" s="27">
        <f>'Intervening Natural Flow'!W213</f>
        <v>772</v>
      </c>
      <c r="X213" s="27">
        <f>'Intervening Natural Flow'!X213</f>
        <v>166</v>
      </c>
      <c r="Y213" s="27">
        <f>'Intervening Natural Flow'!Y213+'Total Natural Flow'!X213+'Total Natural Flow'!W213+'Total Natural Flow'!U213</f>
        <v>403250</v>
      </c>
      <c r="Z213" s="27">
        <f>'Intervening Natural Flow'!Z213</f>
        <v>31041</v>
      </c>
      <c r="AA213" s="27">
        <f>'Intervening Natural Flow'!AA213+'Total Natural Flow'!Z213+Y213</f>
        <v>392829</v>
      </c>
      <c r="AB213" s="27">
        <f>'Intervening Natural Flow'!AB213+'Total Natural Flow'!AA213</f>
        <v>376196</v>
      </c>
      <c r="AC213" s="27">
        <f>'Intervening Natural Flow'!AC213</f>
        <v>8000</v>
      </c>
      <c r="AD213" s="27">
        <f>'Intervening Natural Flow'!AD213+'Total Natural Flow'!AC213+AB213</f>
        <v>373499</v>
      </c>
      <c r="AE213" s="27">
        <f>'Intervening Natural Flow'!AE213+'Total Natural Flow'!AD213</f>
        <v>342093</v>
      </c>
    </row>
    <row r="214" spans="1:31" s="2" customFormat="1" x14ac:dyDescent="0.25">
      <c r="A214" s="3">
        <v>8460</v>
      </c>
      <c r="B214" s="26">
        <f>'Intervening Natural Flow'!B214</f>
        <v>41132</v>
      </c>
      <c r="C214" s="26">
        <f>'Intervening Natural Flow'!C214+'Total Natural Flow'!B214</f>
        <v>84264</v>
      </c>
      <c r="D214" s="26">
        <f>'Intervening Natural Flow'!D214</f>
        <v>3771</v>
      </c>
      <c r="E214" s="26">
        <f>'Intervening Natural Flow'!E214+'Total Natural Flow'!D214</f>
        <v>21000</v>
      </c>
      <c r="F214" s="26">
        <f>'Intervening Natural Flow'!F214+'Total Natural Flow'!E214</f>
        <v>23800</v>
      </c>
      <c r="G214" s="26">
        <f>'Intervening Natural Flow'!G214+'Total Natural Flow'!F214</f>
        <v>44886</v>
      </c>
      <c r="H214" s="26">
        <f>'Intervening Natural Flow'!H214</f>
        <v>15446</v>
      </c>
      <c r="I214" s="26">
        <f>'Intervening Natural Flow'!I214+'Total Natural Flow'!H214+'Total Natural Flow'!G214+'Total Natural Flow'!C214</f>
        <v>154239</v>
      </c>
      <c r="J214" s="26">
        <f>'Intervening Natural Flow'!J214</f>
        <v>21000</v>
      </c>
      <c r="K214" s="26">
        <f>'Intervening Natural Flow'!K214+'Total Natural Flow'!J214</f>
        <v>22200</v>
      </c>
      <c r="L214" s="26">
        <f>'Intervening Natural Flow'!L214+'Total Natural Flow'!K214</f>
        <v>45234</v>
      </c>
      <c r="M214" s="26">
        <f>'Intervening Natural Flow'!M214</f>
        <v>21100</v>
      </c>
      <c r="N214" s="26">
        <f>'Intervening Natural Flow'!N214</f>
        <v>7420</v>
      </c>
      <c r="O214" s="26">
        <f>'Intervening Natural Flow'!O214</f>
        <v>33941</v>
      </c>
      <c r="P214" s="26">
        <f>'Intervening Natural Flow'!P214</f>
        <v>16878</v>
      </c>
      <c r="Q214" s="26">
        <f>'Intervening Natural Flow'!Q214+'Total Natural Flow'!P214+'Total Natural Flow'!O214+'Total Natural Flow'!N214+'Total Natural Flow'!M214+'Total Natural Flow'!L214</f>
        <v>119549</v>
      </c>
      <c r="R214" s="26">
        <f>'Intervening Natural Flow'!R214</f>
        <v>3505</v>
      </c>
      <c r="S214" s="26">
        <f>'Intervening Natural Flow'!S214</f>
        <v>33883</v>
      </c>
      <c r="T214" s="26">
        <f>'Intervening Natural Flow'!T214+'Total Natural Flow'!S214</f>
        <v>83600</v>
      </c>
      <c r="U214" s="26">
        <f>'Intervening Natural Flow'!U214+'Total Natural Flow'!T214+'Total Natural Flow'!R214+'Total Natural Flow'!Q214+'Total Natural Flow'!I214</f>
        <v>340452</v>
      </c>
      <c r="V214" s="27"/>
      <c r="W214" s="27">
        <f>'Intervening Natural Flow'!W214</f>
        <v>1978</v>
      </c>
      <c r="X214" s="27">
        <f>'Intervening Natural Flow'!X214</f>
        <v>29586</v>
      </c>
      <c r="Y214" s="27">
        <f>'Intervening Natural Flow'!Y214+'Total Natural Flow'!X214+'Total Natural Flow'!W214+'Total Natural Flow'!U214</f>
        <v>371331</v>
      </c>
      <c r="Z214" s="27">
        <f>'Intervening Natural Flow'!Z214</f>
        <v>28736</v>
      </c>
      <c r="AA214" s="27">
        <f>'Intervening Natural Flow'!AA214+'Total Natural Flow'!Z214+Y214</f>
        <v>364548</v>
      </c>
      <c r="AB214" s="27">
        <f>'Intervening Natural Flow'!AB214+'Total Natural Flow'!AA214</f>
        <v>338324</v>
      </c>
      <c r="AC214" s="27">
        <f>'Intervening Natural Flow'!AC214</f>
        <v>60400</v>
      </c>
      <c r="AD214" s="27">
        <f>'Intervening Natural Flow'!AD214+'Total Natural Flow'!AC214+AB214</f>
        <v>376510</v>
      </c>
      <c r="AE214" s="27">
        <f>'Intervening Natural Flow'!AE214+'Total Natural Flow'!AD214</f>
        <v>418439</v>
      </c>
    </row>
    <row r="215" spans="1:31" s="2" customFormat="1" x14ac:dyDescent="0.25">
      <c r="A215" s="3">
        <v>8491</v>
      </c>
      <c r="B215" s="26">
        <f>'Intervening Natural Flow'!B215</f>
        <v>47049</v>
      </c>
      <c r="C215" s="26">
        <f>'Intervening Natural Flow'!C215+'Total Natural Flow'!B215</f>
        <v>93336</v>
      </c>
      <c r="D215" s="26">
        <f>'Intervening Natural Flow'!D215</f>
        <v>4051</v>
      </c>
      <c r="E215" s="26">
        <f>'Intervening Natural Flow'!E215+'Total Natural Flow'!D215</f>
        <v>30000</v>
      </c>
      <c r="F215" s="26">
        <f>'Intervening Natural Flow'!F215+'Total Natural Flow'!E215</f>
        <v>35000</v>
      </c>
      <c r="G215" s="26">
        <f>'Intervening Natural Flow'!G215+'Total Natural Flow'!F215</f>
        <v>50898</v>
      </c>
      <c r="H215" s="26">
        <f>'Intervening Natural Flow'!H215</f>
        <v>26019</v>
      </c>
      <c r="I215" s="26">
        <f>'Intervening Natural Flow'!I215+'Total Natural Flow'!H215+'Total Natural Flow'!G215+'Total Natural Flow'!C215</f>
        <v>171784</v>
      </c>
      <c r="J215" s="26">
        <f>'Intervening Natural Flow'!J215</f>
        <v>33000</v>
      </c>
      <c r="K215" s="26">
        <f>'Intervening Natural Flow'!K215+'Total Natural Flow'!J215</f>
        <v>38100</v>
      </c>
      <c r="L215" s="26">
        <f>'Intervening Natural Flow'!L215+'Total Natural Flow'!K215</f>
        <v>67176</v>
      </c>
      <c r="M215" s="26">
        <f>'Intervening Natural Flow'!M215</f>
        <v>26400</v>
      </c>
      <c r="N215" s="26">
        <f>'Intervening Natural Flow'!N215</f>
        <v>38660</v>
      </c>
      <c r="O215" s="26">
        <f>'Intervening Natural Flow'!O215</f>
        <v>33896</v>
      </c>
      <c r="P215" s="26">
        <f>'Intervening Natural Flow'!P215</f>
        <v>35598</v>
      </c>
      <c r="Q215" s="26">
        <f>'Intervening Natural Flow'!Q215+'Total Natural Flow'!P215+'Total Natural Flow'!O215+'Total Natural Flow'!N215+'Total Natural Flow'!M215+'Total Natural Flow'!L215</f>
        <v>228348</v>
      </c>
      <c r="R215" s="26">
        <f>'Intervening Natural Flow'!R215</f>
        <v>4771</v>
      </c>
      <c r="S215" s="26">
        <f>'Intervening Natural Flow'!S215</f>
        <v>43578</v>
      </c>
      <c r="T215" s="26">
        <f>'Intervening Natural Flow'!T215+'Total Natural Flow'!S215</f>
        <v>75000</v>
      </c>
      <c r="U215" s="26">
        <f>'Intervening Natural Flow'!U215+'Total Natural Flow'!T215+'Total Natural Flow'!R215+'Total Natural Flow'!Q215+'Total Natural Flow'!I215</f>
        <v>449461</v>
      </c>
      <c r="V215" s="27"/>
      <c r="W215" s="27">
        <f>'Intervening Natural Flow'!W215</f>
        <v>1667</v>
      </c>
      <c r="X215" s="27">
        <f>'Intervening Natural Flow'!X215</f>
        <v>42480</v>
      </c>
      <c r="Y215" s="27">
        <f>'Intervening Natural Flow'!Y215+'Total Natural Flow'!X215+'Total Natural Flow'!W215+'Total Natural Flow'!U215</f>
        <v>501847</v>
      </c>
      <c r="Z215" s="27">
        <f>'Intervening Natural Flow'!Z215</f>
        <v>26684</v>
      </c>
      <c r="AA215" s="27">
        <f>'Intervening Natural Flow'!AA215+'Total Natural Flow'!Z215+Y215</f>
        <v>536483</v>
      </c>
      <c r="AB215" s="27">
        <f>'Intervening Natural Flow'!AB215+'Total Natural Flow'!AA215</f>
        <v>579864</v>
      </c>
      <c r="AC215" s="27">
        <f>'Intervening Natural Flow'!AC215</f>
        <v>38500</v>
      </c>
      <c r="AD215" s="27">
        <f>'Intervening Natural Flow'!AD215+'Total Natural Flow'!AC215+AB215</f>
        <v>591798</v>
      </c>
      <c r="AE215" s="27">
        <f>'Intervening Natural Flow'!AE215+'Total Natural Flow'!AD215</f>
        <v>657959</v>
      </c>
    </row>
    <row r="216" spans="1:31" s="2" customFormat="1" x14ac:dyDescent="0.25">
      <c r="A216" s="3">
        <v>8521</v>
      </c>
      <c r="B216" s="26">
        <f>'Intervening Natural Flow'!B216</f>
        <v>92987</v>
      </c>
      <c r="C216" s="26">
        <f>'Intervening Natural Flow'!C216+'Total Natural Flow'!B216</f>
        <v>193861</v>
      </c>
      <c r="D216" s="26">
        <f>'Intervening Natural Flow'!D216</f>
        <v>7324</v>
      </c>
      <c r="E216" s="26">
        <f>'Intervening Natural Flow'!E216+'Total Natural Flow'!D216</f>
        <v>69000</v>
      </c>
      <c r="F216" s="26">
        <f>'Intervening Natural Flow'!F216+'Total Natural Flow'!E216</f>
        <v>86800</v>
      </c>
      <c r="G216" s="26">
        <f>'Intervening Natural Flow'!G216+'Total Natural Flow'!F216</f>
        <v>135326</v>
      </c>
      <c r="H216" s="26">
        <f>'Intervening Natural Flow'!H216</f>
        <v>155818</v>
      </c>
      <c r="I216" s="26">
        <f>'Intervening Natural Flow'!I216+'Total Natural Flow'!H216+'Total Natural Flow'!G216+'Total Natural Flow'!C216</f>
        <v>451107</v>
      </c>
      <c r="J216" s="26">
        <f>'Intervening Natural Flow'!J216</f>
        <v>101000</v>
      </c>
      <c r="K216" s="26">
        <f>'Intervening Natural Flow'!K216+'Total Natural Flow'!J216</f>
        <v>120000</v>
      </c>
      <c r="L216" s="26">
        <f>'Intervening Natural Flow'!L216+'Total Natural Flow'!K216</f>
        <v>230062</v>
      </c>
      <c r="M216" s="26">
        <f>'Intervening Natural Flow'!M216</f>
        <v>181771</v>
      </c>
      <c r="N216" s="26">
        <f>'Intervening Natural Flow'!N216</f>
        <v>95860</v>
      </c>
      <c r="O216" s="26">
        <f>'Intervening Natural Flow'!O216</f>
        <v>94936</v>
      </c>
      <c r="P216" s="26">
        <f>'Intervening Natural Flow'!P216</f>
        <v>66226</v>
      </c>
      <c r="Q216" s="26">
        <f>'Intervening Natural Flow'!Q216+'Total Natural Flow'!P216+'Total Natural Flow'!O216+'Total Natural Flow'!N216+'Total Natural Flow'!M216+'Total Natural Flow'!L216</f>
        <v>702070</v>
      </c>
      <c r="R216" s="26">
        <f>'Intervening Natural Flow'!R216</f>
        <v>8301</v>
      </c>
      <c r="S216" s="26">
        <f>'Intervening Natural Flow'!S216</f>
        <v>135428</v>
      </c>
      <c r="T216" s="26">
        <f>'Intervening Natural Flow'!T216+'Total Natural Flow'!S216</f>
        <v>218435</v>
      </c>
      <c r="U216" s="26">
        <f>'Intervening Natural Flow'!U216+'Total Natural Flow'!T216+'Total Natural Flow'!R216+'Total Natural Flow'!Q216+'Total Natural Flow'!I216</f>
        <v>1316359</v>
      </c>
      <c r="V216" s="27"/>
      <c r="W216" s="27">
        <f>'Intervening Natural Flow'!W216</f>
        <v>1259</v>
      </c>
      <c r="X216" s="27">
        <f>'Intervening Natural Flow'!X216</f>
        <v>10392</v>
      </c>
      <c r="Y216" s="27">
        <f>'Intervening Natural Flow'!Y216+'Total Natural Flow'!X216+'Total Natural Flow'!W216+'Total Natural Flow'!U216</f>
        <v>1347301</v>
      </c>
      <c r="Z216" s="27">
        <f>'Intervening Natural Flow'!Z216</f>
        <v>44834</v>
      </c>
      <c r="AA216" s="27">
        <f>'Intervening Natural Flow'!AA216+'Total Natural Flow'!Z216+Y216</f>
        <v>1338166</v>
      </c>
      <c r="AB216" s="27">
        <f>'Intervening Natural Flow'!AB216+'Total Natural Flow'!AA216</f>
        <v>1375189</v>
      </c>
      <c r="AC216" s="27">
        <f>'Intervening Natural Flow'!AC216</f>
        <v>10700</v>
      </c>
      <c r="AD216" s="27">
        <f>'Intervening Natural Flow'!AD216+'Total Natural Flow'!AC216+AB216</f>
        <v>1383122</v>
      </c>
      <c r="AE216" s="27">
        <f>'Intervening Natural Flow'!AE216+'Total Natural Flow'!AD216</f>
        <v>1445780</v>
      </c>
    </row>
    <row r="217" spans="1:31" s="2" customFormat="1" x14ac:dyDescent="0.25">
      <c r="A217" s="3">
        <v>8552</v>
      </c>
      <c r="B217" s="26">
        <f>'Intervening Natural Flow'!B217</f>
        <v>516926</v>
      </c>
      <c r="C217" s="26">
        <f>'Intervening Natural Flow'!C217+'Total Natural Flow'!B217</f>
        <v>882136</v>
      </c>
      <c r="D217" s="26">
        <f>'Intervening Natural Flow'!D217</f>
        <v>34581</v>
      </c>
      <c r="E217" s="26">
        <f>'Intervening Natural Flow'!E217+'Total Natural Flow'!D217</f>
        <v>308010</v>
      </c>
      <c r="F217" s="26">
        <f>'Intervening Natural Flow'!F217+'Total Natural Flow'!E217</f>
        <v>373510</v>
      </c>
      <c r="G217" s="26">
        <f>'Intervening Natural Flow'!G217+'Total Natural Flow'!F217</f>
        <v>761674</v>
      </c>
      <c r="H217" s="26">
        <f>'Intervening Natural Flow'!H217</f>
        <v>288286</v>
      </c>
      <c r="I217" s="26">
        <f>'Intervening Natural Flow'!I217+'Total Natural Flow'!H217+'Total Natural Flow'!G217+'Total Natural Flow'!C217</f>
        <v>1866868</v>
      </c>
      <c r="J217" s="26">
        <f>'Intervening Natural Flow'!J217</f>
        <v>351000</v>
      </c>
      <c r="K217" s="26">
        <f>'Intervening Natural Flow'!K217+'Total Natural Flow'!J217</f>
        <v>343500</v>
      </c>
      <c r="L217" s="26">
        <f>'Intervening Natural Flow'!L217+'Total Natural Flow'!K217</f>
        <v>552991</v>
      </c>
      <c r="M217" s="26">
        <f>'Intervening Natural Flow'!M217</f>
        <v>526085</v>
      </c>
      <c r="N217" s="26">
        <f>'Intervening Natural Flow'!N217</f>
        <v>10830</v>
      </c>
      <c r="O217" s="26">
        <f>'Intervening Natural Flow'!O217</f>
        <v>266854</v>
      </c>
      <c r="P217" s="26">
        <f>'Intervening Natural Flow'!P217</f>
        <v>154249</v>
      </c>
      <c r="Q217" s="26">
        <f>'Intervening Natural Flow'!Q217+'Total Natural Flow'!P217+'Total Natural Flow'!O217+'Total Natural Flow'!N217+'Total Natural Flow'!M217+'Total Natural Flow'!L217</f>
        <v>1653165</v>
      </c>
      <c r="R217" s="26">
        <f>'Intervening Natural Flow'!R217</f>
        <v>51654</v>
      </c>
      <c r="S217" s="26">
        <f>'Intervening Natural Flow'!S217</f>
        <v>331915</v>
      </c>
      <c r="T217" s="26">
        <f>'Intervening Natural Flow'!T217+'Total Natural Flow'!S217</f>
        <v>554370</v>
      </c>
      <c r="U217" s="26">
        <f>'Intervening Natural Flow'!U217+'Total Natural Flow'!T217+'Total Natural Flow'!R217+'Total Natural Flow'!Q217+'Total Natural Flow'!I217</f>
        <v>3835398</v>
      </c>
      <c r="V217" s="27"/>
      <c r="W217" s="27">
        <f>'Intervening Natural Flow'!W217</f>
        <v>800</v>
      </c>
      <c r="X217" s="27">
        <f>'Intervening Natural Flow'!X217</f>
        <v>0</v>
      </c>
      <c r="Y217" s="27">
        <f>'Intervening Natural Flow'!Y217+'Total Natural Flow'!X217+'Total Natural Flow'!W217+'Total Natural Flow'!U217</f>
        <v>3794816</v>
      </c>
      <c r="Z217" s="27">
        <f>'Intervening Natural Flow'!Z217</f>
        <v>51644</v>
      </c>
      <c r="AA217" s="27">
        <f>'Intervening Natural Flow'!AA217+'Total Natural Flow'!Z217+Y217</f>
        <v>3859638</v>
      </c>
      <c r="AB217" s="27">
        <f>'Intervening Natural Flow'!AB217+'Total Natural Flow'!AA217</f>
        <v>3905326</v>
      </c>
      <c r="AC217" s="27">
        <f>'Intervening Natural Flow'!AC217</f>
        <v>2600</v>
      </c>
      <c r="AD217" s="27">
        <f>'Intervening Natural Flow'!AD217+'Total Natural Flow'!AC217+AB217</f>
        <v>3895595</v>
      </c>
      <c r="AE217" s="27">
        <f>'Intervening Natural Flow'!AE217+'Total Natural Flow'!AD217</f>
        <v>3875888</v>
      </c>
    </row>
    <row r="218" spans="1:31" s="2" customFormat="1" x14ac:dyDescent="0.25">
      <c r="A218" s="3">
        <v>8582</v>
      </c>
      <c r="B218" s="26">
        <f>'Intervening Natural Flow'!B218</f>
        <v>930901</v>
      </c>
      <c r="C218" s="26">
        <f>'Intervening Natural Flow'!C218+'Total Natural Flow'!B218</f>
        <v>1457612</v>
      </c>
      <c r="D218" s="26">
        <f>'Intervening Natural Flow'!D218</f>
        <v>60720</v>
      </c>
      <c r="E218" s="26">
        <f>'Intervening Natural Flow'!E218+'Total Natural Flow'!D218</f>
        <v>434028</v>
      </c>
      <c r="F218" s="26">
        <f>'Intervening Natural Flow'!F218+'Total Natural Flow'!E218</f>
        <v>510228</v>
      </c>
      <c r="G218" s="26">
        <f>'Intervening Natural Flow'!G218+'Total Natural Flow'!F218</f>
        <v>796126</v>
      </c>
      <c r="H218" s="26">
        <f>'Intervening Natural Flow'!H218</f>
        <v>197255</v>
      </c>
      <c r="I218" s="26">
        <f>'Intervening Natural Flow'!I218+'Total Natural Flow'!H218+'Total Natural Flow'!G218+'Total Natural Flow'!C218</f>
        <v>2475933</v>
      </c>
      <c r="J218" s="26">
        <f>'Intervening Natural Flow'!J218</f>
        <v>454400</v>
      </c>
      <c r="K218" s="26">
        <f>'Intervening Natural Flow'!K218+'Total Natural Flow'!J218</f>
        <v>475200</v>
      </c>
      <c r="L218" s="26">
        <f>'Intervening Natural Flow'!L218+'Total Natural Flow'!K218</f>
        <v>715422</v>
      </c>
      <c r="M218" s="26">
        <f>'Intervening Natural Flow'!M218</f>
        <v>430626</v>
      </c>
      <c r="N218" s="26">
        <f>'Intervening Natural Flow'!N218</f>
        <v>124060</v>
      </c>
      <c r="O218" s="26">
        <f>'Intervening Natural Flow'!O218</f>
        <v>357238</v>
      </c>
      <c r="P218" s="26">
        <f>'Intervening Natural Flow'!P218</f>
        <v>180697</v>
      </c>
      <c r="Q218" s="26">
        <f>'Intervening Natural Flow'!Q218+'Total Natural Flow'!P218+'Total Natural Flow'!O218+'Total Natural Flow'!N218+'Total Natural Flow'!M218+'Total Natural Flow'!L218</f>
        <v>1965758</v>
      </c>
      <c r="R218" s="26">
        <f>'Intervening Natural Flow'!R218</f>
        <v>108712</v>
      </c>
      <c r="S218" s="26">
        <f>'Intervening Natural Flow'!S218</f>
        <v>342613</v>
      </c>
      <c r="T218" s="26">
        <f>'Intervening Natural Flow'!T218+'Total Natural Flow'!S218</f>
        <v>577705</v>
      </c>
      <c r="U218" s="26">
        <f>'Intervening Natural Flow'!U218+'Total Natural Flow'!T218+'Total Natural Flow'!R218+'Total Natural Flow'!Q218+'Total Natural Flow'!I218</f>
        <v>5077612</v>
      </c>
      <c r="V218" s="27"/>
      <c r="W218" s="27">
        <f>'Intervening Natural Flow'!W218</f>
        <v>365</v>
      </c>
      <c r="X218" s="27">
        <f>'Intervening Natural Flow'!X218</f>
        <v>0</v>
      </c>
      <c r="Y218" s="27">
        <f>'Intervening Natural Flow'!Y218+'Total Natural Flow'!X218+'Total Natural Flow'!W218+'Total Natural Flow'!U218</f>
        <v>5160322</v>
      </c>
      <c r="Z218" s="27">
        <f>'Intervening Natural Flow'!Z218</f>
        <v>12397</v>
      </c>
      <c r="AA218" s="27">
        <f>'Intervening Natural Flow'!AA218+'Total Natural Flow'!Z218+Y218</f>
        <v>5670147</v>
      </c>
      <c r="AB218" s="27">
        <f>'Intervening Natural Flow'!AB218+'Total Natural Flow'!AA218</f>
        <v>5720484</v>
      </c>
      <c r="AC218" s="27">
        <f>'Intervening Natural Flow'!AC218</f>
        <v>2000</v>
      </c>
      <c r="AD218" s="27">
        <f>'Intervening Natural Flow'!AD218+'Total Natural Flow'!AC218+AB218</f>
        <v>5711588</v>
      </c>
      <c r="AE218" s="27">
        <f>'Intervening Natural Flow'!AE218+'Total Natural Flow'!AD218</f>
        <v>5654015</v>
      </c>
    </row>
    <row r="219" spans="1:31" s="2" customFormat="1" x14ac:dyDescent="0.25">
      <c r="A219" s="3">
        <v>8613</v>
      </c>
      <c r="B219" s="26">
        <f>'Intervening Natural Flow'!B219</f>
        <v>449785</v>
      </c>
      <c r="C219" s="26">
        <f>'Intervening Natural Flow'!C219+'Total Natural Flow'!B219</f>
        <v>791931</v>
      </c>
      <c r="D219" s="26">
        <f>'Intervening Natural Flow'!D219</f>
        <v>44078</v>
      </c>
      <c r="E219" s="26">
        <f>'Intervening Natural Flow'!E219+'Total Natural Flow'!D219</f>
        <v>231982</v>
      </c>
      <c r="F219" s="26">
        <f>'Intervening Natural Flow'!F219+'Total Natural Flow'!E219</f>
        <v>255882</v>
      </c>
      <c r="G219" s="26">
        <f>'Intervening Natural Flow'!G219+'Total Natural Flow'!F219</f>
        <v>417771</v>
      </c>
      <c r="H219" s="26">
        <f>'Intervening Natural Flow'!H219</f>
        <v>96635</v>
      </c>
      <c r="I219" s="26">
        <f>'Intervening Natural Flow'!I219+'Total Natural Flow'!H219+'Total Natural Flow'!G219+'Total Natural Flow'!C219</f>
        <v>1340131</v>
      </c>
      <c r="J219" s="26">
        <f>'Intervening Natural Flow'!J219</f>
        <v>383900</v>
      </c>
      <c r="K219" s="26">
        <f>'Intervening Natural Flow'!K219+'Total Natural Flow'!J219</f>
        <v>417700</v>
      </c>
      <c r="L219" s="26">
        <f>'Intervening Natural Flow'!L219+'Total Natural Flow'!K219</f>
        <v>508107</v>
      </c>
      <c r="M219" s="26">
        <f>'Intervening Natural Flow'!M219</f>
        <v>140950</v>
      </c>
      <c r="N219" s="26">
        <f>'Intervening Natural Flow'!N219</f>
        <v>79760</v>
      </c>
      <c r="O219" s="26">
        <f>'Intervening Natural Flow'!O219</f>
        <v>151969</v>
      </c>
      <c r="P219" s="26">
        <f>'Intervening Natural Flow'!P219</f>
        <v>107642</v>
      </c>
      <c r="Q219" s="26">
        <f>'Intervening Natural Flow'!Q219+'Total Natural Flow'!P219+'Total Natural Flow'!O219+'Total Natural Flow'!N219+'Total Natural Flow'!M219+'Total Natural Flow'!L219</f>
        <v>1076722</v>
      </c>
      <c r="R219" s="26">
        <f>'Intervening Natural Flow'!R219</f>
        <v>43707</v>
      </c>
      <c r="S219" s="26">
        <f>'Intervening Natural Flow'!S219</f>
        <v>163985</v>
      </c>
      <c r="T219" s="26">
        <f>'Intervening Natural Flow'!T219+'Total Natural Flow'!S219</f>
        <v>335856</v>
      </c>
      <c r="U219" s="26">
        <f>'Intervening Natural Flow'!U219+'Total Natural Flow'!T219+'Total Natural Flow'!R219+'Total Natural Flow'!Q219+'Total Natural Flow'!I219</f>
        <v>3053686</v>
      </c>
      <c r="V219" s="27"/>
      <c r="W219" s="27">
        <f>'Intervening Natural Flow'!W219</f>
        <v>1553</v>
      </c>
      <c r="X219" s="27">
        <f>'Intervening Natural Flow'!X219</f>
        <v>3527</v>
      </c>
      <c r="Y219" s="27">
        <f>'Intervening Natural Flow'!Y219+'Total Natural Flow'!X219+'Total Natural Flow'!W219+'Total Natural Flow'!U219</f>
        <v>3056145</v>
      </c>
      <c r="Z219" s="27">
        <f>'Intervening Natural Flow'!Z219</f>
        <v>10202</v>
      </c>
      <c r="AA219" s="27">
        <f>'Intervening Natural Flow'!AA219+'Total Natural Flow'!Z219+Y219</f>
        <v>3283420</v>
      </c>
      <c r="AB219" s="27">
        <f>'Intervening Natural Flow'!AB219+'Total Natural Flow'!AA219</f>
        <v>3328685</v>
      </c>
      <c r="AC219" s="27">
        <f>'Intervening Natural Flow'!AC219</f>
        <v>2000</v>
      </c>
      <c r="AD219" s="27">
        <f>'Intervening Natural Flow'!AD219+'Total Natural Flow'!AC219+AB219</f>
        <v>3367957</v>
      </c>
      <c r="AE219" s="27">
        <f>'Intervening Natural Flow'!AE219+'Total Natural Flow'!AD219</f>
        <v>3323162</v>
      </c>
    </row>
    <row r="220" spans="1:31" s="2" customFormat="1" x14ac:dyDescent="0.25">
      <c r="A220" s="3">
        <v>8644</v>
      </c>
      <c r="B220" s="26">
        <f>'Intervening Natural Flow'!B220</f>
        <v>203799</v>
      </c>
      <c r="C220" s="26">
        <f>'Intervening Natural Flow'!C220+'Total Natural Flow'!B220</f>
        <v>362908</v>
      </c>
      <c r="D220" s="26">
        <f>'Intervening Natural Flow'!D220</f>
        <v>19654</v>
      </c>
      <c r="E220" s="26">
        <f>'Intervening Natural Flow'!E220+'Total Natural Flow'!D220</f>
        <v>134370</v>
      </c>
      <c r="F220" s="26">
        <f>'Intervening Natural Flow'!F220+'Total Natural Flow'!E220</f>
        <v>143570</v>
      </c>
      <c r="G220" s="26">
        <f>'Intervening Natural Flow'!G220+'Total Natural Flow'!F220</f>
        <v>249203</v>
      </c>
      <c r="H220" s="26">
        <f>'Intervening Natural Flow'!H220</f>
        <v>65018</v>
      </c>
      <c r="I220" s="26">
        <f>'Intervening Natural Flow'!I220+'Total Natural Flow'!H220+'Total Natural Flow'!G220+'Total Natural Flow'!C220</f>
        <v>683416</v>
      </c>
      <c r="J220" s="26">
        <f>'Intervening Natural Flow'!J220</f>
        <v>143600</v>
      </c>
      <c r="K220" s="26">
        <f>'Intervening Natural Flow'!K220+'Total Natural Flow'!J220</f>
        <v>155100</v>
      </c>
      <c r="L220" s="26">
        <f>'Intervening Natural Flow'!L220+'Total Natural Flow'!K220</f>
        <v>208565</v>
      </c>
      <c r="M220" s="26">
        <f>'Intervening Natural Flow'!M220</f>
        <v>45942</v>
      </c>
      <c r="N220" s="26">
        <f>'Intervening Natural Flow'!N220</f>
        <v>86670</v>
      </c>
      <c r="O220" s="26">
        <f>'Intervening Natural Flow'!O220</f>
        <v>63473</v>
      </c>
      <c r="P220" s="26">
        <f>'Intervening Natural Flow'!P220</f>
        <v>60122</v>
      </c>
      <c r="Q220" s="26">
        <f>'Intervening Natural Flow'!Q220+'Total Natural Flow'!P220+'Total Natural Flow'!O220+'Total Natural Flow'!N220+'Total Natural Flow'!M220+'Total Natural Flow'!L220</f>
        <v>527093</v>
      </c>
      <c r="R220" s="26">
        <f>'Intervening Natural Flow'!R220</f>
        <v>20032</v>
      </c>
      <c r="S220" s="26">
        <f>'Intervening Natural Flow'!S220</f>
        <v>101999</v>
      </c>
      <c r="T220" s="26">
        <f>'Intervening Natural Flow'!T220+'Total Natural Flow'!S220</f>
        <v>272977</v>
      </c>
      <c r="U220" s="26">
        <f>'Intervening Natural Flow'!U220+'Total Natural Flow'!T220+'Total Natural Flow'!R220+'Total Natural Flow'!Q220+'Total Natural Flow'!I220</f>
        <v>1744686</v>
      </c>
      <c r="V220" s="27"/>
      <c r="W220" s="27">
        <f>'Intervening Natural Flow'!W220</f>
        <v>2810</v>
      </c>
      <c r="X220" s="27">
        <f>'Intervening Natural Flow'!X220</f>
        <v>77948</v>
      </c>
      <c r="Y220" s="27">
        <f>'Intervening Natural Flow'!Y220+'Total Natural Flow'!X220+'Total Natural Flow'!W220+'Total Natural Flow'!U220</f>
        <v>1836303</v>
      </c>
      <c r="Z220" s="27">
        <f>'Intervening Natural Flow'!Z220</f>
        <v>9884</v>
      </c>
      <c r="AA220" s="27">
        <f>'Intervening Natural Flow'!AA220+'Total Natural Flow'!Z220+Y220</f>
        <v>1952242</v>
      </c>
      <c r="AB220" s="27">
        <f>'Intervening Natural Flow'!AB220+'Total Natural Flow'!AA220</f>
        <v>1959611</v>
      </c>
      <c r="AC220" s="27">
        <f>'Intervening Natural Flow'!AC220</f>
        <v>7800</v>
      </c>
      <c r="AD220" s="27">
        <f>'Intervening Natural Flow'!AD220+'Total Natural Flow'!AC220+AB220</f>
        <v>2015404</v>
      </c>
      <c r="AE220" s="27">
        <f>'Intervening Natural Flow'!AE220+'Total Natural Flow'!AD220</f>
        <v>1997414</v>
      </c>
    </row>
    <row r="221" spans="1:31" s="2" customFormat="1" x14ac:dyDescent="0.25">
      <c r="A221" s="3">
        <v>8674</v>
      </c>
      <c r="B221" s="26">
        <f>'Intervening Natural Flow'!B221</f>
        <v>109083</v>
      </c>
      <c r="C221" s="26">
        <f>'Intervening Natural Flow'!C221+'Total Natural Flow'!B221</f>
        <v>198244</v>
      </c>
      <c r="D221" s="26">
        <f>'Intervening Natural Flow'!D221</f>
        <v>12201</v>
      </c>
      <c r="E221" s="26">
        <f>'Intervening Natural Flow'!E221+'Total Natural Flow'!D221</f>
        <v>79638</v>
      </c>
      <c r="F221" s="26">
        <f>'Intervening Natural Flow'!F221+'Total Natural Flow'!E221</f>
        <v>85438</v>
      </c>
      <c r="G221" s="26">
        <f>'Intervening Natural Flow'!G221+'Total Natural Flow'!F221</f>
        <v>140902</v>
      </c>
      <c r="H221" s="26">
        <f>'Intervening Natural Flow'!H221</f>
        <v>41262</v>
      </c>
      <c r="I221" s="26">
        <f>'Intervening Natural Flow'!I221+'Total Natural Flow'!H221+'Total Natural Flow'!G221+'Total Natural Flow'!C221</f>
        <v>372102</v>
      </c>
      <c r="J221" s="26">
        <f>'Intervening Natural Flow'!J221</f>
        <v>64900</v>
      </c>
      <c r="K221" s="26">
        <f>'Intervening Natural Flow'!K221+'Total Natural Flow'!J221</f>
        <v>68700</v>
      </c>
      <c r="L221" s="26">
        <f>'Intervening Natural Flow'!L221+'Total Natural Flow'!K221</f>
        <v>101296</v>
      </c>
      <c r="M221" s="26">
        <f>'Intervening Natural Flow'!M221</f>
        <v>23646</v>
      </c>
      <c r="N221" s="26">
        <f>'Intervening Natural Flow'!N221</f>
        <v>36630</v>
      </c>
      <c r="O221" s="26">
        <f>'Intervening Natural Flow'!O221</f>
        <v>28900</v>
      </c>
      <c r="P221" s="26">
        <f>'Intervening Natural Flow'!P221</f>
        <v>37681</v>
      </c>
      <c r="Q221" s="26">
        <f>'Intervening Natural Flow'!Q221+'Total Natural Flow'!P221+'Total Natural Flow'!O221+'Total Natural Flow'!N221+'Total Natural Flow'!M221+'Total Natural Flow'!L221</f>
        <v>239150</v>
      </c>
      <c r="R221" s="26">
        <f>'Intervening Natural Flow'!R221</f>
        <v>7120</v>
      </c>
      <c r="S221" s="26">
        <f>'Intervening Natural Flow'!S221</f>
        <v>118503</v>
      </c>
      <c r="T221" s="26">
        <f>'Intervening Natural Flow'!T221+'Total Natural Flow'!S221</f>
        <v>247370</v>
      </c>
      <c r="U221" s="26">
        <f>'Intervening Natural Flow'!U221+'Total Natural Flow'!T221+'Total Natural Flow'!R221+'Total Natural Flow'!Q221+'Total Natural Flow'!I221</f>
        <v>1013539</v>
      </c>
      <c r="V221" s="27"/>
      <c r="W221" s="27">
        <f>'Intervening Natural Flow'!W221</f>
        <v>1001</v>
      </c>
      <c r="X221" s="27">
        <f>'Intervening Natural Flow'!X221</f>
        <v>57838</v>
      </c>
      <c r="Y221" s="27">
        <f>'Intervening Natural Flow'!Y221+'Total Natural Flow'!X221+'Total Natural Flow'!W221+'Total Natural Flow'!U221</f>
        <v>1087552</v>
      </c>
      <c r="Z221" s="27">
        <f>'Intervening Natural Flow'!Z221</f>
        <v>7643</v>
      </c>
      <c r="AA221" s="27">
        <f>'Intervening Natural Flow'!AA221+'Total Natural Flow'!Z221+Y221</f>
        <v>1123657</v>
      </c>
      <c r="AB221" s="27">
        <f>'Intervening Natural Flow'!AB221+'Total Natural Flow'!AA221</f>
        <v>1120195</v>
      </c>
      <c r="AC221" s="27">
        <f>'Intervening Natural Flow'!AC221</f>
        <v>22300</v>
      </c>
      <c r="AD221" s="27">
        <f>'Intervening Natural Flow'!AD221+'Total Natural Flow'!AC221+AB221</f>
        <v>1194247</v>
      </c>
      <c r="AE221" s="27">
        <f>'Intervening Natural Flow'!AE221+'Total Natural Flow'!AD221</f>
        <v>1175349</v>
      </c>
    </row>
    <row r="222" spans="1:31" s="2" customFormat="1" x14ac:dyDescent="0.25">
      <c r="A222" s="3">
        <v>8705</v>
      </c>
      <c r="B222" s="26">
        <f>'Intervening Natural Flow'!B222</f>
        <v>111254</v>
      </c>
      <c r="C222" s="26">
        <f>'Intervening Natural Flow'!C222+'Total Natural Flow'!B222</f>
        <v>171211</v>
      </c>
      <c r="D222" s="26">
        <f>'Intervening Natural Flow'!D222</f>
        <v>11698</v>
      </c>
      <c r="E222" s="26">
        <f>'Intervening Natural Flow'!E222+'Total Natural Flow'!D222</f>
        <v>61000</v>
      </c>
      <c r="F222" s="26">
        <f>'Intervening Natural Flow'!F222+'Total Natural Flow'!E222</f>
        <v>66900</v>
      </c>
      <c r="G222" s="26">
        <f>'Intervening Natural Flow'!G222+'Total Natural Flow'!F222</f>
        <v>120247</v>
      </c>
      <c r="H222" s="26">
        <f>'Intervening Natural Flow'!H222</f>
        <v>20233</v>
      </c>
      <c r="I222" s="26">
        <f>'Intervening Natural Flow'!I222+'Total Natural Flow'!H222+'Total Natural Flow'!G222+'Total Natural Flow'!C222</f>
        <v>314265</v>
      </c>
      <c r="J222" s="26">
        <f>'Intervening Natural Flow'!J222</f>
        <v>66000</v>
      </c>
      <c r="K222" s="26">
        <f>'Intervening Natural Flow'!K222+'Total Natural Flow'!J222</f>
        <v>74800</v>
      </c>
      <c r="L222" s="26">
        <f>'Intervening Natural Flow'!L222+'Total Natural Flow'!K222</f>
        <v>99598</v>
      </c>
      <c r="M222" s="26">
        <f>'Intervening Natural Flow'!M222</f>
        <v>26184</v>
      </c>
      <c r="N222" s="26">
        <f>'Intervening Natural Flow'!N222</f>
        <v>27980</v>
      </c>
      <c r="O222" s="26">
        <f>'Intervening Natural Flow'!O222</f>
        <v>43318</v>
      </c>
      <c r="P222" s="26">
        <f>'Intervening Natural Flow'!P222</f>
        <v>35300</v>
      </c>
      <c r="Q222" s="26">
        <f>'Intervening Natural Flow'!Q222+'Total Natural Flow'!P222+'Total Natural Flow'!O222+'Total Natural Flow'!N222+'Total Natural Flow'!M222+'Total Natural Flow'!L222</f>
        <v>242845</v>
      </c>
      <c r="R222" s="26">
        <f>'Intervening Natural Flow'!R222</f>
        <v>5400</v>
      </c>
      <c r="S222" s="26">
        <f>'Intervening Natural Flow'!S222</f>
        <v>67020</v>
      </c>
      <c r="T222" s="26">
        <f>'Intervening Natural Flow'!T222+'Total Natural Flow'!S222</f>
        <v>143969</v>
      </c>
      <c r="U222" s="26">
        <f>'Intervening Natural Flow'!U222+'Total Natural Flow'!T222+'Total Natural Flow'!R222+'Total Natural Flow'!Q222+'Total Natural Flow'!I222</f>
        <v>747522</v>
      </c>
      <c r="V222" s="27"/>
      <c r="W222" s="27">
        <f>'Intervening Natural Flow'!W222</f>
        <v>2419</v>
      </c>
      <c r="X222" s="27">
        <f>'Intervening Natural Flow'!X222</f>
        <v>1582</v>
      </c>
      <c r="Y222" s="27">
        <f>'Intervening Natural Flow'!Y222+'Total Natural Flow'!X222+'Total Natural Flow'!W222+'Total Natural Flow'!U222</f>
        <v>773347</v>
      </c>
      <c r="Z222" s="27">
        <f>'Intervening Natural Flow'!Z222</f>
        <v>9489</v>
      </c>
      <c r="AA222" s="27">
        <f>'Intervening Natural Flow'!AA222+'Total Natural Flow'!Z222+Y222</f>
        <v>897128</v>
      </c>
      <c r="AB222" s="27">
        <f>'Intervening Natural Flow'!AB222+'Total Natural Flow'!AA222</f>
        <v>929704</v>
      </c>
      <c r="AC222" s="27">
        <f>'Intervening Natural Flow'!AC222</f>
        <v>600</v>
      </c>
      <c r="AD222" s="27">
        <f>'Intervening Natural Flow'!AD222+'Total Natural Flow'!AC222+AB222</f>
        <v>995138</v>
      </c>
      <c r="AE222" s="27">
        <f>'Intervening Natural Flow'!AE222+'Total Natural Flow'!AD222</f>
        <v>939591</v>
      </c>
    </row>
    <row r="223" spans="1:31" s="2" customFormat="1" x14ac:dyDescent="0.25">
      <c r="A223" s="3">
        <v>8735</v>
      </c>
      <c r="B223" s="26">
        <f>'Intervening Natural Flow'!B223</f>
        <v>76335</v>
      </c>
      <c r="C223" s="26">
        <f>'Intervening Natural Flow'!C223+'Total Natural Flow'!B223</f>
        <v>129939</v>
      </c>
      <c r="D223" s="26">
        <f>'Intervening Natural Flow'!D223</f>
        <v>6715</v>
      </c>
      <c r="E223" s="26">
        <f>'Intervening Natural Flow'!E223+'Total Natural Flow'!D223</f>
        <v>45000</v>
      </c>
      <c r="F223" s="26">
        <f>'Intervening Natural Flow'!F223+'Total Natural Flow'!E223</f>
        <v>51200</v>
      </c>
      <c r="G223" s="26">
        <f>'Intervening Natural Flow'!G223+'Total Natural Flow'!F223</f>
        <v>89395</v>
      </c>
      <c r="H223" s="26">
        <f>'Intervening Natural Flow'!H223</f>
        <v>17408</v>
      </c>
      <c r="I223" s="26">
        <f>'Intervening Natural Flow'!I223+'Total Natural Flow'!H223+'Total Natural Flow'!G223+'Total Natural Flow'!C223</f>
        <v>243224</v>
      </c>
      <c r="J223" s="26">
        <f>'Intervening Natural Flow'!J223</f>
        <v>49000</v>
      </c>
      <c r="K223" s="26">
        <f>'Intervening Natural Flow'!K223+'Total Natural Flow'!J223</f>
        <v>55900</v>
      </c>
      <c r="L223" s="26">
        <f>'Intervening Natural Flow'!L223+'Total Natural Flow'!K223</f>
        <v>63990</v>
      </c>
      <c r="M223" s="26">
        <f>'Intervening Natural Flow'!M223</f>
        <v>19900</v>
      </c>
      <c r="N223" s="26">
        <f>'Intervening Natural Flow'!N223</f>
        <v>21380</v>
      </c>
      <c r="O223" s="26">
        <f>'Intervening Natural Flow'!O223</f>
        <v>38869</v>
      </c>
      <c r="P223" s="26">
        <f>'Intervening Natural Flow'!P223</f>
        <v>30200</v>
      </c>
      <c r="Q223" s="26">
        <f>'Intervening Natural Flow'!Q223+'Total Natural Flow'!P223+'Total Natural Flow'!O223+'Total Natural Flow'!N223+'Total Natural Flow'!M223+'Total Natural Flow'!L223</f>
        <v>202003</v>
      </c>
      <c r="R223" s="26">
        <f>'Intervening Natural Flow'!R223</f>
        <v>7920</v>
      </c>
      <c r="S223" s="26">
        <f>'Intervening Natural Flow'!S223</f>
        <v>51889</v>
      </c>
      <c r="T223" s="26">
        <f>'Intervening Natural Flow'!T223+'Total Natural Flow'!S223</f>
        <v>100000</v>
      </c>
      <c r="U223" s="26">
        <f>'Intervening Natural Flow'!U223+'Total Natural Flow'!T223+'Total Natural Flow'!R223+'Total Natural Flow'!Q223+'Total Natural Flow'!I223</f>
        <v>646295</v>
      </c>
      <c r="V223" s="27"/>
      <c r="W223" s="27">
        <f>'Intervening Natural Flow'!W223</f>
        <v>1379</v>
      </c>
      <c r="X223" s="27">
        <f>'Intervening Natural Flow'!X223</f>
        <v>0</v>
      </c>
      <c r="Y223" s="27">
        <f>'Intervening Natural Flow'!Y223+'Total Natural Flow'!X223+'Total Natural Flow'!W223+'Total Natural Flow'!U223</f>
        <v>767088</v>
      </c>
      <c r="Z223" s="27">
        <f>'Intervening Natural Flow'!Z223</f>
        <v>12627</v>
      </c>
      <c r="AA223" s="27">
        <f>'Intervening Natural Flow'!AA223+'Total Natural Flow'!Z223+Y223</f>
        <v>905464</v>
      </c>
      <c r="AB223" s="27">
        <f>'Intervening Natural Flow'!AB223+'Total Natural Flow'!AA223</f>
        <v>911750</v>
      </c>
      <c r="AC223" s="27">
        <f>'Intervening Natural Flow'!AC223</f>
        <v>600</v>
      </c>
      <c r="AD223" s="27">
        <f>'Intervening Natural Flow'!AD223+'Total Natural Flow'!AC223+AB223</f>
        <v>895753</v>
      </c>
      <c r="AE223" s="27">
        <f>'Intervening Natural Flow'!AE223+'Total Natural Flow'!AD223</f>
        <v>837832</v>
      </c>
    </row>
    <row r="224" spans="1:31" s="2" customFormat="1" x14ac:dyDescent="0.25">
      <c r="A224" s="3">
        <v>8766</v>
      </c>
      <c r="B224" s="26">
        <f>'Intervening Natural Flow'!B224</f>
        <v>52703</v>
      </c>
      <c r="C224" s="26">
        <f>'Intervening Natural Flow'!C224+'Total Natural Flow'!B224</f>
        <v>103347</v>
      </c>
      <c r="D224" s="26">
        <f>'Intervening Natural Flow'!D224</f>
        <v>5324</v>
      </c>
      <c r="E224" s="26">
        <f>'Intervening Natural Flow'!E224+'Total Natural Flow'!D224</f>
        <v>29000</v>
      </c>
      <c r="F224" s="26">
        <f>'Intervening Natural Flow'!F224+'Total Natural Flow'!E224</f>
        <v>30700</v>
      </c>
      <c r="G224" s="26">
        <f>'Intervening Natural Flow'!G224+'Total Natural Flow'!F224</f>
        <v>65375</v>
      </c>
      <c r="H224" s="26">
        <f>'Intervening Natural Flow'!H224</f>
        <v>10837</v>
      </c>
      <c r="I224" s="26">
        <f>'Intervening Natural Flow'!I224+'Total Natural Flow'!H224+'Total Natural Flow'!G224+'Total Natural Flow'!C224</f>
        <v>183834</v>
      </c>
      <c r="J224" s="26">
        <f>'Intervening Natural Flow'!J224</f>
        <v>32000</v>
      </c>
      <c r="K224" s="26">
        <f>'Intervening Natural Flow'!K224+'Total Natural Flow'!J224</f>
        <v>33800</v>
      </c>
      <c r="L224" s="26">
        <f>'Intervening Natural Flow'!L224+'Total Natural Flow'!K224</f>
        <v>42488</v>
      </c>
      <c r="M224" s="26">
        <f>'Intervening Natural Flow'!M224</f>
        <v>15300</v>
      </c>
      <c r="N224" s="26">
        <f>'Intervening Natural Flow'!N224</f>
        <v>2240</v>
      </c>
      <c r="O224" s="26">
        <f>'Intervening Natural Flow'!O224</f>
        <v>34389</v>
      </c>
      <c r="P224" s="26">
        <f>'Intervening Natural Flow'!P224</f>
        <v>29400</v>
      </c>
      <c r="Q224" s="26">
        <f>'Intervening Natural Flow'!Q224+'Total Natural Flow'!P224+'Total Natural Flow'!O224+'Total Natural Flow'!N224+'Total Natural Flow'!M224+'Total Natural Flow'!L224</f>
        <v>129591</v>
      </c>
      <c r="R224" s="26">
        <f>'Intervening Natural Flow'!R224</f>
        <v>3355</v>
      </c>
      <c r="S224" s="26">
        <f>'Intervening Natural Flow'!S224</f>
        <v>40449</v>
      </c>
      <c r="T224" s="26">
        <f>'Intervening Natural Flow'!T224+'Total Natural Flow'!S224</f>
        <v>75000</v>
      </c>
      <c r="U224" s="26">
        <f>'Intervening Natural Flow'!U224+'Total Natural Flow'!T224+'Total Natural Flow'!R224+'Total Natural Flow'!Q224+'Total Natural Flow'!I224</f>
        <v>423825</v>
      </c>
      <c r="V224" s="27"/>
      <c r="W224" s="27">
        <f>'Intervening Natural Flow'!W224</f>
        <v>926</v>
      </c>
      <c r="X224" s="27">
        <f>'Intervening Natural Flow'!X224</f>
        <v>54</v>
      </c>
      <c r="Y224" s="27">
        <f>'Intervening Natural Flow'!Y224+'Total Natural Flow'!X224+'Total Natural Flow'!W224+'Total Natural Flow'!U224</f>
        <v>596175</v>
      </c>
      <c r="Z224" s="27">
        <f>'Intervening Natural Flow'!Z224</f>
        <v>11390</v>
      </c>
      <c r="AA224" s="27">
        <f>'Intervening Natural Flow'!AA224+'Total Natural Flow'!Z224+Y224</f>
        <v>659827</v>
      </c>
      <c r="AB224" s="27">
        <f>'Intervening Natural Flow'!AB224+'Total Natural Flow'!AA224</f>
        <v>667422</v>
      </c>
      <c r="AC224" s="27">
        <f>'Intervening Natural Flow'!AC224</f>
        <v>2000</v>
      </c>
      <c r="AD224" s="27">
        <f>'Intervening Natural Flow'!AD224+'Total Natural Flow'!AC224+AB224</f>
        <v>669053</v>
      </c>
      <c r="AE224" s="27">
        <f>'Intervening Natural Flow'!AE224+'Total Natural Flow'!AD224</f>
        <v>649232</v>
      </c>
    </row>
    <row r="225" spans="1:31" s="2" customFormat="1" x14ac:dyDescent="0.25">
      <c r="A225" s="3">
        <v>8797</v>
      </c>
      <c r="B225" s="26">
        <f>'Intervening Natural Flow'!B225</f>
        <v>52309</v>
      </c>
      <c r="C225" s="26">
        <f>'Intervening Natural Flow'!C225+'Total Natural Flow'!B225</f>
        <v>86854</v>
      </c>
      <c r="D225" s="26">
        <f>'Intervening Natural Flow'!D225</f>
        <v>5243</v>
      </c>
      <c r="E225" s="26">
        <f>'Intervening Natural Flow'!E225+'Total Natural Flow'!D225</f>
        <v>27000</v>
      </c>
      <c r="F225" s="26">
        <f>'Intervening Natural Flow'!F225+'Total Natural Flow'!E225</f>
        <v>30700</v>
      </c>
      <c r="G225" s="26">
        <f>'Intervening Natural Flow'!G225+'Total Natural Flow'!F225</f>
        <v>60099</v>
      </c>
      <c r="H225" s="26">
        <f>'Intervening Natural Flow'!H225</f>
        <v>7857</v>
      </c>
      <c r="I225" s="26">
        <f>'Intervening Natural Flow'!I225+'Total Natural Flow'!H225+'Total Natural Flow'!G225+'Total Natural Flow'!C225</f>
        <v>150377</v>
      </c>
      <c r="J225" s="26">
        <f>'Intervening Natural Flow'!J225</f>
        <v>29000</v>
      </c>
      <c r="K225" s="26">
        <f>'Intervening Natural Flow'!K225+'Total Natural Flow'!J225</f>
        <v>30700</v>
      </c>
      <c r="L225" s="26">
        <f>'Intervening Natural Flow'!L225+'Total Natural Flow'!K225</f>
        <v>45711</v>
      </c>
      <c r="M225" s="26">
        <f>'Intervening Natural Flow'!M225</f>
        <v>15000</v>
      </c>
      <c r="N225" s="26">
        <f>'Intervening Natural Flow'!N225</f>
        <v>2680</v>
      </c>
      <c r="O225" s="26">
        <f>'Intervening Natural Flow'!O225</f>
        <v>22859</v>
      </c>
      <c r="P225" s="26">
        <f>'Intervening Natural Flow'!P225</f>
        <v>27000</v>
      </c>
      <c r="Q225" s="26">
        <f>'Intervening Natural Flow'!Q225+'Total Natural Flow'!P225+'Total Natural Flow'!O225+'Total Natural Flow'!N225+'Total Natural Flow'!M225+'Total Natural Flow'!L225</f>
        <v>92131</v>
      </c>
      <c r="R225" s="26">
        <f>'Intervening Natural Flow'!R225</f>
        <v>3796</v>
      </c>
      <c r="S225" s="26">
        <f>'Intervening Natural Flow'!S225</f>
        <v>31069</v>
      </c>
      <c r="T225" s="26">
        <f>'Intervening Natural Flow'!T225+'Total Natural Flow'!S225</f>
        <v>57000</v>
      </c>
      <c r="U225" s="26">
        <f>'Intervening Natural Flow'!U225+'Total Natural Flow'!T225+'Total Natural Flow'!R225+'Total Natural Flow'!Q225+'Total Natural Flow'!I225</f>
        <v>312564</v>
      </c>
      <c r="V225" s="27"/>
      <c r="W225" s="27">
        <f>'Intervening Natural Flow'!W225</f>
        <v>922</v>
      </c>
      <c r="X225" s="27">
        <f>'Intervening Natural Flow'!X225</f>
        <v>12</v>
      </c>
      <c r="Y225" s="27">
        <f>'Intervening Natural Flow'!Y225+'Total Natural Flow'!X225+'Total Natural Flow'!W225+'Total Natural Flow'!U225</f>
        <v>372760</v>
      </c>
      <c r="Z225" s="27">
        <f>'Intervening Natural Flow'!Z225</f>
        <v>13609</v>
      </c>
      <c r="AA225" s="27">
        <f>'Intervening Natural Flow'!AA225+'Total Natural Flow'!Z225+Y225</f>
        <v>567599</v>
      </c>
      <c r="AB225" s="27">
        <f>'Intervening Natural Flow'!AB225+'Total Natural Flow'!AA225</f>
        <v>560094</v>
      </c>
      <c r="AC225" s="27">
        <f>'Intervening Natural Flow'!AC225</f>
        <v>2500</v>
      </c>
      <c r="AD225" s="27">
        <f>'Intervening Natural Flow'!AD225+'Total Natural Flow'!AC225+AB225</f>
        <v>569781</v>
      </c>
      <c r="AE225" s="27">
        <f>'Intervening Natural Flow'!AE225+'Total Natural Flow'!AD225</f>
        <v>507086</v>
      </c>
    </row>
    <row r="226" spans="1:31" s="2" customFormat="1" x14ac:dyDescent="0.25">
      <c r="A226" s="3">
        <v>8826</v>
      </c>
      <c r="B226" s="26">
        <f>'Intervening Natural Flow'!B226</f>
        <v>48601</v>
      </c>
      <c r="C226" s="26">
        <f>'Intervening Natural Flow'!C226+'Total Natural Flow'!B226</f>
        <v>97597</v>
      </c>
      <c r="D226" s="26">
        <f>'Intervening Natural Flow'!D226</f>
        <v>3734</v>
      </c>
      <c r="E226" s="26">
        <f>'Intervening Natural Flow'!E226+'Total Natural Flow'!D226</f>
        <v>26000</v>
      </c>
      <c r="F226" s="26">
        <f>'Intervening Natural Flow'!F226+'Total Natural Flow'!E226</f>
        <v>29900</v>
      </c>
      <c r="G226" s="26">
        <f>'Intervening Natural Flow'!G226+'Total Natural Flow'!F226</f>
        <v>57124</v>
      </c>
      <c r="H226" s="26">
        <f>'Intervening Natural Flow'!H226</f>
        <v>18677</v>
      </c>
      <c r="I226" s="26">
        <f>'Intervening Natural Flow'!I226+'Total Natural Flow'!H226+'Total Natural Flow'!G226+'Total Natural Flow'!C226</f>
        <v>188976</v>
      </c>
      <c r="J226" s="26">
        <f>'Intervening Natural Flow'!J226</f>
        <v>28000</v>
      </c>
      <c r="K226" s="26">
        <f>'Intervening Natural Flow'!K226+'Total Natural Flow'!J226</f>
        <v>31600</v>
      </c>
      <c r="L226" s="26">
        <f>'Intervening Natural Flow'!L226+'Total Natural Flow'!K226</f>
        <v>47257</v>
      </c>
      <c r="M226" s="26">
        <f>'Intervening Natural Flow'!M226</f>
        <v>15500</v>
      </c>
      <c r="N226" s="26">
        <f>'Intervening Natural Flow'!N226</f>
        <v>21510</v>
      </c>
      <c r="O226" s="26">
        <f>'Intervening Natural Flow'!O226</f>
        <v>44037</v>
      </c>
      <c r="P226" s="26">
        <f>'Intervening Natural Flow'!P226</f>
        <v>24100</v>
      </c>
      <c r="Q226" s="26">
        <f>'Intervening Natural Flow'!Q226+'Total Natural Flow'!P226+'Total Natural Flow'!O226+'Total Natural Flow'!N226+'Total Natural Flow'!M226+'Total Natural Flow'!L226</f>
        <v>167488</v>
      </c>
      <c r="R226" s="26">
        <f>'Intervening Natural Flow'!R226</f>
        <v>5561</v>
      </c>
      <c r="S226" s="26">
        <f>'Intervening Natural Flow'!S226</f>
        <v>32883</v>
      </c>
      <c r="T226" s="26">
        <f>'Intervening Natural Flow'!T226+'Total Natural Flow'!S226</f>
        <v>115000</v>
      </c>
      <c r="U226" s="26">
        <f>'Intervening Natural Flow'!U226+'Total Natural Flow'!T226+'Total Natural Flow'!R226+'Total Natural Flow'!Q226+'Total Natural Flow'!I226</f>
        <v>506890</v>
      </c>
      <c r="V226" s="27"/>
      <c r="W226" s="27">
        <f>'Intervening Natural Flow'!W226</f>
        <v>1706</v>
      </c>
      <c r="X226" s="27">
        <f>'Intervening Natural Flow'!X226</f>
        <v>464</v>
      </c>
      <c r="Y226" s="27">
        <f>'Intervening Natural Flow'!Y226+'Total Natural Flow'!X226+'Total Natural Flow'!W226+'Total Natural Flow'!U226</f>
        <v>531739</v>
      </c>
      <c r="Z226" s="27">
        <f>'Intervening Natural Flow'!Z226</f>
        <v>7192</v>
      </c>
      <c r="AA226" s="27">
        <f>'Intervening Natural Flow'!AA226+'Total Natural Flow'!Z226+Y226</f>
        <v>558941</v>
      </c>
      <c r="AB226" s="27">
        <f>'Intervening Natural Flow'!AB226+'Total Natural Flow'!AA226</f>
        <v>567470</v>
      </c>
      <c r="AC226" s="27">
        <f>'Intervening Natural Flow'!AC226</f>
        <v>19300</v>
      </c>
      <c r="AD226" s="27">
        <f>'Intervening Natural Flow'!AD226+'Total Natural Flow'!AC226+AB226</f>
        <v>567282</v>
      </c>
      <c r="AE226" s="27">
        <f>'Intervening Natural Flow'!AE226+'Total Natural Flow'!AD226</f>
        <v>609840</v>
      </c>
    </row>
    <row r="227" spans="1:31" s="2" customFormat="1" x14ac:dyDescent="0.25">
      <c r="A227" s="3">
        <v>8857</v>
      </c>
      <c r="B227" s="26">
        <f>'Intervening Natural Flow'!B227</f>
        <v>51715</v>
      </c>
      <c r="C227" s="26">
        <f>'Intervening Natural Flow'!C227+'Total Natural Flow'!B227</f>
        <v>92577</v>
      </c>
      <c r="D227" s="26">
        <f>'Intervening Natural Flow'!D227</f>
        <v>4413</v>
      </c>
      <c r="E227" s="26">
        <f>'Intervening Natural Flow'!E227+'Total Natural Flow'!D227</f>
        <v>32000</v>
      </c>
      <c r="F227" s="26">
        <f>'Intervening Natural Flow'!F227+'Total Natural Flow'!E227</f>
        <v>37500</v>
      </c>
      <c r="G227" s="26">
        <f>'Intervening Natural Flow'!G227+'Total Natural Flow'!F227</f>
        <v>55642</v>
      </c>
      <c r="H227" s="26">
        <f>'Intervening Natural Flow'!H227</f>
        <v>19403</v>
      </c>
      <c r="I227" s="26">
        <f>'Intervening Natural Flow'!I227+'Total Natural Flow'!H227+'Total Natural Flow'!G227+'Total Natural Flow'!C227</f>
        <v>170218</v>
      </c>
      <c r="J227" s="26">
        <f>'Intervening Natural Flow'!J227</f>
        <v>45000</v>
      </c>
      <c r="K227" s="26">
        <f>'Intervening Natural Flow'!K227+'Total Natural Flow'!J227</f>
        <v>57800</v>
      </c>
      <c r="L227" s="26">
        <f>'Intervening Natural Flow'!L227+'Total Natural Flow'!K227</f>
        <v>107721</v>
      </c>
      <c r="M227" s="26">
        <f>'Intervening Natural Flow'!M227</f>
        <v>19600</v>
      </c>
      <c r="N227" s="26">
        <f>'Intervening Natural Flow'!N227</f>
        <v>21790</v>
      </c>
      <c r="O227" s="26">
        <f>'Intervening Natural Flow'!O227</f>
        <v>32780</v>
      </c>
      <c r="P227" s="26">
        <f>'Intervening Natural Flow'!P227</f>
        <v>28200</v>
      </c>
      <c r="Q227" s="26">
        <f>'Intervening Natural Flow'!Q227+'Total Natural Flow'!P227+'Total Natural Flow'!O227+'Total Natural Flow'!N227+'Total Natural Flow'!M227+'Total Natural Flow'!L227</f>
        <v>206596</v>
      </c>
      <c r="R227" s="26">
        <f>'Intervening Natural Flow'!R227</f>
        <v>7081</v>
      </c>
      <c r="S227" s="26">
        <f>'Intervening Natural Flow'!S227</f>
        <v>34953</v>
      </c>
      <c r="T227" s="26">
        <f>'Intervening Natural Flow'!T227+'Total Natural Flow'!S227</f>
        <v>71600</v>
      </c>
      <c r="U227" s="26">
        <f>'Intervening Natural Flow'!U227+'Total Natural Flow'!T227+'Total Natural Flow'!R227+'Total Natural Flow'!Q227+'Total Natural Flow'!I227</f>
        <v>508913</v>
      </c>
      <c r="V227" s="27"/>
      <c r="W227" s="27">
        <f>'Intervening Natural Flow'!W227</f>
        <v>1529</v>
      </c>
      <c r="X227" s="27">
        <f>'Intervening Natural Flow'!X227</f>
        <v>67265</v>
      </c>
      <c r="Y227" s="27">
        <f>'Intervening Natural Flow'!Y227+'Total Natural Flow'!X227+'Total Natural Flow'!W227+'Total Natural Flow'!U227</f>
        <v>535599</v>
      </c>
      <c r="Z227" s="27">
        <f>'Intervening Natural Flow'!Z227</f>
        <v>7087</v>
      </c>
      <c r="AA227" s="27">
        <f>'Intervening Natural Flow'!AA227+'Total Natural Flow'!Z227+Y227</f>
        <v>620178</v>
      </c>
      <c r="AB227" s="27">
        <f>'Intervening Natural Flow'!AB227+'Total Natural Flow'!AA227</f>
        <v>630830</v>
      </c>
      <c r="AC227" s="27">
        <f>'Intervening Natural Flow'!AC227</f>
        <v>12300</v>
      </c>
      <c r="AD227" s="27">
        <f>'Intervening Natural Flow'!AD227+'Total Natural Flow'!AC227+AB227</f>
        <v>627142</v>
      </c>
      <c r="AE227" s="27">
        <f>'Intervening Natural Flow'!AE227+'Total Natural Flow'!AD227</f>
        <v>679600</v>
      </c>
    </row>
    <row r="228" spans="1:31" s="2" customFormat="1" x14ac:dyDescent="0.25">
      <c r="A228" s="3">
        <v>8887</v>
      </c>
      <c r="B228" s="26">
        <f>'Intervening Natural Flow'!B228</f>
        <v>149244</v>
      </c>
      <c r="C228" s="26">
        <f>'Intervening Natural Flow'!C228+'Total Natural Flow'!B228</f>
        <v>275814</v>
      </c>
      <c r="D228" s="26">
        <f>'Intervening Natural Flow'!D228</f>
        <v>11893</v>
      </c>
      <c r="E228" s="26">
        <f>'Intervening Natural Flow'!E228+'Total Natural Flow'!D228</f>
        <v>112000</v>
      </c>
      <c r="F228" s="26">
        <f>'Intervening Natural Flow'!F228+'Total Natural Flow'!E228</f>
        <v>138800</v>
      </c>
      <c r="G228" s="26">
        <f>'Intervening Natural Flow'!G228+'Total Natural Flow'!F228</f>
        <v>210014</v>
      </c>
      <c r="H228" s="26">
        <f>'Intervening Natural Flow'!H228</f>
        <v>182426</v>
      </c>
      <c r="I228" s="26">
        <f>'Intervening Natural Flow'!I228+'Total Natural Flow'!H228+'Total Natural Flow'!G228+'Total Natural Flow'!C228</f>
        <v>637151</v>
      </c>
      <c r="J228" s="26">
        <f>'Intervening Natural Flow'!J228</f>
        <v>142000</v>
      </c>
      <c r="K228" s="26">
        <f>'Intervening Natural Flow'!K228+'Total Natural Flow'!J228</f>
        <v>167900</v>
      </c>
      <c r="L228" s="26">
        <f>'Intervening Natural Flow'!L228+'Total Natural Flow'!K228</f>
        <v>235356</v>
      </c>
      <c r="M228" s="26">
        <f>'Intervening Natural Flow'!M228</f>
        <v>150139</v>
      </c>
      <c r="N228" s="26">
        <f>'Intervening Natural Flow'!N228</f>
        <v>102630</v>
      </c>
      <c r="O228" s="26">
        <f>'Intervening Natural Flow'!O228</f>
        <v>99819</v>
      </c>
      <c r="P228" s="26">
        <f>'Intervening Natural Flow'!P228</f>
        <v>31500</v>
      </c>
      <c r="Q228" s="26">
        <f>'Intervening Natural Flow'!Q228+'Total Natural Flow'!P228+'Total Natural Flow'!O228+'Total Natural Flow'!N228+'Total Natural Flow'!M228+'Total Natural Flow'!L228</f>
        <v>684791</v>
      </c>
      <c r="R228" s="26">
        <f>'Intervening Natural Flow'!R228</f>
        <v>14982</v>
      </c>
      <c r="S228" s="26">
        <f>'Intervening Natural Flow'!S228</f>
        <v>220496</v>
      </c>
      <c r="T228" s="26">
        <f>'Intervening Natural Flow'!T228+'Total Natural Flow'!S228</f>
        <v>346969</v>
      </c>
      <c r="U228" s="26">
        <f>'Intervening Natural Flow'!U228+'Total Natural Flow'!T228+'Total Natural Flow'!R228+'Total Natural Flow'!Q228+'Total Natural Flow'!I228</f>
        <v>1665561</v>
      </c>
      <c r="V228" s="27"/>
      <c r="W228" s="27">
        <f>'Intervening Natural Flow'!W228</f>
        <v>1341</v>
      </c>
      <c r="X228" s="27">
        <f>'Intervening Natural Flow'!X228</f>
        <v>34080</v>
      </c>
      <c r="Y228" s="27">
        <f>'Intervening Natural Flow'!Y228+'Total Natural Flow'!X228+'Total Natural Flow'!W228+'Total Natural Flow'!U228</f>
        <v>1694718</v>
      </c>
      <c r="Z228" s="27">
        <f>'Intervening Natural Flow'!Z228</f>
        <v>14774</v>
      </c>
      <c r="AA228" s="27">
        <f>'Intervening Natural Flow'!AA228+'Total Natural Flow'!Z228+Y228</f>
        <v>1781958</v>
      </c>
      <c r="AB228" s="27">
        <f>'Intervening Natural Flow'!AB228+'Total Natural Flow'!AA228</f>
        <v>1833787</v>
      </c>
      <c r="AC228" s="27">
        <f>'Intervening Natural Flow'!AC228</f>
        <v>3400</v>
      </c>
      <c r="AD228" s="27">
        <f>'Intervening Natural Flow'!AD228+'Total Natural Flow'!AC228+AB228</f>
        <v>1846183</v>
      </c>
      <c r="AE228" s="27">
        <f>'Intervening Natural Flow'!AE228+'Total Natural Flow'!AD228</f>
        <v>1875695</v>
      </c>
    </row>
    <row r="229" spans="1:31" s="2" customFormat="1" x14ac:dyDescent="0.25">
      <c r="A229" s="3">
        <v>8918</v>
      </c>
      <c r="B229" s="26">
        <f>'Intervening Natural Flow'!B229</f>
        <v>497805</v>
      </c>
      <c r="C229" s="26">
        <f>'Intervening Natural Flow'!C229+'Total Natural Flow'!B229</f>
        <v>830370</v>
      </c>
      <c r="D229" s="26">
        <f>'Intervening Natural Flow'!D229</f>
        <v>34243</v>
      </c>
      <c r="E229" s="26">
        <f>'Intervening Natural Flow'!E229+'Total Natural Flow'!D229</f>
        <v>301010</v>
      </c>
      <c r="F229" s="26">
        <f>'Intervening Natural Flow'!F229+'Total Natural Flow'!E229</f>
        <v>366910</v>
      </c>
      <c r="G229" s="26">
        <f>'Intervening Natural Flow'!G229+'Total Natural Flow'!F229</f>
        <v>666598</v>
      </c>
      <c r="H229" s="26">
        <f>'Intervening Natural Flow'!H229</f>
        <v>200129</v>
      </c>
      <c r="I229" s="26">
        <f>'Intervening Natural Flow'!I229+'Total Natural Flow'!H229+'Total Natural Flow'!G229+'Total Natural Flow'!C229</f>
        <v>1657485</v>
      </c>
      <c r="J229" s="26">
        <f>'Intervening Natural Flow'!J229</f>
        <v>247000</v>
      </c>
      <c r="K229" s="26">
        <f>'Intervening Natural Flow'!K229+'Total Natural Flow'!J229</f>
        <v>242900</v>
      </c>
      <c r="L229" s="26">
        <f>'Intervening Natural Flow'!L229+'Total Natural Flow'!K229</f>
        <v>354879</v>
      </c>
      <c r="M229" s="26">
        <f>'Intervening Natural Flow'!M229</f>
        <v>333320</v>
      </c>
      <c r="N229" s="26">
        <f>'Intervening Natural Flow'!N229</f>
        <v>62280</v>
      </c>
      <c r="O229" s="26">
        <f>'Intervening Natural Flow'!O229</f>
        <v>155365</v>
      </c>
      <c r="P229" s="26">
        <f>'Intervening Natural Flow'!P229</f>
        <v>92800</v>
      </c>
      <c r="Q229" s="26">
        <f>'Intervening Natural Flow'!Q229+'Total Natural Flow'!P229+'Total Natural Flow'!O229+'Total Natural Flow'!N229+'Total Natural Flow'!M229+'Total Natural Flow'!L229</f>
        <v>1031444</v>
      </c>
      <c r="R229" s="26">
        <f>'Intervening Natural Flow'!R229</f>
        <v>58062</v>
      </c>
      <c r="S229" s="26">
        <f>'Intervening Natural Flow'!S229</f>
        <v>333145</v>
      </c>
      <c r="T229" s="26">
        <f>'Intervening Natural Flow'!T229+'Total Natural Flow'!S229</f>
        <v>605639</v>
      </c>
      <c r="U229" s="26">
        <f>'Intervening Natural Flow'!U229+'Total Natural Flow'!T229+'Total Natural Flow'!R229+'Total Natural Flow'!Q229+'Total Natural Flow'!I229</f>
        <v>3264099</v>
      </c>
      <c r="V229" s="27"/>
      <c r="W229" s="27">
        <f>'Intervening Natural Flow'!W229</f>
        <v>321</v>
      </c>
      <c r="X229" s="27">
        <f>'Intervening Natural Flow'!X229</f>
        <v>0</v>
      </c>
      <c r="Y229" s="27">
        <f>'Intervening Natural Flow'!Y229+'Total Natural Flow'!X229+'Total Natural Flow'!W229+'Total Natural Flow'!U229</f>
        <v>3203841</v>
      </c>
      <c r="Z229" s="27">
        <f>'Intervening Natural Flow'!Z229</f>
        <v>14401</v>
      </c>
      <c r="AA229" s="27">
        <f>'Intervening Natural Flow'!AA229+'Total Natural Flow'!Z229+Y229</f>
        <v>3249351</v>
      </c>
      <c r="AB229" s="27">
        <f>'Intervening Natural Flow'!AB229+'Total Natural Flow'!AA229</f>
        <v>3291148</v>
      </c>
      <c r="AC229" s="27">
        <f>'Intervening Natural Flow'!AC229</f>
        <v>800</v>
      </c>
      <c r="AD229" s="27">
        <f>'Intervening Natural Flow'!AD229+'Total Natural Flow'!AC229+AB229</f>
        <v>3321229</v>
      </c>
      <c r="AE229" s="27">
        <f>'Intervening Natural Flow'!AE229+'Total Natural Flow'!AD229</f>
        <v>3333563</v>
      </c>
    </row>
    <row r="230" spans="1:31" s="2" customFormat="1" x14ac:dyDescent="0.25">
      <c r="A230" s="3">
        <v>8948</v>
      </c>
      <c r="B230" s="26">
        <f>'Intervening Natural Flow'!B230</f>
        <v>814116</v>
      </c>
      <c r="C230" s="26">
        <f>'Intervening Natural Flow'!C230+'Total Natural Flow'!B230</f>
        <v>1235941</v>
      </c>
      <c r="D230" s="26">
        <f>'Intervening Natural Flow'!D230</f>
        <v>53345</v>
      </c>
      <c r="E230" s="26">
        <f>'Intervening Natural Flow'!E230+'Total Natural Flow'!D230</f>
        <v>357928</v>
      </c>
      <c r="F230" s="26">
        <f>'Intervening Natural Flow'!F230+'Total Natural Flow'!E230</f>
        <v>417628</v>
      </c>
      <c r="G230" s="26">
        <f>'Intervening Natural Flow'!G230+'Total Natural Flow'!F230</f>
        <v>717014</v>
      </c>
      <c r="H230" s="26">
        <f>'Intervening Natural Flow'!H230</f>
        <v>125507</v>
      </c>
      <c r="I230" s="26">
        <f>'Intervening Natural Flow'!I230+'Total Natural Flow'!H230+'Total Natural Flow'!G230+'Total Natural Flow'!C230</f>
        <v>2104712</v>
      </c>
      <c r="J230" s="26">
        <f>'Intervening Natural Flow'!J230</f>
        <v>221700</v>
      </c>
      <c r="K230" s="26">
        <f>'Intervening Natural Flow'!K230+'Total Natural Flow'!J230</f>
        <v>226400</v>
      </c>
      <c r="L230" s="26">
        <f>'Intervening Natural Flow'!L230+'Total Natural Flow'!K230</f>
        <v>253943</v>
      </c>
      <c r="M230" s="26">
        <f>'Intervening Natural Flow'!M230</f>
        <v>309803</v>
      </c>
      <c r="N230" s="26">
        <f>'Intervening Natural Flow'!N230</f>
        <v>31220</v>
      </c>
      <c r="O230" s="26">
        <f>'Intervening Natural Flow'!O230</f>
        <v>106302</v>
      </c>
      <c r="P230" s="26">
        <f>'Intervening Natural Flow'!P230</f>
        <v>122000</v>
      </c>
      <c r="Q230" s="26">
        <f>'Intervening Natural Flow'!Q230+'Total Natural Flow'!P230+'Total Natural Flow'!O230+'Total Natural Flow'!N230+'Total Natural Flow'!M230+'Total Natural Flow'!L230</f>
        <v>959883</v>
      </c>
      <c r="R230" s="26">
        <f>'Intervening Natural Flow'!R230</f>
        <v>62229</v>
      </c>
      <c r="S230" s="26">
        <f>'Intervening Natural Flow'!S230</f>
        <v>281433</v>
      </c>
      <c r="T230" s="26">
        <f>'Intervening Natural Flow'!T230+'Total Natural Flow'!S230</f>
        <v>476509</v>
      </c>
      <c r="U230" s="26">
        <f>'Intervening Natural Flow'!U230+'Total Natural Flow'!T230+'Total Natural Flow'!R230+'Total Natural Flow'!Q230+'Total Natural Flow'!I230</f>
        <v>3780821</v>
      </c>
      <c r="V230" s="27"/>
      <c r="W230" s="27">
        <f>'Intervening Natural Flow'!W230</f>
        <v>208</v>
      </c>
      <c r="X230" s="27">
        <f>'Intervening Natural Flow'!X230</f>
        <v>140</v>
      </c>
      <c r="Y230" s="27">
        <f>'Intervening Natural Flow'!Y230+'Total Natural Flow'!X230+'Total Natural Flow'!W230+'Total Natural Flow'!U230</f>
        <v>3808193</v>
      </c>
      <c r="Z230" s="27">
        <f>'Intervening Natural Flow'!Z230</f>
        <v>5534</v>
      </c>
      <c r="AA230" s="27">
        <f>'Intervening Natural Flow'!AA230+'Total Natural Flow'!Z230+Y230</f>
        <v>3896428</v>
      </c>
      <c r="AB230" s="27">
        <f>'Intervening Natural Flow'!AB230+'Total Natural Flow'!AA230</f>
        <v>3945347</v>
      </c>
      <c r="AC230" s="27">
        <f>'Intervening Natural Flow'!AC230</f>
        <v>600</v>
      </c>
      <c r="AD230" s="27">
        <f>'Intervening Natural Flow'!AD230+'Total Natural Flow'!AC230+AB230</f>
        <v>3916633</v>
      </c>
      <c r="AE230" s="27">
        <f>'Intervening Natural Flow'!AE230+'Total Natural Flow'!AD230</f>
        <v>3964974</v>
      </c>
    </row>
    <row r="231" spans="1:31" s="2" customFormat="1" x14ac:dyDescent="0.25">
      <c r="A231" s="3">
        <v>8979</v>
      </c>
      <c r="B231" s="26">
        <f>'Intervening Natural Flow'!B231</f>
        <v>259635</v>
      </c>
      <c r="C231" s="26">
        <f>'Intervening Natural Flow'!C231+'Total Natural Flow'!B231</f>
        <v>459412</v>
      </c>
      <c r="D231" s="26">
        <f>'Intervening Natural Flow'!D231</f>
        <v>14952</v>
      </c>
      <c r="E231" s="26">
        <f>'Intervening Natural Flow'!E231+'Total Natural Flow'!D231</f>
        <v>113882</v>
      </c>
      <c r="F231" s="26">
        <f>'Intervening Natural Flow'!F231+'Total Natural Flow'!E231</f>
        <v>124382</v>
      </c>
      <c r="G231" s="26">
        <f>'Intervening Natural Flow'!G231+'Total Natural Flow'!F231</f>
        <v>228080</v>
      </c>
      <c r="H231" s="26">
        <f>'Intervening Natural Flow'!H231</f>
        <v>46473</v>
      </c>
      <c r="I231" s="26">
        <f>'Intervening Natural Flow'!I231+'Total Natural Flow'!H231+'Total Natural Flow'!G231+'Total Natural Flow'!C231</f>
        <v>777606</v>
      </c>
      <c r="J231" s="26">
        <f>'Intervening Natural Flow'!J231</f>
        <v>127500</v>
      </c>
      <c r="K231" s="26">
        <f>'Intervening Natural Flow'!K231+'Total Natural Flow'!J231</f>
        <v>146100</v>
      </c>
      <c r="L231" s="26">
        <f>'Intervening Natural Flow'!L231+'Total Natural Flow'!K231</f>
        <v>161504</v>
      </c>
      <c r="M231" s="26">
        <f>'Intervening Natural Flow'!M231</f>
        <v>67041</v>
      </c>
      <c r="N231" s="26">
        <f>'Intervening Natural Flow'!N231</f>
        <v>54530</v>
      </c>
      <c r="O231" s="26">
        <f>'Intervening Natural Flow'!O231</f>
        <v>34491</v>
      </c>
      <c r="P231" s="26">
        <f>'Intervening Natural Flow'!P231</f>
        <v>35600</v>
      </c>
      <c r="Q231" s="26">
        <f>'Intervening Natural Flow'!Q231+'Total Natural Flow'!P231+'Total Natural Flow'!O231+'Total Natural Flow'!N231+'Total Natural Flow'!M231+'Total Natural Flow'!L231</f>
        <v>458903</v>
      </c>
      <c r="R231" s="26">
        <f>'Intervening Natural Flow'!R231</f>
        <v>17349</v>
      </c>
      <c r="S231" s="26">
        <f>'Intervening Natural Flow'!S231</f>
        <v>80835</v>
      </c>
      <c r="T231" s="26">
        <f>'Intervening Natural Flow'!T231+'Total Natural Flow'!S231</f>
        <v>180964</v>
      </c>
      <c r="U231" s="26">
        <f>'Intervening Natural Flow'!U231+'Total Natural Flow'!T231+'Total Natural Flow'!R231+'Total Natural Flow'!Q231+'Total Natural Flow'!I231</f>
        <v>1672022</v>
      </c>
      <c r="V231" s="27"/>
      <c r="W231" s="27">
        <f>'Intervening Natural Flow'!W231</f>
        <v>2160</v>
      </c>
      <c r="X231" s="27">
        <f>'Intervening Natural Flow'!X231</f>
        <v>16005</v>
      </c>
      <c r="Y231" s="27">
        <f>'Intervening Natural Flow'!Y231+'Total Natural Flow'!X231+'Total Natural Flow'!W231+'Total Natural Flow'!U231</f>
        <v>1724901</v>
      </c>
      <c r="Z231" s="27">
        <f>'Intervening Natural Flow'!Z231</f>
        <v>9250</v>
      </c>
      <c r="AA231" s="27">
        <f>'Intervening Natural Flow'!AA231+'Total Natural Flow'!Z231+Y231</f>
        <v>1947907</v>
      </c>
      <c r="AB231" s="27">
        <f>'Intervening Natural Flow'!AB231+'Total Natural Flow'!AA231</f>
        <v>1996064</v>
      </c>
      <c r="AC231" s="27">
        <f>'Intervening Natural Flow'!AC231</f>
        <v>700</v>
      </c>
      <c r="AD231" s="27">
        <f>'Intervening Natural Flow'!AD231+'Total Natural Flow'!AC231+AB231</f>
        <v>1980508</v>
      </c>
      <c r="AE231" s="27">
        <f>'Intervening Natural Flow'!AE231+'Total Natural Flow'!AD231</f>
        <v>2024053</v>
      </c>
    </row>
    <row r="232" spans="1:31" s="2" customFormat="1" x14ac:dyDescent="0.25">
      <c r="A232" s="3">
        <v>9010</v>
      </c>
      <c r="B232" s="26">
        <f>'Intervening Natural Flow'!B232</f>
        <v>99639</v>
      </c>
      <c r="C232" s="26">
        <f>'Intervening Natural Flow'!C232+'Total Natural Flow'!B232</f>
        <v>163324</v>
      </c>
      <c r="D232" s="26">
        <f>'Intervening Natural Flow'!D232</f>
        <v>7096</v>
      </c>
      <c r="E232" s="26">
        <f>'Intervening Natural Flow'!E232+'Total Natural Flow'!D232</f>
        <v>54470</v>
      </c>
      <c r="F232" s="26">
        <f>'Intervening Natural Flow'!F232+'Total Natural Flow'!E232</f>
        <v>58770</v>
      </c>
      <c r="G232" s="26">
        <f>'Intervening Natural Flow'!G232+'Total Natural Flow'!F232</f>
        <v>104774</v>
      </c>
      <c r="H232" s="26">
        <f>'Intervening Natural Flow'!H232</f>
        <v>22440</v>
      </c>
      <c r="I232" s="26">
        <f>'Intervening Natural Flow'!I232+'Total Natural Flow'!H232+'Total Natural Flow'!G232+'Total Natural Flow'!C232</f>
        <v>307095</v>
      </c>
      <c r="J232" s="26">
        <f>'Intervening Natural Flow'!J232</f>
        <v>57400</v>
      </c>
      <c r="K232" s="26">
        <f>'Intervening Natural Flow'!K232+'Total Natural Flow'!J232</f>
        <v>65600</v>
      </c>
      <c r="L232" s="26">
        <f>'Intervening Natural Flow'!L232+'Total Natural Flow'!K232</f>
        <v>91982</v>
      </c>
      <c r="M232" s="26">
        <f>'Intervening Natural Flow'!M232</f>
        <v>24717</v>
      </c>
      <c r="N232" s="26">
        <f>'Intervening Natural Flow'!N232</f>
        <v>44150</v>
      </c>
      <c r="O232" s="26">
        <f>'Intervening Natural Flow'!O232</f>
        <v>16183</v>
      </c>
      <c r="P232" s="26">
        <f>'Intervening Natural Flow'!P232</f>
        <v>28200</v>
      </c>
      <c r="Q232" s="26">
        <f>'Intervening Natural Flow'!Q232+'Total Natural Flow'!P232+'Total Natural Flow'!O232+'Total Natural Flow'!N232+'Total Natural Flow'!M232+'Total Natural Flow'!L232</f>
        <v>239281</v>
      </c>
      <c r="R232" s="26">
        <f>'Intervening Natural Flow'!R232</f>
        <v>9228</v>
      </c>
      <c r="S232" s="26">
        <f>'Intervening Natural Flow'!S232</f>
        <v>42086</v>
      </c>
      <c r="T232" s="26">
        <f>'Intervening Natural Flow'!T232+'Total Natural Flow'!S232</f>
        <v>87750</v>
      </c>
      <c r="U232" s="26">
        <f>'Intervening Natural Flow'!U232+'Total Natural Flow'!T232+'Total Natural Flow'!R232+'Total Natural Flow'!Q232+'Total Natural Flow'!I232</f>
        <v>720755</v>
      </c>
      <c r="V232" s="27"/>
      <c r="W232" s="27">
        <f>'Intervening Natural Flow'!W232</f>
        <v>365</v>
      </c>
      <c r="X232" s="27">
        <f>'Intervening Natural Flow'!X232</f>
        <v>10842</v>
      </c>
      <c r="Y232" s="27">
        <f>'Intervening Natural Flow'!Y232+'Total Natural Flow'!X232+'Total Natural Flow'!W232+'Total Natural Flow'!U232</f>
        <v>757340</v>
      </c>
      <c r="Z232" s="27">
        <f>'Intervening Natural Flow'!Z232</f>
        <v>5938</v>
      </c>
      <c r="AA232" s="27">
        <f>'Intervening Natural Flow'!AA232+'Total Natural Flow'!Z232+Y232</f>
        <v>835358</v>
      </c>
      <c r="AB232" s="27">
        <f>'Intervening Natural Flow'!AB232+'Total Natural Flow'!AA232</f>
        <v>871611</v>
      </c>
      <c r="AC232" s="27">
        <f>'Intervening Natural Flow'!AC232</f>
        <v>2500</v>
      </c>
      <c r="AD232" s="27">
        <f>'Intervening Natural Flow'!AD232+'Total Natural Flow'!AC232+AB232</f>
        <v>923425</v>
      </c>
      <c r="AE232" s="27">
        <f>'Intervening Natural Flow'!AE232+'Total Natural Flow'!AD232</f>
        <v>966160</v>
      </c>
    </row>
    <row r="233" spans="1:31" s="2" customFormat="1" x14ac:dyDescent="0.25">
      <c r="A233" s="3">
        <v>9040</v>
      </c>
      <c r="B233" s="26">
        <f>'Intervening Natural Flow'!B233</f>
        <v>66221</v>
      </c>
      <c r="C233" s="26">
        <f>'Intervening Natural Flow'!C233+'Total Natural Flow'!B233</f>
        <v>119014</v>
      </c>
      <c r="D233" s="26">
        <f>'Intervening Natural Flow'!D233</f>
        <v>10654</v>
      </c>
      <c r="E233" s="26">
        <f>'Intervening Natural Flow'!E233+'Total Natural Flow'!D233</f>
        <v>32538</v>
      </c>
      <c r="F233" s="26">
        <f>'Intervening Natural Flow'!F233+'Total Natural Flow'!E233</f>
        <v>35038</v>
      </c>
      <c r="G233" s="26">
        <f>'Intervening Natural Flow'!G233+'Total Natural Flow'!F233</f>
        <v>60366</v>
      </c>
      <c r="H233" s="26">
        <f>'Intervening Natural Flow'!H233</f>
        <v>16601</v>
      </c>
      <c r="I233" s="26">
        <f>'Intervening Natural Flow'!I233+'Total Natural Flow'!H233+'Total Natural Flow'!G233+'Total Natural Flow'!C233</f>
        <v>195378</v>
      </c>
      <c r="J233" s="26">
        <f>'Intervening Natural Flow'!J233</f>
        <v>44700</v>
      </c>
      <c r="K233" s="26">
        <f>'Intervening Natural Flow'!K233+'Total Natural Flow'!J233</f>
        <v>46300</v>
      </c>
      <c r="L233" s="26">
        <f>'Intervening Natural Flow'!L233+'Total Natural Flow'!K233</f>
        <v>63373</v>
      </c>
      <c r="M233" s="26">
        <f>'Intervening Natural Flow'!M233</f>
        <v>18738</v>
      </c>
      <c r="N233" s="26">
        <f>'Intervening Natural Flow'!N233</f>
        <v>14050</v>
      </c>
      <c r="O233" s="26">
        <f>'Intervening Natural Flow'!O233</f>
        <v>20557</v>
      </c>
      <c r="P233" s="26">
        <f>'Intervening Natural Flow'!P233</f>
        <v>25100</v>
      </c>
      <c r="Q233" s="26">
        <f>'Intervening Natural Flow'!Q233+'Total Natural Flow'!P233+'Total Natural Flow'!O233+'Total Natural Flow'!N233+'Total Natural Flow'!M233+'Total Natural Flow'!L233</f>
        <v>135755</v>
      </c>
      <c r="R233" s="26">
        <f>'Intervening Natural Flow'!R233</f>
        <v>5608</v>
      </c>
      <c r="S233" s="26">
        <f>'Intervening Natural Flow'!S233</f>
        <v>26375</v>
      </c>
      <c r="T233" s="26">
        <f>'Intervening Natural Flow'!T233+'Total Natural Flow'!S233</f>
        <v>49539</v>
      </c>
      <c r="U233" s="26">
        <f>'Intervening Natural Flow'!U233+'Total Natural Flow'!T233+'Total Natural Flow'!R233+'Total Natural Flow'!Q233+'Total Natural Flow'!I233</f>
        <v>389827</v>
      </c>
      <c r="V233" s="27"/>
      <c r="W233" s="27">
        <f>'Intervening Natural Flow'!W233</f>
        <v>6016</v>
      </c>
      <c r="X233" s="27">
        <f>'Intervening Natural Flow'!X233</f>
        <v>38343</v>
      </c>
      <c r="Y233" s="27">
        <f>'Intervening Natural Flow'!Y233+'Total Natural Flow'!X233+'Total Natural Flow'!W233+'Total Natural Flow'!U233</f>
        <v>425530</v>
      </c>
      <c r="Z233" s="27">
        <f>'Intervening Natural Flow'!Z233</f>
        <v>15542</v>
      </c>
      <c r="AA233" s="27">
        <f>'Intervening Natural Flow'!AA233+'Total Natural Flow'!Z233+Y233</f>
        <v>486862</v>
      </c>
      <c r="AB233" s="27">
        <f>'Intervening Natural Flow'!AB233+'Total Natural Flow'!AA233</f>
        <v>478791</v>
      </c>
      <c r="AC233" s="27">
        <f>'Intervening Natural Flow'!AC233</f>
        <v>7100</v>
      </c>
      <c r="AD233" s="27">
        <f>'Intervening Natural Flow'!AD233+'Total Natural Flow'!AC233+AB233</f>
        <v>552971</v>
      </c>
      <c r="AE233" s="27">
        <f>'Intervening Natural Flow'!AE233+'Total Natural Flow'!AD233</f>
        <v>604992</v>
      </c>
    </row>
    <row r="234" spans="1:31" s="2" customFormat="1" x14ac:dyDescent="0.25">
      <c r="A234" s="3">
        <v>9071</v>
      </c>
      <c r="B234" s="26">
        <f>'Intervening Natural Flow'!B234</f>
        <v>84166</v>
      </c>
      <c r="C234" s="26">
        <f>'Intervening Natural Flow'!C234+'Total Natural Flow'!B234</f>
        <v>124394</v>
      </c>
      <c r="D234" s="26">
        <f>'Intervening Natural Flow'!D234</f>
        <v>7407</v>
      </c>
      <c r="E234" s="26">
        <f>'Intervening Natural Flow'!E234+'Total Natural Flow'!D234</f>
        <v>34000</v>
      </c>
      <c r="F234" s="26">
        <f>'Intervening Natural Flow'!F234+'Total Natural Flow'!E234</f>
        <v>36700</v>
      </c>
      <c r="G234" s="26">
        <f>'Intervening Natural Flow'!G234+'Total Natural Flow'!F234</f>
        <v>86753</v>
      </c>
      <c r="H234" s="26">
        <f>'Intervening Natural Flow'!H234</f>
        <v>13793</v>
      </c>
      <c r="I234" s="26">
        <f>'Intervening Natural Flow'!I234+'Total Natural Flow'!H234+'Total Natural Flow'!G234+'Total Natural Flow'!C234</f>
        <v>216192</v>
      </c>
      <c r="J234" s="26">
        <f>'Intervening Natural Flow'!J234</f>
        <v>42000</v>
      </c>
      <c r="K234" s="26">
        <f>'Intervening Natural Flow'!K234+'Total Natural Flow'!J234</f>
        <v>42200</v>
      </c>
      <c r="L234" s="26">
        <f>'Intervening Natural Flow'!L234+'Total Natural Flow'!K234</f>
        <v>49272</v>
      </c>
      <c r="M234" s="26">
        <f>'Intervening Natural Flow'!M234</f>
        <v>26649</v>
      </c>
      <c r="N234" s="26">
        <f>'Intervening Natural Flow'!N234</f>
        <v>3230</v>
      </c>
      <c r="O234" s="26">
        <f>'Intervening Natural Flow'!O234</f>
        <v>9987</v>
      </c>
      <c r="P234" s="26">
        <f>'Intervening Natural Flow'!P234</f>
        <v>24800</v>
      </c>
      <c r="Q234" s="26">
        <f>'Intervening Natural Flow'!Q234+'Total Natural Flow'!P234+'Total Natural Flow'!O234+'Total Natural Flow'!N234+'Total Natural Flow'!M234+'Total Natural Flow'!L234</f>
        <v>111151</v>
      </c>
      <c r="R234" s="26">
        <f>'Intervening Natural Flow'!R234</f>
        <v>1551</v>
      </c>
      <c r="S234" s="26">
        <f>'Intervening Natural Flow'!S234</f>
        <v>20101</v>
      </c>
      <c r="T234" s="26">
        <f>'Intervening Natural Flow'!T234+'Total Natural Flow'!S234</f>
        <v>41504</v>
      </c>
      <c r="U234" s="26">
        <f>'Intervening Natural Flow'!U234+'Total Natural Flow'!T234+'Total Natural Flow'!R234+'Total Natural Flow'!Q234+'Total Natural Flow'!I234</f>
        <v>388361</v>
      </c>
      <c r="V234" s="27"/>
      <c r="W234" s="27">
        <f>'Intervening Natural Flow'!W234</f>
        <v>1166</v>
      </c>
      <c r="X234" s="27">
        <f>'Intervening Natural Flow'!X234</f>
        <v>0</v>
      </c>
      <c r="Y234" s="27">
        <f>'Intervening Natural Flow'!Y234+'Total Natural Flow'!X234+'Total Natural Flow'!W234+'Total Natural Flow'!U234</f>
        <v>410189</v>
      </c>
      <c r="Z234" s="27">
        <f>'Intervening Natural Flow'!Z234</f>
        <v>7982</v>
      </c>
      <c r="AA234" s="27">
        <f>'Intervening Natural Flow'!AA234+'Total Natural Flow'!Z234+Y234</f>
        <v>440796</v>
      </c>
      <c r="AB234" s="27">
        <f>'Intervening Natural Flow'!AB234+'Total Natural Flow'!AA234</f>
        <v>430342</v>
      </c>
      <c r="AC234" s="27">
        <f>'Intervening Natural Flow'!AC234</f>
        <v>1400</v>
      </c>
      <c r="AD234" s="27">
        <f>'Intervening Natural Flow'!AD234+'Total Natural Flow'!AC234+AB234</f>
        <v>422476</v>
      </c>
      <c r="AE234" s="27">
        <f>'Intervening Natural Flow'!AE234+'Total Natural Flow'!AD234</f>
        <v>510311</v>
      </c>
    </row>
    <row r="235" spans="1:31" s="2" customFormat="1" x14ac:dyDescent="0.25">
      <c r="A235" s="3">
        <v>9101</v>
      </c>
      <c r="B235" s="26">
        <f>'Intervening Natural Flow'!B235</f>
        <v>67813</v>
      </c>
      <c r="C235" s="26">
        <f>'Intervening Natural Flow'!C235+'Total Natural Flow'!B235</f>
        <v>97635</v>
      </c>
      <c r="D235" s="26">
        <f>'Intervening Natural Flow'!D235</f>
        <v>5188</v>
      </c>
      <c r="E235" s="26">
        <f>'Intervening Natural Flow'!E235+'Total Natural Flow'!D235</f>
        <v>33000</v>
      </c>
      <c r="F235" s="26">
        <f>'Intervening Natural Flow'!F235+'Total Natural Flow'!E235</f>
        <v>38000</v>
      </c>
      <c r="G235" s="26">
        <f>'Intervening Natural Flow'!G235+'Total Natural Flow'!F235</f>
        <v>80251</v>
      </c>
      <c r="H235" s="26">
        <f>'Intervening Natural Flow'!H235</f>
        <v>7755</v>
      </c>
      <c r="I235" s="26">
        <f>'Intervening Natural Flow'!I235+'Total Natural Flow'!H235+'Total Natural Flow'!G235+'Total Natural Flow'!C235</f>
        <v>190107</v>
      </c>
      <c r="J235" s="26">
        <f>'Intervening Natural Flow'!J235</f>
        <v>36000</v>
      </c>
      <c r="K235" s="26">
        <f>'Intervening Natural Flow'!K235+'Total Natural Flow'!J235</f>
        <v>38600</v>
      </c>
      <c r="L235" s="26">
        <f>'Intervening Natural Flow'!L235+'Total Natural Flow'!K235</f>
        <v>47572</v>
      </c>
      <c r="M235" s="26">
        <f>'Intervening Natural Flow'!M235</f>
        <v>24100</v>
      </c>
      <c r="N235" s="26">
        <f>'Intervening Natural Flow'!N235</f>
        <v>3610</v>
      </c>
      <c r="O235" s="26">
        <f>'Intervening Natural Flow'!O235</f>
        <v>21016</v>
      </c>
      <c r="P235" s="26">
        <f>'Intervening Natural Flow'!P235</f>
        <v>22600</v>
      </c>
      <c r="Q235" s="26">
        <f>'Intervening Natural Flow'!Q235+'Total Natural Flow'!P235+'Total Natural Flow'!O235+'Total Natural Flow'!N235+'Total Natural Flow'!M235+'Total Natural Flow'!L235</f>
        <v>124742</v>
      </c>
      <c r="R235" s="26">
        <f>'Intervening Natural Flow'!R235</f>
        <v>3528</v>
      </c>
      <c r="S235" s="26">
        <f>'Intervening Natural Flow'!S235</f>
        <v>31823</v>
      </c>
      <c r="T235" s="26">
        <f>'Intervening Natural Flow'!T235+'Total Natural Flow'!S235</f>
        <v>38800</v>
      </c>
      <c r="U235" s="26">
        <f>'Intervening Natural Flow'!U235+'Total Natural Flow'!T235+'Total Natural Flow'!R235+'Total Natural Flow'!Q235+'Total Natural Flow'!I235</f>
        <v>392567</v>
      </c>
      <c r="V235" s="27"/>
      <c r="W235" s="27">
        <f>'Intervening Natural Flow'!W235</f>
        <v>1279</v>
      </c>
      <c r="X235" s="27">
        <f>'Intervening Natural Flow'!X235</f>
        <v>980</v>
      </c>
      <c r="Y235" s="27">
        <f>'Intervening Natural Flow'!Y235+'Total Natural Flow'!X235+'Total Natural Flow'!W235+'Total Natural Flow'!U235</f>
        <v>409883</v>
      </c>
      <c r="Z235" s="27">
        <f>'Intervening Natural Flow'!Z235</f>
        <v>10327</v>
      </c>
      <c r="AA235" s="27">
        <f>'Intervening Natural Flow'!AA235+'Total Natural Flow'!Z235+Y235</f>
        <v>462109</v>
      </c>
      <c r="AB235" s="27">
        <f>'Intervening Natural Flow'!AB235+'Total Natural Flow'!AA235</f>
        <v>468305</v>
      </c>
      <c r="AC235" s="27">
        <f>'Intervening Natural Flow'!AC235</f>
        <v>1200</v>
      </c>
      <c r="AD235" s="27">
        <f>'Intervening Natural Flow'!AD235+'Total Natural Flow'!AC235+AB235</f>
        <v>445830</v>
      </c>
      <c r="AE235" s="27">
        <f>'Intervening Natural Flow'!AE235+'Total Natural Flow'!AD235</f>
        <v>440992</v>
      </c>
    </row>
    <row r="236" spans="1:31" s="2" customFormat="1" x14ac:dyDescent="0.25">
      <c r="A236" s="3">
        <v>9132</v>
      </c>
      <c r="B236" s="26">
        <f>'Intervening Natural Flow'!B236</f>
        <v>45164</v>
      </c>
      <c r="C236" s="26">
        <f>'Intervening Natural Flow'!C236+'Total Natural Flow'!B236</f>
        <v>79345</v>
      </c>
      <c r="D236" s="26">
        <f>'Intervening Natural Flow'!D236</f>
        <v>5473</v>
      </c>
      <c r="E236" s="26">
        <f>'Intervening Natural Flow'!E236+'Total Natural Flow'!D236</f>
        <v>27000</v>
      </c>
      <c r="F236" s="26">
        <f>'Intervening Natural Flow'!F236+'Total Natural Flow'!E236</f>
        <v>28900</v>
      </c>
      <c r="G236" s="26">
        <f>'Intervening Natural Flow'!G236+'Total Natural Flow'!F236</f>
        <v>60397</v>
      </c>
      <c r="H236" s="26">
        <f>'Intervening Natural Flow'!H236</f>
        <v>6341</v>
      </c>
      <c r="I236" s="26">
        <f>'Intervening Natural Flow'!I236+'Total Natural Flow'!H236+'Total Natural Flow'!G236+'Total Natural Flow'!C236</f>
        <v>149465</v>
      </c>
      <c r="J236" s="26">
        <f>'Intervening Natural Flow'!J236</f>
        <v>28000</v>
      </c>
      <c r="K236" s="26">
        <f>'Intervening Natural Flow'!K236+'Total Natural Flow'!J236</f>
        <v>29200</v>
      </c>
      <c r="L236" s="26">
        <f>'Intervening Natural Flow'!L236+'Total Natural Flow'!K236</f>
        <v>36191</v>
      </c>
      <c r="M236" s="26">
        <f>'Intervening Natural Flow'!M236</f>
        <v>22100</v>
      </c>
      <c r="N236" s="26">
        <f>'Intervening Natural Flow'!N236</f>
        <v>2240</v>
      </c>
      <c r="O236" s="26">
        <f>'Intervening Natural Flow'!O236</f>
        <v>16161</v>
      </c>
      <c r="P236" s="26">
        <f>'Intervening Natural Flow'!P236</f>
        <v>22400</v>
      </c>
      <c r="Q236" s="26">
        <f>'Intervening Natural Flow'!Q236+'Total Natural Flow'!P236+'Total Natural Flow'!O236+'Total Natural Flow'!N236+'Total Natural Flow'!M236+'Total Natural Flow'!L236</f>
        <v>75263</v>
      </c>
      <c r="R236" s="26">
        <f>'Intervening Natural Flow'!R236</f>
        <v>2445</v>
      </c>
      <c r="S236" s="26">
        <f>'Intervening Natural Flow'!S236</f>
        <v>13090</v>
      </c>
      <c r="T236" s="26">
        <f>'Intervening Natural Flow'!T236+'Total Natural Flow'!S236</f>
        <v>45500</v>
      </c>
      <c r="U236" s="26">
        <f>'Intervening Natural Flow'!U236+'Total Natural Flow'!T236+'Total Natural Flow'!R236+'Total Natural Flow'!Q236+'Total Natural Flow'!I236</f>
        <v>275417</v>
      </c>
      <c r="V236" s="27"/>
      <c r="W236" s="27">
        <f>'Intervening Natural Flow'!W236</f>
        <v>815</v>
      </c>
      <c r="X236" s="27">
        <f>'Intervening Natural Flow'!X236</f>
        <v>12905</v>
      </c>
      <c r="Y236" s="27">
        <f>'Intervening Natural Flow'!Y236+'Total Natural Flow'!X236+'Total Natural Flow'!W236+'Total Natural Flow'!U236</f>
        <v>303147</v>
      </c>
      <c r="Z236" s="27">
        <f>'Intervening Natural Flow'!Z236</f>
        <v>11787</v>
      </c>
      <c r="AA236" s="27">
        <f>'Intervening Natural Flow'!AA236+'Total Natural Flow'!Z236+Y236</f>
        <v>400937</v>
      </c>
      <c r="AB236" s="27">
        <f>'Intervening Natural Flow'!AB236+'Total Natural Flow'!AA236</f>
        <v>421501</v>
      </c>
      <c r="AC236" s="27">
        <f>'Intervening Natural Flow'!AC236</f>
        <v>4400</v>
      </c>
      <c r="AD236" s="27">
        <f>'Intervening Natural Flow'!AD236+'Total Natural Flow'!AC236+AB236</f>
        <v>443241</v>
      </c>
      <c r="AE236" s="27">
        <f>'Intervening Natural Flow'!AE236+'Total Natural Flow'!AD236</f>
        <v>453069</v>
      </c>
    </row>
    <row r="237" spans="1:31" s="2" customFormat="1" x14ac:dyDescent="0.25">
      <c r="A237" s="3">
        <v>9163</v>
      </c>
      <c r="B237" s="26">
        <f>'Intervening Natural Flow'!B237</f>
        <v>45183</v>
      </c>
      <c r="C237" s="26">
        <f>'Intervening Natural Flow'!C237+'Total Natural Flow'!B237</f>
        <v>74724</v>
      </c>
      <c r="D237" s="26">
        <f>'Intervening Natural Flow'!D237</f>
        <v>3602</v>
      </c>
      <c r="E237" s="26">
        <f>'Intervening Natural Flow'!E237+'Total Natural Flow'!D237</f>
        <v>25000</v>
      </c>
      <c r="F237" s="26">
        <f>'Intervening Natural Flow'!F237+'Total Natural Flow'!E237</f>
        <v>27600</v>
      </c>
      <c r="G237" s="26">
        <f>'Intervening Natural Flow'!G237+'Total Natural Flow'!F237</f>
        <v>58136</v>
      </c>
      <c r="H237" s="26">
        <f>'Intervening Natural Flow'!H237</f>
        <v>6593</v>
      </c>
      <c r="I237" s="26">
        <f>'Intervening Natural Flow'!I237+'Total Natural Flow'!H237+'Total Natural Flow'!G237+'Total Natural Flow'!C237</f>
        <v>135273</v>
      </c>
      <c r="J237" s="26">
        <f>'Intervening Natural Flow'!J237</f>
        <v>21000</v>
      </c>
      <c r="K237" s="26">
        <f>'Intervening Natural Flow'!K237+'Total Natural Flow'!J237</f>
        <v>21500</v>
      </c>
      <c r="L237" s="26">
        <f>'Intervening Natural Flow'!L237+'Total Natural Flow'!K237</f>
        <v>37275</v>
      </c>
      <c r="M237" s="26">
        <f>'Intervening Natural Flow'!M237</f>
        <v>18400</v>
      </c>
      <c r="N237" s="26">
        <f>'Intervening Natural Flow'!N237</f>
        <v>750</v>
      </c>
      <c r="O237" s="26">
        <f>'Intervening Natural Flow'!O237</f>
        <v>19300</v>
      </c>
      <c r="P237" s="26">
        <f>'Intervening Natural Flow'!P237</f>
        <v>21500</v>
      </c>
      <c r="Q237" s="26">
        <f>'Intervening Natural Flow'!Q237+'Total Natural Flow'!P237+'Total Natural Flow'!O237+'Total Natural Flow'!N237+'Total Natural Flow'!M237+'Total Natural Flow'!L237</f>
        <v>92736</v>
      </c>
      <c r="R237" s="26">
        <f>'Intervening Natural Flow'!R237</f>
        <v>3356</v>
      </c>
      <c r="S237" s="26">
        <f>'Intervening Natural Flow'!S237</f>
        <v>11148</v>
      </c>
      <c r="T237" s="26">
        <f>'Intervening Natural Flow'!T237+'Total Natural Flow'!S237</f>
        <v>34400</v>
      </c>
      <c r="U237" s="26">
        <f>'Intervening Natural Flow'!U237+'Total Natural Flow'!T237+'Total Natural Flow'!R237+'Total Natural Flow'!Q237+'Total Natural Flow'!I237</f>
        <v>262125</v>
      </c>
      <c r="V237" s="27"/>
      <c r="W237" s="27">
        <f>'Intervening Natural Flow'!W237</f>
        <v>567</v>
      </c>
      <c r="X237" s="27">
        <f>'Intervening Natural Flow'!X237</f>
        <v>27</v>
      </c>
      <c r="Y237" s="27">
        <f>'Intervening Natural Flow'!Y237+'Total Natural Flow'!X237+'Total Natural Flow'!W237+'Total Natural Flow'!U237</f>
        <v>273377</v>
      </c>
      <c r="Z237" s="27">
        <f>'Intervening Natural Flow'!Z237</f>
        <v>13846</v>
      </c>
      <c r="AA237" s="27">
        <f>'Intervening Natural Flow'!AA237+'Total Natural Flow'!Z237+Y237</f>
        <v>284704</v>
      </c>
      <c r="AB237" s="27">
        <f>'Intervening Natural Flow'!AB237+'Total Natural Flow'!AA237</f>
        <v>299075</v>
      </c>
      <c r="AC237" s="27">
        <f>'Intervening Natural Flow'!AC237</f>
        <v>5600</v>
      </c>
      <c r="AD237" s="27">
        <f>'Intervening Natural Flow'!AD237+'Total Natural Flow'!AC237+AB237</f>
        <v>290578</v>
      </c>
      <c r="AE237" s="27">
        <f>'Intervening Natural Flow'!AE237+'Total Natural Flow'!AD237</f>
        <v>196213</v>
      </c>
    </row>
    <row r="238" spans="1:31" s="2" customFormat="1" x14ac:dyDescent="0.25">
      <c r="A238" s="3">
        <v>9191</v>
      </c>
      <c r="B238" s="26">
        <f>'Intervening Natural Flow'!B238</f>
        <v>40804</v>
      </c>
      <c r="C238" s="26">
        <f>'Intervening Natural Flow'!C238+'Total Natural Flow'!B238</f>
        <v>72486</v>
      </c>
      <c r="D238" s="26">
        <f>'Intervening Natural Flow'!D238</f>
        <v>3747</v>
      </c>
      <c r="E238" s="26">
        <f>'Intervening Natural Flow'!E238+'Total Natural Flow'!D238</f>
        <v>23000</v>
      </c>
      <c r="F238" s="26">
        <f>'Intervening Natural Flow'!F238+'Total Natural Flow'!E238</f>
        <v>27200</v>
      </c>
      <c r="G238" s="26">
        <f>'Intervening Natural Flow'!G238+'Total Natural Flow'!F238</f>
        <v>57203</v>
      </c>
      <c r="H238" s="26">
        <f>'Intervening Natural Flow'!H238</f>
        <v>10347</v>
      </c>
      <c r="I238" s="26">
        <f>'Intervening Natural Flow'!I238+'Total Natural Flow'!H238+'Total Natural Flow'!G238+'Total Natural Flow'!C238</f>
        <v>144397</v>
      </c>
      <c r="J238" s="26">
        <f>'Intervening Natural Flow'!J238</f>
        <v>23000</v>
      </c>
      <c r="K238" s="26">
        <f>'Intervening Natural Flow'!K238+'Total Natural Flow'!J238</f>
        <v>24900</v>
      </c>
      <c r="L238" s="26">
        <f>'Intervening Natural Flow'!L238+'Total Natural Flow'!K238</f>
        <v>40683</v>
      </c>
      <c r="M238" s="26">
        <f>'Intervening Natural Flow'!M238</f>
        <v>17700</v>
      </c>
      <c r="N238" s="26">
        <f>'Intervening Natural Flow'!N238</f>
        <v>15830</v>
      </c>
      <c r="O238" s="26">
        <f>'Intervening Natural Flow'!O238</f>
        <v>30921</v>
      </c>
      <c r="P238" s="26">
        <f>'Intervening Natural Flow'!P238</f>
        <v>22400</v>
      </c>
      <c r="Q238" s="26">
        <f>'Intervening Natural Flow'!Q238+'Total Natural Flow'!P238+'Total Natural Flow'!O238+'Total Natural Flow'!N238+'Total Natural Flow'!M238+'Total Natural Flow'!L238</f>
        <v>132314</v>
      </c>
      <c r="R238" s="26">
        <f>'Intervening Natural Flow'!R238</f>
        <v>4720</v>
      </c>
      <c r="S238" s="26">
        <f>'Intervening Natural Flow'!S238</f>
        <v>15756</v>
      </c>
      <c r="T238" s="26">
        <f>'Intervening Natural Flow'!T238+'Total Natural Flow'!S238</f>
        <v>45000</v>
      </c>
      <c r="U238" s="26">
        <f>'Intervening Natural Flow'!U238+'Total Natural Flow'!T238+'Total Natural Flow'!R238+'Total Natural Flow'!Q238+'Total Natural Flow'!I238</f>
        <v>403157</v>
      </c>
      <c r="V238" s="27"/>
      <c r="W238" s="27">
        <f>'Intervening Natural Flow'!W238</f>
        <v>1571</v>
      </c>
      <c r="X238" s="27">
        <f>'Intervening Natural Flow'!X238</f>
        <v>1645</v>
      </c>
      <c r="Y238" s="27">
        <f>'Intervening Natural Flow'!Y238+'Total Natural Flow'!X238+'Total Natural Flow'!W238+'Total Natural Flow'!U238</f>
        <v>428981</v>
      </c>
      <c r="Z238" s="27">
        <f>'Intervening Natural Flow'!Z238</f>
        <v>12632</v>
      </c>
      <c r="AA238" s="27">
        <f>'Intervening Natural Flow'!AA238+'Total Natural Flow'!Z238+Y238</f>
        <v>443682</v>
      </c>
      <c r="AB238" s="27">
        <f>'Intervening Natural Flow'!AB238+'Total Natural Flow'!AA238</f>
        <v>453936</v>
      </c>
      <c r="AC238" s="27">
        <f>'Intervening Natural Flow'!AC238</f>
        <v>42400</v>
      </c>
      <c r="AD238" s="27">
        <f>'Intervening Natural Flow'!AD238+'Total Natural Flow'!AC238+AB238</f>
        <v>481597</v>
      </c>
      <c r="AE238" s="27">
        <f>'Intervening Natural Flow'!AE238+'Total Natural Flow'!AD238</f>
        <v>499742</v>
      </c>
    </row>
    <row r="239" spans="1:31" s="2" customFormat="1" x14ac:dyDescent="0.25">
      <c r="A239" s="3">
        <v>9222</v>
      </c>
      <c r="B239" s="26">
        <f>'Intervening Natural Flow'!B239</f>
        <v>77956</v>
      </c>
      <c r="C239" s="26">
        <f>'Intervening Natural Flow'!C239+'Total Natural Flow'!B239</f>
        <v>106777</v>
      </c>
      <c r="D239" s="26">
        <f>'Intervening Natural Flow'!D239</f>
        <v>4983</v>
      </c>
      <c r="E239" s="26">
        <f>'Intervening Natural Flow'!E239+'Total Natural Flow'!D239</f>
        <v>40000</v>
      </c>
      <c r="F239" s="26">
        <f>'Intervening Natural Flow'!F239+'Total Natural Flow'!E239</f>
        <v>47900</v>
      </c>
      <c r="G239" s="26">
        <f>'Intervening Natural Flow'!G239+'Total Natural Flow'!F239</f>
        <v>93437</v>
      </c>
      <c r="H239" s="26">
        <f>'Intervening Natural Flow'!H239</f>
        <v>20022</v>
      </c>
      <c r="I239" s="26">
        <f>'Intervening Natural Flow'!I239+'Total Natural Flow'!H239+'Total Natural Flow'!G239+'Total Natural Flow'!C239</f>
        <v>221594</v>
      </c>
      <c r="J239" s="26">
        <f>'Intervening Natural Flow'!J239</f>
        <v>55000</v>
      </c>
      <c r="K239" s="26">
        <f>'Intervening Natural Flow'!K239+'Total Natural Flow'!J239</f>
        <v>72900</v>
      </c>
      <c r="L239" s="26">
        <f>'Intervening Natural Flow'!L239+'Total Natural Flow'!K239</f>
        <v>130208</v>
      </c>
      <c r="M239" s="26">
        <f>'Intervening Natural Flow'!M239</f>
        <v>41800</v>
      </c>
      <c r="N239" s="26">
        <f>'Intervening Natural Flow'!N239</f>
        <v>35150</v>
      </c>
      <c r="O239" s="26">
        <f>'Intervening Natural Flow'!O239</f>
        <v>31650</v>
      </c>
      <c r="P239" s="26">
        <f>'Intervening Natural Flow'!P239</f>
        <v>36200</v>
      </c>
      <c r="Q239" s="26">
        <f>'Intervening Natural Flow'!Q239+'Total Natural Flow'!P239+'Total Natural Flow'!O239+'Total Natural Flow'!N239+'Total Natural Flow'!M239+'Total Natural Flow'!L239</f>
        <v>278397</v>
      </c>
      <c r="R239" s="26">
        <f>'Intervening Natural Flow'!R239</f>
        <v>10957</v>
      </c>
      <c r="S239" s="26">
        <f>'Intervening Natural Flow'!S239</f>
        <v>51298</v>
      </c>
      <c r="T239" s="26">
        <f>'Intervening Natural Flow'!T239+'Total Natural Flow'!S239</f>
        <v>96300</v>
      </c>
      <c r="U239" s="26">
        <f>'Intervening Natural Flow'!U239+'Total Natural Flow'!T239+'Total Natural Flow'!R239+'Total Natural Flow'!Q239+'Total Natural Flow'!I239</f>
        <v>607575</v>
      </c>
      <c r="V239" s="27"/>
      <c r="W239" s="27">
        <f>'Intervening Natural Flow'!W239</f>
        <v>1319</v>
      </c>
      <c r="X239" s="27">
        <f>'Intervening Natural Flow'!X239</f>
        <v>11353</v>
      </c>
      <c r="Y239" s="27">
        <f>'Intervening Natural Flow'!Y239+'Total Natural Flow'!X239+'Total Natural Flow'!W239+'Total Natural Flow'!U239</f>
        <v>667341</v>
      </c>
      <c r="Z239" s="27">
        <f>'Intervening Natural Flow'!Z239</f>
        <v>11231</v>
      </c>
      <c r="AA239" s="27">
        <f>'Intervening Natural Flow'!AA239+'Total Natural Flow'!Z239+Y239</f>
        <v>650725</v>
      </c>
      <c r="AB239" s="27">
        <f>'Intervening Natural Flow'!AB239+'Total Natural Flow'!AA239</f>
        <v>655900</v>
      </c>
      <c r="AC239" s="27">
        <f>'Intervening Natural Flow'!AC239</f>
        <v>27000</v>
      </c>
      <c r="AD239" s="27">
        <f>'Intervening Natural Flow'!AD239+'Total Natural Flow'!AC239+AB239</f>
        <v>674027</v>
      </c>
      <c r="AE239" s="27">
        <f>'Intervening Natural Flow'!AE239+'Total Natural Flow'!AD239</f>
        <v>647968</v>
      </c>
    </row>
    <row r="240" spans="1:31" s="2" customFormat="1" x14ac:dyDescent="0.25">
      <c r="A240" s="3">
        <v>9252</v>
      </c>
      <c r="B240" s="26">
        <f>'Intervening Natural Flow'!B240</f>
        <v>166733</v>
      </c>
      <c r="C240" s="26">
        <f>'Intervening Natural Flow'!C240+'Total Natural Flow'!B240</f>
        <v>271735</v>
      </c>
      <c r="D240" s="26">
        <f>'Intervening Natural Flow'!D240</f>
        <v>13037</v>
      </c>
      <c r="E240" s="26">
        <f>'Intervening Natural Flow'!E240+'Total Natural Flow'!D240</f>
        <v>132000</v>
      </c>
      <c r="F240" s="26">
        <f>'Intervening Natural Flow'!F240+'Total Natural Flow'!E240</f>
        <v>165000</v>
      </c>
      <c r="G240" s="26">
        <f>'Intervening Natural Flow'!G240+'Total Natural Flow'!F240</f>
        <v>274928</v>
      </c>
      <c r="H240" s="26">
        <f>'Intervening Natural Flow'!H240</f>
        <v>136409</v>
      </c>
      <c r="I240" s="26">
        <f>'Intervening Natural Flow'!I240+'Total Natural Flow'!H240+'Total Natural Flow'!G240+'Total Natural Flow'!C240</f>
        <v>624018</v>
      </c>
      <c r="J240" s="26">
        <f>'Intervening Natural Flow'!J240</f>
        <v>98000</v>
      </c>
      <c r="K240" s="26">
        <f>'Intervening Natural Flow'!K240+'Total Natural Flow'!J240</f>
        <v>113900</v>
      </c>
      <c r="L240" s="26">
        <f>'Intervening Natural Flow'!L240+'Total Natural Flow'!K240</f>
        <v>195644</v>
      </c>
      <c r="M240" s="26">
        <f>'Intervening Natural Flow'!M240</f>
        <v>194005</v>
      </c>
      <c r="N240" s="26">
        <f>'Intervening Natural Flow'!N240</f>
        <v>20680</v>
      </c>
      <c r="O240" s="26">
        <f>'Intervening Natural Flow'!O240</f>
        <v>55545</v>
      </c>
      <c r="P240" s="26">
        <f>'Intervening Natural Flow'!P240</f>
        <v>56900</v>
      </c>
      <c r="Q240" s="26">
        <f>'Intervening Natural Flow'!Q240+'Total Natural Flow'!P240+'Total Natural Flow'!O240+'Total Natural Flow'!N240+'Total Natural Flow'!M240+'Total Natural Flow'!L240</f>
        <v>484469</v>
      </c>
      <c r="R240" s="26">
        <f>'Intervening Natural Flow'!R240</f>
        <v>14690</v>
      </c>
      <c r="S240" s="26">
        <f>'Intervening Natural Flow'!S240</f>
        <v>137472</v>
      </c>
      <c r="T240" s="26">
        <f>'Intervening Natural Flow'!T240+'Total Natural Flow'!S240</f>
        <v>213104</v>
      </c>
      <c r="U240" s="26">
        <f>'Intervening Natural Flow'!U240+'Total Natural Flow'!T240+'Total Natural Flow'!R240+'Total Natural Flow'!Q240+'Total Natural Flow'!I240</f>
        <v>1382195</v>
      </c>
      <c r="V240" s="27"/>
      <c r="W240" s="27">
        <f>'Intervening Natural Flow'!W240</f>
        <v>659</v>
      </c>
      <c r="X240" s="27">
        <f>'Intervening Natural Flow'!X240</f>
        <v>0</v>
      </c>
      <c r="Y240" s="27">
        <f>'Intervening Natural Flow'!Y240+'Total Natural Flow'!X240+'Total Natural Flow'!W240+'Total Natural Flow'!U240</f>
        <v>1398261</v>
      </c>
      <c r="Z240" s="27">
        <f>'Intervening Natural Flow'!Z240</f>
        <v>18225</v>
      </c>
      <c r="AA240" s="27">
        <f>'Intervening Natural Flow'!AA240+'Total Natural Flow'!Z240+Y240</f>
        <v>1423556</v>
      </c>
      <c r="AB240" s="27">
        <f>'Intervening Natural Flow'!AB240+'Total Natural Flow'!AA240</f>
        <v>1461503</v>
      </c>
      <c r="AC240" s="27">
        <f>'Intervening Natural Flow'!AC240</f>
        <v>7500</v>
      </c>
      <c r="AD240" s="27">
        <f>'Intervening Natural Flow'!AD240+'Total Natural Flow'!AC240+AB240</f>
        <v>1484861</v>
      </c>
      <c r="AE240" s="27">
        <f>'Intervening Natural Flow'!AE240+'Total Natural Flow'!AD240</f>
        <v>1514386</v>
      </c>
    </row>
    <row r="241" spans="1:31" s="2" customFormat="1" x14ac:dyDescent="0.25">
      <c r="A241" s="3">
        <v>9283</v>
      </c>
      <c r="B241" s="26">
        <f>'Intervening Natural Flow'!B241</f>
        <v>419751</v>
      </c>
      <c r="C241" s="26">
        <f>'Intervening Natural Flow'!C241+'Total Natural Flow'!B241</f>
        <v>696401</v>
      </c>
      <c r="D241" s="26">
        <f>'Intervening Natural Flow'!D241</f>
        <v>28824</v>
      </c>
      <c r="E241" s="26">
        <f>'Intervening Natural Flow'!E241+'Total Natural Flow'!D241</f>
        <v>224010</v>
      </c>
      <c r="F241" s="26">
        <f>'Intervening Natural Flow'!F241+'Total Natural Flow'!E241</f>
        <v>274110</v>
      </c>
      <c r="G241" s="26">
        <f>'Intervening Natural Flow'!G241+'Total Natural Flow'!F241</f>
        <v>464871</v>
      </c>
      <c r="H241" s="26">
        <f>'Intervening Natural Flow'!H241</f>
        <v>166234</v>
      </c>
      <c r="I241" s="26">
        <f>'Intervening Natural Flow'!I241+'Total Natural Flow'!H241+'Total Natural Flow'!G241+'Total Natural Flow'!C241</f>
        <v>1300009</v>
      </c>
      <c r="J241" s="26">
        <f>'Intervening Natural Flow'!J241</f>
        <v>218300</v>
      </c>
      <c r="K241" s="26">
        <f>'Intervening Natural Flow'!K241+'Total Natural Flow'!J241</f>
        <v>217100</v>
      </c>
      <c r="L241" s="26">
        <f>'Intervening Natural Flow'!L241+'Total Natural Flow'!K241</f>
        <v>364610</v>
      </c>
      <c r="M241" s="26">
        <f>'Intervening Natural Flow'!M241</f>
        <v>341621</v>
      </c>
      <c r="N241" s="26">
        <f>'Intervening Natural Flow'!N241</f>
        <v>48050</v>
      </c>
      <c r="O241" s="26">
        <f>'Intervening Natural Flow'!O241</f>
        <v>146967</v>
      </c>
      <c r="P241" s="26">
        <f>'Intervening Natural Flow'!P241</f>
        <v>107400</v>
      </c>
      <c r="Q241" s="26">
        <f>'Intervening Natural Flow'!Q241+'Total Natural Flow'!P241+'Total Natural Flow'!O241+'Total Natural Flow'!N241+'Total Natural Flow'!M241+'Total Natural Flow'!L241</f>
        <v>959037</v>
      </c>
      <c r="R241" s="26">
        <f>'Intervening Natural Flow'!R241</f>
        <v>42199</v>
      </c>
      <c r="S241" s="26">
        <f>'Intervening Natural Flow'!S241</f>
        <v>209884</v>
      </c>
      <c r="T241" s="26">
        <f>'Intervening Natural Flow'!T241+'Total Natural Flow'!S241</f>
        <v>386708</v>
      </c>
      <c r="U241" s="26">
        <f>'Intervening Natural Flow'!U241+'Total Natural Flow'!T241+'Total Natural Flow'!R241+'Total Natural Flow'!Q241+'Total Natural Flow'!I241</f>
        <v>2536635</v>
      </c>
      <c r="V241" s="27"/>
      <c r="W241" s="27">
        <f>'Intervening Natural Flow'!W241</f>
        <v>192</v>
      </c>
      <c r="X241" s="27">
        <f>'Intervening Natural Flow'!X241</f>
        <v>0</v>
      </c>
      <c r="Y241" s="27">
        <f>'Intervening Natural Flow'!Y241+'Total Natural Flow'!X241+'Total Natural Flow'!W241+'Total Natural Flow'!U241</f>
        <v>2513885</v>
      </c>
      <c r="Z241" s="27">
        <f>'Intervening Natural Flow'!Z241</f>
        <v>12975</v>
      </c>
      <c r="AA241" s="27">
        <f>'Intervening Natural Flow'!AA241+'Total Natural Flow'!Z241+Y241</f>
        <v>2443593</v>
      </c>
      <c r="AB241" s="27">
        <f>'Intervening Natural Flow'!AB241+'Total Natural Flow'!AA241</f>
        <v>2476274</v>
      </c>
      <c r="AC241" s="27">
        <f>'Intervening Natural Flow'!AC241</f>
        <v>1800</v>
      </c>
      <c r="AD241" s="27">
        <f>'Intervening Natural Flow'!AD241+'Total Natural Flow'!AC241+AB241</f>
        <v>2476111</v>
      </c>
      <c r="AE241" s="27">
        <f>'Intervening Natural Flow'!AE241+'Total Natural Flow'!AD241</f>
        <v>2482693</v>
      </c>
    </row>
    <row r="242" spans="1:31" s="2" customFormat="1" x14ac:dyDescent="0.25">
      <c r="A242" s="3">
        <v>9313</v>
      </c>
      <c r="B242" s="26">
        <f>'Intervening Natural Flow'!B242</f>
        <v>470355</v>
      </c>
      <c r="C242" s="26">
        <f>'Intervening Natural Flow'!C242+'Total Natural Flow'!B242</f>
        <v>780717</v>
      </c>
      <c r="D242" s="26">
        <f>'Intervening Natural Flow'!D242</f>
        <v>28952</v>
      </c>
      <c r="E242" s="26">
        <f>'Intervening Natural Flow'!E242+'Total Natural Flow'!D242</f>
        <v>209428</v>
      </c>
      <c r="F242" s="26">
        <f>'Intervening Natural Flow'!F242+'Total Natural Flow'!E242</f>
        <v>244528</v>
      </c>
      <c r="G242" s="26">
        <f>'Intervening Natural Flow'!G242+'Total Natural Flow'!F242</f>
        <v>415284</v>
      </c>
      <c r="H242" s="26">
        <f>'Intervening Natural Flow'!H242</f>
        <v>127481</v>
      </c>
      <c r="I242" s="26">
        <f>'Intervening Natural Flow'!I242+'Total Natural Flow'!H242+'Total Natural Flow'!G242+'Total Natural Flow'!C242</f>
        <v>1348474</v>
      </c>
      <c r="J242" s="26">
        <f>'Intervening Natural Flow'!J242</f>
        <v>339700</v>
      </c>
      <c r="K242" s="26">
        <f>'Intervening Natural Flow'!K242+'Total Natural Flow'!J242</f>
        <v>361900</v>
      </c>
      <c r="L242" s="26">
        <f>'Intervening Natural Flow'!L242+'Total Natural Flow'!K242</f>
        <v>446307</v>
      </c>
      <c r="M242" s="26">
        <f>'Intervening Natural Flow'!M242</f>
        <v>221067</v>
      </c>
      <c r="N242" s="26">
        <f>'Intervening Natural Flow'!N242</f>
        <v>25680</v>
      </c>
      <c r="O242" s="26">
        <f>'Intervening Natural Flow'!O242</f>
        <v>151567</v>
      </c>
      <c r="P242" s="26">
        <f>'Intervening Natural Flow'!P242</f>
        <v>98900</v>
      </c>
      <c r="Q242" s="26">
        <f>'Intervening Natural Flow'!Q242+'Total Natural Flow'!P242+'Total Natural Flow'!O242+'Total Natural Flow'!N242+'Total Natural Flow'!M242+'Total Natural Flow'!L242</f>
        <v>968655</v>
      </c>
      <c r="R242" s="26">
        <f>'Intervening Natural Flow'!R242</f>
        <v>49670</v>
      </c>
      <c r="S242" s="26">
        <f>'Intervening Natural Flow'!S242</f>
        <v>230875</v>
      </c>
      <c r="T242" s="26">
        <f>'Intervening Natural Flow'!T242+'Total Natural Flow'!S242</f>
        <v>365413</v>
      </c>
      <c r="U242" s="26">
        <f>'Intervening Natural Flow'!U242+'Total Natural Flow'!T242+'Total Natural Flow'!R242+'Total Natural Flow'!Q242+'Total Natural Flow'!I242</f>
        <v>2860902</v>
      </c>
      <c r="V242" s="27"/>
      <c r="W242" s="27">
        <f>'Intervening Natural Flow'!W242</f>
        <v>210</v>
      </c>
      <c r="X242" s="27">
        <f>'Intervening Natural Flow'!X242</f>
        <v>174</v>
      </c>
      <c r="Y242" s="27">
        <f>'Intervening Natural Flow'!Y242+'Total Natural Flow'!X242+'Total Natural Flow'!W242+'Total Natural Flow'!U242</f>
        <v>2871612</v>
      </c>
      <c r="Z242" s="27">
        <f>'Intervening Natural Flow'!Z242</f>
        <v>11784</v>
      </c>
      <c r="AA242" s="27">
        <f>'Intervening Natural Flow'!AA242+'Total Natural Flow'!Z242+Y242</f>
        <v>2890346</v>
      </c>
      <c r="AB242" s="27">
        <f>'Intervening Natural Flow'!AB242+'Total Natural Flow'!AA242</f>
        <v>2982813</v>
      </c>
      <c r="AC242" s="27">
        <f>'Intervening Natural Flow'!AC242</f>
        <v>1400</v>
      </c>
      <c r="AD242" s="27">
        <f>'Intervening Natural Flow'!AD242+'Total Natural Flow'!AC242+AB242</f>
        <v>3027463</v>
      </c>
      <c r="AE242" s="27">
        <f>'Intervening Natural Flow'!AE242+'Total Natural Flow'!AD242</f>
        <v>3020646</v>
      </c>
    </row>
    <row r="243" spans="1:31" s="2" customFormat="1" x14ac:dyDescent="0.25">
      <c r="A243" s="3">
        <v>9344</v>
      </c>
      <c r="B243" s="26">
        <f>'Intervening Natural Flow'!B243</f>
        <v>236521</v>
      </c>
      <c r="C243" s="26">
        <f>'Intervening Natural Flow'!C243+'Total Natural Flow'!B243</f>
        <v>449534</v>
      </c>
      <c r="D243" s="26">
        <f>'Intervening Natural Flow'!D243</f>
        <v>19889</v>
      </c>
      <c r="E243" s="26">
        <f>'Intervening Natural Flow'!E243+'Total Natural Flow'!D243</f>
        <v>135982</v>
      </c>
      <c r="F243" s="26">
        <f>'Intervening Natural Flow'!F243+'Total Natural Flow'!E243</f>
        <v>146182</v>
      </c>
      <c r="G243" s="26">
        <f>'Intervening Natural Flow'!G243+'Total Natural Flow'!F243</f>
        <v>279225</v>
      </c>
      <c r="H243" s="26">
        <f>'Intervening Natural Flow'!H243</f>
        <v>77686</v>
      </c>
      <c r="I243" s="26">
        <f>'Intervening Natural Flow'!I243+'Total Natural Flow'!H243+'Total Natural Flow'!G243+'Total Natural Flow'!C243</f>
        <v>834528</v>
      </c>
      <c r="J243" s="26">
        <f>'Intervening Natural Flow'!J243</f>
        <v>322000</v>
      </c>
      <c r="K243" s="26">
        <f>'Intervening Natural Flow'!K243+'Total Natural Flow'!J243</f>
        <v>356600</v>
      </c>
      <c r="L243" s="26">
        <f>'Intervening Natural Flow'!L243+'Total Natural Flow'!K243</f>
        <v>384963</v>
      </c>
      <c r="M243" s="26">
        <f>'Intervening Natural Flow'!M243</f>
        <v>79554</v>
      </c>
      <c r="N243" s="26">
        <f>'Intervening Natural Flow'!N243</f>
        <v>75730</v>
      </c>
      <c r="O243" s="26">
        <f>'Intervening Natural Flow'!O243</f>
        <v>97519</v>
      </c>
      <c r="P243" s="26">
        <f>'Intervening Natural Flow'!P243</f>
        <v>68300</v>
      </c>
      <c r="Q243" s="26">
        <f>'Intervening Natural Flow'!Q243+'Total Natural Flow'!P243+'Total Natural Flow'!O243+'Total Natural Flow'!N243+'Total Natural Flow'!M243+'Total Natural Flow'!L243</f>
        <v>805824</v>
      </c>
      <c r="R243" s="26">
        <f>'Intervening Natural Flow'!R243</f>
        <v>26865</v>
      </c>
      <c r="S243" s="26">
        <f>'Intervening Natural Flow'!S243</f>
        <v>132641</v>
      </c>
      <c r="T243" s="26">
        <f>'Intervening Natural Flow'!T243+'Total Natural Flow'!S243</f>
        <v>267972</v>
      </c>
      <c r="U243" s="26">
        <f>'Intervening Natural Flow'!U243+'Total Natural Flow'!T243+'Total Natural Flow'!R243+'Total Natural Flow'!Q243+'Total Natural Flow'!I243</f>
        <v>2086524</v>
      </c>
      <c r="V243" s="27"/>
      <c r="W243" s="27">
        <f>'Intervening Natural Flow'!W243</f>
        <v>2420</v>
      </c>
      <c r="X243" s="27">
        <f>'Intervening Natural Flow'!X243</f>
        <v>2895</v>
      </c>
      <c r="Y243" s="27">
        <f>'Intervening Natural Flow'!Y243+'Total Natural Flow'!X243+'Total Natural Flow'!W243+'Total Natural Flow'!U243</f>
        <v>2137559</v>
      </c>
      <c r="Z243" s="27">
        <f>'Intervening Natural Flow'!Z243</f>
        <v>5891</v>
      </c>
      <c r="AA243" s="27">
        <f>'Intervening Natural Flow'!AA243+'Total Natural Flow'!Z243+Y243</f>
        <v>2283152</v>
      </c>
      <c r="AB243" s="27">
        <f>'Intervening Natural Flow'!AB243+'Total Natural Flow'!AA243</f>
        <v>2394333</v>
      </c>
      <c r="AC243" s="27">
        <f>'Intervening Natural Flow'!AC243</f>
        <v>1400</v>
      </c>
      <c r="AD243" s="27">
        <f>'Intervening Natural Flow'!AD243+'Total Natural Flow'!AC243+AB243</f>
        <v>2473417</v>
      </c>
      <c r="AE243" s="27">
        <f>'Intervening Natural Flow'!AE243+'Total Natural Flow'!AD243</f>
        <v>2479393</v>
      </c>
    </row>
    <row r="244" spans="1:31" s="2" customFormat="1" x14ac:dyDescent="0.25">
      <c r="A244" s="3">
        <v>9375</v>
      </c>
      <c r="B244" s="26">
        <f>'Intervening Natural Flow'!B244</f>
        <v>125275</v>
      </c>
      <c r="C244" s="26">
        <f>'Intervening Natural Flow'!C244+'Total Natural Flow'!B244</f>
        <v>231210</v>
      </c>
      <c r="D244" s="26">
        <f>'Intervening Natural Flow'!D244</f>
        <v>11271</v>
      </c>
      <c r="E244" s="26">
        <f>'Intervening Natural Flow'!E244+'Total Natural Flow'!D244</f>
        <v>90670</v>
      </c>
      <c r="F244" s="26">
        <f>'Intervening Natural Flow'!F244+'Total Natural Flow'!E244</f>
        <v>96070</v>
      </c>
      <c r="G244" s="26">
        <f>'Intervening Natural Flow'!G244+'Total Natural Flow'!F244</f>
        <v>149092</v>
      </c>
      <c r="H244" s="26">
        <f>'Intervening Natural Flow'!H244</f>
        <v>48629</v>
      </c>
      <c r="I244" s="26">
        <f>'Intervening Natural Flow'!I244+'Total Natural Flow'!H244+'Total Natural Flow'!G244+'Total Natural Flow'!C244</f>
        <v>430915</v>
      </c>
      <c r="J244" s="26">
        <f>'Intervening Natural Flow'!J244</f>
        <v>137900</v>
      </c>
      <c r="K244" s="26">
        <f>'Intervening Natural Flow'!K244+'Total Natural Flow'!J244</f>
        <v>146300</v>
      </c>
      <c r="L244" s="26">
        <f>'Intervening Natural Flow'!L244+'Total Natural Flow'!K244</f>
        <v>192343</v>
      </c>
      <c r="M244" s="26">
        <f>'Intervening Natural Flow'!M244</f>
        <v>31067</v>
      </c>
      <c r="N244" s="26">
        <f>'Intervening Natural Flow'!N244</f>
        <v>53990</v>
      </c>
      <c r="O244" s="26">
        <f>'Intervening Natural Flow'!O244</f>
        <v>54520</v>
      </c>
      <c r="P244" s="26">
        <f>'Intervening Natural Flow'!P244</f>
        <v>43100</v>
      </c>
      <c r="Q244" s="26">
        <f>'Intervening Natural Flow'!Q244+'Total Natural Flow'!P244+'Total Natural Flow'!O244+'Total Natural Flow'!N244+'Total Natural Flow'!M244+'Total Natural Flow'!L244</f>
        <v>402946</v>
      </c>
      <c r="R244" s="26">
        <f>'Intervening Natural Flow'!R244</f>
        <v>15045</v>
      </c>
      <c r="S244" s="26">
        <f>'Intervening Natural Flow'!S244</f>
        <v>89459</v>
      </c>
      <c r="T244" s="26">
        <f>'Intervening Natural Flow'!T244+'Total Natural Flow'!S244</f>
        <v>171724</v>
      </c>
      <c r="U244" s="26">
        <f>'Intervening Natural Flow'!U244+'Total Natural Flow'!T244+'Total Natural Flow'!R244+'Total Natural Flow'!Q244+'Total Natural Flow'!I244</f>
        <v>1040652</v>
      </c>
      <c r="V244" s="27"/>
      <c r="W244" s="27">
        <f>'Intervening Natural Flow'!W244</f>
        <v>7644</v>
      </c>
      <c r="X244" s="27">
        <f>'Intervening Natural Flow'!X244</f>
        <v>59863</v>
      </c>
      <c r="Y244" s="27">
        <f>'Intervening Natural Flow'!Y244+'Total Natural Flow'!X244+'Total Natural Flow'!W244+'Total Natural Flow'!U244</f>
        <v>1113822</v>
      </c>
      <c r="Z244" s="27">
        <f>'Intervening Natural Flow'!Z244</f>
        <v>20741</v>
      </c>
      <c r="AA244" s="27">
        <f>'Intervening Natural Flow'!AA244+'Total Natural Flow'!Z244+Y244</f>
        <v>1096597</v>
      </c>
      <c r="AB244" s="27">
        <f>'Intervening Natural Flow'!AB244+'Total Natural Flow'!AA244</f>
        <v>1146026</v>
      </c>
      <c r="AC244" s="27">
        <f>'Intervening Natural Flow'!AC244</f>
        <v>5500</v>
      </c>
      <c r="AD244" s="27">
        <f>'Intervening Natural Flow'!AD244+'Total Natural Flow'!AC244+AB244</f>
        <v>1209879</v>
      </c>
      <c r="AE244" s="27">
        <f>'Intervening Natural Flow'!AE244+'Total Natural Flow'!AD244</f>
        <v>1264363</v>
      </c>
    </row>
    <row r="245" spans="1:31" s="2" customFormat="1" x14ac:dyDescent="0.25">
      <c r="A245" s="3">
        <v>9405</v>
      </c>
      <c r="B245" s="26">
        <f>'Intervening Natural Flow'!B245</f>
        <v>110903</v>
      </c>
      <c r="C245" s="26">
        <f>'Intervening Natural Flow'!C245+'Total Natural Flow'!B245</f>
        <v>225089</v>
      </c>
      <c r="D245" s="26">
        <f>'Intervening Natural Flow'!D245</f>
        <v>10548</v>
      </c>
      <c r="E245" s="26">
        <f>'Intervening Natural Flow'!E245+'Total Natural Flow'!D245</f>
        <v>62438</v>
      </c>
      <c r="F245" s="26">
        <f>'Intervening Natural Flow'!F245+'Total Natural Flow'!E245</f>
        <v>66338</v>
      </c>
      <c r="G245" s="26">
        <f>'Intervening Natural Flow'!G245+'Total Natural Flow'!F245</f>
        <v>151856</v>
      </c>
      <c r="H245" s="26">
        <f>'Intervening Natural Flow'!H245</f>
        <v>59515</v>
      </c>
      <c r="I245" s="26">
        <f>'Intervening Natural Flow'!I245+'Total Natural Flow'!H245+'Total Natural Flow'!G245+'Total Natural Flow'!C245</f>
        <v>447849</v>
      </c>
      <c r="J245" s="26">
        <f>'Intervening Natural Flow'!J245</f>
        <v>72800</v>
      </c>
      <c r="K245" s="26">
        <f>'Intervening Natural Flow'!K245+'Total Natural Flow'!J245</f>
        <v>78500</v>
      </c>
      <c r="L245" s="26">
        <f>'Intervening Natural Flow'!L245+'Total Natural Flow'!K245</f>
        <v>105083</v>
      </c>
      <c r="M245" s="26">
        <f>'Intervening Natural Flow'!M245</f>
        <v>32042</v>
      </c>
      <c r="N245" s="26">
        <f>'Intervening Natural Flow'!N245</f>
        <v>48160</v>
      </c>
      <c r="O245" s="26">
        <f>'Intervening Natural Flow'!O245</f>
        <v>47071</v>
      </c>
      <c r="P245" s="26">
        <f>'Intervening Natural Flow'!P245</f>
        <v>43500</v>
      </c>
      <c r="Q245" s="26">
        <f>'Intervening Natural Flow'!Q245+'Total Natural Flow'!P245+'Total Natural Flow'!O245+'Total Natural Flow'!N245+'Total Natural Flow'!M245+'Total Natural Flow'!L245</f>
        <v>296633</v>
      </c>
      <c r="R245" s="26">
        <f>'Intervening Natural Flow'!R245</f>
        <v>9430</v>
      </c>
      <c r="S245" s="26">
        <f>'Intervening Natural Flow'!S245</f>
        <v>148613</v>
      </c>
      <c r="T245" s="26">
        <f>'Intervening Natural Flow'!T245+'Total Natural Flow'!S245</f>
        <v>339208</v>
      </c>
      <c r="U245" s="26">
        <f>'Intervening Natural Flow'!U245+'Total Natural Flow'!T245+'Total Natural Flow'!R245+'Total Natural Flow'!Q245+'Total Natural Flow'!I245</f>
        <v>1174711</v>
      </c>
      <c r="V245" s="27"/>
      <c r="W245" s="27">
        <f>'Intervening Natural Flow'!W245</f>
        <v>11679</v>
      </c>
      <c r="X245" s="27">
        <f>'Intervening Natural Flow'!X245</f>
        <v>350</v>
      </c>
      <c r="Y245" s="27">
        <f>'Intervening Natural Flow'!Y245+'Total Natural Flow'!X245+'Total Natural Flow'!W245+'Total Natural Flow'!U245</f>
        <v>1306810</v>
      </c>
      <c r="Z245" s="27">
        <f>'Intervening Natural Flow'!Z245</f>
        <v>8257</v>
      </c>
      <c r="AA245" s="27">
        <f>'Intervening Natural Flow'!AA245+'Total Natural Flow'!Z245+Y245</f>
        <v>1324355</v>
      </c>
      <c r="AB245" s="27">
        <f>'Intervening Natural Flow'!AB245+'Total Natural Flow'!AA245</f>
        <v>1339592</v>
      </c>
      <c r="AC245" s="27">
        <f>'Intervening Natural Flow'!AC245</f>
        <v>15600</v>
      </c>
      <c r="AD245" s="27">
        <f>'Intervening Natural Flow'!AD245+'Total Natural Flow'!AC245+AB245</f>
        <v>1433864</v>
      </c>
      <c r="AE245" s="27">
        <f>'Intervening Natural Flow'!AE245+'Total Natural Flow'!AD245</f>
        <v>1428453</v>
      </c>
    </row>
    <row r="246" spans="1:31" s="2" customFormat="1" x14ac:dyDescent="0.25">
      <c r="A246" s="3">
        <v>9436</v>
      </c>
      <c r="B246" s="26">
        <f>'Intervening Natural Flow'!B246</f>
        <v>91396</v>
      </c>
      <c r="C246" s="26">
        <f>'Intervening Natural Flow'!C246+'Total Natural Flow'!B246</f>
        <v>149072</v>
      </c>
      <c r="D246" s="26">
        <f>'Intervening Natural Flow'!D246</f>
        <v>9421</v>
      </c>
      <c r="E246" s="26">
        <f>'Intervening Natural Flow'!E246+'Total Natural Flow'!D246</f>
        <v>48000</v>
      </c>
      <c r="F246" s="26">
        <f>'Intervening Natural Flow'!F246+'Total Natural Flow'!E246</f>
        <v>53000</v>
      </c>
      <c r="G246" s="26">
        <f>'Intervening Natural Flow'!G246+'Total Natural Flow'!F246</f>
        <v>137124</v>
      </c>
      <c r="H246" s="26">
        <f>'Intervening Natural Flow'!H246</f>
        <v>39400</v>
      </c>
      <c r="I246" s="26">
        <f>'Intervening Natural Flow'!I246+'Total Natural Flow'!H246+'Total Natural Flow'!G246+'Total Natural Flow'!C246</f>
        <v>331778</v>
      </c>
      <c r="J246" s="26">
        <f>'Intervening Natural Flow'!J246</f>
        <v>65300</v>
      </c>
      <c r="K246" s="26">
        <f>'Intervening Natural Flow'!K246+'Total Natural Flow'!J246</f>
        <v>77800</v>
      </c>
      <c r="L246" s="26">
        <f>'Intervening Natural Flow'!L246+'Total Natural Flow'!K246</f>
        <v>81848</v>
      </c>
      <c r="M246" s="26">
        <f>'Intervening Natural Flow'!M246</f>
        <v>33200</v>
      </c>
      <c r="N246" s="26">
        <f>'Intervening Natural Flow'!N246</f>
        <v>45810</v>
      </c>
      <c r="O246" s="26">
        <f>'Intervening Natural Flow'!O246</f>
        <v>62438</v>
      </c>
      <c r="P246" s="26">
        <f>'Intervening Natural Flow'!P246</f>
        <v>47400</v>
      </c>
      <c r="Q246" s="26">
        <f>'Intervening Natural Flow'!Q246+'Total Natural Flow'!P246+'Total Natural Flow'!O246+'Total Natural Flow'!N246+'Total Natural Flow'!M246+'Total Natural Flow'!L246</f>
        <v>302743</v>
      </c>
      <c r="R246" s="26">
        <f>'Intervening Natural Flow'!R246</f>
        <v>7359</v>
      </c>
      <c r="S246" s="26">
        <f>'Intervening Natural Flow'!S246</f>
        <v>99097</v>
      </c>
      <c r="T246" s="26">
        <f>'Intervening Natural Flow'!T246+'Total Natural Flow'!S246</f>
        <v>239939</v>
      </c>
      <c r="U246" s="26">
        <f>'Intervening Natural Flow'!U246+'Total Natural Flow'!T246+'Total Natural Flow'!R246+'Total Natural Flow'!Q246+'Total Natural Flow'!I246</f>
        <v>1020530</v>
      </c>
      <c r="V246" s="27"/>
      <c r="W246" s="27">
        <f>'Intervening Natural Flow'!W246</f>
        <v>17703</v>
      </c>
      <c r="X246" s="27">
        <f>'Intervening Natural Flow'!X246</f>
        <v>6470</v>
      </c>
      <c r="Y246" s="27">
        <f>'Intervening Natural Flow'!Y246+'Total Natural Flow'!X246+'Total Natural Flow'!W246+'Total Natural Flow'!U246</f>
        <v>1067261</v>
      </c>
      <c r="Z246" s="27">
        <f>'Intervening Natural Flow'!Z246</f>
        <v>5328</v>
      </c>
      <c r="AA246" s="27">
        <f>'Intervening Natural Flow'!AA246+'Total Natural Flow'!Z246+Y246</f>
        <v>1115727</v>
      </c>
      <c r="AB246" s="27">
        <f>'Intervening Natural Flow'!AB246+'Total Natural Flow'!AA246</f>
        <v>1148732</v>
      </c>
      <c r="AC246" s="27">
        <f>'Intervening Natural Flow'!AC246</f>
        <v>1700</v>
      </c>
      <c r="AD246" s="27">
        <f>'Intervening Natural Flow'!AD246+'Total Natural Flow'!AC246+AB246</f>
        <v>1214786</v>
      </c>
      <c r="AE246" s="27">
        <f>'Intervening Natural Flow'!AE246+'Total Natural Flow'!AD246</f>
        <v>1247813</v>
      </c>
    </row>
    <row r="247" spans="1:31" s="2" customFormat="1" x14ac:dyDescent="0.25">
      <c r="A247" s="3">
        <v>9466</v>
      </c>
      <c r="B247" s="26">
        <f>'Intervening Natural Flow'!B247</f>
        <v>64705</v>
      </c>
      <c r="C247" s="26">
        <f>'Intervening Natural Flow'!C247+'Total Natural Flow'!B247</f>
        <v>109522</v>
      </c>
      <c r="D247" s="26">
        <f>'Intervening Natural Flow'!D247</f>
        <v>5850</v>
      </c>
      <c r="E247" s="26">
        <f>'Intervening Natural Flow'!E247+'Total Natural Flow'!D247</f>
        <v>39000</v>
      </c>
      <c r="F247" s="26">
        <f>'Intervening Natural Flow'!F247+'Total Natural Flow'!E247</f>
        <v>43600</v>
      </c>
      <c r="G247" s="26">
        <f>'Intervening Natural Flow'!G247+'Total Natural Flow'!F247</f>
        <v>80331</v>
      </c>
      <c r="H247" s="26">
        <f>'Intervening Natural Flow'!H247</f>
        <v>19005</v>
      </c>
      <c r="I247" s="26">
        <f>'Intervening Natural Flow'!I247+'Total Natural Flow'!H247+'Total Natural Flow'!G247+'Total Natural Flow'!C247</f>
        <v>223597</v>
      </c>
      <c r="J247" s="26">
        <f>'Intervening Natural Flow'!J247</f>
        <v>45000</v>
      </c>
      <c r="K247" s="26">
        <f>'Intervening Natural Flow'!K247+'Total Natural Flow'!J247</f>
        <v>54200</v>
      </c>
      <c r="L247" s="26">
        <f>'Intervening Natural Flow'!L247+'Total Natural Flow'!K247</f>
        <v>60539</v>
      </c>
      <c r="M247" s="26">
        <f>'Intervening Natural Flow'!M247</f>
        <v>23300</v>
      </c>
      <c r="N247" s="26">
        <f>'Intervening Natural Flow'!N247</f>
        <v>17350</v>
      </c>
      <c r="O247" s="26">
        <f>'Intervening Natural Flow'!O247</f>
        <v>33895</v>
      </c>
      <c r="P247" s="26">
        <f>'Intervening Natural Flow'!P247</f>
        <v>37200</v>
      </c>
      <c r="Q247" s="26">
        <f>'Intervening Natural Flow'!Q247+'Total Natural Flow'!P247+'Total Natural Flow'!O247+'Total Natural Flow'!N247+'Total Natural Flow'!M247+'Total Natural Flow'!L247</f>
        <v>193342</v>
      </c>
      <c r="R247" s="26">
        <f>'Intervening Natural Flow'!R247</f>
        <v>7372</v>
      </c>
      <c r="S247" s="26">
        <f>'Intervening Natural Flow'!S247</f>
        <v>45490</v>
      </c>
      <c r="T247" s="26">
        <f>'Intervening Natural Flow'!T247+'Total Natural Flow'!S247</f>
        <v>100000</v>
      </c>
      <c r="U247" s="26">
        <f>'Intervening Natural Flow'!U247+'Total Natural Flow'!T247+'Total Natural Flow'!R247+'Total Natural Flow'!Q247+'Total Natural Flow'!I247</f>
        <v>608566</v>
      </c>
      <c r="V247" s="27"/>
      <c r="W247" s="27">
        <f>'Intervening Natural Flow'!W247</f>
        <v>1289</v>
      </c>
      <c r="X247" s="27">
        <f>'Intervening Natural Flow'!X247</f>
        <v>3962</v>
      </c>
      <c r="Y247" s="27">
        <f>'Intervening Natural Flow'!Y247+'Total Natural Flow'!X247+'Total Natural Flow'!W247+'Total Natural Flow'!U247</f>
        <v>622252</v>
      </c>
      <c r="Z247" s="27">
        <f>'Intervening Natural Flow'!Z247</f>
        <v>6178</v>
      </c>
      <c r="AA247" s="27">
        <f>'Intervening Natural Flow'!AA247+'Total Natural Flow'!Z247+Y247</f>
        <v>651715</v>
      </c>
      <c r="AB247" s="27">
        <f>'Intervening Natural Flow'!AB247+'Total Natural Flow'!AA247</f>
        <v>666702</v>
      </c>
      <c r="AC247" s="27">
        <f>'Intervening Natural Flow'!AC247</f>
        <v>1500</v>
      </c>
      <c r="AD247" s="27">
        <f>'Intervening Natural Flow'!AD247+'Total Natural Flow'!AC247+AB247</f>
        <v>680184</v>
      </c>
      <c r="AE247" s="27">
        <f>'Intervening Natural Flow'!AE247+'Total Natural Flow'!AD247</f>
        <v>659913</v>
      </c>
    </row>
    <row r="248" spans="1:31" s="2" customFormat="1" x14ac:dyDescent="0.25">
      <c r="A248" s="3">
        <v>9497</v>
      </c>
      <c r="B248" s="26">
        <f>'Intervening Natural Flow'!B248</f>
        <v>48559</v>
      </c>
      <c r="C248" s="26">
        <f>'Intervening Natural Flow'!C248+'Total Natural Flow'!B248</f>
        <v>90375</v>
      </c>
      <c r="D248" s="26">
        <f>'Intervening Natural Flow'!D248</f>
        <v>4969</v>
      </c>
      <c r="E248" s="26">
        <f>'Intervening Natural Flow'!E248+'Total Natural Flow'!D248</f>
        <v>26000</v>
      </c>
      <c r="F248" s="26">
        <f>'Intervening Natural Flow'!F248+'Total Natural Flow'!E248</f>
        <v>27600</v>
      </c>
      <c r="G248" s="26">
        <f>'Intervening Natural Flow'!G248+'Total Natural Flow'!F248</f>
        <v>61488</v>
      </c>
      <c r="H248" s="26">
        <f>'Intervening Natural Flow'!H248</f>
        <v>9046</v>
      </c>
      <c r="I248" s="26">
        <f>'Intervening Natural Flow'!I248+'Total Natural Flow'!H248+'Total Natural Flow'!G248+'Total Natural Flow'!C248</f>
        <v>171828</v>
      </c>
      <c r="J248" s="26">
        <f>'Intervening Natural Flow'!J248</f>
        <v>39000</v>
      </c>
      <c r="K248" s="26">
        <f>'Intervening Natural Flow'!K248+'Total Natural Flow'!J248</f>
        <v>43000</v>
      </c>
      <c r="L248" s="26">
        <f>'Intervening Natural Flow'!L248+'Total Natural Flow'!K248</f>
        <v>47152</v>
      </c>
      <c r="M248" s="26">
        <f>'Intervening Natural Flow'!M248</f>
        <v>24600</v>
      </c>
      <c r="N248" s="26">
        <f>'Intervening Natural Flow'!N248</f>
        <v>980</v>
      </c>
      <c r="O248" s="26">
        <f>'Intervening Natural Flow'!O248</f>
        <v>35012</v>
      </c>
      <c r="P248" s="26">
        <f>'Intervening Natural Flow'!P248</f>
        <v>36800</v>
      </c>
      <c r="Q248" s="26">
        <f>'Intervening Natural Flow'!Q248+'Total Natural Flow'!P248+'Total Natural Flow'!O248+'Total Natural Flow'!N248+'Total Natural Flow'!M248+'Total Natural Flow'!L248</f>
        <v>148539</v>
      </c>
      <c r="R248" s="26">
        <f>'Intervening Natural Flow'!R248</f>
        <v>3519</v>
      </c>
      <c r="S248" s="26">
        <f>'Intervening Natural Flow'!S248</f>
        <v>26095</v>
      </c>
      <c r="T248" s="26">
        <f>'Intervening Natural Flow'!T248+'Total Natural Flow'!S248</f>
        <v>72000</v>
      </c>
      <c r="U248" s="26">
        <f>'Intervening Natural Flow'!U248+'Total Natural Flow'!T248+'Total Natural Flow'!R248+'Total Natural Flow'!Q248+'Total Natural Flow'!I248</f>
        <v>447131</v>
      </c>
      <c r="V248" s="27"/>
      <c r="W248" s="27">
        <f>'Intervening Natural Flow'!W248</f>
        <v>936</v>
      </c>
      <c r="X248" s="27">
        <f>'Intervening Natural Flow'!X248</f>
        <v>2356</v>
      </c>
      <c r="Y248" s="27">
        <f>'Intervening Natural Flow'!Y248+'Total Natural Flow'!X248+'Total Natural Flow'!W248+'Total Natural Flow'!U248</f>
        <v>462995</v>
      </c>
      <c r="Z248" s="27">
        <f>'Intervening Natural Flow'!Z248</f>
        <v>9172</v>
      </c>
      <c r="AA248" s="27">
        <f>'Intervening Natural Flow'!AA248+'Total Natural Flow'!Z248+Y248</f>
        <v>473531</v>
      </c>
      <c r="AB248" s="27">
        <f>'Intervening Natural Flow'!AB248+'Total Natural Flow'!AA248</f>
        <v>466377</v>
      </c>
      <c r="AC248" s="27">
        <f>'Intervening Natural Flow'!AC248</f>
        <v>5300</v>
      </c>
      <c r="AD248" s="27">
        <f>'Intervening Natural Flow'!AD248+'Total Natural Flow'!AC248+AB248</f>
        <v>469937</v>
      </c>
      <c r="AE248" s="27">
        <f>'Intervening Natural Flow'!AE248+'Total Natural Flow'!AD248</f>
        <v>447537</v>
      </c>
    </row>
    <row r="249" spans="1:31" s="2" customFormat="1" x14ac:dyDescent="0.25">
      <c r="A249" s="3">
        <v>9528</v>
      </c>
      <c r="B249" s="26">
        <f>'Intervening Natural Flow'!B249</f>
        <v>45402</v>
      </c>
      <c r="C249" s="26">
        <f>'Intervening Natural Flow'!C249+'Total Natural Flow'!B249</f>
        <v>81308</v>
      </c>
      <c r="D249" s="26">
        <f>'Intervening Natural Flow'!D249</f>
        <v>2943</v>
      </c>
      <c r="E249" s="26">
        <f>'Intervening Natural Flow'!E249+'Total Natural Flow'!D249</f>
        <v>20000</v>
      </c>
      <c r="F249" s="26">
        <f>'Intervening Natural Flow'!F249+'Total Natural Flow'!E249</f>
        <v>22100</v>
      </c>
      <c r="G249" s="26">
        <f>'Intervening Natural Flow'!G249+'Total Natural Flow'!F249</f>
        <v>49190</v>
      </c>
      <c r="H249" s="26">
        <f>'Intervening Natural Flow'!H249</f>
        <v>8178</v>
      </c>
      <c r="I249" s="26">
        <f>'Intervening Natural Flow'!I249+'Total Natural Flow'!H249+'Total Natural Flow'!G249+'Total Natural Flow'!C249</f>
        <v>142215</v>
      </c>
      <c r="J249" s="26">
        <f>'Intervening Natural Flow'!J249</f>
        <v>37000</v>
      </c>
      <c r="K249" s="26">
        <f>'Intervening Natural Flow'!K249+'Total Natural Flow'!J249</f>
        <v>39900</v>
      </c>
      <c r="L249" s="26">
        <f>'Intervening Natural Flow'!L249+'Total Natural Flow'!K249</f>
        <v>51863</v>
      </c>
      <c r="M249" s="26">
        <f>'Intervening Natural Flow'!M249</f>
        <v>23600</v>
      </c>
      <c r="N249" s="26">
        <f>'Intervening Natural Flow'!N249</f>
        <v>970</v>
      </c>
      <c r="O249" s="26">
        <f>'Intervening Natural Flow'!O249</f>
        <v>20050</v>
      </c>
      <c r="P249" s="26">
        <f>'Intervening Natural Flow'!P249</f>
        <v>35600</v>
      </c>
      <c r="Q249" s="26">
        <f>'Intervening Natural Flow'!Q249+'Total Natural Flow'!P249+'Total Natural Flow'!O249+'Total Natural Flow'!N249+'Total Natural Flow'!M249+'Total Natural Flow'!L249</f>
        <v>118248</v>
      </c>
      <c r="R249" s="26">
        <f>'Intervening Natural Flow'!R249</f>
        <v>3619</v>
      </c>
      <c r="S249" s="26">
        <f>'Intervening Natural Flow'!S249</f>
        <v>18463</v>
      </c>
      <c r="T249" s="26">
        <f>'Intervening Natural Flow'!T249+'Total Natural Flow'!S249</f>
        <v>55000</v>
      </c>
      <c r="U249" s="26">
        <f>'Intervening Natural Flow'!U249+'Total Natural Flow'!T249+'Total Natural Flow'!R249+'Total Natural Flow'!Q249+'Total Natural Flow'!I249</f>
        <v>359577</v>
      </c>
      <c r="V249" s="27"/>
      <c r="W249" s="27">
        <f>'Intervening Natural Flow'!W249</f>
        <v>1154</v>
      </c>
      <c r="X249" s="27">
        <f>'Intervening Natural Flow'!X249</f>
        <v>746</v>
      </c>
      <c r="Y249" s="27">
        <f>'Intervening Natural Flow'!Y249+'Total Natural Flow'!X249+'Total Natural Flow'!W249+'Total Natural Flow'!U249</f>
        <v>373105</v>
      </c>
      <c r="Z249" s="27">
        <f>'Intervening Natural Flow'!Z249</f>
        <v>9567</v>
      </c>
      <c r="AA249" s="27">
        <f>'Intervening Natural Flow'!AA249+'Total Natural Flow'!Z249+Y249</f>
        <v>400891</v>
      </c>
      <c r="AB249" s="27">
        <f>'Intervening Natural Flow'!AB249+'Total Natural Flow'!AA249</f>
        <v>405446</v>
      </c>
      <c r="AC249" s="27">
        <f>'Intervening Natural Flow'!AC249</f>
        <v>6700</v>
      </c>
      <c r="AD249" s="27">
        <f>'Intervening Natural Flow'!AD249+'Total Natural Flow'!AC249+AB249</f>
        <v>395146</v>
      </c>
      <c r="AE249" s="27">
        <f>'Intervening Natural Flow'!AE249+'Total Natural Flow'!AD249</f>
        <v>378866</v>
      </c>
    </row>
    <row r="250" spans="1:31" s="2" customFormat="1" x14ac:dyDescent="0.25">
      <c r="A250" s="3">
        <v>9556</v>
      </c>
      <c r="B250" s="26">
        <f>'Intervening Natural Flow'!B250</f>
        <v>39001</v>
      </c>
      <c r="C250" s="26">
        <f>'Intervening Natural Flow'!C250+'Total Natural Flow'!B250</f>
        <v>70545</v>
      </c>
      <c r="D250" s="26">
        <f>'Intervening Natural Flow'!D250</f>
        <v>3293</v>
      </c>
      <c r="E250" s="26">
        <f>'Intervening Natural Flow'!E250+'Total Natural Flow'!D250</f>
        <v>19000</v>
      </c>
      <c r="F250" s="26">
        <f>'Intervening Natural Flow'!F250+'Total Natural Flow'!E250</f>
        <v>21600</v>
      </c>
      <c r="G250" s="26">
        <f>'Intervening Natural Flow'!G250+'Total Natural Flow'!F250</f>
        <v>56251</v>
      </c>
      <c r="H250" s="26">
        <f>'Intervening Natural Flow'!H250</f>
        <v>10942</v>
      </c>
      <c r="I250" s="26">
        <f>'Intervening Natural Flow'!I250+'Total Natural Flow'!H250+'Total Natural Flow'!G250+'Total Natural Flow'!C250</f>
        <v>143683</v>
      </c>
      <c r="J250" s="26">
        <f>'Intervening Natural Flow'!J250</f>
        <v>32000</v>
      </c>
      <c r="K250" s="26">
        <f>'Intervening Natural Flow'!K250+'Total Natural Flow'!J250</f>
        <v>36100</v>
      </c>
      <c r="L250" s="26">
        <f>'Intervening Natural Flow'!L250+'Total Natural Flow'!K250</f>
        <v>59576</v>
      </c>
      <c r="M250" s="26">
        <f>'Intervening Natural Flow'!M250</f>
        <v>20500</v>
      </c>
      <c r="N250" s="26">
        <f>'Intervening Natural Flow'!N250</f>
        <v>750</v>
      </c>
      <c r="O250" s="26">
        <f>'Intervening Natural Flow'!O250</f>
        <v>29595</v>
      </c>
      <c r="P250" s="26">
        <f>'Intervening Natural Flow'!P250</f>
        <v>32200</v>
      </c>
      <c r="Q250" s="26">
        <f>'Intervening Natural Flow'!Q250+'Total Natural Flow'!P250+'Total Natural Flow'!O250+'Total Natural Flow'!N250+'Total Natural Flow'!M250+'Total Natural Flow'!L250</f>
        <v>129629</v>
      </c>
      <c r="R250" s="26">
        <f>'Intervening Natural Flow'!R250</f>
        <v>4470</v>
      </c>
      <c r="S250" s="26">
        <f>'Intervening Natural Flow'!S250</f>
        <v>25752</v>
      </c>
      <c r="T250" s="26">
        <f>'Intervening Natural Flow'!T250+'Total Natural Flow'!S250</f>
        <v>77600</v>
      </c>
      <c r="U250" s="26">
        <f>'Intervening Natural Flow'!U250+'Total Natural Flow'!T250+'Total Natural Flow'!R250+'Total Natural Flow'!Q250+'Total Natural Flow'!I250</f>
        <v>353543</v>
      </c>
      <c r="V250" s="27"/>
      <c r="W250" s="27">
        <f>'Intervening Natural Flow'!W250</f>
        <v>1250</v>
      </c>
      <c r="X250" s="27">
        <f>'Intervening Natural Flow'!X250</f>
        <v>226</v>
      </c>
      <c r="Y250" s="27">
        <f>'Intervening Natural Flow'!Y250+'Total Natural Flow'!X250+'Total Natural Flow'!W250+'Total Natural Flow'!U250</f>
        <v>365761</v>
      </c>
      <c r="Z250" s="27">
        <f>'Intervening Natural Flow'!Z250</f>
        <v>6326</v>
      </c>
      <c r="AA250" s="27">
        <f>'Intervening Natural Flow'!AA250+'Total Natural Flow'!Z250+Y250</f>
        <v>366020</v>
      </c>
      <c r="AB250" s="27">
        <f>'Intervening Natural Flow'!AB250+'Total Natural Flow'!AA250</f>
        <v>387362</v>
      </c>
      <c r="AC250" s="27">
        <f>'Intervening Natural Flow'!AC250</f>
        <v>51300</v>
      </c>
      <c r="AD250" s="27">
        <f>'Intervening Natural Flow'!AD250+'Total Natural Flow'!AC250+AB250</f>
        <v>399734</v>
      </c>
      <c r="AE250" s="27">
        <f>'Intervening Natural Flow'!AE250+'Total Natural Flow'!AD250</f>
        <v>419662</v>
      </c>
    </row>
    <row r="251" spans="1:31" s="2" customFormat="1" x14ac:dyDescent="0.25">
      <c r="A251" s="3">
        <v>9587</v>
      </c>
      <c r="B251" s="26">
        <f>'Intervening Natural Flow'!B251</f>
        <v>54752</v>
      </c>
      <c r="C251" s="26">
        <f>'Intervening Natural Flow'!C251+'Total Natural Flow'!B251</f>
        <v>102843</v>
      </c>
      <c r="D251" s="26">
        <f>'Intervening Natural Flow'!D251</f>
        <v>4520</v>
      </c>
      <c r="E251" s="26">
        <f>'Intervening Natural Flow'!E251+'Total Natural Flow'!D251</f>
        <v>32000</v>
      </c>
      <c r="F251" s="26">
        <f>'Intervening Natural Flow'!F251+'Total Natural Flow'!E251</f>
        <v>36800</v>
      </c>
      <c r="G251" s="26">
        <f>'Intervening Natural Flow'!G251+'Total Natural Flow'!F251</f>
        <v>69741</v>
      </c>
      <c r="H251" s="26">
        <f>'Intervening Natural Flow'!H251</f>
        <v>32268</v>
      </c>
      <c r="I251" s="26">
        <f>'Intervening Natural Flow'!I251+'Total Natural Flow'!H251+'Total Natural Flow'!G251+'Total Natural Flow'!C251</f>
        <v>214571</v>
      </c>
      <c r="J251" s="26">
        <f>'Intervening Natural Flow'!J251</f>
        <v>61000</v>
      </c>
      <c r="K251" s="26">
        <f>'Intervening Natural Flow'!K251+'Total Natural Flow'!J251</f>
        <v>82300</v>
      </c>
      <c r="L251" s="26">
        <f>'Intervening Natural Flow'!L251+'Total Natural Flow'!K251</f>
        <v>136383</v>
      </c>
      <c r="M251" s="26">
        <f>'Intervening Natural Flow'!M251</f>
        <v>54100</v>
      </c>
      <c r="N251" s="26">
        <f>'Intervening Natural Flow'!N251</f>
        <v>50550</v>
      </c>
      <c r="O251" s="26">
        <f>'Intervening Natural Flow'!O251</f>
        <v>43247</v>
      </c>
      <c r="P251" s="26">
        <f>'Intervening Natural Flow'!P251</f>
        <v>40500</v>
      </c>
      <c r="Q251" s="26">
        <f>'Intervening Natural Flow'!Q251+'Total Natural Flow'!P251+'Total Natural Flow'!O251+'Total Natural Flow'!N251+'Total Natural Flow'!M251+'Total Natural Flow'!L251</f>
        <v>346537</v>
      </c>
      <c r="R251" s="26">
        <f>'Intervening Natural Flow'!R251</f>
        <v>9960</v>
      </c>
      <c r="S251" s="26">
        <f>'Intervening Natural Flow'!S251</f>
        <v>53756</v>
      </c>
      <c r="T251" s="26">
        <f>'Intervening Natural Flow'!T251+'Total Natural Flow'!S251</f>
        <v>95000</v>
      </c>
      <c r="U251" s="26">
        <f>'Intervening Natural Flow'!U251+'Total Natural Flow'!T251+'Total Natural Flow'!R251+'Total Natural Flow'!Q251+'Total Natural Flow'!I251</f>
        <v>643799</v>
      </c>
      <c r="V251" s="27"/>
      <c r="W251" s="27">
        <f>'Intervening Natural Flow'!W251</f>
        <v>908</v>
      </c>
      <c r="X251" s="27">
        <f>'Intervening Natural Flow'!X251</f>
        <v>20304</v>
      </c>
      <c r="Y251" s="27">
        <f>'Intervening Natural Flow'!Y251+'Total Natural Flow'!X251+'Total Natural Flow'!W251+'Total Natural Flow'!U251</f>
        <v>658557</v>
      </c>
      <c r="Z251" s="27">
        <f>'Intervening Natural Flow'!Z251</f>
        <v>7270</v>
      </c>
      <c r="AA251" s="27">
        <f>'Intervening Natural Flow'!AA251+'Total Natural Flow'!Z251+Y251</f>
        <v>598619</v>
      </c>
      <c r="AB251" s="27">
        <f>'Intervening Natural Flow'!AB251+'Total Natural Flow'!AA251</f>
        <v>657772</v>
      </c>
      <c r="AC251" s="27">
        <f>'Intervening Natural Flow'!AC251</f>
        <v>32700</v>
      </c>
      <c r="AD251" s="27">
        <f>'Intervening Natural Flow'!AD251+'Total Natural Flow'!AC251+AB251</f>
        <v>625072</v>
      </c>
      <c r="AE251" s="27">
        <f>'Intervening Natural Flow'!AE251+'Total Natural Flow'!AD251</f>
        <v>645526</v>
      </c>
    </row>
    <row r="252" spans="1:31" s="2" customFormat="1" x14ac:dyDescent="0.25">
      <c r="A252" s="3">
        <v>9617</v>
      </c>
      <c r="B252" s="26">
        <f>'Intervening Natural Flow'!B252</f>
        <v>197594</v>
      </c>
      <c r="C252" s="26">
        <f>'Intervening Natural Flow'!C252+'Total Natural Flow'!B252</f>
        <v>342080</v>
      </c>
      <c r="D252" s="26">
        <f>'Intervening Natural Flow'!D252</f>
        <v>12056</v>
      </c>
      <c r="E252" s="26">
        <f>'Intervening Natural Flow'!E252+'Total Natural Flow'!D252</f>
        <v>83000</v>
      </c>
      <c r="F252" s="26">
        <f>'Intervening Natural Flow'!F252+'Total Natural Flow'!E252</f>
        <v>103100</v>
      </c>
      <c r="G252" s="26">
        <f>'Intervening Natural Flow'!G252+'Total Natural Flow'!F252</f>
        <v>274736</v>
      </c>
      <c r="H252" s="26">
        <f>'Intervening Natural Flow'!H252</f>
        <v>211670</v>
      </c>
      <c r="I252" s="26">
        <f>'Intervening Natural Flow'!I252+'Total Natural Flow'!H252+'Total Natural Flow'!G252+'Total Natural Flow'!C252</f>
        <v>798976</v>
      </c>
      <c r="J252" s="26">
        <f>'Intervening Natural Flow'!J252</f>
        <v>117000</v>
      </c>
      <c r="K252" s="26">
        <f>'Intervening Natural Flow'!K252+'Total Natural Flow'!J252</f>
        <v>138900</v>
      </c>
      <c r="L252" s="26">
        <f>'Intervening Natural Flow'!L252+'Total Natural Flow'!K252</f>
        <v>213217</v>
      </c>
      <c r="M252" s="26">
        <f>'Intervening Natural Flow'!M252</f>
        <v>226600</v>
      </c>
      <c r="N252" s="26">
        <f>'Intervening Natural Flow'!N252</f>
        <v>37950</v>
      </c>
      <c r="O252" s="26">
        <f>'Intervening Natural Flow'!O252</f>
        <v>82320</v>
      </c>
      <c r="P252" s="26">
        <f>'Intervening Natural Flow'!P252</f>
        <v>62800</v>
      </c>
      <c r="Q252" s="26">
        <f>'Intervening Natural Flow'!Q252+'Total Natural Flow'!P252+'Total Natural Flow'!O252+'Total Natural Flow'!N252+'Total Natural Flow'!M252+'Total Natural Flow'!L252</f>
        <v>633098</v>
      </c>
      <c r="R252" s="26">
        <f>'Intervening Natural Flow'!R252</f>
        <v>21814</v>
      </c>
      <c r="S252" s="26">
        <f>'Intervening Natural Flow'!S252</f>
        <v>170266</v>
      </c>
      <c r="T252" s="26">
        <f>'Intervening Natural Flow'!T252+'Total Natural Flow'!S252</f>
        <v>247739</v>
      </c>
      <c r="U252" s="26">
        <f>'Intervening Natural Flow'!U252+'Total Natural Flow'!T252+'Total Natural Flow'!R252+'Total Natural Flow'!Q252+'Total Natural Flow'!I252</f>
        <v>1634988</v>
      </c>
      <c r="V252" s="27"/>
      <c r="W252" s="27">
        <f>'Intervening Natural Flow'!W252</f>
        <v>3420</v>
      </c>
      <c r="X252" s="27">
        <f>'Intervening Natural Flow'!X252</f>
        <v>92035</v>
      </c>
      <c r="Y252" s="27">
        <f>'Intervening Natural Flow'!Y252+'Total Natural Flow'!X252+'Total Natural Flow'!W252+'Total Natural Flow'!U252</f>
        <v>1708179</v>
      </c>
      <c r="Z252" s="27">
        <f>'Intervening Natural Flow'!Z252</f>
        <v>50126</v>
      </c>
      <c r="AA252" s="27">
        <f>'Intervening Natural Flow'!AA252+'Total Natural Flow'!Z252+Y252</f>
        <v>1636510</v>
      </c>
      <c r="AB252" s="27">
        <f>'Intervening Natural Flow'!AB252+'Total Natural Flow'!AA252</f>
        <v>1706608</v>
      </c>
      <c r="AC252" s="27">
        <f>'Intervening Natural Flow'!AC252</f>
        <v>9100</v>
      </c>
      <c r="AD252" s="27">
        <f>'Intervening Natural Flow'!AD252+'Total Natural Flow'!AC252+AB252</f>
        <v>1706513</v>
      </c>
      <c r="AE252" s="27">
        <f>'Intervening Natural Flow'!AE252+'Total Natural Flow'!AD252</f>
        <v>1739151</v>
      </c>
    </row>
    <row r="253" spans="1:31" s="2" customFormat="1" x14ac:dyDescent="0.25">
      <c r="A253" s="3">
        <v>9648</v>
      </c>
      <c r="B253" s="26">
        <f>'Intervening Natural Flow'!B253</f>
        <v>601811</v>
      </c>
      <c r="C253" s="26">
        <f>'Intervening Natural Flow'!C253+'Total Natural Flow'!B253</f>
        <v>980724</v>
      </c>
      <c r="D253" s="26">
        <f>'Intervening Natural Flow'!D253</f>
        <v>32683</v>
      </c>
      <c r="E253" s="26">
        <f>'Intervening Natural Flow'!E253+'Total Natural Flow'!D253</f>
        <v>236010</v>
      </c>
      <c r="F253" s="26">
        <f>'Intervening Natural Flow'!F253+'Total Natural Flow'!E253</f>
        <v>289010</v>
      </c>
      <c r="G253" s="26">
        <f>'Intervening Natural Flow'!G253+'Total Natural Flow'!F253</f>
        <v>587019</v>
      </c>
      <c r="H253" s="26">
        <f>'Intervening Natural Flow'!H253</f>
        <v>220506</v>
      </c>
      <c r="I253" s="26">
        <f>'Intervening Natural Flow'!I253+'Total Natural Flow'!H253+'Total Natural Flow'!G253+'Total Natural Flow'!C253</f>
        <v>1792693</v>
      </c>
      <c r="J253" s="26">
        <f>'Intervening Natural Flow'!J253</f>
        <v>221700</v>
      </c>
      <c r="K253" s="26">
        <f>'Intervening Natural Flow'!K253+'Total Natural Flow'!J253</f>
        <v>224300</v>
      </c>
      <c r="L253" s="26">
        <f>'Intervening Natural Flow'!L253+'Total Natural Flow'!K253</f>
        <v>339469</v>
      </c>
      <c r="M253" s="26">
        <f>'Intervening Natural Flow'!M253</f>
        <v>394220</v>
      </c>
      <c r="N253" s="26">
        <f>'Intervening Natural Flow'!N253</f>
        <v>79540</v>
      </c>
      <c r="O253" s="26">
        <f>'Intervening Natural Flow'!O253</f>
        <v>194547</v>
      </c>
      <c r="P253" s="26">
        <f>'Intervening Natural Flow'!P253</f>
        <v>121500</v>
      </c>
      <c r="Q253" s="26">
        <f>'Intervening Natural Flow'!Q253+'Total Natural Flow'!P253+'Total Natural Flow'!O253+'Total Natural Flow'!N253+'Total Natural Flow'!M253+'Total Natural Flow'!L253</f>
        <v>1178168</v>
      </c>
      <c r="R253" s="26">
        <f>'Intervening Natural Flow'!R253</f>
        <v>64148</v>
      </c>
      <c r="S253" s="26">
        <f>'Intervening Natural Flow'!S253</f>
        <v>325794</v>
      </c>
      <c r="T253" s="26">
        <f>'Intervening Natural Flow'!T253+'Total Natural Flow'!S253</f>
        <v>521678</v>
      </c>
      <c r="U253" s="26">
        <f>'Intervening Natural Flow'!U253+'Total Natural Flow'!T253+'Total Natural Flow'!R253+'Total Natural Flow'!Q253+'Total Natural Flow'!I253</f>
        <v>3546066</v>
      </c>
      <c r="V253" s="27"/>
      <c r="W253" s="27">
        <f>'Intervening Natural Flow'!W253</f>
        <v>655</v>
      </c>
      <c r="X253" s="27">
        <f>'Intervening Natural Flow'!X253</f>
        <v>11662</v>
      </c>
      <c r="Y253" s="27">
        <f>'Intervening Natural Flow'!Y253+'Total Natural Flow'!X253+'Total Natural Flow'!W253+'Total Natural Flow'!U253</f>
        <v>3568817</v>
      </c>
      <c r="Z253" s="27">
        <f>'Intervening Natural Flow'!Z253</f>
        <v>34133</v>
      </c>
      <c r="AA253" s="27">
        <f>'Intervening Natural Flow'!AA253+'Total Natural Flow'!Z253+Y253</f>
        <v>3538024</v>
      </c>
      <c r="AB253" s="27">
        <f>'Intervening Natural Flow'!AB253+'Total Natural Flow'!AA253</f>
        <v>3567576</v>
      </c>
      <c r="AC253" s="27">
        <f>'Intervening Natural Flow'!AC253</f>
        <v>2200</v>
      </c>
      <c r="AD253" s="27">
        <f>'Intervening Natural Flow'!AD253+'Total Natural Flow'!AC253+AB253</f>
        <v>3583775</v>
      </c>
      <c r="AE253" s="27">
        <f>'Intervening Natural Flow'!AE253+'Total Natural Flow'!AD253</f>
        <v>3579409</v>
      </c>
    </row>
    <row r="254" spans="1:31" s="2" customFormat="1" x14ac:dyDescent="0.25">
      <c r="A254" s="3">
        <v>9678</v>
      </c>
      <c r="B254" s="26">
        <f>'Intervening Natural Flow'!B254</f>
        <v>888322</v>
      </c>
      <c r="C254" s="26">
        <f>'Intervening Natural Flow'!C254+'Total Natural Flow'!B254</f>
        <v>1354567</v>
      </c>
      <c r="D254" s="26">
        <f>'Intervening Natural Flow'!D254</f>
        <v>53909</v>
      </c>
      <c r="E254" s="26">
        <f>'Intervening Natural Flow'!E254+'Total Natural Flow'!D254</f>
        <v>321728</v>
      </c>
      <c r="F254" s="26">
        <f>'Intervening Natural Flow'!F254+'Total Natural Flow'!E254</f>
        <v>378328</v>
      </c>
      <c r="G254" s="26">
        <f>'Intervening Natural Flow'!G254+'Total Natural Flow'!F254</f>
        <v>641299</v>
      </c>
      <c r="H254" s="26">
        <f>'Intervening Natural Flow'!H254</f>
        <v>125680</v>
      </c>
      <c r="I254" s="26">
        <f>'Intervening Natural Flow'!I254+'Total Natural Flow'!H254+'Total Natural Flow'!G254+'Total Natural Flow'!C254</f>
        <v>2183143</v>
      </c>
      <c r="J254" s="26">
        <f>'Intervening Natural Flow'!J254</f>
        <v>203700</v>
      </c>
      <c r="K254" s="26">
        <f>'Intervening Natural Flow'!K254+'Total Natural Flow'!J254</f>
        <v>207500</v>
      </c>
      <c r="L254" s="26">
        <f>'Intervening Natural Flow'!L254+'Total Natural Flow'!K254</f>
        <v>296103</v>
      </c>
      <c r="M254" s="26">
        <f>'Intervening Natural Flow'!M254</f>
        <v>269878</v>
      </c>
      <c r="N254" s="26">
        <f>'Intervening Natural Flow'!N254</f>
        <v>56390</v>
      </c>
      <c r="O254" s="26">
        <f>'Intervening Natural Flow'!O254</f>
        <v>146849</v>
      </c>
      <c r="P254" s="26">
        <f>'Intervening Natural Flow'!P254</f>
        <v>145400</v>
      </c>
      <c r="Q254" s="26">
        <f>'Intervening Natural Flow'!Q254+'Total Natural Flow'!P254+'Total Natural Flow'!O254+'Total Natural Flow'!N254+'Total Natural Flow'!M254+'Total Natural Flow'!L254</f>
        <v>1000850</v>
      </c>
      <c r="R254" s="26">
        <f>'Intervening Natural Flow'!R254</f>
        <v>78721</v>
      </c>
      <c r="S254" s="26">
        <f>'Intervening Natural Flow'!S254</f>
        <v>353749</v>
      </c>
      <c r="T254" s="26">
        <f>'Intervening Natural Flow'!T254+'Total Natural Flow'!S254</f>
        <v>623918</v>
      </c>
      <c r="U254" s="26">
        <f>'Intervening Natural Flow'!U254+'Total Natural Flow'!T254+'Total Natural Flow'!R254+'Total Natural Flow'!Q254+'Total Natural Flow'!I254</f>
        <v>4075706</v>
      </c>
      <c r="V254" s="27"/>
      <c r="W254" s="27">
        <f>'Intervening Natural Flow'!W254</f>
        <v>117</v>
      </c>
      <c r="X254" s="27">
        <f>'Intervening Natural Flow'!X254</f>
        <v>0</v>
      </c>
      <c r="Y254" s="27">
        <f>'Intervening Natural Flow'!Y254+'Total Natural Flow'!X254+'Total Natural Flow'!W254+'Total Natural Flow'!U254</f>
        <v>4122715</v>
      </c>
      <c r="Z254" s="27">
        <f>'Intervening Natural Flow'!Z254</f>
        <v>7719</v>
      </c>
      <c r="AA254" s="27">
        <f>'Intervening Natural Flow'!AA254+'Total Natural Flow'!Z254+Y254</f>
        <v>4339458</v>
      </c>
      <c r="AB254" s="27">
        <f>'Intervening Natural Flow'!AB254+'Total Natural Flow'!AA254</f>
        <v>4370424</v>
      </c>
      <c r="AC254" s="27">
        <f>'Intervening Natural Flow'!AC254</f>
        <v>1700</v>
      </c>
      <c r="AD254" s="27">
        <f>'Intervening Natural Flow'!AD254+'Total Natural Flow'!AC254+AB254</f>
        <v>4388971</v>
      </c>
      <c r="AE254" s="27">
        <f>'Intervening Natural Flow'!AE254+'Total Natural Flow'!AD254</f>
        <v>4368799</v>
      </c>
    </row>
    <row r="255" spans="1:31" s="2" customFormat="1" x14ac:dyDescent="0.25">
      <c r="A255" s="3">
        <v>9709</v>
      </c>
      <c r="B255" s="26">
        <f>'Intervening Natural Flow'!B255</f>
        <v>420167</v>
      </c>
      <c r="C255" s="26">
        <f>'Intervening Natural Flow'!C255+'Total Natural Flow'!B255</f>
        <v>663452</v>
      </c>
      <c r="D255" s="26">
        <f>'Intervening Natural Flow'!D255</f>
        <v>26488</v>
      </c>
      <c r="E255" s="26">
        <f>'Intervening Natural Flow'!E255+'Total Natural Flow'!D255</f>
        <v>134082</v>
      </c>
      <c r="F255" s="26">
        <f>'Intervening Natural Flow'!F255+'Total Natural Flow'!E255</f>
        <v>144682</v>
      </c>
      <c r="G255" s="26">
        <f>'Intervening Natural Flow'!G255+'Total Natural Flow'!F255</f>
        <v>286158</v>
      </c>
      <c r="H255" s="26">
        <f>'Intervening Natural Flow'!H255</f>
        <v>46734</v>
      </c>
      <c r="I255" s="26">
        <f>'Intervening Natural Flow'!I255+'Total Natural Flow'!H255+'Total Natural Flow'!G255+'Total Natural Flow'!C255</f>
        <v>1036960</v>
      </c>
      <c r="J255" s="26">
        <f>'Intervening Natural Flow'!J255</f>
        <v>149800</v>
      </c>
      <c r="K255" s="26">
        <f>'Intervening Natural Flow'!K255+'Total Natural Flow'!J255</f>
        <v>164700</v>
      </c>
      <c r="L255" s="26">
        <f>'Intervening Natural Flow'!L255+'Total Natural Flow'!K255</f>
        <v>186715</v>
      </c>
      <c r="M255" s="26">
        <f>'Intervening Natural Flow'!M255</f>
        <v>66091</v>
      </c>
      <c r="N255" s="26">
        <f>'Intervening Natural Flow'!N255</f>
        <v>76450</v>
      </c>
      <c r="O255" s="26">
        <f>'Intervening Natural Flow'!O255</f>
        <v>70618</v>
      </c>
      <c r="P255" s="26">
        <f>'Intervening Natural Flow'!P255</f>
        <v>66000</v>
      </c>
      <c r="Q255" s="26">
        <f>'Intervening Natural Flow'!Q255+'Total Natural Flow'!P255+'Total Natural Flow'!O255+'Total Natural Flow'!N255+'Total Natural Flow'!M255+'Total Natural Flow'!L255</f>
        <v>561488</v>
      </c>
      <c r="R255" s="26">
        <f>'Intervening Natural Flow'!R255</f>
        <v>25933</v>
      </c>
      <c r="S255" s="26">
        <f>'Intervening Natural Flow'!S255</f>
        <v>79565</v>
      </c>
      <c r="T255" s="26">
        <f>'Intervening Natural Flow'!T255+'Total Natural Flow'!S255</f>
        <v>210580</v>
      </c>
      <c r="U255" s="26">
        <f>'Intervening Natural Flow'!U255+'Total Natural Flow'!T255+'Total Natural Flow'!R255+'Total Natural Flow'!Q255+'Total Natural Flow'!I255</f>
        <v>1998872</v>
      </c>
      <c r="V255" s="27"/>
      <c r="W255" s="27">
        <f>'Intervening Natural Flow'!W255</f>
        <v>776</v>
      </c>
      <c r="X255" s="27">
        <f>'Intervening Natural Flow'!X255</f>
        <v>462</v>
      </c>
      <c r="Y255" s="27">
        <f>'Intervening Natural Flow'!Y255+'Total Natural Flow'!X255+'Total Natural Flow'!W255+'Total Natural Flow'!U255</f>
        <v>2044989</v>
      </c>
      <c r="Z255" s="27">
        <f>'Intervening Natural Flow'!Z255</f>
        <v>7388</v>
      </c>
      <c r="AA255" s="27">
        <f>'Intervening Natural Flow'!AA255+'Total Natural Flow'!Z255+Y255</f>
        <v>2122611</v>
      </c>
      <c r="AB255" s="27">
        <f>'Intervening Natural Flow'!AB255+'Total Natural Flow'!AA255</f>
        <v>2164922</v>
      </c>
      <c r="AC255" s="27">
        <f>'Intervening Natural Flow'!AC255</f>
        <v>1700</v>
      </c>
      <c r="AD255" s="27">
        <f>'Intervening Natural Flow'!AD255+'Total Natural Flow'!AC255+AB255</f>
        <v>2235470</v>
      </c>
      <c r="AE255" s="27">
        <f>'Intervening Natural Flow'!AE255+'Total Natural Flow'!AD255</f>
        <v>2213479</v>
      </c>
    </row>
    <row r="256" spans="1:31" s="2" customFormat="1" x14ac:dyDescent="0.25">
      <c r="A256" s="3">
        <v>9740</v>
      </c>
      <c r="B256" s="26">
        <f>'Intervening Natural Flow'!B256</f>
        <v>165558</v>
      </c>
      <c r="C256" s="26">
        <f>'Intervening Natural Flow'!C256+'Total Natural Flow'!B256</f>
        <v>250168</v>
      </c>
      <c r="D256" s="26">
        <f>'Intervening Natural Flow'!D256</f>
        <v>12087</v>
      </c>
      <c r="E256" s="26">
        <f>'Intervening Natural Flow'!E256+'Total Natural Flow'!D256</f>
        <v>74170</v>
      </c>
      <c r="F256" s="26">
        <f>'Intervening Natural Flow'!F256+'Total Natural Flow'!E256</f>
        <v>79470</v>
      </c>
      <c r="G256" s="26">
        <f>'Intervening Natural Flow'!G256+'Total Natural Flow'!F256</f>
        <v>141085</v>
      </c>
      <c r="H256" s="26">
        <f>'Intervening Natural Flow'!H256</f>
        <v>22648</v>
      </c>
      <c r="I256" s="26">
        <f>'Intervening Natural Flow'!I256+'Total Natural Flow'!H256+'Total Natural Flow'!G256+'Total Natural Flow'!C256</f>
        <v>424375</v>
      </c>
      <c r="J256" s="26">
        <f>'Intervening Natural Flow'!J256</f>
        <v>81900</v>
      </c>
      <c r="K256" s="26">
        <f>'Intervening Natural Flow'!K256+'Total Natural Flow'!J256</f>
        <v>89400</v>
      </c>
      <c r="L256" s="26">
        <f>'Intervening Natural Flow'!L256+'Total Natural Flow'!K256</f>
        <v>120335</v>
      </c>
      <c r="M256" s="26">
        <f>'Intervening Natural Flow'!M256</f>
        <v>32824</v>
      </c>
      <c r="N256" s="26">
        <f>'Intervening Natural Flow'!N256</f>
        <v>56200</v>
      </c>
      <c r="O256" s="26">
        <f>'Intervening Natural Flow'!O256</f>
        <v>42839</v>
      </c>
      <c r="P256" s="26">
        <f>'Intervening Natural Flow'!P256</f>
        <v>45800</v>
      </c>
      <c r="Q256" s="26">
        <f>'Intervening Natural Flow'!Q256+'Total Natural Flow'!P256+'Total Natural Flow'!O256+'Total Natural Flow'!N256+'Total Natural Flow'!M256+'Total Natural Flow'!L256</f>
        <v>331092</v>
      </c>
      <c r="R256" s="26">
        <f>'Intervening Natural Flow'!R256</f>
        <v>13991</v>
      </c>
      <c r="S256" s="26">
        <f>'Intervening Natural Flow'!S256</f>
        <v>60937</v>
      </c>
      <c r="T256" s="26">
        <f>'Intervening Natural Flow'!T256+'Total Natural Flow'!S256</f>
        <v>118797</v>
      </c>
      <c r="U256" s="26">
        <f>'Intervening Natural Flow'!U256+'Total Natural Flow'!T256+'Total Natural Flow'!R256+'Total Natural Flow'!Q256+'Total Natural Flow'!I256</f>
        <v>966236</v>
      </c>
      <c r="V256" s="27"/>
      <c r="W256" s="27">
        <f>'Intervening Natural Flow'!W256</f>
        <v>1283</v>
      </c>
      <c r="X256" s="27">
        <f>'Intervening Natural Flow'!X256</f>
        <v>5792</v>
      </c>
      <c r="Y256" s="27">
        <f>'Intervening Natural Flow'!Y256+'Total Natural Flow'!X256+'Total Natural Flow'!W256+'Total Natural Flow'!U256</f>
        <v>1011492</v>
      </c>
      <c r="Z256" s="27">
        <f>'Intervening Natural Flow'!Z256</f>
        <v>6731</v>
      </c>
      <c r="AA256" s="27">
        <f>'Intervening Natural Flow'!AA256+'Total Natural Flow'!Z256+Y256</f>
        <v>1041448</v>
      </c>
      <c r="AB256" s="27">
        <f>'Intervening Natural Flow'!AB256+'Total Natural Flow'!AA256</f>
        <v>1040006</v>
      </c>
      <c r="AC256" s="27">
        <f>'Intervening Natural Flow'!AC256</f>
        <v>6600</v>
      </c>
      <c r="AD256" s="27">
        <f>'Intervening Natural Flow'!AD256+'Total Natural Flow'!AC256+AB256</f>
        <v>1059935</v>
      </c>
      <c r="AE256" s="27">
        <f>'Intervening Natural Flow'!AE256+'Total Natural Flow'!AD256</f>
        <v>1061246</v>
      </c>
    </row>
    <row r="257" spans="1:31" s="2" customFormat="1" x14ac:dyDescent="0.25">
      <c r="A257" s="3">
        <v>9770</v>
      </c>
      <c r="B257" s="26">
        <f>'Intervening Natural Flow'!B257</f>
        <v>72277</v>
      </c>
      <c r="C257" s="26">
        <f>'Intervening Natural Flow'!C257+'Total Natural Flow'!B257</f>
        <v>115680</v>
      </c>
      <c r="D257" s="26">
        <f>'Intervening Natural Flow'!D257</f>
        <v>9762</v>
      </c>
      <c r="E257" s="26">
        <f>'Intervening Natural Flow'!E257+'Total Natural Flow'!D257</f>
        <v>37238</v>
      </c>
      <c r="F257" s="26">
        <f>'Intervening Natural Flow'!F257+'Total Natural Flow'!E257</f>
        <v>39838</v>
      </c>
      <c r="G257" s="26">
        <f>'Intervening Natural Flow'!G257+'Total Natural Flow'!F257</f>
        <v>66343</v>
      </c>
      <c r="H257" s="26">
        <f>'Intervening Natural Flow'!H257</f>
        <v>15843</v>
      </c>
      <c r="I257" s="26">
        <f>'Intervening Natural Flow'!I257+'Total Natural Flow'!H257+'Total Natural Flow'!G257+'Total Natural Flow'!C257</f>
        <v>196939</v>
      </c>
      <c r="J257" s="26">
        <f>'Intervening Natural Flow'!J257</f>
        <v>49900</v>
      </c>
      <c r="K257" s="26">
        <f>'Intervening Natural Flow'!K257+'Total Natural Flow'!J257</f>
        <v>52400</v>
      </c>
      <c r="L257" s="26">
        <f>'Intervening Natural Flow'!L257+'Total Natural Flow'!K257</f>
        <v>71490</v>
      </c>
      <c r="M257" s="26">
        <f>'Intervening Natural Flow'!M257</f>
        <v>16624</v>
      </c>
      <c r="N257" s="26">
        <f>'Intervening Natural Flow'!N257</f>
        <v>15220</v>
      </c>
      <c r="O257" s="26">
        <f>'Intervening Natural Flow'!O257</f>
        <v>21974</v>
      </c>
      <c r="P257" s="26">
        <f>'Intervening Natural Flow'!P257</f>
        <v>23200</v>
      </c>
      <c r="Q257" s="26">
        <f>'Intervening Natural Flow'!Q257+'Total Natural Flow'!P257+'Total Natural Flow'!O257+'Total Natural Flow'!N257+'Total Natural Flow'!M257+'Total Natural Flow'!L257</f>
        <v>139807</v>
      </c>
      <c r="R257" s="26">
        <f>'Intervening Natural Flow'!R257</f>
        <v>8141</v>
      </c>
      <c r="S257" s="26">
        <f>'Intervening Natural Flow'!S257</f>
        <v>36942</v>
      </c>
      <c r="T257" s="26">
        <f>'Intervening Natural Flow'!T257+'Total Natural Flow'!S257</f>
        <v>61978</v>
      </c>
      <c r="U257" s="26">
        <f>'Intervening Natural Flow'!U257+'Total Natural Flow'!T257+'Total Natural Flow'!R257+'Total Natural Flow'!Q257+'Total Natural Flow'!I257</f>
        <v>459006</v>
      </c>
      <c r="V257" s="27"/>
      <c r="W257" s="27">
        <f>'Intervening Natural Flow'!W257</f>
        <v>2579</v>
      </c>
      <c r="X257" s="27">
        <f>'Intervening Natural Flow'!X257</f>
        <v>52425</v>
      </c>
      <c r="Y257" s="27">
        <f>'Intervening Natural Flow'!Y257+'Total Natural Flow'!X257+'Total Natural Flow'!W257+'Total Natural Flow'!U257</f>
        <v>551655</v>
      </c>
      <c r="Z257" s="27">
        <f>'Intervening Natural Flow'!Z257</f>
        <v>6708</v>
      </c>
      <c r="AA257" s="27">
        <f>'Intervening Natural Flow'!AA257+'Total Natural Flow'!Z257+Y257</f>
        <v>493637</v>
      </c>
      <c r="AB257" s="27">
        <f>'Intervening Natural Flow'!AB257+'Total Natural Flow'!AA257</f>
        <v>504370</v>
      </c>
      <c r="AC257" s="27">
        <f>'Intervening Natural Flow'!AC257</f>
        <v>18900</v>
      </c>
      <c r="AD257" s="27">
        <f>'Intervening Natural Flow'!AD257+'Total Natural Flow'!AC257+AB257</f>
        <v>545089</v>
      </c>
      <c r="AE257" s="27">
        <f>'Intervening Natural Flow'!AE257+'Total Natural Flow'!AD257</f>
        <v>549672</v>
      </c>
    </row>
    <row r="258" spans="1:31" s="2" customFormat="1" x14ac:dyDescent="0.25">
      <c r="A258" s="3">
        <v>9801</v>
      </c>
      <c r="B258" s="26">
        <f>'Intervening Natural Flow'!B258</f>
        <v>65037</v>
      </c>
      <c r="C258" s="26">
        <f>'Intervening Natural Flow'!C258+'Total Natural Flow'!B258</f>
        <v>112370</v>
      </c>
      <c r="D258" s="26">
        <f>'Intervening Natural Flow'!D258</f>
        <v>6310</v>
      </c>
      <c r="E258" s="26">
        <f>'Intervening Natural Flow'!E258+'Total Natural Flow'!D258</f>
        <v>38200</v>
      </c>
      <c r="F258" s="26">
        <f>'Intervening Natural Flow'!F258+'Total Natural Flow'!E258</f>
        <v>41700</v>
      </c>
      <c r="G258" s="26">
        <f>'Intervening Natural Flow'!G258+'Total Natural Flow'!F258</f>
        <v>89888</v>
      </c>
      <c r="H258" s="26">
        <f>'Intervening Natural Flow'!H258</f>
        <v>37209</v>
      </c>
      <c r="I258" s="26">
        <f>'Intervening Natural Flow'!I258+'Total Natural Flow'!H258+'Total Natural Flow'!G258+'Total Natural Flow'!C258</f>
        <v>232853</v>
      </c>
      <c r="J258" s="26">
        <f>'Intervening Natural Flow'!J258</f>
        <v>41200</v>
      </c>
      <c r="K258" s="26">
        <f>'Intervening Natural Flow'!K258+'Total Natural Flow'!J258</f>
        <v>41800</v>
      </c>
      <c r="L258" s="26">
        <f>'Intervening Natural Flow'!L258+'Total Natural Flow'!K258</f>
        <v>67875</v>
      </c>
      <c r="M258" s="26">
        <f>'Intervening Natural Flow'!M258</f>
        <v>19794</v>
      </c>
      <c r="N258" s="26">
        <f>'Intervening Natural Flow'!N258</f>
        <v>5250</v>
      </c>
      <c r="O258" s="26">
        <f>'Intervening Natural Flow'!O258</f>
        <v>10620</v>
      </c>
      <c r="P258" s="26">
        <f>'Intervening Natural Flow'!P258</f>
        <v>36200</v>
      </c>
      <c r="Q258" s="26">
        <f>'Intervening Natural Flow'!Q258+'Total Natural Flow'!P258+'Total Natural Flow'!O258+'Total Natural Flow'!N258+'Total Natural Flow'!M258+'Total Natural Flow'!L258</f>
        <v>126377</v>
      </c>
      <c r="R258" s="26">
        <f>'Intervening Natural Flow'!R258</f>
        <v>3195</v>
      </c>
      <c r="S258" s="26">
        <f>'Intervening Natural Flow'!S258</f>
        <v>45451</v>
      </c>
      <c r="T258" s="26">
        <f>'Intervening Natural Flow'!T258+'Total Natural Flow'!S258</f>
        <v>106174</v>
      </c>
      <c r="U258" s="26">
        <f>'Intervening Natural Flow'!U258+'Total Natural Flow'!T258+'Total Natural Flow'!R258+'Total Natural Flow'!Q258+'Total Natural Flow'!I258</f>
        <v>461696</v>
      </c>
      <c r="V258" s="27"/>
      <c r="W258" s="27">
        <f>'Intervening Natural Flow'!W258</f>
        <v>952</v>
      </c>
      <c r="X258" s="27">
        <f>'Intervening Natural Flow'!X258</f>
        <v>2312</v>
      </c>
      <c r="Y258" s="27">
        <f>'Intervening Natural Flow'!Y258+'Total Natural Flow'!X258+'Total Natural Flow'!W258+'Total Natural Flow'!U258</f>
        <v>502647</v>
      </c>
      <c r="Z258" s="27">
        <f>'Intervening Natural Flow'!Z258</f>
        <v>7127</v>
      </c>
      <c r="AA258" s="27">
        <f>'Intervening Natural Flow'!AA258+'Total Natural Flow'!Z258+Y258</f>
        <v>534866</v>
      </c>
      <c r="AB258" s="27">
        <f>'Intervening Natural Flow'!AB258+'Total Natural Flow'!AA258</f>
        <v>549121</v>
      </c>
      <c r="AC258" s="27">
        <f>'Intervening Natural Flow'!AC258</f>
        <v>5200</v>
      </c>
      <c r="AD258" s="27">
        <f>'Intervening Natural Flow'!AD258+'Total Natural Flow'!AC258+AB258</f>
        <v>554803</v>
      </c>
      <c r="AE258" s="27">
        <f>'Intervening Natural Flow'!AE258+'Total Natural Flow'!AD258</f>
        <v>552703</v>
      </c>
    </row>
    <row r="259" spans="1:31" s="2" customFormat="1" x14ac:dyDescent="0.25">
      <c r="A259" s="3">
        <v>9831</v>
      </c>
      <c r="B259" s="26">
        <f>'Intervening Natural Flow'!B259</f>
        <v>56936</v>
      </c>
      <c r="C259" s="26">
        <f>'Intervening Natural Flow'!C259+'Total Natural Flow'!B259</f>
        <v>92258</v>
      </c>
      <c r="D259" s="26">
        <f>'Intervening Natural Flow'!D259</f>
        <v>3945</v>
      </c>
      <c r="E259" s="26">
        <f>'Intervening Natural Flow'!E259+'Total Natural Flow'!D259</f>
        <v>31000</v>
      </c>
      <c r="F259" s="26">
        <f>'Intervening Natural Flow'!F259+'Total Natural Flow'!E259</f>
        <v>35800</v>
      </c>
      <c r="G259" s="26">
        <f>'Intervening Natural Flow'!G259+'Total Natural Flow'!F259</f>
        <v>74521</v>
      </c>
      <c r="H259" s="26">
        <f>'Intervening Natural Flow'!H259</f>
        <v>15145</v>
      </c>
      <c r="I259" s="26">
        <f>'Intervening Natural Flow'!I259+'Total Natural Flow'!H259+'Total Natural Flow'!G259+'Total Natural Flow'!C259</f>
        <v>186831</v>
      </c>
      <c r="J259" s="26">
        <f>'Intervening Natural Flow'!J259</f>
        <v>35000</v>
      </c>
      <c r="K259" s="26">
        <f>'Intervening Natural Flow'!K259+'Total Natural Flow'!J259</f>
        <v>37900</v>
      </c>
      <c r="L259" s="26">
        <f>'Intervening Natural Flow'!L259+'Total Natural Flow'!K259</f>
        <v>52120</v>
      </c>
      <c r="M259" s="26">
        <f>'Intervening Natural Flow'!M259</f>
        <v>18100</v>
      </c>
      <c r="N259" s="26">
        <f>'Intervening Natural Flow'!N259</f>
        <v>720</v>
      </c>
      <c r="O259" s="26">
        <f>'Intervening Natural Flow'!O259</f>
        <v>14887</v>
      </c>
      <c r="P259" s="26">
        <f>'Intervening Natural Flow'!P259</f>
        <v>24100</v>
      </c>
      <c r="Q259" s="26">
        <f>'Intervening Natural Flow'!Q259+'Total Natural Flow'!P259+'Total Natural Flow'!O259+'Total Natural Flow'!N259+'Total Natural Flow'!M259+'Total Natural Flow'!L259</f>
        <v>105114</v>
      </c>
      <c r="R259" s="26">
        <f>'Intervening Natural Flow'!R259</f>
        <v>2447</v>
      </c>
      <c r="S259" s="26">
        <f>'Intervening Natural Flow'!S259</f>
        <v>40850</v>
      </c>
      <c r="T259" s="26">
        <f>'Intervening Natural Flow'!T259+'Total Natural Flow'!S259</f>
        <v>53000</v>
      </c>
      <c r="U259" s="26">
        <f>'Intervening Natural Flow'!U259+'Total Natural Flow'!T259+'Total Natural Flow'!R259+'Total Natural Flow'!Q259+'Total Natural Flow'!I259</f>
        <v>334893</v>
      </c>
      <c r="V259" s="27"/>
      <c r="W259" s="27">
        <f>'Intervening Natural Flow'!W259</f>
        <v>2118</v>
      </c>
      <c r="X259" s="27">
        <f>'Intervening Natural Flow'!X259</f>
        <v>934</v>
      </c>
      <c r="Y259" s="27">
        <f>'Intervening Natural Flow'!Y259+'Total Natural Flow'!X259+'Total Natural Flow'!W259+'Total Natural Flow'!U259</f>
        <v>374940</v>
      </c>
      <c r="Z259" s="27">
        <f>'Intervening Natural Flow'!Z259</f>
        <v>15005</v>
      </c>
      <c r="AA259" s="27">
        <f>'Intervening Natural Flow'!AA259+'Total Natural Flow'!Z259+Y259</f>
        <v>346253</v>
      </c>
      <c r="AB259" s="27">
        <f>'Intervening Natural Flow'!AB259+'Total Natural Flow'!AA259</f>
        <v>332518</v>
      </c>
      <c r="AC259" s="27">
        <f>'Intervening Natural Flow'!AC259</f>
        <v>4600</v>
      </c>
      <c r="AD259" s="27">
        <f>'Intervening Natural Flow'!AD259+'Total Natural Flow'!AC259+AB259</f>
        <v>314518</v>
      </c>
      <c r="AE259" s="27">
        <f>'Intervening Natural Flow'!AE259+'Total Natural Flow'!AD259</f>
        <v>305279</v>
      </c>
    </row>
    <row r="260" spans="1:31" s="2" customFormat="1" x14ac:dyDescent="0.25">
      <c r="A260" s="3">
        <v>9862</v>
      </c>
      <c r="B260" s="26">
        <f>'Intervening Natural Flow'!B260</f>
        <v>45788</v>
      </c>
      <c r="C260" s="26">
        <f>'Intervening Natural Flow'!C260+'Total Natural Flow'!B260</f>
        <v>84214</v>
      </c>
      <c r="D260" s="26">
        <f>'Intervening Natural Flow'!D260</f>
        <v>3067</v>
      </c>
      <c r="E260" s="26">
        <f>'Intervening Natural Flow'!E260+'Total Natural Flow'!D260</f>
        <v>28000</v>
      </c>
      <c r="F260" s="26">
        <f>'Intervening Natural Flow'!F260+'Total Natural Flow'!E260</f>
        <v>30100</v>
      </c>
      <c r="G260" s="26">
        <f>'Intervening Natural Flow'!G260+'Total Natural Flow'!F260</f>
        <v>64860</v>
      </c>
      <c r="H260" s="26">
        <f>'Intervening Natural Flow'!H260</f>
        <v>13210</v>
      </c>
      <c r="I260" s="26">
        <f>'Intervening Natural Flow'!I260+'Total Natural Flow'!H260+'Total Natural Flow'!G260+'Total Natural Flow'!C260</f>
        <v>166294</v>
      </c>
      <c r="J260" s="26">
        <f>'Intervening Natural Flow'!J260</f>
        <v>22000</v>
      </c>
      <c r="K260" s="26">
        <f>'Intervening Natural Flow'!K260+'Total Natural Flow'!J260</f>
        <v>30700</v>
      </c>
      <c r="L260" s="26">
        <f>'Intervening Natural Flow'!L260+'Total Natural Flow'!K260</f>
        <v>30170</v>
      </c>
      <c r="M260" s="26">
        <f>'Intervening Natural Flow'!M260</f>
        <v>20200</v>
      </c>
      <c r="N260" s="26">
        <f>'Intervening Natural Flow'!N260</f>
        <v>590</v>
      </c>
      <c r="O260" s="26">
        <f>'Intervening Natural Flow'!O260</f>
        <v>28935</v>
      </c>
      <c r="P260" s="26">
        <f>'Intervening Natural Flow'!P260</f>
        <v>24900</v>
      </c>
      <c r="Q260" s="26">
        <f>'Intervening Natural Flow'!Q260+'Total Natural Flow'!P260+'Total Natural Flow'!O260+'Total Natural Flow'!N260+'Total Natural Flow'!M260+'Total Natural Flow'!L260</f>
        <v>105976</v>
      </c>
      <c r="R260" s="26">
        <f>'Intervening Natural Flow'!R260</f>
        <v>3451</v>
      </c>
      <c r="S260" s="26">
        <f>'Intervening Natural Flow'!S260</f>
        <v>21053</v>
      </c>
      <c r="T260" s="26">
        <f>'Intervening Natural Flow'!T260+'Total Natural Flow'!S260</f>
        <v>52000</v>
      </c>
      <c r="U260" s="26">
        <f>'Intervening Natural Flow'!U260+'Total Natural Flow'!T260+'Total Natural Flow'!R260+'Total Natural Flow'!Q260+'Total Natural Flow'!I260</f>
        <v>379348</v>
      </c>
      <c r="V260" s="27"/>
      <c r="W260" s="27">
        <f>'Intervening Natural Flow'!W260</f>
        <v>1115</v>
      </c>
      <c r="X260" s="27">
        <f>'Intervening Natural Flow'!X260</f>
        <v>805</v>
      </c>
      <c r="Y260" s="27">
        <f>'Intervening Natural Flow'!Y260+'Total Natural Flow'!X260+'Total Natural Flow'!W260+'Total Natural Flow'!U260</f>
        <v>418086</v>
      </c>
      <c r="Z260" s="27">
        <f>'Intervening Natural Flow'!Z260</f>
        <v>12262</v>
      </c>
      <c r="AA260" s="27">
        <f>'Intervening Natural Flow'!AA260+'Total Natural Flow'!Z260+Y260</f>
        <v>429362</v>
      </c>
      <c r="AB260" s="27">
        <f>'Intervening Natural Flow'!AB260+'Total Natural Flow'!AA260</f>
        <v>436175</v>
      </c>
      <c r="AC260" s="27">
        <f>'Intervening Natural Flow'!AC260</f>
        <v>16400</v>
      </c>
      <c r="AD260" s="27">
        <f>'Intervening Natural Flow'!AD260+'Total Natural Flow'!AC260+AB260</f>
        <v>423371</v>
      </c>
      <c r="AE260" s="27">
        <f>'Intervening Natural Flow'!AE260+'Total Natural Flow'!AD260</f>
        <v>401518</v>
      </c>
    </row>
    <row r="261" spans="1:31" s="2" customFormat="1" x14ac:dyDescent="0.25">
      <c r="A261" s="3">
        <v>9893</v>
      </c>
      <c r="B261" s="26">
        <f>'Intervening Natural Flow'!B261</f>
        <v>43431</v>
      </c>
      <c r="C261" s="26">
        <f>'Intervening Natural Flow'!C261+'Total Natural Flow'!B261</f>
        <v>85104</v>
      </c>
      <c r="D261" s="26">
        <f>'Intervening Natural Flow'!D261</f>
        <v>2636</v>
      </c>
      <c r="E261" s="26">
        <f>'Intervening Natural Flow'!E261+'Total Natural Flow'!D261</f>
        <v>24000</v>
      </c>
      <c r="F261" s="26">
        <f>'Intervening Natural Flow'!F261+'Total Natural Flow'!E261</f>
        <v>27000</v>
      </c>
      <c r="G261" s="26">
        <f>'Intervening Natural Flow'!G261+'Total Natural Flow'!F261</f>
        <v>59060</v>
      </c>
      <c r="H261" s="26">
        <f>'Intervening Natural Flow'!H261</f>
        <v>11663</v>
      </c>
      <c r="I261" s="26">
        <f>'Intervening Natural Flow'!I261+'Total Natural Flow'!H261+'Total Natural Flow'!G261+'Total Natural Flow'!C261</f>
        <v>163449</v>
      </c>
      <c r="J261" s="26">
        <f>'Intervening Natural Flow'!J261</f>
        <v>26000</v>
      </c>
      <c r="K261" s="26">
        <f>'Intervening Natural Flow'!K261+'Total Natural Flow'!J261</f>
        <v>27600</v>
      </c>
      <c r="L261" s="26">
        <f>'Intervening Natural Flow'!L261+'Total Natural Flow'!K261</f>
        <v>41671</v>
      </c>
      <c r="M261" s="26">
        <f>'Intervening Natural Flow'!M261</f>
        <v>19600</v>
      </c>
      <c r="N261" s="26">
        <f>'Intervening Natural Flow'!N261</f>
        <v>780</v>
      </c>
      <c r="O261" s="26">
        <f>'Intervening Natural Flow'!O261</f>
        <v>24091</v>
      </c>
      <c r="P261" s="26">
        <f>'Intervening Natural Flow'!P261</f>
        <v>24600</v>
      </c>
      <c r="Q261" s="26">
        <f>'Intervening Natural Flow'!Q261+'Total Natural Flow'!P261+'Total Natural Flow'!O261+'Total Natural Flow'!N261+'Total Natural Flow'!M261+'Total Natural Flow'!L261</f>
        <v>104865</v>
      </c>
      <c r="R261" s="26">
        <f>'Intervening Natural Flow'!R261</f>
        <v>3816</v>
      </c>
      <c r="S261" s="26">
        <f>'Intervening Natural Flow'!S261</f>
        <v>23976</v>
      </c>
      <c r="T261" s="26">
        <f>'Intervening Natural Flow'!T261+'Total Natural Flow'!S261</f>
        <v>50900</v>
      </c>
      <c r="U261" s="26">
        <f>'Intervening Natural Flow'!U261+'Total Natural Flow'!T261+'Total Natural Flow'!R261+'Total Natural Flow'!Q261+'Total Natural Flow'!I261</f>
        <v>337439</v>
      </c>
      <c r="V261" s="27"/>
      <c r="W261" s="27">
        <f>'Intervening Natural Flow'!W261</f>
        <v>1297</v>
      </c>
      <c r="X261" s="27">
        <f>'Intervening Natural Flow'!X261</f>
        <v>3006</v>
      </c>
      <c r="Y261" s="27">
        <f>'Intervening Natural Flow'!Y261+'Total Natural Flow'!X261+'Total Natural Flow'!W261+'Total Natural Flow'!U261</f>
        <v>364433</v>
      </c>
      <c r="Z261" s="27">
        <f>'Intervening Natural Flow'!Z261</f>
        <v>12896</v>
      </c>
      <c r="AA261" s="27">
        <f>'Intervening Natural Flow'!AA261+'Total Natural Flow'!Z261+Y261</f>
        <v>380565</v>
      </c>
      <c r="AB261" s="27">
        <f>'Intervening Natural Flow'!AB261+'Total Natural Flow'!AA261</f>
        <v>377907</v>
      </c>
      <c r="AC261" s="27">
        <f>'Intervening Natural Flow'!AC261</f>
        <v>20900</v>
      </c>
      <c r="AD261" s="27">
        <f>'Intervening Natural Flow'!AD261+'Total Natural Flow'!AC261+AB261</f>
        <v>402793</v>
      </c>
      <c r="AE261" s="27">
        <f>'Intervening Natural Flow'!AE261+'Total Natural Flow'!AD261</f>
        <v>479567</v>
      </c>
    </row>
    <row r="262" spans="1:31" s="2" customFormat="1" x14ac:dyDescent="0.25">
      <c r="A262" s="3">
        <v>9921</v>
      </c>
      <c r="B262" s="26">
        <f>'Intervening Natural Flow'!B262</f>
        <v>38914</v>
      </c>
      <c r="C262" s="26">
        <f>'Intervening Natural Flow'!C262+'Total Natural Flow'!B262</f>
        <v>76935</v>
      </c>
      <c r="D262" s="26">
        <f>'Intervening Natural Flow'!D262</f>
        <v>2668</v>
      </c>
      <c r="E262" s="26">
        <f>'Intervening Natural Flow'!E262+'Total Natural Flow'!D262</f>
        <v>24000</v>
      </c>
      <c r="F262" s="26">
        <f>'Intervening Natural Flow'!F262+'Total Natural Flow'!E262</f>
        <v>27700</v>
      </c>
      <c r="G262" s="26">
        <f>'Intervening Natural Flow'!G262+'Total Natural Flow'!F262</f>
        <v>57993</v>
      </c>
      <c r="H262" s="26">
        <f>'Intervening Natural Flow'!H262</f>
        <v>15823</v>
      </c>
      <c r="I262" s="26">
        <f>'Intervening Natural Flow'!I262+'Total Natural Flow'!H262+'Total Natural Flow'!G262+'Total Natural Flow'!C262</f>
        <v>160404</v>
      </c>
      <c r="J262" s="26">
        <f>'Intervening Natural Flow'!J262</f>
        <v>25000</v>
      </c>
      <c r="K262" s="26">
        <f>'Intervening Natural Flow'!K262+'Total Natural Flow'!J262</f>
        <v>27700</v>
      </c>
      <c r="L262" s="26">
        <f>'Intervening Natural Flow'!L262+'Total Natural Flow'!K262</f>
        <v>39829</v>
      </c>
      <c r="M262" s="26">
        <f>'Intervening Natural Flow'!M262</f>
        <v>17200</v>
      </c>
      <c r="N262" s="26">
        <f>'Intervening Natural Flow'!N262</f>
        <v>2700</v>
      </c>
      <c r="O262" s="26">
        <f>'Intervening Natural Flow'!O262</f>
        <v>27509</v>
      </c>
      <c r="P262" s="26">
        <f>'Intervening Natural Flow'!P262</f>
        <v>30500</v>
      </c>
      <c r="Q262" s="26">
        <f>'Intervening Natural Flow'!Q262+'Total Natural Flow'!P262+'Total Natural Flow'!O262+'Total Natural Flow'!N262+'Total Natural Flow'!M262+'Total Natural Flow'!L262</f>
        <v>113883</v>
      </c>
      <c r="R262" s="26">
        <f>'Intervening Natural Flow'!R262</f>
        <v>4271</v>
      </c>
      <c r="S262" s="26">
        <f>'Intervening Natural Flow'!S262</f>
        <v>34245</v>
      </c>
      <c r="T262" s="26">
        <f>'Intervening Natural Flow'!T262+'Total Natural Flow'!S262</f>
        <v>82400</v>
      </c>
      <c r="U262" s="26">
        <f>'Intervening Natural Flow'!U262+'Total Natural Flow'!T262+'Total Natural Flow'!R262+'Total Natural Flow'!Q262+'Total Natural Flow'!I262</f>
        <v>388832</v>
      </c>
      <c r="V262" s="27"/>
      <c r="W262" s="27">
        <f>'Intervening Natural Flow'!W262</f>
        <v>3019</v>
      </c>
      <c r="X262" s="27">
        <f>'Intervening Natural Flow'!X262</f>
        <v>66789</v>
      </c>
      <c r="Y262" s="27">
        <f>'Intervening Natural Flow'!Y262+'Total Natural Flow'!X262+'Total Natural Flow'!W262+'Total Natural Flow'!U262</f>
        <v>466030</v>
      </c>
      <c r="Z262" s="27">
        <f>'Intervening Natural Flow'!Z262</f>
        <v>17070</v>
      </c>
      <c r="AA262" s="27">
        <f>'Intervening Natural Flow'!AA262+'Total Natural Flow'!Z262+Y262</f>
        <v>535965</v>
      </c>
      <c r="AB262" s="27">
        <f>'Intervening Natural Flow'!AB262+'Total Natural Flow'!AA262</f>
        <v>543441</v>
      </c>
      <c r="AC262" s="27">
        <f>'Intervening Natural Flow'!AC262</f>
        <v>159000</v>
      </c>
      <c r="AD262" s="27">
        <f>'Intervening Natural Flow'!AD262+'Total Natural Flow'!AC262+AB262</f>
        <v>697154</v>
      </c>
      <c r="AE262" s="27">
        <f>'Intervening Natural Flow'!AE262+'Total Natural Flow'!AD262</f>
        <v>730973</v>
      </c>
    </row>
    <row r="263" spans="1:31" s="2" customFormat="1" x14ac:dyDescent="0.25">
      <c r="A263" s="3">
        <v>9952</v>
      </c>
      <c r="B263" s="26">
        <f>'Intervening Natural Flow'!B263</f>
        <v>52940</v>
      </c>
      <c r="C263" s="26">
        <f>'Intervening Natural Flow'!C263+'Total Natural Flow'!B263</f>
        <v>93774</v>
      </c>
      <c r="D263" s="26">
        <f>'Intervening Natural Flow'!D263</f>
        <v>2123</v>
      </c>
      <c r="E263" s="26">
        <f>'Intervening Natural Flow'!E263+'Total Natural Flow'!D263</f>
        <v>33000</v>
      </c>
      <c r="F263" s="26">
        <f>'Intervening Natural Flow'!F263+'Total Natural Flow'!E263</f>
        <v>39300</v>
      </c>
      <c r="G263" s="26">
        <f>'Intervening Natural Flow'!G263+'Total Natural Flow'!F263</f>
        <v>76201</v>
      </c>
      <c r="H263" s="26">
        <f>'Intervening Natural Flow'!H263</f>
        <v>31836</v>
      </c>
      <c r="I263" s="26">
        <f>'Intervening Natural Flow'!I263+'Total Natural Flow'!H263+'Total Natural Flow'!G263+'Total Natural Flow'!C263</f>
        <v>209203</v>
      </c>
      <c r="J263" s="26">
        <f>'Intervening Natural Flow'!J263</f>
        <v>40000</v>
      </c>
      <c r="K263" s="26">
        <f>'Intervening Natural Flow'!K263+'Total Natural Flow'!J263</f>
        <v>48700</v>
      </c>
      <c r="L263" s="26">
        <f>'Intervening Natural Flow'!L263+'Total Natural Flow'!K263</f>
        <v>89363</v>
      </c>
      <c r="M263" s="26">
        <f>'Intervening Natural Flow'!M263</f>
        <v>36200</v>
      </c>
      <c r="N263" s="26">
        <f>'Intervening Natural Flow'!N263</f>
        <v>12850</v>
      </c>
      <c r="O263" s="26">
        <f>'Intervening Natural Flow'!O263</f>
        <v>25571</v>
      </c>
      <c r="P263" s="26">
        <f>'Intervening Natural Flow'!P263</f>
        <v>52800</v>
      </c>
      <c r="Q263" s="26">
        <f>'Intervening Natural Flow'!Q263+'Total Natural Flow'!P263+'Total Natural Flow'!O263+'Total Natural Flow'!N263+'Total Natural Flow'!M263+'Total Natural Flow'!L263</f>
        <v>222209</v>
      </c>
      <c r="R263" s="26">
        <f>'Intervening Natural Flow'!R263</f>
        <v>7395</v>
      </c>
      <c r="S263" s="26">
        <f>'Intervening Natural Flow'!S263</f>
        <v>66804</v>
      </c>
      <c r="T263" s="26">
        <f>'Intervening Natural Flow'!T263+'Total Natural Flow'!S263</f>
        <v>126000</v>
      </c>
      <c r="U263" s="26">
        <f>'Intervening Natural Flow'!U263+'Total Natural Flow'!T263+'Total Natural Flow'!R263+'Total Natural Flow'!Q263+'Total Natural Flow'!I263</f>
        <v>605740</v>
      </c>
      <c r="V263" s="27"/>
      <c r="W263" s="27">
        <f>'Intervening Natural Flow'!W263</f>
        <v>3326</v>
      </c>
      <c r="X263" s="27">
        <f>'Intervening Natural Flow'!X263</f>
        <v>82152</v>
      </c>
      <c r="Y263" s="27">
        <f>'Intervening Natural Flow'!Y263+'Total Natural Flow'!X263+'Total Natural Flow'!W263+'Total Natural Flow'!U263</f>
        <v>682231</v>
      </c>
      <c r="Z263" s="27">
        <f>'Intervening Natural Flow'!Z263</f>
        <v>18838</v>
      </c>
      <c r="AA263" s="27">
        <f>'Intervening Natural Flow'!AA263+'Total Natural Flow'!Z263+Y263</f>
        <v>686628</v>
      </c>
      <c r="AB263" s="27">
        <f>'Intervening Natural Flow'!AB263+'Total Natural Flow'!AA263</f>
        <v>678948</v>
      </c>
      <c r="AC263" s="27">
        <f>'Intervening Natural Flow'!AC263</f>
        <v>101400</v>
      </c>
      <c r="AD263" s="27">
        <f>'Intervening Natural Flow'!AD263+'Total Natural Flow'!AC263+AB263</f>
        <v>773083</v>
      </c>
      <c r="AE263" s="27">
        <f>'Intervening Natural Flow'!AE263+'Total Natural Flow'!AD263</f>
        <v>813313</v>
      </c>
    </row>
    <row r="264" spans="1:31" s="2" customFormat="1" x14ac:dyDescent="0.25">
      <c r="A264" s="3">
        <v>9982</v>
      </c>
      <c r="B264" s="26">
        <f>'Intervening Natural Flow'!B264</f>
        <v>135702</v>
      </c>
      <c r="C264" s="26">
        <f>'Intervening Natural Flow'!C264+'Total Natural Flow'!B264</f>
        <v>222479</v>
      </c>
      <c r="D264" s="26">
        <f>'Intervening Natural Flow'!D264</f>
        <v>7631</v>
      </c>
      <c r="E264" s="26">
        <f>'Intervening Natural Flow'!E264+'Total Natural Flow'!D264</f>
        <v>88000</v>
      </c>
      <c r="F264" s="26">
        <f>'Intervening Natural Flow'!F264+'Total Natural Flow'!E264</f>
        <v>110300</v>
      </c>
      <c r="G264" s="26">
        <f>'Intervening Natural Flow'!G264+'Total Natural Flow'!F264</f>
        <v>235688</v>
      </c>
      <c r="H264" s="26">
        <f>'Intervening Natural Flow'!H264</f>
        <v>216532</v>
      </c>
      <c r="I264" s="26">
        <f>'Intervening Natural Flow'!I264+'Total Natural Flow'!H264+'Total Natural Flow'!G264+'Total Natural Flow'!C264</f>
        <v>660834</v>
      </c>
      <c r="J264" s="26">
        <f>'Intervening Natural Flow'!J264</f>
        <v>64000</v>
      </c>
      <c r="K264" s="26">
        <f>'Intervening Natural Flow'!K264+'Total Natural Flow'!J264</f>
        <v>72100</v>
      </c>
      <c r="L264" s="26">
        <f>'Intervening Natural Flow'!L264+'Total Natural Flow'!K264</f>
        <v>146513</v>
      </c>
      <c r="M264" s="26">
        <f>'Intervening Natural Flow'!M264</f>
        <v>189800</v>
      </c>
      <c r="N264" s="26">
        <f>'Intervening Natural Flow'!N264</f>
        <v>9620</v>
      </c>
      <c r="O264" s="26">
        <f>'Intervening Natural Flow'!O264</f>
        <v>43126</v>
      </c>
      <c r="P264" s="26">
        <f>'Intervening Natural Flow'!P264</f>
        <v>30900</v>
      </c>
      <c r="Q264" s="26">
        <f>'Intervening Natural Flow'!Q264+'Total Natural Flow'!P264+'Total Natural Flow'!O264+'Total Natural Flow'!N264+'Total Natural Flow'!M264+'Total Natural Flow'!L264</f>
        <v>399512</v>
      </c>
      <c r="R264" s="26">
        <f>'Intervening Natural Flow'!R264</f>
        <v>14265</v>
      </c>
      <c r="S264" s="26">
        <f>'Intervening Natural Flow'!S264</f>
        <v>235248</v>
      </c>
      <c r="T264" s="26">
        <f>'Intervening Natural Flow'!T264+'Total Natural Flow'!S264</f>
        <v>365493</v>
      </c>
      <c r="U264" s="26">
        <f>'Intervening Natural Flow'!U264+'Total Natural Flow'!T264+'Total Natural Flow'!R264+'Total Natural Flow'!Q264+'Total Natural Flow'!I264</f>
        <v>1269471</v>
      </c>
      <c r="V264" s="27"/>
      <c r="W264" s="27">
        <f>'Intervening Natural Flow'!W264</f>
        <v>383</v>
      </c>
      <c r="X264" s="27">
        <f>'Intervening Natural Flow'!X264</f>
        <v>55259</v>
      </c>
      <c r="Y264" s="27">
        <f>'Intervening Natural Flow'!Y264+'Total Natural Flow'!X264+'Total Natural Flow'!W264+'Total Natural Flow'!U264</f>
        <v>1340877</v>
      </c>
      <c r="Z264" s="27">
        <f>'Intervening Natural Flow'!Z264</f>
        <v>32106</v>
      </c>
      <c r="AA264" s="27">
        <f>'Intervening Natural Flow'!AA264+'Total Natural Flow'!Z264+Y264</f>
        <v>1280759</v>
      </c>
      <c r="AB264" s="27">
        <f>'Intervening Natural Flow'!AB264+'Total Natural Flow'!AA264</f>
        <v>1276222</v>
      </c>
      <c r="AC264" s="27">
        <f>'Intervening Natural Flow'!AC264</f>
        <v>28100</v>
      </c>
      <c r="AD264" s="27">
        <f>'Intervening Natural Flow'!AD264+'Total Natural Flow'!AC264+AB264</f>
        <v>1304541</v>
      </c>
      <c r="AE264" s="27">
        <f>'Intervening Natural Flow'!AE264+'Total Natural Flow'!AD264</f>
        <v>1311927</v>
      </c>
    </row>
    <row r="265" spans="1:31" s="2" customFormat="1" x14ac:dyDescent="0.25">
      <c r="A265" s="3">
        <v>10013</v>
      </c>
      <c r="B265" s="26">
        <f>'Intervening Natural Flow'!B265</f>
        <v>711125</v>
      </c>
      <c r="C265" s="26">
        <f>'Intervening Natural Flow'!C265+'Total Natural Flow'!B265</f>
        <v>1135550</v>
      </c>
      <c r="D265" s="26">
        <f>'Intervening Natural Flow'!D265</f>
        <v>37221</v>
      </c>
      <c r="E265" s="26">
        <f>'Intervening Natural Flow'!E265+'Total Natural Flow'!D265</f>
        <v>355010</v>
      </c>
      <c r="F265" s="26">
        <f>'Intervening Natural Flow'!F265+'Total Natural Flow'!E265</f>
        <v>431510</v>
      </c>
      <c r="G265" s="26">
        <f>'Intervening Natural Flow'!G265+'Total Natural Flow'!F265</f>
        <v>794531</v>
      </c>
      <c r="H265" s="26">
        <f>'Intervening Natural Flow'!H265</f>
        <v>299264</v>
      </c>
      <c r="I265" s="26">
        <f>'Intervening Natural Flow'!I265+'Total Natural Flow'!H265+'Total Natural Flow'!G265+'Total Natural Flow'!C265</f>
        <v>2218508</v>
      </c>
      <c r="J265" s="26">
        <f>'Intervening Natural Flow'!J265</f>
        <v>220300</v>
      </c>
      <c r="K265" s="26">
        <f>'Intervening Natural Flow'!K265+'Total Natural Flow'!J265</f>
        <v>219000</v>
      </c>
      <c r="L265" s="26">
        <f>'Intervening Natural Flow'!L265+'Total Natural Flow'!K265</f>
        <v>398980</v>
      </c>
      <c r="M265" s="26">
        <f>'Intervening Natural Flow'!M265</f>
        <v>520496</v>
      </c>
      <c r="N265" s="26">
        <f>'Intervening Natural Flow'!N265</f>
        <v>33170</v>
      </c>
      <c r="O265" s="26">
        <f>'Intervening Natural Flow'!O265</f>
        <v>205535</v>
      </c>
      <c r="P265" s="26">
        <f>'Intervening Natural Flow'!P265</f>
        <v>98800</v>
      </c>
      <c r="Q265" s="26">
        <f>'Intervening Natural Flow'!Q265+'Total Natural Flow'!P265+'Total Natural Flow'!O265+'Total Natural Flow'!N265+'Total Natural Flow'!M265+'Total Natural Flow'!L265</f>
        <v>1352510</v>
      </c>
      <c r="R265" s="26">
        <f>'Intervening Natural Flow'!R265</f>
        <v>70690</v>
      </c>
      <c r="S265" s="26">
        <f>'Intervening Natural Flow'!S265</f>
        <v>403551</v>
      </c>
      <c r="T265" s="26">
        <f>'Intervening Natural Flow'!T265+'Total Natural Flow'!S265</f>
        <v>718662</v>
      </c>
      <c r="U265" s="26">
        <f>'Intervening Natural Flow'!U265+'Total Natural Flow'!T265+'Total Natural Flow'!R265+'Total Natural Flow'!Q265+'Total Natural Flow'!I265</f>
        <v>4135924</v>
      </c>
      <c r="V265" s="27"/>
      <c r="W265" s="27">
        <f>'Intervening Natural Flow'!W265</f>
        <v>125</v>
      </c>
      <c r="X265" s="27">
        <f>'Intervening Natural Flow'!X265</f>
        <v>6362</v>
      </c>
      <c r="Y265" s="27">
        <f>'Intervening Natural Flow'!Y265+'Total Natural Flow'!X265+'Total Natural Flow'!W265+'Total Natural Flow'!U265</f>
        <v>4145147</v>
      </c>
      <c r="Z265" s="27">
        <f>'Intervening Natural Flow'!Z265</f>
        <v>28506</v>
      </c>
      <c r="AA265" s="27">
        <f>'Intervening Natural Flow'!AA265+'Total Natural Flow'!Z265+Y265</f>
        <v>4118216</v>
      </c>
      <c r="AB265" s="27">
        <f>'Intervening Natural Flow'!AB265+'Total Natural Flow'!AA265</f>
        <v>4113245</v>
      </c>
      <c r="AC265" s="27">
        <f>'Intervening Natural Flow'!AC265</f>
        <v>7000</v>
      </c>
      <c r="AD265" s="27">
        <f>'Intervening Natural Flow'!AD265+'Total Natural Flow'!AC265+AB265</f>
        <v>4126294</v>
      </c>
      <c r="AE265" s="27">
        <f>'Intervening Natural Flow'!AE265+'Total Natural Flow'!AD265</f>
        <v>4118457</v>
      </c>
    </row>
    <row r="266" spans="1:31" s="2" customFormat="1" x14ac:dyDescent="0.25">
      <c r="A266" s="3">
        <v>10043</v>
      </c>
      <c r="B266" s="26">
        <f>'Intervening Natural Flow'!B266</f>
        <v>711514</v>
      </c>
      <c r="C266" s="26">
        <f>'Intervening Natural Flow'!C266+'Total Natural Flow'!B266</f>
        <v>1173604</v>
      </c>
      <c r="D266" s="26">
        <f>'Intervening Natural Flow'!D266</f>
        <v>49292</v>
      </c>
      <c r="E266" s="26">
        <f>'Intervening Natural Flow'!E266+'Total Natural Flow'!D266</f>
        <v>347428</v>
      </c>
      <c r="F266" s="26">
        <f>'Intervening Natural Flow'!F266+'Total Natural Flow'!E266</f>
        <v>406928</v>
      </c>
      <c r="G266" s="26">
        <f>'Intervening Natural Flow'!G266+'Total Natural Flow'!F266</f>
        <v>643948</v>
      </c>
      <c r="H266" s="26">
        <f>'Intervening Natural Flow'!H266</f>
        <v>217860</v>
      </c>
      <c r="I266" s="26">
        <f>'Intervening Natural Flow'!I266+'Total Natural Flow'!H266+'Total Natural Flow'!G266+'Total Natural Flow'!C266</f>
        <v>2092659</v>
      </c>
      <c r="J266" s="26">
        <f>'Intervening Natural Flow'!J266</f>
        <v>503900</v>
      </c>
      <c r="K266" s="26">
        <f>'Intervening Natural Flow'!K266+'Total Natural Flow'!J266</f>
        <v>560400</v>
      </c>
      <c r="L266" s="26">
        <f>'Intervening Natural Flow'!L266+'Total Natural Flow'!K266</f>
        <v>713627</v>
      </c>
      <c r="M266" s="26">
        <f>'Intervening Natural Flow'!M266</f>
        <v>364739</v>
      </c>
      <c r="N266" s="26">
        <f>'Intervening Natural Flow'!N266</f>
        <v>49330</v>
      </c>
      <c r="O266" s="26">
        <f>'Intervening Natural Flow'!O266</f>
        <v>240966</v>
      </c>
      <c r="P266" s="26">
        <f>'Intervening Natural Flow'!P266</f>
        <v>107000</v>
      </c>
      <c r="Q266" s="26">
        <f>'Intervening Natural Flow'!Q266+'Total Natural Flow'!P266+'Total Natural Flow'!O266+'Total Natural Flow'!N266+'Total Natural Flow'!M266+'Total Natural Flow'!L266</f>
        <v>1473284</v>
      </c>
      <c r="R266" s="26">
        <f>'Intervening Natural Flow'!R266</f>
        <v>90816</v>
      </c>
      <c r="S266" s="26">
        <f>'Intervening Natural Flow'!S266</f>
        <v>382615</v>
      </c>
      <c r="T266" s="26">
        <f>'Intervening Natural Flow'!T266+'Total Natural Flow'!S266</f>
        <v>621808</v>
      </c>
      <c r="U266" s="26">
        <f>'Intervening Natural Flow'!U266+'Total Natural Flow'!T266+'Total Natural Flow'!R266+'Total Natural Flow'!Q266+'Total Natural Flow'!I266</f>
        <v>4064755</v>
      </c>
      <c r="V266" s="27"/>
      <c r="W266" s="27">
        <f>'Intervening Natural Flow'!W266</f>
        <v>1063</v>
      </c>
      <c r="X266" s="27">
        <f>'Intervening Natural Flow'!X266</f>
        <v>40389</v>
      </c>
      <c r="Y266" s="27">
        <f>'Intervening Natural Flow'!Y266+'Total Natural Flow'!X266+'Total Natural Flow'!W266+'Total Natural Flow'!U266</f>
        <v>4082607</v>
      </c>
      <c r="Z266" s="27">
        <f>'Intervening Natural Flow'!Z266</f>
        <v>8793</v>
      </c>
      <c r="AA266" s="27">
        <f>'Intervening Natural Flow'!AA266+'Total Natural Flow'!Z266+Y266</f>
        <v>3945859</v>
      </c>
      <c r="AB266" s="27">
        <f>'Intervening Natural Flow'!AB266+'Total Natural Flow'!AA266</f>
        <v>3974167</v>
      </c>
      <c r="AC266" s="27">
        <f>'Intervening Natural Flow'!AC266</f>
        <v>5100</v>
      </c>
      <c r="AD266" s="27">
        <f>'Intervening Natural Flow'!AD266+'Total Natural Flow'!AC266+AB266</f>
        <v>3979216</v>
      </c>
      <c r="AE266" s="27">
        <f>'Intervening Natural Flow'!AE266+'Total Natural Flow'!AD266</f>
        <v>3994632</v>
      </c>
    </row>
    <row r="267" spans="1:31" s="2" customFormat="1" x14ac:dyDescent="0.25">
      <c r="A267" s="3">
        <v>10074</v>
      </c>
      <c r="B267" s="26">
        <f>'Intervening Natural Flow'!B267</f>
        <v>324628</v>
      </c>
      <c r="C267" s="26">
        <f>'Intervening Natural Flow'!C267+'Total Natural Flow'!B267</f>
        <v>642603</v>
      </c>
      <c r="D267" s="26">
        <f>'Intervening Natural Flow'!D267</f>
        <v>30217</v>
      </c>
      <c r="E267" s="26">
        <f>'Intervening Natural Flow'!E267+'Total Natural Flow'!D267</f>
        <v>179882</v>
      </c>
      <c r="F267" s="26">
        <f>'Intervening Natural Flow'!F267+'Total Natural Flow'!E267</f>
        <v>196782</v>
      </c>
      <c r="G267" s="26">
        <f>'Intervening Natural Flow'!G267+'Total Natural Flow'!F267</f>
        <v>369440</v>
      </c>
      <c r="H267" s="26">
        <f>'Intervening Natural Flow'!H267</f>
        <v>114448</v>
      </c>
      <c r="I267" s="26">
        <f>'Intervening Natural Flow'!I267+'Total Natural Flow'!H267+'Total Natural Flow'!G267+'Total Natural Flow'!C267</f>
        <v>1180319</v>
      </c>
      <c r="J267" s="26">
        <f>'Intervening Natural Flow'!J267</f>
        <v>338400</v>
      </c>
      <c r="K267" s="26">
        <f>'Intervening Natural Flow'!K267+'Total Natural Flow'!J267</f>
        <v>367700</v>
      </c>
      <c r="L267" s="26">
        <f>'Intervening Natural Flow'!L267+'Total Natural Flow'!K267</f>
        <v>429860</v>
      </c>
      <c r="M267" s="26">
        <f>'Intervening Natural Flow'!M267</f>
        <v>112785</v>
      </c>
      <c r="N267" s="26">
        <f>'Intervening Natural Flow'!N267</f>
        <v>139040</v>
      </c>
      <c r="O267" s="26">
        <f>'Intervening Natural Flow'!O267</f>
        <v>115935</v>
      </c>
      <c r="P267" s="26">
        <f>'Intervening Natural Flow'!P267</f>
        <v>64500</v>
      </c>
      <c r="Q267" s="26">
        <f>'Intervening Natural Flow'!Q267+'Total Natural Flow'!P267+'Total Natural Flow'!O267+'Total Natural Flow'!N267+'Total Natural Flow'!M267+'Total Natural Flow'!L267</f>
        <v>1038353</v>
      </c>
      <c r="R267" s="26">
        <f>'Intervening Natural Flow'!R267</f>
        <v>38942</v>
      </c>
      <c r="S267" s="26">
        <f>'Intervening Natural Flow'!S267</f>
        <v>273177</v>
      </c>
      <c r="T267" s="26">
        <f>'Intervening Natural Flow'!T267+'Total Natural Flow'!S267</f>
        <v>506690</v>
      </c>
      <c r="U267" s="26">
        <f>'Intervening Natural Flow'!U267+'Total Natural Flow'!T267+'Total Natural Flow'!R267+'Total Natural Flow'!Q267+'Total Natural Flow'!I267</f>
        <v>3135304</v>
      </c>
      <c r="V267" s="27"/>
      <c r="W267" s="27">
        <f>'Intervening Natural Flow'!W267</f>
        <v>2880</v>
      </c>
      <c r="X267" s="27">
        <f>'Intervening Natural Flow'!X267</f>
        <v>22433</v>
      </c>
      <c r="Y267" s="27">
        <f>'Intervening Natural Flow'!Y267+'Total Natural Flow'!X267+'Total Natural Flow'!W267+'Total Natural Flow'!U267</f>
        <v>3257051</v>
      </c>
      <c r="Z267" s="27">
        <f>'Intervening Natural Flow'!Z267</f>
        <v>8379</v>
      </c>
      <c r="AA267" s="27">
        <f>'Intervening Natural Flow'!AA267+'Total Natural Flow'!Z267+Y267</f>
        <v>3475874</v>
      </c>
      <c r="AB267" s="27">
        <f>'Intervening Natural Flow'!AB267+'Total Natural Flow'!AA267</f>
        <v>3523320</v>
      </c>
      <c r="AC267" s="27">
        <f>'Intervening Natural Flow'!AC267</f>
        <v>5400</v>
      </c>
      <c r="AD267" s="27">
        <f>'Intervening Natural Flow'!AD267+'Total Natural Flow'!AC267+AB267</f>
        <v>3548567</v>
      </c>
      <c r="AE267" s="27">
        <f>'Intervening Natural Flow'!AE267+'Total Natural Flow'!AD267</f>
        <v>3625597</v>
      </c>
    </row>
    <row r="268" spans="1:31" s="2" customFormat="1" x14ac:dyDescent="0.25">
      <c r="A268" s="3">
        <v>10105</v>
      </c>
      <c r="B268" s="26">
        <f>'Intervening Natural Flow'!B268</f>
        <v>183243</v>
      </c>
      <c r="C268" s="26">
        <f>'Intervening Natural Flow'!C268+'Total Natural Flow'!B268</f>
        <v>341574</v>
      </c>
      <c r="D268" s="26">
        <f>'Intervening Natural Flow'!D268</f>
        <v>14581</v>
      </c>
      <c r="E268" s="26">
        <f>'Intervening Natural Flow'!E268+'Total Natural Flow'!D268</f>
        <v>103870</v>
      </c>
      <c r="F268" s="26">
        <f>'Intervening Natural Flow'!F268+'Total Natural Flow'!E268</f>
        <v>112570</v>
      </c>
      <c r="G268" s="26">
        <f>'Intervening Natural Flow'!G268+'Total Natural Flow'!F268</f>
        <v>170200</v>
      </c>
      <c r="H268" s="26">
        <f>'Intervening Natural Flow'!H268</f>
        <v>94015</v>
      </c>
      <c r="I268" s="26">
        <f>'Intervening Natural Flow'!I268+'Total Natural Flow'!H268+'Total Natural Flow'!G268+'Total Natural Flow'!C268</f>
        <v>621303</v>
      </c>
      <c r="J268" s="26">
        <f>'Intervening Natural Flow'!J268</f>
        <v>132800</v>
      </c>
      <c r="K268" s="26">
        <f>'Intervening Natural Flow'!K268+'Total Natural Flow'!J268</f>
        <v>142800</v>
      </c>
      <c r="L268" s="26">
        <f>'Intervening Natural Flow'!L268+'Total Natural Flow'!K268</f>
        <v>205115</v>
      </c>
      <c r="M268" s="26">
        <f>'Intervening Natural Flow'!M268</f>
        <v>41282</v>
      </c>
      <c r="N268" s="26">
        <f>'Intervening Natural Flow'!N268</f>
        <v>66120</v>
      </c>
      <c r="O268" s="26">
        <f>'Intervening Natural Flow'!O268</f>
        <v>51712</v>
      </c>
      <c r="P268" s="26">
        <f>'Intervening Natural Flow'!P268</f>
        <v>41600</v>
      </c>
      <c r="Q268" s="26">
        <f>'Intervening Natural Flow'!Q268+'Total Natural Flow'!P268+'Total Natural Flow'!O268+'Total Natural Flow'!N268+'Total Natural Flow'!M268+'Total Natural Flow'!L268</f>
        <v>400232</v>
      </c>
      <c r="R268" s="26">
        <f>'Intervening Natural Flow'!R268</f>
        <v>20543</v>
      </c>
      <c r="S268" s="26">
        <f>'Intervening Natural Flow'!S268</f>
        <v>97635</v>
      </c>
      <c r="T268" s="26">
        <f>'Intervening Natural Flow'!T268+'Total Natural Flow'!S268</f>
        <v>183551</v>
      </c>
      <c r="U268" s="26">
        <f>'Intervening Natural Flow'!U268+'Total Natural Flow'!T268+'Total Natural Flow'!R268+'Total Natural Flow'!Q268+'Total Natural Flow'!I268</f>
        <v>1321496</v>
      </c>
      <c r="V268" s="27"/>
      <c r="W268" s="27">
        <f>'Intervening Natural Flow'!W268</f>
        <v>4439</v>
      </c>
      <c r="X268" s="27">
        <f>'Intervening Natural Flow'!X268</f>
        <v>22632</v>
      </c>
      <c r="Y268" s="27">
        <f>'Intervening Natural Flow'!Y268+'Total Natural Flow'!X268+'Total Natural Flow'!W268+'Total Natural Flow'!U268</f>
        <v>1389133</v>
      </c>
      <c r="Z268" s="27">
        <f>'Intervening Natural Flow'!Z268</f>
        <v>15511</v>
      </c>
      <c r="AA268" s="27">
        <f>'Intervening Natural Flow'!AA268+'Total Natural Flow'!Z268+Y268</f>
        <v>1437094</v>
      </c>
      <c r="AB268" s="27">
        <f>'Intervening Natural Flow'!AB268+'Total Natural Flow'!AA268</f>
        <v>1460070</v>
      </c>
      <c r="AC268" s="27">
        <f>'Intervening Natural Flow'!AC268</f>
        <v>20600</v>
      </c>
      <c r="AD268" s="27">
        <f>'Intervening Natural Flow'!AD268+'Total Natural Flow'!AC268+AB268</f>
        <v>1494151</v>
      </c>
      <c r="AE268" s="27">
        <f>'Intervening Natural Flow'!AE268+'Total Natural Flow'!AD268</f>
        <v>1512443</v>
      </c>
    </row>
    <row r="269" spans="1:31" s="2" customFormat="1" x14ac:dyDescent="0.25">
      <c r="A269" s="3">
        <v>10135</v>
      </c>
      <c r="B269" s="26">
        <f>'Intervening Natural Flow'!B269</f>
        <v>99459</v>
      </c>
      <c r="C269" s="26">
        <f>'Intervening Natural Flow'!C269+'Total Natural Flow'!B269</f>
        <v>234333</v>
      </c>
      <c r="D269" s="26">
        <f>'Intervening Natural Flow'!D269</f>
        <v>17410</v>
      </c>
      <c r="E269" s="26">
        <f>'Intervening Natural Flow'!E269+'Total Natural Flow'!D269</f>
        <v>105838</v>
      </c>
      <c r="F269" s="26">
        <f>'Intervening Natural Flow'!F269+'Total Natural Flow'!E269</f>
        <v>113938</v>
      </c>
      <c r="G269" s="26">
        <f>'Intervening Natural Flow'!G269+'Total Natural Flow'!F269</f>
        <v>198742</v>
      </c>
      <c r="H269" s="26">
        <f>'Intervening Natural Flow'!H269</f>
        <v>113591</v>
      </c>
      <c r="I269" s="26">
        <f>'Intervening Natural Flow'!I269+'Total Natural Flow'!H269+'Total Natural Flow'!G269+'Total Natural Flow'!C269</f>
        <v>578600</v>
      </c>
      <c r="J269" s="26">
        <f>'Intervening Natural Flow'!J269</f>
        <v>105900</v>
      </c>
      <c r="K269" s="26">
        <f>'Intervening Natural Flow'!K269+'Total Natural Flow'!J269</f>
        <v>116700</v>
      </c>
      <c r="L269" s="26">
        <f>'Intervening Natural Flow'!L269+'Total Natural Flow'!K269</f>
        <v>145987</v>
      </c>
      <c r="M269" s="26">
        <f>'Intervening Natural Flow'!M269</f>
        <v>21200</v>
      </c>
      <c r="N269" s="26">
        <f>'Intervening Natural Flow'!N269</f>
        <v>107820</v>
      </c>
      <c r="O269" s="26">
        <f>'Intervening Natural Flow'!O269</f>
        <v>110335</v>
      </c>
      <c r="P269" s="26">
        <f>'Intervening Natural Flow'!P269</f>
        <v>36700</v>
      </c>
      <c r="Q269" s="26">
        <f>'Intervening Natural Flow'!Q269+'Total Natural Flow'!P269+'Total Natural Flow'!O269+'Total Natural Flow'!N269+'Total Natural Flow'!M269+'Total Natural Flow'!L269</f>
        <v>534036</v>
      </c>
      <c r="R269" s="26">
        <f>'Intervening Natural Flow'!R269</f>
        <v>15541</v>
      </c>
      <c r="S269" s="26">
        <f>'Intervening Natural Flow'!S269</f>
        <v>313663</v>
      </c>
      <c r="T269" s="26">
        <f>'Intervening Natural Flow'!T269+'Total Natural Flow'!S269</f>
        <v>710562</v>
      </c>
      <c r="U269" s="26">
        <f>'Intervening Natural Flow'!U269+'Total Natural Flow'!T269+'Total Natural Flow'!R269+'Total Natural Flow'!Q269+'Total Natural Flow'!I269</f>
        <v>2116962</v>
      </c>
      <c r="V269" s="27"/>
      <c r="W269" s="27">
        <f>'Intervening Natural Flow'!W269</f>
        <v>25216</v>
      </c>
      <c r="X269" s="27">
        <f>'Intervening Natural Flow'!X269</f>
        <v>126510</v>
      </c>
      <c r="Y269" s="27">
        <f>'Intervening Natural Flow'!Y269+'Total Natural Flow'!X269+'Total Natural Flow'!W269+'Total Natural Flow'!U269</f>
        <v>2249658</v>
      </c>
      <c r="Z269" s="27">
        <f>'Intervening Natural Flow'!Z269</f>
        <v>27428</v>
      </c>
      <c r="AA269" s="27">
        <f>'Intervening Natural Flow'!AA269+'Total Natural Flow'!Z269+Y269</f>
        <v>2264081</v>
      </c>
      <c r="AB269" s="27">
        <f>'Intervening Natural Flow'!AB269+'Total Natural Flow'!AA269</f>
        <v>2261470</v>
      </c>
      <c r="AC269" s="27">
        <f>'Intervening Natural Flow'!AC269</f>
        <v>58700</v>
      </c>
      <c r="AD269" s="27">
        <f>'Intervening Natural Flow'!AD269+'Total Natural Flow'!AC269+AB269</f>
        <v>2338173</v>
      </c>
      <c r="AE269" s="27">
        <f>'Intervening Natural Flow'!AE269+'Total Natural Flow'!AD269</f>
        <v>2229905</v>
      </c>
    </row>
    <row r="270" spans="1:31" s="2" customFormat="1" x14ac:dyDescent="0.25">
      <c r="A270" s="3">
        <v>10166</v>
      </c>
      <c r="B270" s="26">
        <f>'Intervening Natural Flow'!B270</f>
        <v>95601</v>
      </c>
      <c r="C270" s="26">
        <f>'Intervening Natural Flow'!C270+'Total Natural Flow'!B270</f>
        <v>176659</v>
      </c>
      <c r="D270" s="26">
        <f>'Intervening Natural Flow'!D270</f>
        <v>12705</v>
      </c>
      <c r="E270" s="26">
        <f>'Intervening Natural Flow'!E270+'Total Natural Flow'!D270</f>
        <v>70000</v>
      </c>
      <c r="F270" s="26">
        <f>'Intervening Natural Flow'!F270+'Total Natural Flow'!E270</f>
        <v>77000</v>
      </c>
      <c r="G270" s="26">
        <f>'Intervening Natural Flow'!G270+'Total Natural Flow'!F270</f>
        <v>146731</v>
      </c>
      <c r="H270" s="26">
        <f>'Intervening Natural Flow'!H270</f>
        <v>57887</v>
      </c>
      <c r="I270" s="26">
        <f>'Intervening Natural Flow'!I270+'Total Natural Flow'!H270+'Total Natural Flow'!G270+'Total Natural Flow'!C270</f>
        <v>391645</v>
      </c>
      <c r="J270" s="26">
        <f>'Intervening Natural Flow'!J270</f>
        <v>73500</v>
      </c>
      <c r="K270" s="26">
        <f>'Intervening Natural Flow'!K270+'Total Natural Flow'!J270</f>
        <v>93100</v>
      </c>
      <c r="L270" s="26">
        <f>'Intervening Natural Flow'!L270+'Total Natural Flow'!K270</f>
        <v>93497</v>
      </c>
      <c r="M270" s="26">
        <f>'Intervening Natural Flow'!M270</f>
        <v>30955</v>
      </c>
      <c r="N270" s="26">
        <f>'Intervening Natural Flow'!N270</f>
        <v>43450</v>
      </c>
      <c r="O270" s="26">
        <f>'Intervening Natural Flow'!O270</f>
        <v>68183</v>
      </c>
      <c r="P270" s="26">
        <f>'Intervening Natural Flow'!P270</f>
        <v>33900</v>
      </c>
      <c r="Q270" s="26">
        <f>'Intervening Natural Flow'!Q270+'Total Natural Flow'!P270+'Total Natural Flow'!O270+'Total Natural Flow'!N270+'Total Natural Flow'!M270+'Total Natural Flow'!L270</f>
        <v>311915</v>
      </c>
      <c r="R270" s="26">
        <f>'Intervening Natural Flow'!R270</f>
        <v>8680</v>
      </c>
      <c r="S270" s="26">
        <f>'Intervening Natural Flow'!S270</f>
        <v>70500</v>
      </c>
      <c r="T270" s="26">
        <f>'Intervening Natural Flow'!T270+'Total Natural Flow'!S270</f>
        <v>198259</v>
      </c>
      <c r="U270" s="26">
        <f>'Intervening Natural Flow'!U270+'Total Natural Flow'!T270+'Total Natural Flow'!R270+'Total Natural Flow'!Q270+'Total Natural Flow'!I270</f>
        <v>979882</v>
      </c>
      <c r="V270" s="27"/>
      <c r="W270" s="27">
        <f>'Intervening Natural Flow'!W270</f>
        <v>887</v>
      </c>
      <c r="X270" s="27">
        <f>'Intervening Natural Flow'!X270</f>
        <v>412</v>
      </c>
      <c r="Y270" s="27">
        <f>'Intervening Natural Flow'!Y270+'Total Natural Flow'!X270+'Total Natural Flow'!W270+'Total Natural Flow'!U270</f>
        <v>1009397</v>
      </c>
      <c r="Z270" s="27">
        <f>'Intervening Natural Flow'!Z270</f>
        <v>23118</v>
      </c>
      <c r="AA270" s="27">
        <f>'Intervening Natural Flow'!AA270+'Total Natural Flow'!Z270+Y270</f>
        <v>1123642</v>
      </c>
      <c r="AB270" s="27">
        <f>'Intervening Natural Flow'!AB270+'Total Natural Flow'!AA270</f>
        <v>1109056</v>
      </c>
      <c r="AC270" s="27">
        <f>'Intervening Natural Flow'!AC270</f>
        <v>300</v>
      </c>
      <c r="AD270" s="27">
        <f>'Intervening Natural Flow'!AD270+'Total Natural Flow'!AC270+AB270</f>
        <v>1144068</v>
      </c>
      <c r="AE270" s="27">
        <f>'Intervening Natural Flow'!AE270+'Total Natural Flow'!AD270</f>
        <v>1114088</v>
      </c>
    </row>
    <row r="271" spans="1:31" s="2" customFormat="1" x14ac:dyDescent="0.25">
      <c r="A271" s="3">
        <v>10196</v>
      </c>
      <c r="B271" s="26">
        <f>'Intervening Natural Flow'!B271</f>
        <v>79431</v>
      </c>
      <c r="C271" s="26">
        <f>'Intervening Natural Flow'!C271+'Total Natural Flow'!B271</f>
        <v>139558</v>
      </c>
      <c r="D271" s="26">
        <f>'Intervening Natural Flow'!D271</f>
        <v>8660</v>
      </c>
      <c r="E271" s="26">
        <f>'Intervening Natural Flow'!E271+'Total Natural Flow'!D271</f>
        <v>52000</v>
      </c>
      <c r="F271" s="26">
        <f>'Intervening Natural Flow'!F271+'Total Natural Flow'!E271</f>
        <v>59400</v>
      </c>
      <c r="G271" s="26">
        <f>'Intervening Natural Flow'!G271+'Total Natural Flow'!F271</f>
        <v>99279</v>
      </c>
      <c r="H271" s="26">
        <f>'Intervening Natural Flow'!H271</f>
        <v>25229</v>
      </c>
      <c r="I271" s="26">
        <f>'Intervening Natural Flow'!I271+'Total Natural Flow'!H271+'Total Natural Flow'!G271+'Total Natural Flow'!C271</f>
        <v>276670</v>
      </c>
      <c r="J271" s="26">
        <f>'Intervening Natural Flow'!J271</f>
        <v>60000</v>
      </c>
      <c r="K271" s="26">
        <f>'Intervening Natural Flow'!K271+'Total Natural Flow'!J271</f>
        <v>79100</v>
      </c>
      <c r="L271" s="26">
        <f>'Intervening Natural Flow'!L271+'Total Natural Flow'!K271</f>
        <v>69708</v>
      </c>
      <c r="M271" s="26">
        <f>'Intervening Natural Flow'!M271</f>
        <v>40000</v>
      </c>
      <c r="N271" s="26">
        <f>'Intervening Natural Flow'!N271</f>
        <v>22550</v>
      </c>
      <c r="O271" s="26">
        <f>'Intervening Natural Flow'!O271</f>
        <v>53865</v>
      </c>
      <c r="P271" s="26">
        <f>'Intervening Natural Flow'!P271</f>
        <v>32600</v>
      </c>
      <c r="Q271" s="26">
        <f>'Intervening Natural Flow'!Q271+'Total Natural Flow'!P271+'Total Natural Flow'!O271+'Total Natural Flow'!N271+'Total Natural Flow'!M271+'Total Natural Flow'!L271</f>
        <v>260878</v>
      </c>
      <c r="R271" s="26">
        <f>'Intervening Natural Flow'!R271</f>
        <v>10580</v>
      </c>
      <c r="S271" s="26">
        <f>'Intervening Natural Flow'!S271</f>
        <v>48600</v>
      </c>
      <c r="T271" s="26">
        <f>'Intervening Natural Flow'!T271+'Total Natural Flow'!S271</f>
        <v>124483</v>
      </c>
      <c r="U271" s="26">
        <f>'Intervening Natural Flow'!U271+'Total Natural Flow'!T271+'Total Natural Flow'!R271+'Total Natural Flow'!Q271+'Total Natural Flow'!I271</f>
        <v>739253</v>
      </c>
      <c r="V271" s="27"/>
      <c r="W271" s="27">
        <f>'Intervening Natural Flow'!W271</f>
        <v>1430</v>
      </c>
      <c r="X271" s="27">
        <f>'Intervening Natural Flow'!X271</f>
        <v>0</v>
      </c>
      <c r="Y271" s="27">
        <f>'Intervening Natural Flow'!Y271+'Total Natural Flow'!X271+'Total Natural Flow'!W271+'Total Natural Flow'!U271</f>
        <v>784476</v>
      </c>
      <c r="Z271" s="27">
        <f>'Intervening Natural Flow'!Z271</f>
        <v>9944</v>
      </c>
      <c r="AA271" s="27">
        <f>'Intervening Natural Flow'!AA271+'Total Natural Flow'!Z271+Y271</f>
        <v>808956</v>
      </c>
      <c r="AB271" s="27">
        <f>'Intervening Natural Flow'!AB271+'Total Natural Flow'!AA271</f>
        <v>814306</v>
      </c>
      <c r="AC271" s="27">
        <f>'Intervening Natural Flow'!AC271</f>
        <v>200</v>
      </c>
      <c r="AD271" s="27">
        <f>'Intervening Natural Flow'!AD271+'Total Natural Flow'!AC271+AB271</f>
        <v>828384</v>
      </c>
      <c r="AE271" s="27">
        <f>'Intervening Natural Flow'!AE271+'Total Natural Flow'!AD271</f>
        <v>826937</v>
      </c>
    </row>
    <row r="272" spans="1:31" s="2" customFormat="1" x14ac:dyDescent="0.25">
      <c r="A272" s="3">
        <v>10227</v>
      </c>
      <c r="B272" s="26">
        <f>'Intervening Natural Flow'!B272</f>
        <v>62131</v>
      </c>
      <c r="C272" s="26">
        <f>'Intervening Natural Flow'!C272+'Total Natural Flow'!B272</f>
        <v>124199</v>
      </c>
      <c r="D272" s="26">
        <f>'Intervening Natural Flow'!D272</f>
        <v>7590</v>
      </c>
      <c r="E272" s="26">
        <f>'Intervening Natural Flow'!E272+'Total Natural Flow'!D272</f>
        <v>40000</v>
      </c>
      <c r="F272" s="26">
        <f>'Intervening Natural Flow'!F272+'Total Natural Flow'!E272</f>
        <v>43000</v>
      </c>
      <c r="G272" s="26">
        <f>'Intervening Natural Flow'!G272+'Total Natural Flow'!F272</f>
        <v>81263</v>
      </c>
      <c r="H272" s="26">
        <f>'Intervening Natural Flow'!H272</f>
        <v>17431</v>
      </c>
      <c r="I272" s="26">
        <f>'Intervening Natural Flow'!I272+'Total Natural Flow'!H272+'Total Natural Flow'!G272+'Total Natural Flow'!C272</f>
        <v>231599</v>
      </c>
      <c r="J272" s="26">
        <f>'Intervening Natural Flow'!J272</f>
        <v>39000</v>
      </c>
      <c r="K272" s="26">
        <f>'Intervening Natural Flow'!K272+'Total Natural Flow'!J272</f>
        <v>43000</v>
      </c>
      <c r="L272" s="26">
        <f>'Intervening Natural Flow'!L272+'Total Natural Flow'!K272</f>
        <v>47312</v>
      </c>
      <c r="M272" s="26">
        <f>'Intervening Natural Flow'!M272</f>
        <v>33200</v>
      </c>
      <c r="N272" s="26">
        <f>'Intervening Natural Flow'!N272</f>
        <v>1120</v>
      </c>
      <c r="O272" s="26">
        <f>'Intervening Natural Flow'!O272</f>
        <v>36628</v>
      </c>
      <c r="P272" s="26">
        <f>'Intervening Natural Flow'!P272</f>
        <v>27600</v>
      </c>
      <c r="Q272" s="26">
        <f>'Intervening Natural Flow'!Q272+'Total Natural Flow'!P272+'Total Natural Flow'!O272+'Total Natural Flow'!N272+'Total Natural Flow'!M272+'Total Natural Flow'!L272</f>
        <v>147775</v>
      </c>
      <c r="R272" s="26">
        <f>'Intervening Natural Flow'!R272</f>
        <v>4479</v>
      </c>
      <c r="S272" s="26">
        <f>'Intervening Natural Flow'!S272</f>
        <v>31700</v>
      </c>
      <c r="T272" s="26">
        <f>'Intervening Natural Flow'!T272+'Total Natural Flow'!S272</f>
        <v>59710</v>
      </c>
      <c r="U272" s="26">
        <f>'Intervening Natural Flow'!U272+'Total Natural Flow'!T272+'Total Natural Flow'!R272+'Total Natural Flow'!Q272+'Total Natural Flow'!I272</f>
        <v>444154</v>
      </c>
      <c r="V272" s="27"/>
      <c r="W272" s="27">
        <f>'Intervening Natural Flow'!W272</f>
        <v>1133</v>
      </c>
      <c r="X272" s="27">
        <f>'Intervening Natural Flow'!X272</f>
        <v>0</v>
      </c>
      <c r="Y272" s="27">
        <f>'Intervening Natural Flow'!Y272+'Total Natural Flow'!X272+'Total Natural Flow'!W272+'Total Natural Flow'!U272</f>
        <v>490639</v>
      </c>
      <c r="Z272" s="27">
        <f>'Intervening Natural Flow'!Z272</f>
        <v>9567</v>
      </c>
      <c r="AA272" s="27">
        <f>'Intervening Natural Flow'!AA272+'Total Natural Flow'!Z272+Y272</f>
        <v>503765</v>
      </c>
      <c r="AB272" s="27">
        <f>'Intervening Natural Flow'!AB272+'Total Natural Flow'!AA272</f>
        <v>509430</v>
      </c>
      <c r="AC272" s="27">
        <f>'Intervening Natural Flow'!AC272</f>
        <v>800</v>
      </c>
      <c r="AD272" s="27">
        <f>'Intervening Natural Flow'!AD272+'Total Natural Flow'!AC272+AB272</f>
        <v>517208</v>
      </c>
      <c r="AE272" s="27">
        <f>'Intervening Natural Flow'!AE272+'Total Natural Flow'!AD272</f>
        <v>523055</v>
      </c>
    </row>
    <row r="273" spans="1:31" s="2" customFormat="1" x14ac:dyDescent="0.25">
      <c r="A273" s="3">
        <v>10258</v>
      </c>
      <c r="B273" s="26">
        <f>'Intervening Natural Flow'!B273</f>
        <v>58637</v>
      </c>
      <c r="C273" s="26">
        <f>'Intervening Natural Flow'!C273+'Total Natural Flow'!B273</f>
        <v>106319</v>
      </c>
      <c r="D273" s="26">
        <f>'Intervening Natural Flow'!D273</f>
        <v>5016</v>
      </c>
      <c r="E273" s="26">
        <f>'Intervening Natural Flow'!E273+'Total Natural Flow'!D273</f>
        <v>33000</v>
      </c>
      <c r="F273" s="26">
        <f>'Intervening Natural Flow'!F273+'Total Natural Flow'!E273</f>
        <v>38100</v>
      </c>
      <c r="G273" s="26">
        <f>'Intervening Natural Flow'!G273+'Total Natural Flow'!F273</f>
        <v>82036</v>
      </c>
      <c r="H273" s="26">
        <f>'Intervening Natural Flow'!H273</f>
        <v>14663</v>
      </c>
      <c r="I273" s="26">
        <f>'Intervening Natural Flow'!I273+'Total Natural Flow'!H273+'Total Natural Flow'!G273+'Total Natural Flow'!C273</f>
        <v>209078</v>
      </c>
      <c r="J273" s="26">
        <f>'Intervening Natural Flow'!J273</f>
        <v>29000</v>
      </c>
      <c r="K273" s="26">
        <f>'Intervening Natural Flow'!K273+'Total Natural Flow'!J273</f>
        <v>30700</v>
      </c>
      <c r="L273" s="26">
        <f>'Intervening Natural Flow'!L273+'Total Natural Flow'!K273</f>
        <v>46996</v>
      </c>
      <c r="M273" s="26">
        <f>'Intervening Natural Flow'!M273</f>
        <v>25800</v>
      </c>
      <c r="N273" s="26">
        <f>'Intervening Natural Flow'!N273</f>
        <v>23440</v>
      </c>
      <c r="O273" s="26">
        <f>'Intervening Natural Flow'!O273</f>
        <v>35864</v>
      </c>
      <c r="P273" s="26">
        <f>'Intervening Natural Flow'!P273</f>
        <v>25800</v>
      </c>
      <c r="Q273" s="26">
        <f>'Intervening Natural Flow'!Q273+'Total Natural Flow'!P273+'Total Natural Flow'!O273+'Total Natural Flow'!N273+'Total Natural Flow'!M273+'Total Natural Flow'!L273</f>
        <v>175163</v>
      </c>
      <c r="R273" s="26">
        <f>'Intervening Natural Flow'!R273</f>
        <v>4771</v>
      </c>
      <c r="S273" s="26">
        <f>'Intervening Natural Flow'!S273</f>
        <v>31700</v>
      </c>
      <c r="T273" s="26">
        <f>'Intervening Natural Flow'!T273+'Total Natural Flow'!S273</f>
        <v>59746</v>
      </c>
      <c r="U273" s="26">
        <f>'Intervening Natural Flow'!U273+'Total Natural Flow'!T273+'Total Natural Flow'!R273+'Total Natural Flow'!Q273+'Total Natural Flow'!I273</f>
        <v>469629</v>
      </c>
      <c r="V273" s="27"/>
      <c r="W273" s="27">
        <f>'Intervening Natural Flow'!W273</f>
        <v>1146</v>
      </c>
      <c r="X273" s="27">
        <f>'Intervening Natural Flow'!X273</f>
        <v>215</v>
      </c>
      <c r="Y273" s="27">
        <f>'Intervening Natural Flow'!Y273+'Total Natural Flow'!X273+'Total Natural Flow'!W273+'Total Natural Flow'!U273</f>
        <v>501111</v>
      </c>
      <c r="Z273" s="27">
        <f>'Intervening Natural Flow'!Z273</f>
        <v>9250</v>
      </c>
      <c r="AA273" s="27">
        <f>'Intervening Natural Flow'!AA273+'Total Natural Flow'!Z273+Y273</f>
        <v>492970</v>
      </c>
      <c r="AB273" s="27">
        <f>'Intervening Natural Flow'!AB273+'Total Natural Flow'!AA273</f>
        <v>462489</v>
      </c>
      <c r="AC273" s="27">
        <f>'Intervening Natural Flow'!AC273</f>
        <v>1000</v>
      </c>
      <c r="AD273" s="27">
        <f>'Intervening Natural Flow'!AD273+'Total Natural Flow'!AC273+AB273</f>
        <v>446354</v>
      </c>
      <c r="AE273" s="27">
        <f>'Intervening Natural Flow'!AE273+'Total Natural Flow'!AD273</f>
        <v>398747</v>
      </c>
    </row>
    <row r="274" spans="1:31" s="2" customFormat="1" x14ac:dyDescent="0.25">
      <c r="A274" s="3">
        <v>10287</v>
      </c>
      <c r="B274" s="26">
        <f>'Intervening Natural Flow'!B274</f>
        <v>46871</v>
      </c>
      <c r="C274" s="26">
        <f>'Intervening Natural Flow'!C274+'Total Natural Flow'!B274</f>
        <v>95248</v>
      </c>
      <c r="D274" s="26">
        <f>'Intervening Natural Flow'!D274</f>
        <v>4170</v>
      </c>
      <c r="E274" s="26">
        <f>'Intervening Natural Flow'!E274+'Total Natural Flow'!D274</f>
        <v>28000</v>
      </c>
      <c r="F274" s="26">
        <f>'Intervening Natural Flow'!F274+'Total Natural Flow'!E274</f>
        <v>33300</v>
      </c>
      <c r="G274" s="26">
        <f>'Intervening Natural Flow'!G274+'Total Natural Flow'!F274</f>
        <v>67835</v>
      </c>
      <c r="H274" s="26">
        <f>'Intervening Natural Flow'!H274</f>
        <v>17744</v>
      </c>
      <c r="I274" s="26">
        <f>'Intervening Natural Flow'!I274+'Total Natural Flow'!H274+'Total Natural Flow'!G274+'Total Natural Flow'!C274</f>
        <v>191623</v>
      </c>
      <c r="J274" s="26">
        <f>'Intervening Natural Flow'!J274</f>
        <v>22000</v>
      </c>
      <c r="K274" s="26">
        <f>'Intervening Natural Flow'!K274+'Total Natural Flow'!J274</f>
        <v>23000</v>
      </c>
      <c r="L274" s="26">
        <f>'Intervening Natural Flow'!L274+'Total Natural Flow'!K274</f>
        <v>47454</v>
      </c>
      <c r="M274" s="26">
        <f>'Intervening Natural Flow'!M274</f>
        <v>29900</v>
      </c>
      <c r="N274" s="26">
        <f>'Intervening Natural Flow'!N274</f>
        <v>19250</v>
      </c>
      <c r="O274" s="26">
        <f>'Intervening Natural Flow'!O274</f>
        <v>37727</v>
      </c>
      <c r="P274" s="26">
        <f>'Intervening Natural Flow'!P274</f>
        <v>24100</v>
      </c>
      <c r="Q274" s="26">
        <f>'Intervening Natural Flow'!Q274+'Total Natural Flow'!P274+'Total Natural Flow'!O274+'Total Natural Flow'!N274+'Total Natural Flow'!M274+'Total Natural Flow'!L274</f>
        <v>159922</v>
      </c>
      <c r="R274" s="26">
        <f>'Intervening Natural Flow'!R274</f>
        <v>5392</v>
      </c>
      <c r="S274" s="26">
        <f>'Intervening Natural Flow'!S274</f>
        <v>36600</v>
      </c>
      <c r="T274" s="26">
        <f>'Intervening Natural Flow'!T274+'Total Natural Flow'!S274</f>
        <v>84738</v>
      </c>
      <c r="U274" s="26">
        <f>'Intervening Natural Flow'!U274+'Total Natural Flow'!T274+'Total Natural Flow'!R274+'Total Natural Flow'!Q274+'Total Natural Flow'!I274</f>
        <v>463036</v>
      </c>
      <c r="V274" s="27"/>
      <c r="W274" s="27">
        <f>'Intervening Natural Flow'!W274</f>
        <v>1745</v>
      </c>
      <c r="X274" s="27">
        <f>'Intervening Natural Flow'!X274</f>
        <v>18637</v>
      </c>
      <c r="Y274" s="27">
        <f>'Intervening Natural Flow'!Y274+'Total Natural Flow'!X274+'Total Natural Flow'!W274+'Total Natural Flow'!U274</f>
        <v>504451</v>
      </c>
      <c r="Z274" s="27">
        <f>'Intervening Natural Flow'!Z274</f>
        <v>17356</v>
      </c>
      <c r="AA274" s="27">
        <f>'Intervening Natural Flow'!AA274+'Total Natural Flow'!Z274+Y274</f>
        <v>502809</v>
      </c>
      <c r="AB274" s="27">
        <f>'Intervening Natural Flow'!AB274+'Total Natural Flow'!AA274</f>
        <v>479057</v>
      </c>
      <c r="AC274" s="27">
        <f>'Intervening Natural Flow'!AC274</f>
        <v>7800</v>
      </c>
      <c r="AD274" s="27">
        <f>'Intervening Natural Flow'!AD274+'Total Natural Flow'!AC274+AB274</f>
        <v>477356</v>
      </c>
      <c r="AE274" s="27">
        <f>'Intervening Natural Flow'!AE274+'Total Natural Flow'!AD274</f>
        <v>483349</v>
      </c>
    </row>
    <row r="275" spans="1:31" s="2" customFormat="1" x14ac:dyDescent="0.25">
      <c r="A275" s="3">
        <v>10318</v>
      </c>
      <c r="B275" s="26">
        <f>'Intervening Natural Flow'!B275</f>
        <v>72912</v>
      </c>
      <c r="C275" s="26">
        <f>'Intervening Natural Flow'!C275+'Total Natural Flow'!B275</f>
        <v>126138</v>
      </c>
      <c r="D275" s="26">
        <f>'Intervening Natural Flow'!D275</f>
        <v>5206</v>
      </c>
      <c r="E275" s="26">
        <f>'Intervening Natural Flow'!E275+'Total Natural Flow'!D275</f>
        <v>49000</v>
      </c>
      <c r="F275" s="26">
        <f>'Intervening Natural Flow'!F275+'Total Natural Flow'!E275</f>
        <v>58400</v>
      </c>
      <c r="G275" s="26">
        <f>'Intervening Natural Flow'!G275+'Total Natural Flow'!F275</f>
        <v>104013</v>
      </c>
      <c r="H275" s="26">
        <f>'Intervening Natural Flow'!H275</f>
        <v>41570</v>
      </c>
      <c r="I275" s="26">
        <f>'Intervening Natural Flow'!I275+'Total Natural Flow'!H275+'Total Natural Flow'!G275+'Total Natural Flow'!C275</f>
        <v>282880</v>
      </c>
      <c r="J275" s="26">
        <f>'Intervening Natural Flow'!J275</f>
        <v>52000</v>
      </c>
      <c r="K275" s="26">
        <f>'Intervening Natural Flow'!K275+'Total Natural Flow'!J275</f>
        <v>66600</v>
      </c>
      <c r="L275" s="26">
        <f>'Intervening Natural Flow'!L275+'Total Natural Flow'!K275</f>
        <v>105037</v>
      </c>
      <c r="M275" s="26">
        <f>'Intervening Natural Flow'!M275</f>
        <v>88500</v>
      </c>
      <c r="N275" s="26">
        <f>'Intervening Natural Flow'!N275</f>
        <v>25860</v>
      </c>
      <c r="O275" s="26">
        <f>'Intervening Natural Flow'!O275</f>
        <v>53277</v>
      </c>
      <c r="P275" s="26">
        <f>'Intervening Natural Flow'!P275</f>
        <v>46100</v>
      </c>
      <c r="Q275" s="26">
        <f>'Intervening Natural Flow'!Q275+'Total Natural Flow'!P275+'Total Natural Flow'!O275+'Total Natural Flow'!N275+'Total Natural Flow'!M275+'Total Natural Flow'!L275</f>
        <v>398711</v>
      </c>
      <c r="R275" s="26">
        <f>'Intervening Natural Flow'!R275</f>
        <v>9279</v>
      </c>
      <c r="S275" s="26">
        <f>'Intervening Natural Flow'!S275</f>
        <v>90400</v>
      </c>
      <c r="T275" s="26">
        <f>'Intervening Natural Flow'!T275+'Total Natural Flow'!S275</f>
        <v>132534</v>
      </c>
      <c r="U275" s="26">
        <f>'Intervening Natural Flow'!U275+'Total Natural Flow'!T275+'Total Natural Flow'!R275+'Total Natural Flow'!Q275+'Total Natural Flow'!I275</f>
        <v>754898</v>
      </c>
      <c r="V275" s="27"/>
      <c r="W275" s="27">
        <f>'Intervening Natural Flow'!W275</f>
        <v>2507</v>
      </c>
      <c r="X275" s="27">
        <f>'Intervening Natural Flow'!X275</f>
        <v>55211</v>
      </c>
      <c r="Y275" s="27">
        <f>'Intervening Natural Flow'!Y275+'Total Natural Flow'!X275+'Total Natural Flow'!W275+'Total Natural Flow'!U275</f>
        <v>784412</v>
      </c>
      <c r="Z275" s="27">
        <f>'Intervening Natural Flow'!Z275</f>
        <v>20106</v>
      </c>
      <c r="AA275" s="27">
        <f>'Intervening Natural Flow'!AA275+'Total Natural Flow'!Z275+Y275</f>
        <v>667923</v>
      </c>
      <c r="AB275" s="27">
        <f>'Intervening Natural Flow'!AB275+'Total Natural Flow'!AA275</f>
        <v>724201</v>
      </c>
      <c r="AC275" s="27">
        <f>'Intervening Natural Flow'!AC275</f>
        <v>5000</v>
      </c>
      <c r="AD275" s="27">
        <f>'Intervening Natural Flow'!AD275+'Total Natural Flow'!AC275+AB275</f>
        <v>697933</v>
      </c>
      <c r="AE275" s="27">
        <f>'Intervening Natural Flow'!AE275+'Total Natural Flow'!AD275</f>
        <v>610580</v>
      </c>
    </row>
    <row r="276" spans="1:31" s="2" customFormat="1" x14ac:dyDescent="0.25">
      <c r="A276" s="3">
        <v>10348</v>
      </c>
      <c r="B276" s="26">
        <f>'Intervening Natural Flow'!B276</f>
        <v>129461</v>
      </c>
      <c r="C276" s="26">
        <f>'Intervening Natural Flow'!C276+'Total Natural Flow'!B276</f>
        <v>233926</v>
      </c>
      <c r="D276" s="26">
        <f>'Intervening Natural Flow'!D276</f>
        <v>9447</v>
      </c>
      <c r="E276" s="26">
        <f>'Intervening Natural Flow'!E276+'Total Natural Flow'!D276</f>
        <v>89000</v>
      </c>
      <c r="F276" s="26">
        <f>'Intervening Natural Flow'!F276+'Total Natural Flow'!E276</f>
        <v>111800</v>
      </c>
      <c r="G276" s="26">
        <f>'Intervening Natural Flow'!G276+'Total Natural Flow'!F276</f>
        <v>185800</v>
      </c>
      <c r="H276" s="26">
        <f>'Intervening Natural Flow'!H276</f>
        <v>154292</v>
      </c>
      <c r="I276" s="26">
        <f>'Intervening Natural Flow'!I276+'Total Natural Flow'!H276+'Total Natural Flow'!G276+'Total Natural Flow'!C276</f>
        <v>551868</v>
      </c>
      <c r="J276" s="26">
        <f>'Intervening Natural Flow'!J276</f>
        <v>72000</v>
      </c>
      <c r="K276" s="26">
        <f>'Intervening Natural Flow'!K276+'Total Natural Flow'!J276</f>
        <v>82400</v>
      </c>
      <c r="L276" s="26">
        <f>'Intervening Natural Flow'!L276+'Total Natural Flow'!K276</f>
        <v>198758</v>
      </c>
      <c r="M276" s="26">
        <f>'Intervening Natural Flow'!M276</f>
        <v>171300</v>
      </c>
      <c r="N276" s="26">
        <f>'Intervening Natural Flow'!N276</f>
        <v>9510</v>
      </c>
      <c r="O276" s="26">
        <f>'Intervening Natural Flow'!O276</f>
        <v>34704</v>
      </c>
      <c r="P276" s="26">
        <f>'Intervening Natural Flow'!P276</f>
        <v>47100</v>
      </c>
      <c r="Q276" s="26">
        <f>'Intervening Natural Flow'!Q276+'Total Natural Flow'!P276+'Total Natural Flow'!O276+'Total Natural Flow'!N276+'Total Natural Flow'!M276+'Total Natural Flow'!L276</f>
        <v>411247</v>
      </c>
      <c r="R276" s="26">
        <f>'Intervening Natural Flow'!R276</f>
        <v>14474</v>
      </c>
      <c r="S276" s="26">
        <f>'Intervening Natural Flow'!S276</f>
        <v>116700</v>
      </c>
      <c r="T276" s="26">
        <f>'Intervening Natural Flow'!T276+'Total Natural Flow'!S276</f>
        <v>149134</v>
      </c>
      <c r="U276" s="26">
        <f>'Intervening Natural Flow'!U276+'Total Natural Flow'!T276+'Total Natural Flow'!R276+'Total Natural Flow'!Q276+'Total Natural Flow'!I276</f>
        <v>1025978</v>
      </c>
      <c r="V276" s="27"/>
      <c r="W276" s="27">
        <f>'Intervening Natural Flow'!W276</f>
        <v>399</v>
      </c>
      <c r="X276" s="27">
        <f>'Intervening Natural Flow'!X276</f>
        <v>8068</v>
      </c>
      <c r="Y276" s="27">
        <f>'Intervening Natural Flow'!Y276+'Total Natural Flow'!X276+'Total Natural Flow'!W276+'Total Natural Flow'!U276</f>
        <v>1028953</v>
      </c>
      <c r="Z276" s="27">
        <f>'Intervening Natural Flow'!Z276</f>
        <v>23440</v>
      </c>
      <c r="AA276" s="27">
        <f>'Intervening Natural Flow'!AA276+'Total Natural Flow'!Z276+Y276</f>
        <v>1055360</v>
      </c>
      <c r="AB276" s="27">
        <f>'Intervening Natural Flow'!AB276+'Total Natural Flow'!AA276</f>
        <v>1125192</v>
      </c>
      <c r="AC276" s="27">
        <f>'Intervening Natural Flow'!AC276</f>
        <v>1400</v>
      </c>
      <c r="AD276" s="27">
        <f>'Intervening Natural Flow'!AD276+'Total Natural Flow'!AC276+AB276</f>
        <v>1136518</v>
      </c>
      <c r="AE276" s="27">
        <f>'Intervening Natural Flow'!AE276+'Total Natural Flow'!AD276</f>
        <v>1019312</v>
      </c>
    </row>
    <row r="277" spans="1:31" s="2" customFormat="1" x14ac:dyDescent="0.25">
      <c r="A277" s="3">
        <v>10379</v>
      </c>
      <c r="B277" s="26">
        <f>'Intervening Natural Flow'!B277</f>
        <v>852689</v>
      </c>
      <c r="C277" s="26">
        <f>'Intervening Natural Flow'!C277+'Total Natural Flow'!B277</f>
        <v>1325348</v>
      </c>
      <c r="D277" s="26">
        <f>'Intervening Natural Flow'!D277</f>
        <v>52100</v>
      </c>
      <c r="E277" s="26">
        <f>'Intervening Natural Flow'!E277+'Total Natural Flow'!D277</f>
        <v>448010</v>
      </c>
      <c r="F277" s="26">
        <f>'Intervening Natural Flow'!F277+'Total Natural Flow'!E277</f>
        <v>547310</v>
      </c>
      <c r="G277" s="26">
        <f>'Intervening Natural Flow'!G277+'Total Natural Flow'!F277</f>
        <v>905389</v>
      </c>
      <c r="H277" s="26">
        <f>'Intervening Natural Flow'!H277</f>
        <v>257578</v>
      </c>
      <c r="I277" s="26">
        <f>'Intervening Natural Flow'!I277+'Total Natural Flow'!H277+'Total Natural Flow'!G277+'Total Natural Flow'!C277</f>
        <v>2450256</v>
      </c>
      <c r="J277" s="26">
        <f>'Intervening Natural Flow'!J277</f>
        <v>393800</v>
      </c>
      <c r="K277" s="26">
        <f>'Intervening Natural Flow'!K277+'Total Natural Flow'!J277</f>
        <v>395600</v>
      </c>
      <c r="L277" s="26">
        <f>'Intervening Natural Flow'!L277+'Total Natural Flow'!K277</f>
        <v>605855</v>
      </c>
      <c r="M277" s="26">
        <f>'Intervening Natural Flow'!M277</f>
        <v>618280</v>
      </c>
      <c r="N277" s="26">
        <f>'Intervening Natural Flow'!N277</f>
        <v>21670</v>
      </c>
      <c r="O277" s="26">
        <f>'Intervening Natural Flow'!O277</f>
        <v>310201</v>
      </c>
      <c r="P277" s="26">
        <f>'Intervening Natural Flow'!P277</f>
        <v>185300</v>
      </c>
      <c r="Q277" s="26">
        <f>'Intervening Natural Flow'!Q277+'Total Natural Flow'!P277+'Total Natural Flow'!O277+'Total Natural Flow'!N277+'Total Natural Flow'!M277+'Total Natural Flow'!L277</f>
        <v>1985021</v>
      </c>
      <c r="R277" s="26">
        <f>'Intervening Natural Flow'!R277</f>
        <v>80052</v>
      </c>
      <c r="S277" s="26">
        <f>'Intervening Natural Flow'!S277</f>
        <v>250400</v>
      </c>
      <c r="T277" s="26">
        <f>'Intervening Natural Flow'!T277+'Total Natural Flow'!S277</f>
        <v>418317</v>
      </c>
      <c r="U277" s="26">
        <f>'Intervening Natural Flow'!U277+'Total Natural Flow'!T277+'Total Natural Flow'!R277+'Total Natural Flow'!Q277+'Total Natural Flow'!I277</f>
        <v>4580808</v>
      </c>
      <c r="V277" s="27"/>
      <c r="W277" s="27">
        <f>'Intervening Natural Flow'!W277</f>
        <v>538</v>
      </c>
      <c r="X277" s="27">
        <f>'Intervening Natural Flow'!X277</f>
        <v>0</v>
      </c>
      <c r="Y277" s="27">
        <f>'Intervening Natural Flow'!Y277+'Total Natural Flow'!X277+'Total Natural Flow'!W277+'Total Natural Flow'!U277</f>
        <v>4511326</v>
      </c>
      <c r="Z277" s="27">
        <f>'Intervening Natural Flow'!Z277</f>
        <v>16224</v>
      </c>
      <c r="AA277" s="27">
        <f>'Intervening Natural Flow'!AA277+'Total Natural Flow'!Z277+Y277</f>
        <v>4263950</v>
      </c>
      <c r="AB277" s="27">
        <f>'Intervening Natural Flow'!AB277+'Total Natural Flow'!AA277</f>
        <v>4301306</v>
      </c>
      <c r="AC277" s="27">
        <f>'Intervening Natural Flow'!AC277</f>
        <v>300</v>
      </c>
      <c r="AD277" s="27">
        <f>'Intervening Natural Flow'!AD277+'Total Natural Flow'!AC277+AB277</f>
        <v>4299214</v>
      </c>
      <c r="AE277" s="27">
        <f>'Intervening Natural Flow'!AE277+'Total Natural Flow'!AD277</f>
        <v>4252512</v>
      </c>
    </row>
    <row r="278" spans="1:31" s="2" customFormat="1" x14ac:dyDescent="0.25">
      <c r="A278" s="3">
        <v>10409</v>
      </c>
      <c r="B278" s="26">
        <f>'Intervening Natural Flow'!B278</f>
        <v>814608</v>
      </c>
      <c r="C278" s="26">
        <f>'Intervening Natural Flow'!C278+'Total Natural Flow'!B278</f>
        <v>1272760</v>
      </c>
      <c r="D278" s="26">
        <f>'Intervening Natural Flow'!D278</f>
        <v>62300</v>
      </c>
      <c r="E278" s="26">
        <f>'Intervening Natural Flow'!E278+'Total Natural Flow'!D278</f>
        <v>392479</v>
      </c>
      <c r="F278" s="26">
        <f>'Intervening Natural Flow'!F278+'Total Natural Flow'!E278</f>
        <v>461679</v>
      </c>
      <c r="G278" s="26">
        <f>'Intervening Natural Flow'!G278+'Total Natural Flow'!F278</f>
        <v>670556</v>
      </c>
      <c r="H278" s="26">
        <f>'Intervening Natural Flow'!H278</f>
        <v>149493</v>
      </c>
      <c r="I278" s="26">
        <f>'Intervening Natural Flow'!I278+'Total Natural Flow'!H278+'Total Natural Flow'!G278+'Total Natural Flow'!C278</f>
        <v>2144091</v>
      </c>
      <c r="J278" s="26">
        <f>'Intervening Natural Flow'!J278</f>
        <v>329000</v>
      </c>
      <c r="K278" s="26">
        <f>'Intervening Natural Flow'!K278+'Total Natural Flow'!J278</f>
        <v>343700</v>
      </c>
      <c r="L278" s="26">
        <f>'Intervening Natural Flow'!L278+'Total Natural Flow'!K278</f>
        <v>446635</v>
      </c>
      <c r="M278" s="26">
        <f>'Intervening Natural Flow'!M278</f>
        <v>362187</v>
      </c>
      <c r="N278" s="26">
        <f>'Intervening Natural Flow'!N278</f>
        <v>143200</v>
      </c>
      <c r="O278" s="26">
        <f>'Intervening Natural Flow'!O278</f>
        <v>198824</v>
      </c>
      <c r="P278" s="26">
        <f>'Intervening Natural Flow'!P278</f>
        <v>128700</v>
      </c>
      <c r="Q278" s="26">
        <f>'Intervening Natural Flow'!Q278+'Total Natural Flow'!P278+'Total Natural Flow'!O278+'Total Natural Flow'!N278+'Total Natural Flow'!M278+'Total Natural Flow'!L278</f>
        <v>1455675</v>
      </c>
      <c r="R278" s="26">
        <f>'Intervening Natural Flow'!R278</f>
        <v>80664</v>
      </c>
      <c r="S278" s="26">
        <f>'Intervening Natural Flow'!S278</f>
        <v>163341</v>
      </c>
      <c r="T278" s="26">
        <f>'Intervening Natural Flow'!T278+'Total Natural Flow'!S278</f>
        <v>368597</v>
      </c>
      <c r="U278" s="26">
        <f>'Intervening Natural Flow'!U278+'Total Natural Flow'!T278+'Total Natural Flow'!R278+'Total Natural Flow'!Q278+'Total Natural Flow'!I278</f>
        <v>4271762</v>
      </c>
      <c r="V278" s="27"/>
      <c r="W278" s="27">
        <f>'Intervening Natural Flow'!W278</f>
        <v>125</v>
      </c>
      <c r="X278" s="27">
        <f>'Intervening Natural Flow'!X278</f>
        <v>0</v>
      </c>
      <c r="Y278" s="27">
        <f>'Intervening Natural Flow'!Y278+'Total Natural Flow'!X278+'Total Natural Flow'!W278+'Total Natural Flow'!U278</f>
        <v>4334837</v>
      </c>
      <c r="Z278" s="27">
        <f>'Intervening Natural Flow'!Z278</f>
        <v>5105</v>
      </c>
      <c r="AA278" s="27">
        <f>'Intervening Natural Flow'!AA278+'Total Natural Flow'!Z278+Y278</f>
        <v>4499766</v>
      </c>
      <c r="AB278" s="27">
        <f>'Intervening Natural Flow'!AB278+'Total Natural Flow'!AA278</f>
        <v>4542715</v>
      </c>
      <c r="AC278" s="27">
        <f>'Intervening Natural Flow'!AC278</f>
        <v>300</v>
      </c>
      <c r="AD278" s="27">
        <f>'Intervening Natural Flow'!AD278+'Total Natural Flow'!AC278+AB278</f>
        <v>4542602</v>
      </c>
      <c r="AE278" s="27">
        <f>'Intervening Natural Flow'!AE278+'Total Natural Flow'!AD278</f>
        <v>4571334</v>
      </c>
    </row>
    <row r="279" spans="1:31" s="2" customFormat="1" x14ac:dyDescent="0.25">
      <c r="A279" s="3">
        <v>10440</v>
      </c>
      <c r="B279" s="26">
        <f>'Intervening Natural Flow'!B279</f>
        <v>451908</v>
      </c>
      <c r="C279" s="26">
        <f>'Intervening Natural Flow'!C279+'Total Natural Flow'!B279</f>
        <v>708601</v>
      </c>
      <c r="D279" s="26">
        <f>'Intervening Natural Flow'!D279</f>
        <v>33794</v>
      </c>
      <c r="E279" s="26">
        <f>'Intervening Natural Flow'!E279+'Total Natural Flow'!D279</f>
        <v>181474</v>
      </c>
      <c r="F279" s="26">
        <f>'Intervening Natural Flow'!F279+'Total Natural Flow'!E279</f>
        <v>198074</v>
      </c>
      <c r="G279" s="26">
        <f>'Intervening Natural Flow'!G279+'Total Natural Flow'!F279</f>
        <v>329376</v>
      </c>
      <c r="H279" s="26">
        <f>'Intervening Natural Flow'!H279</f>
        <v>67300</v>
      </c>
      <c r="I279" s="26">
        <f>'Intervening Natural Flow'!I279+'Total Natural Flow'!H279+'Total Natural Flow'!G279+'Total Natural Flow'!C279</f>
        <v>1142923</v>
      </c>
      <c r="J279" s="26">
        <f>'Intervening Natural Flow'!J279</f>
        <v>248100</v>
      </c>
      <c r="K279" s="26">
        <f>'Intervening Natural Flow'!K279+'Total Natural Flow'!J279</f>
        <v>273500</v>
      </c>
      <c r="L279" s="26">
        <f>'Intervening Natural Flow'!L279+'Total Natural Flow'!K279</f>
        <v>321819</v>
      </c>
      <c r="M279" s="26">
        <f>'Intervening Natural Flow'!M279</f>
        <v>100300</v>
      </c>
      <c r="N279" s="26">
        <f>'Intervening Natural Flow'!N279</f>
        <v>50250</v>
      </c>
      <c r="O279" s="26">
        <f>'Intervening Natural Flow'!O279</f>
        <v>78218</v>
      </c>
      <c r="P279" s="26">
        <f>'Intervening Natural Flow'!P279</f>
        <v>77400</v>
      </c>
      <c r="Q279" s="26">
        <f>'Intervening Natural Flow'!Q279+'Total Natural Flow'!P279+'Total Natural Flow'!O279+'Total Natural Flow'!N279+'Total Natural Flow'!M279+'Total Natural Flow'!L279</f>
        <v>704153</v>
      </c>
      <c r="R279" s="26">
        <f>'Intervening Natural Flow'!R279</f>
        <v>28189</v>
      </c>
      <c r="S279" s="26">
        <f>'Intervening Natural Flow'!S279</f>
        <v>52296</v>
      </c>
      <c r="T279" s="26">
        <f>'Intervening Natural Flow'!T279+'Total Natural Flow'!S279</f>
        <v>160568</v>
      </c>
      <c r="U279" s="26">
        <f>'Intervening Natural Flow'!U279+'Total Natural Flow'!T279+'Total Natural Flow'!R279+'Total Natural Flow'!Q279+'Total Natural Flow'!I279</f>
        <v>2241461</v>
      </c>
      <c r="V279" s="27"/>
      <c r="W279" s="27">
        <f>'Intervening Natural Flow'!W279</f>
        <v>1942</v>
      </c>
      <c r="X279" s="27">
        <f>'Intervening Natural Flow'!X279</f>
        <v>2439</v>
      </c>
      <c r="Y279" s="27">
        <f>'Intervening Natural Flow'!Y279+'Total Natural Flow'!X279+'Total Natural Flow'!W279+'Total Natural Flow'!U279</f>
        <v>2267902</v>
      </c>
      <c r="Z279" s="27">
        <f>'Intervening Natural Flow'!Z279</f>
        <v>2230</v>
      </c>
      <c r="AA279" s="27">
        <f>'Intervening Natural Flow'!AA279+'Total Natural Flow'!Z279+Y279</f>
        <v>2382702</v>
      </c>
      <c r="AB279" s="27">
        <f>'Intervening Natural Flow'!AB279+'Total Natural Flow'!AA279</f>
        <v>2412724</v>
      </c>
      <c r="AC279" s="27">
        <f>'Intervening Natural Flow'!AC279</f>
        <v>300</v>
      </c>
      <c r="AD279" s="27">
        <f>'Intervening Natural Flow'!AD279+'Total Natural Flow'!AC279+AB279</f>
        <v>2440578</v>
      </c>
      <c r="AE279" s="27">
        <f>'Intervening Natural Flow'!AE279+'Total Natural Flow'!AD279</f>
        <v>2491434</v>
      </c>
    </row>
    <row r="280" spans="1:31" s="2" customFormat="1" x14ac:dyDescent="0.25">
      <c r="A280" s="3">
        <v>10471</v>
      </c>
      <c r="B280" s="26">
        <f>'Intervening Natural Flow'!B280</f>
        <v>154077</v>
      </c>
      <c r="C280" s="26">
        <f>'Intervening Natural Flow'!C280+'Total Natural Flow'!B280</f>
        <v>260992</v>
      </c>
      <c r="D280" s="26">
        <f>'Intervening Natural Flow'!D280</f>
        <v>12632</v>
      </c>
      <c r="E280" s="26">
        <f>'Intervening Natural Flow'!E280+'Total Natural Flow'!D280</f>
        <v>86950</v>
      </c>
      <c r="F280" s="26">
        <f>'Intervening Natural Flow'!F280+'Total Natural Flow'!E280</f>
        <v>92850</v>
      </c>
      <c r="G280" s="26">
        <f>'Intervening Natural Flow'!G280+'Total Natural Flow'!F280</f>
        <v>149561</v>
      </c>
      <c r="H280" s="26">
        <f>'Intervening Natural Flow'!H280</f>
        <v>34812</v>
      </c>
      <c r="I280" s="26">
        <f>'Intervening Natural Flow'!I280+'Total Natural Flow'!H280+'Total Natural Flow'!G280+'Total Natural Flow'!C280</f>
        <v>462261</v>
      </c>
      <c r="J280" s="26">
        <f>'Intervening Natural Flow'!J280</f>
        <v>141100</v>
      </c>
      <c r="K280" s="26">
        <f>'Intervening Natural Flow'!K280+'Total Natural Flow'!J280</f>
        <v>151700</v>
      </c>
      <c r="L280" s="26">
        <f>'Intervening Natural Flow'!L280+'Total Natural Flow'!K280</f>
        <v>192183</v>
      </c>
      <c r="M280" s="26">
        <f>'Intervening Natural Flow'!M280</f>
        <v>34906</v>
      </c>
      <c r="N280" s="26">
        <f>'Intervening Natural Flow'!N280</f>
        <v>53570</v>
      </c>
      <c r="O280" s="26">
        <f>'Intervening Natural Flow'!O280</f>
        <v>49594</v>
      </c>
      <c r="P280" s="26">
        <f>'Intervening Natural Flow'!P280</f>
        <v>53900</v>
      </c>
      <c r="Q280" s="26">
        <f>'Intervening Natural Flow'!Q280+'Total Natural Flow'!P280+'Total Natural Flow'!O280+'Total Natural Flow'!N280+'Total Natural Flow'!M280+'Total Natural Flow'!L280</f>
        <v>389435</v>
      </c>
      <c r="R280" s="26">
        <f>'Intervening Natural Flow'!R280</f>
        <v>14341</v>
      </c>
      <c r="S280" s="26">
        <f>'Intervening Natural Flow'!S280</f>
        <v>36713</v>
      </c>
      <c r="T280" s="26">
        <f>'Intervening Natural Flow'!T280+'Total Natural Flow'!S280</f>
        <v>89203</v>
      </c>
      <c r="U280" s="26">
        <f>'Intervening Natural Flow'!U280+'Total Natural Flow'!T280+'Total Natural Flow'!R280+'Total Natural Flow'!Q280+'Total Natural Flow'!I280</f>
        <v>1048281</v>
      </c>
      <c r="V280" s="27"/>
      <c r="W280" s="27">
        <f>'Intervening Natural Flow'!W280</f>
        <v>3852</v>
      </c>
      <c r="X280" s="27">
        <f>'Intervening Natural Flow'!X280</f>
        <v>5478</v>
      </c>
      <c r="Y280" s="27">
        <f>'Intervening Natural Flow'!Y280+'Total Natural Flow'!X280+'Total Natural Flow'!W280+'Total Natural Flow'!U280</f>
        <v>1093167</v>
      </c>
      <c r="Z280" s="27">
        <f>'Intervening Natural Flow'!Z280</f>
        <v>3268</v>
      </c>
      <c r="AA280" s="27">
        <f>'Intervening Natural Flow'!AA280+'Total Natural Flow'!Z280+Y280</f>
        <v>1132717</v>
      </c>
      <c r="AB280" s="27">
        <f>'Intervening Natural Flow'!AB280+'Total Natural Flow'!AA280</f>
        <v>1138350</v>
      </c>
      <c r="AC280" s="27">
        <f>'Intervening Natural Flow'!AC280</f>
        <v>1000</v>
      </c>
      <c r="AD280" s="27">
        <f>'Intervening Natural Flow'!AD280+'Total Natural Flow'!AC280+AB280</f>
        <v>1151613</v>
      </c>
      <c r="AE280" s="27">
        <f>'Intervening Natural Flow'!AE280+'Total Natural Flow'!AD280</f>
        <v>1191458</v>
      </c>
    </row>
    <row r="281" spans="1:31" s="2" customFormat="1" x14ac:dyDescent="0.25">
      <c r="A281" s="3">
        <v>10501</v>
      </c>
      <c r="B281" s="26">
        <f>'Intervening Natural Flow'!B281</f>
        <v>96451</v>
      </c>
      <c r="C281" s="26">
        <f>'Intervening Natural Flow'!C281+'Total Natural Flow'!B281</f>
        <v>164260</v>
      </c>
      <c r="D281" s="26">
        <f>'Intervening Natural Flow'!D281</f>
        <v>13232</v>
      </c>
      <c r="E281" s="26">
        <f>'Intervening Natural Flow'!E281+'Total Natural Flow'!D281</f>
        <v>47942</v>
      </c>
      <c r="F281" s="26">
        <f>'Intervening Natural Flow'!F281+'Total Natural Flow'!E281</f>
        <v>51442</v>
      </c>
      <c r="G281" s="26">
        <f>'Intervening Natural Flow'!G281+'Total Natural Flow'!F281</f>
        <v>98706</v>
      </c>
      <c r="H281" s="26">
        <f>'Intervening Natural Flow'!H281</f>
        <v>26616</v>
      </c>
      <c r="I281" s="26">
        <f>'Intervening Natural Flow'!I281+'Total Natural Flow'!H281+'Total Natural Flow'!G281+'Total Natural Flow'!C281</f>
        <v>289144</v>
      </c>
      <c r="J281" s="26">
        <f>'Intervening Natural Flow'!J281</f>
        <v>61000</v>
      </c>
      <c r="K281" s="26">
        <f>'Intervening Natural Flow'!K281+'Total Natural Flow'!J281</f>
        <v>66100</v>
      </c>
      <c r="L281" s="26">
        <f>'Intervening Natural Flow'!L281+'Total Natural Flow'!K281</f>
        <v>87450</v>
      </c>
      <c r="M281" s="26">
        <f>'Intervening Natural Flow'!M281</f>
        <v>27761</v>
      </c>
      <c r="N281" s="26">
        <f>'Intervening Natural Flow'!N281</f>
        <v>16010</v>
      </c>
      <c r="O281" s="26">
        <f>'Intervening Natural Flow'!O281</f>
        <v>24370</v>
      </c>
      <c r="P281" s="26">
        <f>'Intervening Natural Flow'!P281</f>
        <v>42200</v>
      </c>
      <c r="Q281" s="26">
        <f>'Intervening Natural Flow'!Q281+'Total Natural Flow'!P281+'Total Natural Flow'!O281+'Total Natural Flow'!N281+'Total Natural Flow'!M281+'Total Natural Flow'!L281</f>
        <v>187209</v>
      </c>
      <c r="R281" s="26">
        <f>'Intervening Natural Flow'!R281</f>
        <v>5991</v>
      </c>
      <c r="S281" s="26">
        <f>'Intervening Natural Flow'!S281</f>
        <v>23400</v>
      </c>
      <c r="T281" s="26">
        <f>'Intervening Natural Flow'!T281+'Total Natural Flow'!S281</f>
        <v>72017</v>
      </c>
      <c r="U281" s="26">
        <f>'Intervening Natural Flow'!U281+'Total Natural Flow'!T281+'Total Natural Flow'!R281+'Total Natural Flow'!Q281+'Total Natural Flow'!I281</f>
        <v>558717</v>
      </c>
      <c r="V281" s="27"/>
      <c r="W281" s="27">
        <f>'Intervening Natural Flow'!W281</f>
        <v>353</v>
      </c>
      <c r="X281" s="27">
        <f>'Intervening Natural Flow'!X281</f>
        <v>3194</v>
      </c>
      <c r="Y281" s="27">
        <f>'Intervening Natural Flow'!Y281+'Total Natural Flow'!X281+'Total Natural Flow'!W281+'Total Natural Flow'!U281</f>
        <v>588826</v>
      </c>
      <c r="Z281" s="27">
        <f>'Intervening Natural Flow'!Z281</f>
        <v>4507</v>
      </c>
      <c r="AA281" s="27">
        <f>'Intervening Natural Flow'!AA281+'Total Natural Flow'!Z281+Y281</f>
        <v>615564</v>
      </c>
      <c r="AB281" s="27">
        <f>'Intervening Natural Flow'!AB281+'Total Natural Flow'!AA281</f>
        <v>615683</v>
      </c>
      <c r="AC281" s="27">
        <f>'Intervening Natural Flow'!AC281</f>
        <v>2900</v>
      </c>
      <c r="AD281" s="27">
        <f>'Intervening Natural Flow'!AD281+'Total Natural Flow'!AC281+AB281</f>
        <v>617221</v>
      </c>
      <c r="AE281" s="27">
        <f>'Intervening Natural Flow'!AE281+'Total Natural Flow'!AD281</f>
        <v>663905</v>
      </c>
    </row>
    <row r="282" spans="1:31" s="2" customFormat="1" x14ac:dyDescent="0.25">
      <c r="A282" s="3">
        <v>10532</v>
      </c>
      <c r="B282" s="26">
        <f>'Intervening Natural Flow'!B282</f>
        <v>77619</v>
      </c>
      <c r="C282" s="26">
        <f>'Intervening Natural Flow'!C282+'Total Natural Flow'!B282</f>
        <v>140885</v>
      </c>
      <c r="D282" s="26">
        <f>'Intervening Natural Flow'!D282</f>
        <v>7324</v>
      </c>
      <c r="E282" s="26">
        <f>'Intervening Natural Flow'!E282+'Total Natural Flow'!D282</f>
        <v>37100</v>
      </c>
      <c r="F282" s="26">
        <f>'Intervening Natural Flow'!F282+'Total Natural Flow'!E282</f>
        <v>41600</v>
      </c>
      <c r="G282" s="26">
        <f>'Intervening Natural Flow'!G282+'Total Natural Flow'!F282</f>
        <v>85273</v>
      </c>
      <c r="H282" s="26">
        <f>'Intervening Natural Flow'!H282</f>
        <v>40654</v>
      </c>
      <c r="I282" s="26">
        <f>'Intervening Natural Flow'!I282+'Total Natural Flow'!H282+'Total Natural Flow'!G282+'Total Natural Flow'!C282</f>
        <v>268351</v>
      </c>
      <c r="J282" s="26">
        <f>'Intervening Natural Flow'!J282</f>
        <v>45400</v>
      </c>
      <c r="K282" s="26">
        <f>'Intervening Natural Flow'!K282+'Total Natural Flow'!J282</f>
        <v>49900</v>
      </c>
      <c r="L282" s="26">
        <f>'Intervening Natural Flow'!L282+'Total Natural Flow'!K282</f>
        <v>57790</v>
      </c>
      <c r="M282" s="26">
        <f>'Intervening Natural Flow'!M282</f>
        <v>25100</v>
      </c>
      <c r="N282" s="26">
        <f>'Intervening Natural Flow'!N282</f>
        <v>28540</v>
      </c>
      <c r="O282" s="26">
        <f>'Intervening Natural Flow'!O282</f>
        <v>42803</v>
      </c>
      <c r="P282" s="26">
        <f>'Intervening Natural Flow'!P282</f>
        <v>54800</v>
      </c>
      <c r="Q282" s="26">
        <f>'Intervening Natural Flow'!Q282+'Total Natural Flow'!P282+'Total Natural Flow'!O282+'Total Natural Flow'!N282+'Total Natural Flow'!M282+'Total Natural Flow'!L282</f>
        <v>224268</v>
      </c>
      <c r="R282" s="26">
        <f>'Intervening Natural Flow'!R282</f>
        <v>5087</v>
      </c>
      <c r="S282" s="26">
        <f>'Intervening Natural Flow'!S282</f>
        <v>19100</v>
      </c>
      <c r="T282" s="26">
        <f>'Intervening Natural Flow'!T282+'Total Natural Flow'!S282</f>
        <v>51153</v>
      </c>
      <c r="U282" s="26">
        <f>'Intervening Natural Flow'!U282+'Total Natural Flow'!T282+'Total Natural Flow'!R282+'Total Natural Flow'!Q282+'Total Natural Flow'!I282</f>
        <v>625418</v>
      </c>
      <c r="V282" s="27"/>
      <c r="W282" s="27">
        <f>'Intervening Natural Flow'!W282</f>
        <v>811</v>
      </c>
      <c r="X282" s="27">
        <f>'Intervening Natural Flow'!X282</f>
        <v>0</v>
      </c>
      <c r="Y282" s="27">
        <f>'Intervening Natural Flow'!Y282+'Total Natural Flow'!X282+'Total Natural Flow'!W282+'Total Natural Flow'!U282</f>
        <v>634949</v>
      </c>
      <c r="Z282" s="27">
        <f>'Intervening Natural Flow'!Z282</f>
        <v>4678</v>
      </c>
      <c r="AA282" s="27">
        <f>'Intervening Natural Flow'!AA282+'Total Natural Flow'!Z282+Y282</f>
        <v>611287</v>
      </c>
      <c r="AB282" s="27">
        <f>'Intervening Natural Flow'!AB282+'Total Natural Flow'!AA282</f>
        <v>639795</v>
      </c>
      <c r="AC282" s="27">
        <f>'Intervening Natural Flow'!AC282</f>
        <v>1200</v>
      </c>
      <c r="AD282" s="27">
        <f>'Intervening Natural Flow'!AD282+'Total Natural Flow'!AC282+AB282</f>
        <v>645257</v>
      </c>
      <c r="AE282" s="27">
        <f>'Intervening Natural Flow'!AE282+'Total Natural Flow'!AD282</f>
        <v>693031</v>
      </c>
    </row>
    <row r="283" spans="1:31" s="2" customFormat="1" x14ac:dyDescent="0.25">
      <c r="A283" s="3">
        <v>10562</v>
      </c>
      <c r="B283" s="26">
        <f>'Intervening Natural Flow'!B283</f>
        <v>66884</v>
      </c>
      <c r="C283" s="26">
        <f>'Intervening Natural Flow'!C283+'Total Natural Flow'!B283</f>
        <v>111781</v>
      </c>
      <c r="D283" s="26">
        <f>'Intervening Natural Flow'!D283</f>
        <v>6688</v>
      </c>
      <c r="E283" s="26">
        <f>'Intervening Natural Flow'!E283+'Total Natural Flow'!D283</f>
        <v>49000</v>
      </c>
      <c r="F283" s="26">
        <f>'Intervening Natural Flow'!F283+'Total Natural Flow'!E283</f>
        <v>54500</v>
      </c>
      <c r="G283" s="26">
        <f>'Intervening Natural Flow'!G283+'Total Natural Flow'!F283</f>
        <v>84258</v>
      </c>
      <c r="H283" s="26">
        <f>'Intervening Natural Flow'!H283</f>
        <v>14374</v>
      </c>
      <c r="I283" s="26">
        <f>'Intervening Natural Flow'!I283+'Total Natural Flow'!H283+'Total Natural Flow'!G283+'Total Natural Flow'!C283</f>
        <v>229053</v>
      </c>
      <c r="J283" s="26">
        <f>'Intervening Natural Flow'!J283</f>
        <v>39000</v>
      </c>
      <c r="K283" s="26">
        <f>'Intervening Natural Flow'!K283+'Total Natural Flow'!J283</f>
        <v>43400</v>
      </c>
      <c r="L283" s="26">
        <f>'Intervening Natural Flow'!L283+'Total Natural Flow'!K283</f>
        <v>53538</v>
      </c>
      <c r="M283" s="26">
        <f>'Intervening Natural Flow'!M283</f>
        <v>28300</v>
      </c>
      <c r="N283" s="26">
        <f>'Intervening Natural Flow'!N283</f>
        <v>9830</v>
      </c>
      <c r="O283" s="26">
        <f>'Intervening Natural Flow'!O283</f>
        <v>29522</v>
      </c>
      <c r="P283" s="26">
        <f>'Intervening Natural Flow'!P283</f>
        <v>39100</v>
      </c>
      <c r="Q283" s="26">
        <f>'Intervening Natural Flow'!Q283+'Total Natural Flow'!P283+'Total Natural Flow'!O283+'Total Natural Flow'!N283+'Total Natural Flow'!M283+'Total Natural Flow'!L283</f>
        <v>172025</v>
      </c>
      <c r="R283" s="26">
        <f>'Intervening Natural Flow'!R283</f>
        <v>4458</v>
      </c>
      <c r="S283" s="26">
        <f>'Intervening Natural Flow'!S283</f>
        <v>32200</v>
      </c>
      <c r="T283" s="26">
        <f>'Intervening Natural Flow'!T283+'Total Natural Flow'!S283</f>
        <v>78872</v>
      </c>
      <c r="U283" s="26">
        <f>'Intervening Natural Flow'!U283+'Total Natural Flow'!T283+'Total Natural Flow'!R283+'Total Natural Flow'!Q283+'Total Natural Flow'!I283</f>
        <v>570090</v>
      </c>
      <c r="V283" s="27"/>
      <c r="W283" s="27">
        <f>'Intervening Natural Flow'!W283</f>
        <v>1246</v>
      </c>
      <c r="X283" s="27">
        <f>'Intervening Natural Flow'!X283</f>
        <v>7734</v>
      </c>
      <c r="Y283" s="27">
        <f>'Intervening Natural Flow'!Y283+'Total Natural Flow'!X283+'Total Natural Flow'!W283+'Total Natural Flow'!U283</f>
        <v>592643</v>
      </c>
      <c r="Z283" s="27">
        <f>'Intervening Natural Flow'!Z283</f>
        <v>7490</v>
      </c>
      <c r="AA283" s="27">
        <f>'Intervening Natural Flow'!AA283+'Total Natural Flow'!Z283+Y283</f>
        <v>594286</v>
      </c>
      <c r="AB283" s="27">
        <f>'Intervening Natural Flow'!AB283+'Total Natural Flow'!AA283</f>
        <v>601637</v>
      </c>
      <c r="AC283" s="27">
        <f>'Intervening Natural Flow'!AC283</f>
        <v>1300</v>
      </c>
      <c r="AD283" s="27">
        <f>'Intervening Natural Flow'!AD283+'Total Natural Flow'!AC283+AB283</f>
        <v>588751</v>
      </c>
      <c r="AE283" s="27">
        <f>'Intervening Natural Flow'!AE283+'Total Natural Flow'!AD283</f>
        <v>562214</v>
      </c>
    </row>
    <row r="284" spans="1:31" s="2" customFormat="1" x14ac:dyDescent="0.25">
      <c r="A284" s="3">
        <v>10593</v>
      </c>
      <c r="B284" s="26">
        <f>'Intervening Natural Flow'!B284</f>
        <v>42504</v>
      </c>
      <c r="C284" s="26">
        <f>'Intervening Natural Flow'!C284+'Total Natural Flow'!B284</f>
        <v>77921</v>
      </c>
      <c r="D284" s="26">
        <f>'Intervening Natural Flow'!D284</f>
        <v>4587</v>
      </c>
      <c r="E284" s="26">
        <f>'Intervening Natural Flow'!E284+'Total Natural Flow'!D284</f>
        <v>24000</v>
      </c>
      <c r="F284" s="26">
        <f>'Intervening Natural Flow'!F284+'Total Natural Flow'!E284</f>
        <v>25800</v>
      </c>
      <c r="G284" s="26">
        <f>'Intervening Natural Flow'!G284+'Total Natural Flow'!F284</f>
        <v>58239</v>
      </c>
      <c r="H284" s="26">
        <f>'Intervening Natural Flow'!H284</f>
        <v>8481</v>
      </c>
      <c r="I284" s="26">
        <f>'Intervening Natural Flow'!I284+'Total Natural Flow'!H284+'Total Natural Flow'!G284+'Total Natural Flow'!C284</f>
        <v>145207</v>
      </c>
      <c r="J284" s="26">
        <f>'Intervening Natural Flow'!J284</f>
        <v>27000</v>
      </c>
      <c r="K284" s="26">
        <f>'Intervening Natural Flow'!K284+'Total Natural Flow'!J284</f>
        <v>29500</v>
      </c>
      <c r="L284" s="26">
        <f>'Intervening Natural Flow'!L284+'Total Natural Flow'!K284</f>
        <v>36174</v>
      </c>
      <c r="M284" s="26">
        <f>'Intervening Natural Flow'!M284</f>
        <v>23300</v>
      </c>
      <c r="N284" s="26">
        <f>'Intervening Natural Flow'!N284</f>
        <v>2900</v>
      </c>
      <c r="O284" s="26">
        <f>'Intervening Natural Flow'!O284</f>
        <v>28594</v>
      </c>
      <c r="P284" s="26">
        <f>'Intervening Natural Flow'!P284</f>
        <v>24600</v>
      </c>
      <c r="Q284" s="26">
        <f>'Intervening Natural Flow'!Q284+'Total Natural Flow'!P284+'Total Natural Flow'!O284+'Total Natural Flow'!N284+'Total Natural Flow'!M284+'Total Natural Flow'!L284</f>
        <v>100320</v>
      </c>
      <c r="R284" s="26">
        <f>'Intervening Natural Flow'!R284</f>
        <v>2086</v>
      </c>
      <c r="S284" s="26">
        <f>'Intervening Natural Flow'!S284</f>
        <v>18200</v>
      </c>
      <c r="T284" s="26">
        <f>'Intervening Natural Flow'!T284+'Total Natural Flow'!S284</f>
        <v>46376</v>
      </c>
      <c r="U284" s="26">
        <f>'Intervening Natural Flow'!U284+'Total Natural Flow'!T284+'Total Natural Flow'!R284+'Total Natural Flow'!Q284+'Total Natural Flow'!I284</f>
        <v>344257</v>
      </c>
      <c r="V284" s="27"/>
      <c r="W284" s="27">
        <f>'Intervening Natural Flow'!W284</f>
        <v>962</v>
      </c>
      <c r="X284" s="27">
        <f>'Intervening Natural Flow'!X284</f>
        <v>704</v>
      </c>
      <c r="Y284" s="27">
        <f>'Intervening Natural Flow'!Y284+'Total Natural Flow'!X284+'Total Natural Flow'!W284+'Total Natural Flow'!U284</f>
        <v>368668</v>
      </c>
      <c r="Z284" s="27">
        <f>'Intervening Natural Flow'!Z284</f>
        <v>7594</v>
      </c>
      <c r="AA284" s="27">
        <f>'Intervening Natural Flow'!AA284+'Total Natural Flow'!Z284+Y284</f>
        <v>407811</v>
      </c>
      <c r="AB284" s="27">
        <f>'Intervening Natural Flow'!AB284+'Total Natural Flow'!AA284</f>
        <v>422302</v>
      </c>
      <c r="AC284" s="27">
        <f>'Intervening Natural Flow'!AC284</f>
        <v>1100</v>
      </c>
      <c r="AD284" s="27">
        <f>'Intervening Natural Flow'!AD284+'Total Natural Flow'!AC284+AB284</f>
        <v>444237</v>
      </c>
      <c r="AE284" s="27">
        <f>'Intervening Natural Flow'!AE284+'Total Natural Flow'!AD284</f>
        <v>424144</v>
      </c>
    </row>
    <row r="285" spans="1:31" s="2" customFormat="1" x14ac:dyDescent="0.25">
      <c r="A285" s="3">
        <v>10624</v>
      </c>
      <c r="B285" s="26">
        <f>'Intervening Natural Flow'!B285</f>
        <v>47234</v>
      </c>
      <c r="C285" s="26">
        <f>'Intervening Natural Flow'!C285+'Total Natural Flow'!B285</f>
        <v>85694</v>
      </c>
      <c r="D285" s="26">
        <f>'Intervening Natural Flow'!D285</f>
        <v>2707</v>
      </c>
      <c r="E285" s="26">
        <f>'Intervening Natural Flow'!E285+'Total Natural Flow'!D285</f>
        <v>21000</v>
      </c>
      <c r="F285" s="26">
        <f>'Intervening Natural Flow'!F285+'Total Natural Flow'!E285</f>
        <v>23300</v>
      </c>
      <c r="G285" s="26">
        <f>'Intervening Natural Flow'!G285+'Total Natural Flow'!F285</f>
        <v>45362</v>
      </c>
      <c r="H285" s="26">
        <f>'Intervening Natural Flow'!H285</f>
        <v>7159</v>
      </c>
      <c r="I285" s="26">
        <f>'Intervening Natural Flow'!I285+'Total Natural Flow'!H285+'Total Natural Flow'!G285+'Total Natural Flow'!C285</f>
        <v>140231</v>
      </c>
      <c r="J285" s="26">
        <f>'Intervening Natural Flow'!J285</f>
        <v>25000</v>
      </c>
      <c r="K285" s="26">
        <f>'Intervening Natural Flow'!K285+'Total Natural Flow'!J285</f>
        <v>26400</v>
      </c>
      <c r="L285" s="26">
        <f>'Intervening Natural Flow'!L285+'Total Natural Flow'!K285</f>
        <v>45410</v>
      </c>
      <c r="M285" s="26">
        <f>'Intervening Natural Flow'!M285</f>
        <v>24600</v>
      </c>
      <c r="N285" s="26">
        <f>'Intervening Natural Flow'!N285</f>
        <v>3930</v>
      </c>
      <c r="O285" s="26">
        <f>'Intervening Natural Flow'!O285</f>
        <v>29328</v>
      </c>
      <c r="P285" s="26">
        <f>'Intervening Natural Flow'!P285</f>
        <v>27600</v>
      </c>
      <c r="Q285" s="26">
        <f>'Intervening Natural Flow'!Q285+'Total Natural Flow'!P285+'Total Natural Flow'!O285+'Total Natural Flow'!N285+'Total Natural Flow'!M285+'Total Natural Flow'!L285</f>
        <v>126712</v>
      </c>
      <c r="R285" s="26">
        <f>'Intervening Natural Flow'!R285</f>
        <v>2216</v>
      </c>
      <c r="S285" s="26">
        <f>'Intervening Natural Flow'!S285</f>
        <v>15700</v>
      </c>
      <c r="T285" s="26">
        <f>'Intervening Natural Flow'!T285+'Total Natural Flow'!S285</f>
        <v>37678</v>
      </c>
      <c r="U285" s="26">
        <f>'Intervening Natural Flow'!U285+'Total Natural Flow'!T285+'Total Natural Flow'!R285+'Total Natural Flow'!Q285+'Total Natural Flow'!I285</f>
        <v>331823</v>
      </c>
      <c r="V285" s="27"/>
      <c r="W285" s="27">
        <f>'Intervening Natural Flow'!W285</f>
        <v>906</v>
      </c>
      <c r="X285" s="27">
        <f>'Intervening Natural Flow'!X285</f>
        <v>302</v>
      </c>
      <c r="Y285" s="27">
        <f>'Intervening Natural Flow'!Y285+'Total Natural Flow'!X285+'Total Natural Flow'!W285+'Total Natural Flow'!U285</f>
        <v>352914</v>
      </c>
      <c r="Z285" s="27">
        <f>'Intervening Natural Flow'!Z285</f>
        <v>7531</v>
      </c>
      <c r="AA285" s="27">
        <f>'Intervening Natural Flow'!AA285+'Total Natural Flow'!Z285+Y285</f>
        <v>365690</v>
      </c>
      <c r="AB285" s="27">
        <f>'Intervening Natural Flow'!AB285+'Total Natural Flow'!AA285</f>
        <v>343197</v>
      </c>
      <c r="AC285" s="27">
        <f>'Intervening Natural Flow'!AC285</f>
        <v>1100</v>
      </c>
      <c r="AD285" s="27">
        <f>'Intervening Natural Flow'!AD285+'Total Natural Flow'!AC285+AB285</f>
        <v>361550</v>
      </c>
      <c r="AE285" s="27">
        <f>'Intervening Natural Flow'!AE285+'Total Natural Flow'!AD285</f>
        <v>336367</v>
      </c>
    </row>
    <row r="286" spans="1:31" s="2" customFormat="1" x14ac:dyDescent="0.25">
      <c r="A286" s="3">
        <v>10652</v>
      </c>
      <c r="B286" s="26">
        <f>'Intervening Natural Flow'!B286</f>
        <v>41334</v>
      </c>
      <c r="C286" s="26">
        <f>'Intervening Natural Flow'!C286+'Total Natural Flow'!B286</f>
        <v>70703</v>
      </c>
      <c r="D286" s="26">
        <f>'Intervening Natural Flow'!D286</f>
        <v>2369</v>
      </c>
      <c r="E286" s="26">
        <f>'Intervening Natural Flow'!E286+'Total Natural Flow'!D286</f>
        <v>20000</v>
      </c>
      <c r="F286" s="26">
        <f>'Intervening Natural Flow'!F286+'Total Natural Flow'!E286</f>
        <v>23300</v>
      </c>
      <c r="G286" s="26">
        <f>'Intervening Natural Flow'!G286+'Total Natural Flow'!F286</f>
        <v>46483</v>
      </c>
      <c r="H286" s="26">
        <f>'Intervening Natural Flow'!H286</f>
        <v>8544</v>
      </c>
      <c r="I286" s="26">
        <f>'Intervening Natural Flow'!I286+'Total Natural Flow'!H286+'Total Natural Flow'!G286+'Total Natural Flow'!C286</f>
        <v>128529</v>
      </c>
      <c r="J286" s="26">
        <f>'Intervening Natural Flow'!J286</f>
        <v>21000</v>
      </c>
      <c r="K286" s="26">
        <f>'Intervening Natural Flow'!K286+'Total Natural Flow'!J286</f>
        <v>22200</v>
      </c>
      <c r="L286" s="26">
        <f>'Intervening Natural Flow'!L286+'Total Natural Flow'!K286</f>
        <v>50894</v>
      </c>
      <c r="M286" s="26">
        <f>'Intervening Natural Flow'!M286</f>
        <v>22200</v>
      </c>
      <c r="N286" s="26">
        <f>'Intervening Natural Flow'!N286</f>
        <v>2820</v>
      </c>
      <c r="O286" s="26">
        <f>'Intervening Natural Flow'!O286</f>
        <v>33011</v>
      </c>
      <c r="P286" s="26">
        <f>'Intervening Natural Flow'!P286</f>
        <v>24900</v>
      </c>
      <c r="Q286" s="26">
        <f>'Intervening Natural Flow'!Q286+'Total Natural Flow'!P286+'Total Natural Flow'!O286+'Total Natural Flow'!N286+'Total Natural Flow'!M286+'Total Natural Flow'!L286</f>
        <v>112766</v>
      </c>
      <c r="R286" s="26">
        <f>'Intervening Natural Flow'!R286</f>
        <v>3975</v>
      </c>
      <c r="S286" s="26">
        <f>'Intervening Natural Flow'!S286</f>
        <v>16600</v>
      </c>
      <c r="T286" s="26">
        <f>'Intervening Natural Flow'!T286+'Total Natural Flow'!S286</f>
        <v>48601</v>
      </c>
      <c r="U286" s="26">
        <f>'Intervening Natural Flow'!U286+'Total Natural Flow'!T286+'Total Natural Flow'!R286+'Total Natural Flow'!Q286+'Total Natural Flow'!I286</f>
        <v>346061</v>
      </c>
      <c r="V286" s="27"/>
      <c r="W286" s="27">
        <f>'Intervening Natural Flow'!W286</f>
        <v>1347</v>
      </c>
      <c r="X286" s="27">
        <f>'Intervening Natural Flow'!X286</f>
        <v>1271</v>
      </c>
      <c r="Y286" s="27">
        <f>'Intervening Natural Flow'!Y286+'Total Natural Flow'!X286+'Total Natural Flow'!W286+'Total Natural Flow'!U286</f>
        <v>364499</v>
      </c>
      <c r="Z286" s="27">
        <f>'Intervening Natural Flow'!Z286</f>
        <v>9053</v>
      </c>
      <c r="AA286" s="27">
        <f>'Intervening Natural Flow'!AA286+'Total Natural Flow'!Z286+Y286</f>
        <v>368280</v>
      </c>
      <c r="AB286" s="27">
        <f>'Intervening Natural Flow'!AB286+'Total Natural Flow'!AA286</f>
        <v>325135</v>
      </c>
      <c r="AC286" s="27">
        <f>'Intervening Natural Flow'!AC286</f>
        <v>1100</v>
      </c>
      <c r="AD286" s="27">
        <f>'Intervening Natural Flow'!AD286+'Total Natural Flow'!AC286+AB286</f>
        <v>317387</v>
      </c>
      <c r="AE286" s="27">
        <f>'Intervening Natural Flow'!AE286+'Total Natural Flow'!AD286</f>
        <v>317401</v>
      </c>
    </row>
    <row r="287" spans="1:31" s="2" customFormat="1" x14ac:dyDescent="0.25">
      <c r="A287" s="3">
        <v>10683</v>
      </c>
      <c r="B287" s="26">
        <f>'Intervening Natural Flow'!B287</f>
        <v>58493</v>
      </c>
      <c r="C287" s="26">
        <f>'Intervening Natural Flow'!C287+'Total Natural Flow'!B287</f>
        <v>108254</v>
      </c>
      <c r="D287" s="26">
        <f>'Intervening Natural Flow'!D287</f>
        <v>2752</v>
      </c>
      <c r="E287" s="26">
        <f>'Intervening Natural Flow'!E287+'Total Natural Flow'!D287</f>
        <v>45000</v>
      </c>
      <c r="F287" s="26">
        <f>'Intervening Natural Flow'!F287+'Total Natural Flow'!E287</f>
        <v>52800</v>
      </c>
      <c r="G287" s="26">
        <f>'Intervening Natural Flow'!G287+'Total Natural Flow'!F287</f>
        <v>109785</v>
      </c>
      <c r="H287" s="26">
        <f>'Intervening Natural Flow'!H287</f>
        <v>42943</v>
      </c>
      <c r="I287" s="26">
        <f>'Intervening Natural Flow'!I287+'Total Natural Flow'!H287+'Total Natural Flow'!G287+'Total Natural Flow'!C287</f>
        <v>267996</v>
      </c>
      <c r="J287" s="26">
        <f>'Intervening Natural Flow'!J287</f>
        <v>48000</v>
      </c>
      <c r="K287" s="26">
        <f>'Intervening Natural Flow'!K287+'Total Natural Flow'!J287</f>
        <v>63900</v>
      </c>
      <c r="L287" s="26">
        <f>'Intervening Natural Flow'!L287+'Total Natural Flow'!K287</f>
        <v>117117</v>
      </c>
      <c r="M287" s="26">
        <f>'Intervening Natural Flow'!M287</f>
        <v>116800</v>
      </c>
      <c r="N287" s="26">
        <f>'Intervening Natural Flow'!N287</f>
        <v>66450</v>
      </c>
      <c r="O287" s="26">
        <f>'Intervening Natural Flow'!O287</f>
        <v>57353</v>
      </c>
      <c r="P287" s="26">
        <f>'Intervening Natural Flow'!P287</f>
        <v>70700</v>
      </c>
      <c r="Q287" s="26">
        <f>'Intervening Natural Flow'!Q287+'Total Natural Flow'!P287+'Total Natural Flow'!O287+'Total Natural Flow'!N287+'Total Natural Flow'!M287+'Total Natural Flow'!L287</f>
        <v>486961</v>
      </c>
      <c r="R287" s="26">
        <f>'Intervening Natural Flow'!R287</f>
        <v>9644</v>
      </c>
      <c r="S287" s="26">
        <f>'Intervening Natural Flow'!S287</f>
        <v>73800</v>
      </c>
      <c r="T287" s="26">
        <f>'Intervening Natural Flow'!T287+'Total Natural Flow'!S287</f>
        <v>151044</v>
      </c>
      <c r="U287" s="26">
        <f>'Intervening Natural Flow'!U287+'Total Natural Flow'!T287+'Total Natural Flow'!R287+'Total Natural Flow'!Q287+'Total Natural Flow'!I287</f>
        <v>923749</v>
      </c>
      <c r="V287" s="27"/>
      <c r="W287" s="27">
        <f>'Intervening Natural Flow'!W287</f>
        <v>1575</v>
      </c>
      <c r="X287" s="27">
        <f>'Intervening Natural Flow'!X287</f>
        <v>46290</v>
      </c>
      <c r="Y287" s="27">
        <f>'Intervening Natural Flow'!Y287+'Total Natural Flow'!X287+'Total Natural Flow'!W287+'Total Natural Flow'!U287</f>
        <v>955108</v>
      </c>
      <c r="Z287" s="27">
        <f>'Intervening Natural Flow'!Z287</f>
        <v>13926</v>
      </c>
      <c r="AA287" s="27">
        <f>'Intervening Natural Flow'!AA287+'Total Natural Flow'!Z287+Y287</f>
        <v>895996</v>
      </c>
      <c r="AB287" s="27">
        <f>'Intervening Natural Flow'!AB287+'Total Natural Flow'!AA287</f>
        <v>913504</v>
      </c>
      <c r="AC287" s="27">
        <f>'Intervening Natural Flow'!AC287</f>
        <v>1200</v>
      </c>
      <c r="AD287" s="27">
        <f>'Intervening Natural Flow'!AD287+'Total Natural Flow'!AC287+AB287</f>
        <v>892901</v>
      </c>
      <c r="AE287" s="27">
        <f>'Intervening Natural Flow'!AE287+'Total Natural Flow'!AD287</f>
        <v>898652</v>
      </c>
    </row>
    <row r="288" spans="1:31" s="2" customFormat="1" x14ac:dyDescent="0.25">
      <c r="A288" s="3">
        <v>10713</v>
      </c>
      <c r="B288" s="26">
        <f>'Intervening Natural Flow'!B288</f>
        <v>135888</v>
      </c>
      <c r="C288" s="26">
        <f>'Intervening Natural Flow'!C288+'Total Natural Flow'!B288</f>
        <v>256694</v>
      </c>
      <c r="D288" s="26">
        <f>'Intervening Natural Flow'!D288</f>
        <v>6343</v>
      </c>
      <c r="E288" s="26">
        <f>'Intervening Natural Flow'!E288+'Total Natural Flow'!D288</f>
        <v>83000</v>
      </c>
      <c r="F288" s="26">
        <f>'Intervening Natural Flow'!F288+'Total Natural Flow'!E288</f>
        <v>103000</v>
      </c>
      <c r="G288" s="26">
        <f>'Intervening Natural Flow'!G288+'Total Natural Flow'!F288</f>
        <v>205789</v>
      </c>
      <c r="H288" s="26">
        <f>'Intervening Natural Flow'!H288</f>
        <v>246434</v>
      </c>
      <c r="I288" s="26">
        <f>'Intervening Natural Flow'!I288+'Total Natural Flow'!H288+'Total Natural Flow'!G288+'Total Natural Flow'!C288</f>
        <v>702435</v>
      </c>
      <c r="J288" s="26">
        <f>'Intervening Natural Flow'!J288</f>
        <v>123000</v>
      </c>
      <c r="K288" s="26">
        <f>'Intervening Natural Flow'!K288+'Total Natural Flow'!J288</f>
        <v>149100</v>
      </c>
      <c r="L288" s="26">
        <f>'Intervening Natural Flow'!L288+'Total Natural Flow'!K288</f>
        <v>211427</v>
      </c>
      <c r="M288" s="26">
        <f>'Intervening Natural Flow'!M288</f>
        <v>294000</v>
      </c>
      <c r="N288" s="26">
        <f>'Intervening Natural Flow'!N288</f>
        <v>42330</v>
      </c>
      <c r="O288" s="26">
        <f>'Intervening Natural Flow'!O288</f>
        <v>83602</v>
      </c>
      <c r="P288" s="26">
        <f>'Intervening Natural Flow'!P288</f>
        <v>146700</v>
      </c>
      <c r="Q288" s="26">
        <f>'Intervening Natural Flow'!Q288+'Total Natural Flow'!P288+'Total Natural Flow'!O288+'Total Natural Flow'!N288+'Total Natural Flow'!M288+'Total Natural Flow'!L288</f>
        <v>734651</v>
      </c>
      <c r="R288" s="26">
        <f>'Intervening Natural Flow'!R288</f>
        <v>14625</v>
      </c>
      <c r="S288" s="26">
        <f>'Intervening Natural Flow'!S288</f>
        <v>203800</v>
      </c>
      <c r="T288" s="26">
        <f>'Intervening Natural Flow'!T288+'Total Natural Flow'!S288</f>
        <v>327841</v>
      </c>
      <c r="U288" s="26">
        <f>'Intervening Natural Flow'!U288+'Total Natural Flow'!T288+'Total Natural Flow'!R288+'Total Natural Flow'!Q288+'Total Natural Flow'!I288</f>
        <v>1698113</v>
      </c>
      <c r="V288" s="27"/>
      <c r="W288" s="27">
        <f>'Intervening Natural Flow'!W288</f>
        <v>452</v>
      </c>
      <c r="X288" s="27">
        <f>'Intervening Natural Flow'!X288</f>
        <v>170493</v>
      </c>
      <c r="Y288" s="27">
        <f>'Intervening Natural Flow'!Y288+'Total Natural Flow'!X288+'Total Natural Flow'!W288+'Total Natural Flow'!U288</f>
        <v>1793916</v>
      </c>
      <c r="Z288" s="27">
        <f>'Intervening Natural Flow'!Z288</f>
        <v>21445</v>
      </c>
      <c r="AA288" s="27">
        <f>'Intervening Natural Flow'!AA288+'Total Natural Flow'!Z288+Y288</f>
        <v>1747237</v>
      </c>
      <c r="AB288" s="27">
        <f>'Intervening Natural Flow'!AB288+'Total Natural Flow'!AA288</f>
        <v>1702822</v>
      </c>
      <c r="AC288" s="27">
        <f>'Intervening Natural Flow'!AC288</f>
        <v>1000</v>
      </c>
      <c r="AD288" s="27">
        <f>'Intervening Natural Flow'!AD288+'Total Natural Flow'!AC288+AB288</f>
        <v>1697602</v>
      </c>
      <c r="AE288" s="27">
        <f>'Intervening Natural Flow'!AE288+'Total Natural Flow'!AD288</f>
        <v>1649949</v>
      </c>
    </row>
    <row r="289" spans="1:31" s="2" customFormat="1" x14ac:dyDescent="0.25">
      <c r="A289" s="3">
        <v>10744</v>
      </c>
      <c r="B289" s="26">
        <f>'Intervening Natural Flow'!B289</f>
        <v>594891</v>
      </c>
      <c r="C289" s="26">
        <f>'Intervening Natural Flow'!C289+'Total Natural Flow'!B289</f>
        <v>998307</v>
      </c>
      <c r="D289" s="26">
        <f>'Intervening Natural Flow'!D289</f>
        <v>37398</v>
      </c>
      <c r="E289" s="26">
        <f>'Intervening Natural Flow'!E289+'Total Natural Flow'!D289</f>
        <v>350010</v>
      </c>
      <c r="F289" s="26">
        <f>'Intervening Natural Flow'!F289+'Total Natural Flow'!E289</f>
        <v>425110</v>
      </c>
      <c r="G289" s="26">
        <f>'Intervening Natural Flow'!G289+'Total Natural Flow'!F289</f>
        <v>929439</v>
      </c>
      <c r="H289" s="26">
        <f>'Intervening Natural Flow'!H289</f>
        <v>368243</v>
      </c>
      <c r="I289" s="26">
        <f>'Intervening Natural Flow'!I289+'Total Natural Flow'!H289+'Total Natural Flow'!G289+'Total Natural Flow'!C289</f>
        <v>2241619</v>
      </c>
      <c r="J289" s="26">
        <f>'Intervening Natural Flow'!J289</f>
        <v>182000</v>
      </c>
      <c r="K289" s="26">
        <f>'Intervening Natural Flow'!K289+'Total Natural Flow'!J289</f>
        <v>173500</v>
      </c>
      <c r="L289" s="26">
        <f>'Intervening Natural Flow'!L289+'Total Natural Flow'!K289</f>
        <v>293200</v>
      </c>
      <c r="M289" s="26">
        <f>'Intervening Natural Flow'!M289</f>
        <v>699177</v>
      </c>
      <c r="N289" s="26">
        <f>'Intervening Natural Flow'!N289</f>
        <v>17590</v>
      </c>
      <c r="O289" s="26">
        <f>'Intervening Natural Flow'!O289</f>
        <v>232728</v>
      </c>
      <c r="P289" s="26">
        <f>'Intervening Natural Flow'!P289</f>
        <v>217700</v>
      </c>
      <c r="Q289" s="26">
        <f>'Intervening Natural Flow'!Q289+'Total Natural Flow'!P289+'Total Natural Flow'!O289+'Total Natural Flow'!N289+'Total Natural Flow'!M289+'Total Natural Flow'!L289</f>
        <v>1613579</v>
      </c>
      <c r="R289" s="26">
        <f>'Intervening Natural Flow'!R289</f>
        <v>61855</v>
      </c>
      <c r="S289" s="26">
        <f>'Intervening Natural Flow'!S289</f>
        <v>359800</v>
      </c>
      <c r="T289" s="26">
        <f>'Intervening Natural Flow'!T289+'Total Natural Flow'!S289</f>
        <v>581850</v>
      </c>
      <c r="U289" s="26">
        <f>'Intervening Natural Flow'!U289+'Total Natural Flow'!T289+'Total Natural Flow'!R289+'Total Natural Flow'!Q289+'Total Natural Flow'!I289</f>
        <v>4276260</v>
      </c>
      <c r="V289" s="27"/>
      <c r="W289" s="27">
        <f>'Intervening Natural Flow'!W289</f>
        <v>196</v>
      </c>
      <c r="X289" s="27">
        <f>'Intervening Natural Flow'!X289</f>
        <v>2371</v>
      </c>
      <c r="Y289" s="27">
        <f>'Intervening Natural Flow'!Y289+'Total Natural Flow'!X289+'Total Natural Flow'!W289+'Total Natural Flow'!U289</f>
        <v>4107781</v>
      </c>
      <c r="Z289" s="27">
        <f>'Intervening Natural Flow'!Z289</f>
        <v>26526</v>
      </c>
      <c r="AA289" s="27">
        <f>'Intervening Natural Flow'!AA289+'Total Natural Flow'!Z289+Y289</f>
        <v>3782336</v>
      </c>
      <c r="AB289" s="27">
        <f>'Intervening Natural Flow'!AB289+'Total Natural Flow'!AA289</f>
        <v>3839755</v>
      </c>
      <c r="AC289" s="27">
        <f>'Intervening Natural Flow'!AC289</f>
        <v>1100</v>
      </c>
      <c r="AD289" s="27">
        <f>'Intervening Natural Flow'!AD289+'Total Natural Flow'!AC289+AB289</f>
        <v>3813933</v>
      </c>
      <c r="AE289" s="27">
        <f>'Intervening Natural Flow'!AE289+'Total Natural Flow'!AD289</f>
        <v>3808721</v>
      </c>
    </row>
    <row r="290" spans="1:31" s="2" customFormat="1" x14ac:dyDescent="0.25">
      <c r="A290" s="3">
        <v>10774</v>
      </c>
      <c r="B290" s="26">
        <f>'Intervening Natural Flow'!B290</f>
        <v>945700</v>
      </c>
      <c r="C290" s="26">
        <f>'Intervening Natural Flow'!C290+'Total Natural Flow'!B290</f>
        <v>1519310</v>
      </c>
      <c r="D290" s="26">
        <f>'Intervening Natural Flow'!D290</f>
        <v>67465</v>
      </c>
      <c r="E290" s="26">
        <f>'Intervening Natural Flow'!E290+'Total Natural Flow'!D290</f>
        <v>436938</v>
      </c>
      <c r="F290" s="26">
        <f>'Intervening Natural Flow'!F290+'Total Natural Flow'!E290</f>
        <v>515238</v>
      </c>
      <c r="G290" s="26">
        <f>'Intervening Natural Flow'!G290+'Total Natural Flow'!F290</f>
        <v>892074</v>
      </c>
      <c r="H290" s="26">
        <f>'Intervening Natural Flow'!H290</f>
        <v>247724</v>
      </c>
      <c r="I290" s="26">
        <f>'Intervening Natural Flow'!I290+'Total Natural Flow'!H290+'Total Natural Flow'!G290+'Total Natural Flow'!C290</f>
        <v>2709861</v>
      </c>
      <c r="J290" s="26">
        <f>'Intervening Natural Flow'!J290</f>
        <v>300400</v>
      </c>
      <c r="K290" s="26">
        <f>'Intervening Natural Flow'!K290+'Total Natural Flow'!J290</f>
        <v>301100</v>
      </c>
      <c r="L290" s="26">
        <f>'Intervening Natural Flow'!L290+'Total Natural Flow'!K290</f>
        <v>483349</v>
      </c>
      <c r="M290" s="26">
        <f>'Intervening Natural Flow'!M290</f>
        <v>555278</v>
      </c>
      <c r="N290" s="26">
        <f>'Intervening Natural Flow'!N290</f>
        <v>165830</v>
      </c>
      <c r="O290" s="26">
        <f>'Intervening Natural Flow'!O290</f>
        <v>306317</v>
      </c>
      <c r="P290" s="26">
        <f>'Intervening Natural Flow'!P290</f>
        <v>250200</v>
      </c>
      <c r="Q290" s="26">
        <f>'Intervening Natural Flow'!Q290+'Total Natural Flow'!P290+'Total Natural Flow'!O290+'Total Natural Flow'!N290+'Total Natural Flow'!M290+'Total Natural Flow'!L290</f>
        <v>1874795</v>
      </c>
      <c r="R290" s="26">
        <f>'Intervening Natural Flow'!R290</f>
        <v>109871</v>
      </c>
      <c r="S290" s="26">
        <f>'Intervening Natural Flow'!S290</f>
        <v>317072</v>
      </c>
      <c r="T290" s="26">
        <f>'Intervening Natural Flow'!T290+'Total Natural Flow'!S290</f>
        <v>574842</v>
      </c>
      <c r="U290" s="26">
        <f>'Intervening Natural Flow'!U290+'Total Natural Flow'!T290+'Total Natural Flow'!R290+'Total Natural Flow'!Q290+'Total Natural Flow'!I290</f>
        <v>5414639</v>
      </c>
      <c r="V290" s="27"/>
      <c r="W290" s="27">
        <f>'Intervening Natural Flow'!W290</f>
        <v>159</v>
      </c>
      <c r="X290" s="27">
        <f>'Intervening Natural Flow'!X290</f>
        <v>0</v>
      </c>
      <c r="Y290" s="27">
        <f>'Intervening Natural Flow'!Y290+'Total Natural Flow'!X290+'Total Natural Flow'!W290+'Total Natural Flow'!U290</f>
        <v>5334902</v>
      </c>
      <c r="Z290" s="27">
        <f>'Intervening Natural Flow'!Z290</f>
        <v>6730</v>
      </c>
      <c r="AA290" s="27">
        <f>'Intervening Natural Flow'!AA290+'Total Natural Flow'!Z290+Y290</f>
        <v>5414610</v>
      </c>
      <c r="AB290" s="27">
        <f>'Intervening Natural Flow'!AB290+'Total Natural Flow'!AA290</f>
        <v>5415371</v>
      </c>
      <c r="AC290" s="27">
        <f>'Intervening Natural Flow'!AC290</f>
        <v>1000</v>
      </c>
      <c r="AD290" s="27">
        <f>'Intervening Natural Flow'!AD290+'Total Natural Flow'!AC290+AB290</f>
        <v>5414069</v>
      </c>
      <c r="AE290" s="27">
        <f>'Intervening Natural Flow'!AE290+'Total Natural Flow'!AD290</f>
        <v>5387458</v>
      </c>
    </row>
    <row r="291" spans="1:31" s="2" customFormat="1" x14ac:dyDescent="0.25">
      <c r="A291" s="3">
        <v>10805</v>
      </c>
      <c r="B291" s="26">
        <f>'Intervening Natural Flow'!B291</f>
        <v>424620</v>
      </c>
      <c r="C291" s="26">
        <f>'Intervening Natural Flow'!C291+'Total Natural Flow'!B291</f>
        <v>705058</v>
      </c>
      <c r="D291" s="26">
        <f>'Intervening Natural Flow'!D291</f>
        <v>42230</v>
      </c>
      <c r="E291" s="26">
        <f>'Intervening Natural Flow'!E291+'Total Natural Flow'!D291</f>
        <v>191384</v>
      </c>
      <c r="F291" s="26">
        <f>'Intervening Natural Flow'!F291+'Total Natural Flow'!E291</f>
        <v>211384</v>
      </c>
      <c r="G291" s="26">
        <f>'Intervening Natural Flow'!G291+'Total Natural Flow'!F291</f>
        <v>409626</v>
      </c>
      <c r="H291" s="26">
        <f>'Intervening Natural Flow'!H291</f>
        <v>103713</v>
      </c>
      <c r="I291" s="26">
        <f>'Intervening Natural Flow'!I291+'Total Natural Flow'!H291+'Total Natural Flow'!G291+'Total Natural Flow'!C291</f>
        <v>1213358</v>
      </c>
      <c r="J291" s="26">
        <f>'Intervening Natural Flow'!J291</f>
        <v>186000</v>
      </c>
      <c r="K291" s="26">
        <f>'Intervening Natural Flow'!K291+'Total Natural Flow'!J291</f>
        <v>200400</v>
      </c>
      <c r="L291" s="26">
        <f>'Intervening Natural Flow'!L291+'Total Natural Flow'!K291</f>
        <v>281516</v>
      </c>
      <c r="M291" s="26">
        <f>'Intervening Natural Flow'!M291</f>
        <v>176899</v>
      </c>
      <c r="N291" s="26">
        <f>'Intervening Natural Flow'!N291</f>
        <v>75160</v>
      </c>
      <c r="O291" s="26">
        <f>'Intervening Natural Flow'!O291</f>
        <v>134590</v>
      </c>
      <c r="P291" s="26">
        <f>'Intervening Natural Flow'!P291</f>
        <v>190800</v>
      </c>
      <c r="Q291" s="26">
        <f>'Intervening Natural Flow'!Q291+'Total Natural Flow'!P291+'Total Natural Flow'!O291+'Total Natural Flow'!N291+'Total Natural Flow'!M291+'Total Natural Flow'!L291</f>
        <v>921274</v>
      </c>
      <c r="R291" s="26">
        <f>'Intervening Natural Flow'!R291</f>
        <v>44741</v>
      </c>
      <c r="S291" s="26">
        <f>'Intervening Natural Flow'!S291</f>
        <v>110217</v>
      </c>
      <c r="T291" s="26">
        <f>'Intervening Natural Flow'!T291+'Total Natural Flow'!S291</f>
        <v>321709</v>
      </c>
      <c r="U291" s="26">
        <f>'Intervening Natural Flow'!U291+'Total Natural Flow'!T291+'Total Natural Flow'!R291+'Total Natural Flow'!Q291+'Total Natural Flow'!I291</f>
        <v>2744488</v>
      </c>
      <c r="V291" s="27"/>
      <c r="W291" s="27">
        <f>'Intervening Natural Flow'!W291</f>
        <v>8097</v>
      </c>
      <c r="X291" s="27">
        <f>'Intervening Natural Flow'!X291</f>
        <v>106240</v>
      </c>
      <c r="Y291" s="27">
        <f>'Intervening Natural Flow'!Y291+'Total Natural Flow'!X291+'Total Natural Flow'!W291+'Total Natural Flow'!U291</f>
        <v>2855167</v>
      </c>
      <c r="Z291" s="27">
        <f>'Intervening Natural Flow'!Z291</f>
        <v>15352</v>
      </c>
      <c r="AA291" s="27">
        <f>'Intervening Natural Flow'!AA291+'Total Natural Flow'!Z291+Y291</f>
        <v>2843348</v>
      </c>
      <c r="AB291" s="27">
        <f>'Intervening Natural Flow'!AB291+'Total Natural Flow'!AA291</f>
        <v>2845793</v>
      </c>
      <c r="AC291" s="27">
        <f>'Intervening Natural Flow'!AC291</f>
        <v>900</v>
      </c>
      <c r="AD291" s="27">
        <f>'Intervening Natural Flow'!AD291+'Total Natural Flow'!AC291+AB291</f>
        <v>2879657</v>
      </c>
      <c r="AE291" s="27">
        <f>'Intervening Natural Flow'!AE291+'Total Natural Flow'!AD291</f>
        <v>2873908</v>
      </c>
    </row>
    <row r="292" spans="1:31" s="2" customFormat="1" x14ac:dyDescent="0.25">
      <c r="A292" s="3">
        <v>10836</v>
      </c>
      <c r="B292" s="26">
        <f>'Intervening Natural Flow'!B292</f>
        <v>235817</v>
      </c>
      <c r="C292" s="26">
        <f>'Intervening Natural Flow'!C292+'Total Natural Flow'!B292</f>
        <v>435824</v>
      </c>
      <c r="D292" s="26">
        <f>'Intervening Natural Flow'!D292</f>
        <v>24670</v>
      </c>
      <c r="E292" s="26">
        <f>'Intervening Natural Flow'!E292+'Total Natural Flow'!D292</f>
        <v>167275</v>
      </c>
      <c r="F292" s="26">
        <f>'Intervening Natural Flow'!F292+'Total Natural Flow'!E292</f>
        <v>179775</v>
      </c>
      <c r="G292" s="26">
        <f>'Intervening Natural Flow'!G292+'Total Natural Flow'!F292</f>
        <v>321539</v>
      </c>
      <c r="H292" s="26">
        <f>'Intervening Natural Flow'!H292</f>
        <v>103213</v>
      </c>
      <c r="I292" s="26">
        <f>'Intervening Natural Flow'!I292+'Total Natural Flow'!H292+'Total Natural Flow'!G292+'Total Natural Flow'!C292</f>
        <v>878216</v>
      </c>
      <c r="J292" s="26">
        <f>'Intervening Natural Flow'!J292</f>
        <v>100800</v>
      </c>
      <c r="K292" s="26">
        <f>'Intervening Natural Flow'!K292+'Total Natural Flow'!J292</f>
        <v>107500</v>
      </c>
      <c r="L292" s="26">
        <f>'Intervening Natural Flow'!L292+'Total Natural Flow'!K292</f>
        <v>173051</v>
      </c>
      <c r="M292" s="26">
        <f>'Intervening Natural Flow'!M292</f>
        <v>52889</v>
      </c>
      <c r="N292" s="26">
        <f>'Intervening Natural Flow'!N292</f>
        <v>60500</v>
      </c>
      <c r="O292" s="26">
        <f>'Intervening Natural Flow'!O292</f>
        <v>70255</v>
      </c>
      <c r="P292" s="26">
        <f>'Intervening Natural Flow'!P292</f>
        <v>121400</v>
      </c>
      <c r="Q292" s="26">
        <f>'Intervening Natural Flow'!Q292+'Total Natural Flow'!P292+'Total Natural Flow'!O292+'Total Natural Flow'!N292+'Total Natural Flow'!M292+'Total Natural Flow'!L292</f>
        <v>487671</v>
      </c>
      <c r="R292" s="26">
        <f>'Intervening Natural Flow'!R292</f>
        <v>25227</v>
      </c>
      <c r="S292" s="26">
        <f>'Intervening Natural Flow'!S292</f>
        <v>247455</v>
      </c>
      <c r="T292" s="26">
        <f>'Intervening Natural Flow'!T292+'Total Natural Flow'!S292</f>
        <v>581018</v>
      </c>
      <c r="U292" s="26">
        <f>'Intervening Natural Flow'!U292+'Total Natural Flow'!T292+'Total Natural Flow'!R292+'Total Natural Flow'!Q292+'Total Natural Flow'!I292</f>
        <v>2389753</v>
      </c>
      <c r="V292" s="27"/>
      <c r="W292" s="27">
        <f>'Intervening Natural Flow'!W292</f>
        <v>10685</v>
      </c>
      <c r="X292" s="27">
        <f>'Intervening Natural Flow'!X292</f>
        <v>121055</v>
      </c>
      <c r="Y292" s="27">
        <f>'Intervening Natural Flow'!Y292+'Total Natural Flow'!X292+'Total Natural Flow'!W292+'Total Natural Flow'!U292</f>
        <v>2493669</v>
      </c>
      <c r="Z292" s="27">
        <f>'Intervening Natural Flow'!Z292</f>
        <v>23594</v>
      </c>
      <c r="AA292" s="27">
        <f>'Intervening Natural Flow'!AA292+'Total Natural Flow'!Z292+Y292</f>
        <v>2774982</v>
      </c>
      <c r="AB292" s="27">
        <f>'Intervening Natural Flow'!AB292+'Total Natural Flow'!AA292</f>
        <v>2787071</v>
      </c>
      <c r="AC292" s="27">
        <f>'Intervening Natural Flow'!AC292</f>
        <v>3500</v>
      </c>
      <c r="AD292" s="27">
        <f>'Intervening Natural Flow'!AD292+'Total Natural Flow'!AC292+AB292</f>
        <v>2845343</v>
      </c>
      <c r="AE292" s="27">
        <f>'Intervening Natural Flow'!AE292+'Total Natural Flow'!AD292</f>
        <v>2884855</v>
      </c>
    </row>
    <row r="293" spans="1:31" s="2" customFormat="1" x14ac:dyDescent="0.25">
      <c r="A293" s="3">
        <v>10866</v>
      </c>
      <c r="B293" s="26">
        <f>'Intervening Natural Flow'!B293</f>
        <v>162094</v>
      </c>
      <c r="C293" s="26">
        <f>'Intervening Natural Flow'!C293+'Total Natural Flow'!B293</f>
        <v>305334</v>
      </c>
      <c r="D293" s="26">
        <f>'Intervening Natural Flow'!D293</f>
        <v>24367</v>
      </c>
      <c r="E293" s="26">
        <f>'Intervening Natural Flow'!E293+'Total Natural Flow'!D293</f>
        <v>156838</v>
      </c>
      <c r="F293" s="26">
        <f>'Intervening Natural Flow'!F293+'Total Natural Flow'!E293</f>
        <v>166438</v>
      </c>
      <c r="G293" s="26">
        <f>'Intervening Natural Flow'!G293+'Total Natural Flow'!F293</f>
        <v>309999</v>
      </c>
      <c r="H293" s="26">
        <f>'Intervening Natural Flow'!H293</f>
        <v>105281</v>
      </c>
      <c r="I293" s="26">
        <f>'Intervening Natural Flow'!I293+'Total Natural Flow'!H293+'Total Natural Flow'!G293+'Total Natural Flow'!C293</f>
        <v>729033</v>
      </c>
      <c r="J293" s="26">
        <f>'Intervening Natural Flow'!J293</f>
        <v>70600</v>
      </c>
      <c r="K293" s="26">
        <f>'Intervening Natural Flow'!K293+'Total Natural Flow'!J293</f>
        <v>75400</v>
      </c>
      <c r="L293" s="26">
        <f>'Intervening Natural Flow'!L293+'Total Natural Flow'!K293</f>
        <v>108769</v>
      </c>
      <c r="M293" s="26">
        <f>'Intervening Natural Flow'!M293</f>
        <v>60143</v>
      </c>
      <c r="N293" s="26">
        <f>'Intervening Natural Flow'!N293</f>
        <v>43360</v>
      </c>
      <c r="O293" s="26">
        <f>'Intervening Natural Flow'!O293</f>
        <v>69748</v>
      </c>
      <c r="P293" s="26">
        <f>'Intervening Natural Flow'!P293</f>
        <v>116200</v>
      </c>
      <c r="Q293" s="26">
        <f>'Intervening Natural Flow'!Q293+'Total Natural Flow'!P293+'Total Natural Flow'!O293+'Total Natural Flow'!N293+'Total Natural Flow'!M293+'Total Natural Flow'!L293</f>
        <v>418571</v>
      </c>
      <c r="R293" s="26">
        <f>'Intervening Natural Flow'!R293</f>
        <v>16076</v>
      </c>
      <c r="S293" s="26">
        <f>'Intervening Natural Flow'!S293</f>
        <v>191900</v>
      </c>
      <c r="T293" s="26">
        <f>'Intervening Natural Flow'!T293+'Total Natural Flow'!S293</f>
        <v>444688</v>
      </c>
      <c r="U293" s="26">
        <f>'Intervening Natural Flow'!U293+'Total Natural Flow'!T293+'Total Natural Flow'!R293+'Total Natural Flow'!Q293+'Total Natural Flow'!I293</f>
        <v>1742400</v>
      </c>
      <c r="V293" s="27"/>
      <c r="W293" s="27">
        <f>'Intervening Natural Flow'!W293</f>
        <v>8378</v>
      </c>
      <c r="X293" s="27">
        <f>'Intervening Natural Flow'!X293</f>
        <v>102368</v>
      </c>
      <c r="Y293" s="27">
        <f>'Intervening Natural Flow'!Y293+'Total Natural Flow'!X293+'Total Natural Flow'!W293+'Total Natural Flow'!U293</f>
        <v>1798929</v>
      </c>
      <c r="Z293" s="27">
        <f>'Intervening Natural Flow'!Z293</f>
        <v>27197</v>
      </c>
      <c r="AA293" s="27">
        <f>'Intervening Natural Flow'!AA293+'Total Natural Flow'!Z293+Y293</f>
        <v>1773632</v>
      </c>
      <c r="AB293" s="27">
        <f>'Intervening Natural Flow'!AB293+'Total Natural Flow'!AA293</f>
        <v>1788932</v>
      </c>
      <c r="AC293" s="27">
        <f>'Intervening Natural Flow'!AC293</f>
        <v>16700</v>
      </c>
      <c r="AD293" s="27">
        <f>'Intervening Natural Flow'!AD293+'Total Natural Flow'!AC293+AB293</f>
        <v>1848151</v>
      </c>
      <c r="AE293" s="27">
        <f>'Intervening Natural Flow'!AE293+'Total Natural Flow'!AD293</f>
        <v>1840791</v>
      </c>
    </row>
    <row r="294" spans="1:31" s="2" customFormat="1" x14ac:dyDescent="0.25">
      <c r="A294" s="3">
        <v>10897</v>
      </c>
      <c r="B294" s="26">
        <f>'Intervening Natural Flow'!B294</f>
        <v>110901</v>
      </c>
      <c r="C294" s="26">
        <f>'Intervening Natural Flow'!C294+'Total Natural Flow'!B294</f>
        <v>194946</v>
      </c>
      <c r="D294" s="26">
        <f>'Intervening Natural Flow'!D294</f>
        <v>13433</v>
      </c>
      <c r="E294" s="26">
        <f>'Intervening Natural Flow'!E294+'Total Natural Flow'!D294</f>
        <v>87500</v>
      </c>
      <c r="F294" s="26">
        <f>'Intervening Natural Flow'!F294+'Total Natural Flow'!E294</f>
        <v>95300</v>
      </c>
      <c r="G294" s="26">
        <f>'Intervening Natural Flow'!G294+'Total Natural Flow'!F294</f>
        <v>160498</v>
      </c>
      <c r="H294" s="26">
        <f>'Intervening Natural Flow'!H294</f>
        <v>73118</v>
      </c>
      <c r="I294" s="26">
        <f>'Intervening Natural Flow'!I294+'Total Natural Flow'!H294+'Total Natural Flow'!G294+'Total Natural Flow'!C294</f>
        <v>432563</v>
      </c>
      <c r="J294" s="26">
        <f>'Intervening Natural Flow'!J294</f>
        <v>59100</v>
      </c>
      <c r="K294" s="26">
        <f>'Intervening Natural Flow'!K294+'Total Natural Flow'!J294</f>
        <v>58200</v>
      </c>
      <c r="L294" s="26">
        <f>'Intervening Natural Flow'!L294+'Total Natural Flow'!K294</f>
        <v>73407</v>
      </c>
      <c r="M294" s="26">
        <f>'Intervening Natural Flow'!M294</f>
        <v>44433</v>
      </c>
      <c r="N294" s="26">
        <f>'Intervening Natural Flow'!N294</f>
        <v>24480</v>
      </c>
      <c r="O294" s="26">
        <f>'Intervening Natural Flow'!O294</f>
        <v>56270</v>
      </c>
      <c r="P294" s="26">
        <f>'Intervening Natural Flow'!P294</f>
        <v>64000</v>
      </c>
      <c r="Q294" s="26">
        <f>'Intervening Natural Flow'!Q294+'Total Natural Flow'!P294+'Total Natural Flow'!O294+'Total Natural Flow'!N294+'Total Natural Flow'!M294+'Total Natural Flow'!L294</f>
        <v>265097</v>
      </c>
      <c r="R294" s="26">
        <f>'Intervening Natural Flow'!R294</f>
        <v>6340</v>
      </c>
      <c r="S294" s="26">
        <f>'Intervening Natural Flow'!S294</f>
        <v>79400</v>
      </c>
      <c r="T294" s="26">
        <f>'Intervening Natural Flow'!T294+'Total Natural Flow'!S294</f>
        <v>139590</v>
      </c>
      <c r="U294" s="26">
        <f>'Intervening Natural Flow'!U294+'Total Natural Flow'!T294+'Total Natural Flow'!R294+'Total Natural Flow'!Q294+'Total Natural Flow'!I294</f>
        <v>964744</v>
      </c>
      <c r="V294" s="27"/>
      <c r="W294" s="27">
        <f>'Intervening Natural Flow'!W294</f>
        <v>795</v>
      </c>
      <c r="X294" s="27">
        <f>'Intervening Natural Flow'!X294</f>
        <v>13007</v>
      </c>
      <c r="Y294" s="27">
        <f>'Intervening Natural Flow'!Y294+'Total Natural Flow'!X294+'Total Natural Flow'!W294+'Total Natural Flow'!U294</f>
        <v>989339</v>
      </c>
      <c r="Z294" s="27">
        <f>'Intervening Natural Flow'!Z294</f>
        <v>5343</v>
      </c>
      <c r="AA294" s="27">
        <f>'Intervening Natural Flow'!AA294+'Total Natural Flow'!Z294+Y294</f>
        <v>1057031</v>
      </c>
      <c r="AB294" s="27">
        <f>'Intervening Natural Flow'!AB294+'Total Natural Flow'!AA294</f>
        <v>1067791</v>
      </c>
      <c r="AC294" s="27">
        <f>'Intervening Natural Flow'!AC294</f>
        <v>1000</v>
      </c>
      <c r="AD294" s="27">
        <f>'Intervening Natural Flow'!AD294+'Total Natural Flow'!AC294+AB294</f>
        <v>1131430</v>
      </c>
      <c r="AE294" s="27">
        <f>'Intervening Natural Flow'!AE294+'Total Natural Flow'!AD294</f>
        <v>1225165</v>
      </c>
    </row>
    <row r="295" spans="1:31" s="2" customFormat="1" x14ac:dyDescent="0.25">
      <c r="A295" s="3">
        <v>10927</v>
      </c>
      <c r="B295" s="26">
        <f>'Intervening Natural Flow'!B295</f>
        <v>76219</v>
      </c>
      <c r="C295" s="26">
        <f>'Intervening Natural Flow'!C295+'Total Natural Flow'!B295</f>
        <v>128413</v>
      </c>
      <c r="D295" s="26">
        <f>'Intervening Natural Flow'!D295</f>
        <v>7159</v>
      </c>
      <c r="E295" s="26">
        <f>'Intervening Natural Flow'!E295+'Total Natural Flow'!D295</f>
        <v>53000</v>
      </c>
      <c r="F295" s="26">
        <f>'Intervening Natural Flow'!F295+'Total Natural Flow'!E295</f>
        <v>60700</v>
      </c>
      <c r="G295" s="26">
        <f>'Intervening Natural Flow'!G295+'Total Natural Flow'!F295</f>
        <v>114744</v>
      </c>
      <c r="H295" s="26">
        <f>'Intervening Natural Flow'!H295</f>
        <v>24756</v>
      </c>
      <c r="I295" s="26">
        <f>'Intervening Natural Flow'!I295+'Total Natural Flow'!H295+'Total Natural Flow'!G295+'Total Natural Flow'!C295</f>
        <v>277876</v>
      </c>
      <c r="J295" s="26">
        <f>'Intervening Natural Flow'!J295</f>
        <v>43000</v>
      </c>
      <c r="K295" s="26">
        <f>'Intervening Natural Flow'!K295+'Total Natural Flow'!J295</f>
        <v>37800</v>
      </c>
      <c r="L295" s="26">
        <f>'Intervening Natural Flow'!L295+'Total Natural Flow'!K295</f>
        <v>59245</v>
      </c>
      <c r="M295" s="26">
        <f>'Intervening Natural Flow'!M295</f>
        <v>33900</v>
      </c>
      <c r="N295" s="26">
        <f>'Intervening Natural Flow'!N295</f>
        <v>4600</v>
      </c>
      <c r="O295" s="26">
        <f>'Intervening Natural Flow'!O295</f>
        <v>29827</v>
      </c>
      <c r="P295" s="26">
        <f>'Intervening Natural Flow'!P295</f>
        <v>42400</v>
      </c>
      <c r="Q295" s="26">
        <f>'Intervening Natural Flow'!Q295+'Total Natural Flow'!P295+'Total Natural Flow'!O295+'Total Natural Flow'!N295+'Total Natural Flow'!M295+'Total Natural Flow'!L295</f>
        <v>167753</v>
      </c>
      <c r="R295" s="26">
        <f>'Intervening Natural Flow'!R295</f>
        <v>4795</v>
      </c>
      <c r="S295" s="26">
        <f>'Intervening Natural Flow'!S295</f>
        <v>32200</v>
      </c>
      <c r="T295" s="26">
        <f>'Intervening Natural Flow'!T295+'Total Natural Flow'!S295</f>
        <v>59821</v>
      </c>
      <c r="U295" s="26">
        <f>'Intervening Natural Flow'!U295+'Total Natural Flow'!T295+'Total Natural Flow'!R295+'Total Natural Flow'!Q295+'Total Natural Flow'!I295</f>
        <v>560310</v>
      </c>
      <c r="V295" s="27"/>
      <c r="W295" s="27">
        <f>'Intervening Natural Flow'!W295</f>
        <v>702</v>
      </c>
      <c r="X295" s="27">
        <f>'Intervening Natural Flow'!X295</f>
        <v>251</v>
      </c>
      <c r="Y295" s="27">
        <f>'Intervening Natural Flow'!Y295+'Total Natural Flow'!X295+'Total Natural Flow'!W295+'Total Natural Flow'!U295</f>
        <v>585124</v>
      </c>
      <c r="Z295" s="27">
        <f>'Intervening Natural Flow'!Z295</f>
        <v>7557</v>
      </c>
      <c r="AA295" s="27">
        <f>'Intervening Natural Flow'!AA295+'Total Natural Flow'!Z295+Y295</f>
        <v>603277</v>
      </c>
      <c r="AB295" s="27">
        <f>'Intervening Natural Flow'!AB295+'Total Natural Flow'!AA295</f>
        <v>600034</v>
      </c>
      <c r="AC295" s="27">
        <f>'Intervening Natural Flow'!AC295</f>
        <v>1100</v>
      </c>
      <c r="AD295" s="27">
        <f>'Intervening Natural Flow'!AD295+'Total Natural Flow'!AC295+AB295</f>
        <v>609365</v>
      </c>
      <c r="AE295" s="27">
        <f>'Intervening Natural Flow'!AE295+'Total Natural Flow'!AD295</f>
        <v>604738</v>
      </c>
    </row>
    <row r="296" spans="1:31" s="2" customFormat="1" x14ac:dyDescent="0.25">
      <c r="A296" s="3">
        <v>10958</v>
      </c>
      <c r="B296" s="26">
        <f>'Intervening Natural Flow'!B296</f>
        <v>54813</v>
      </c>
      <c r="C296" s="26">
        <f>'Intervening Natural Flow'!C296+'Total Natural Flow'!B296</f>
        <v>109168</v>
      </c>
      <c r="D296" s="26">
        <f>'Intervening Natural Flow'!D296</f>
        <v>3949</v>
      </c>
      <c r="E296" s="26">
        <f>'Intervening Natural Flow'!E296+'Total Natural Flow'!D296</f>
        <v>33000</v>
      </c>
      <c r="F296" s="26">
        <f>'Intervening Natural Flow'!F296+'Total Natural Flow'!E296</f>
        <v>35600</v>
      </c>
      <c r="G296" s="26">
        <f>'Intervening Natural Flow'!G296+'Total Natural Flow'!F296</f>
        <v>73650</v>
      </c>
      <c r="H296" s="26">
        <f>'Intervening Natural Flow'!H296</f>
        <v>17324</v>
      </c>
      <c r="I296" s="26">
        <f>'Intervening Natural Flow'!I296+'Total Natural Flow'!H296+'Total Natural Flow'!G296+'Total Natural Flow'!C296</f>
        <v>204425</v>
      </c>
      <c r="J296" s="26">
        <f>'Intervening Natural Flow'!J296</f>
        <v>37000</v>
      </c>
      <c r="K296" s="26">
        <f>'Intervening Natural Flow'!K296+'Total Natural Flow'!J296</f>
        <v>35800</v>
      </c>
      <c r="L296" s="26">
        <f>'Intervening Natural Flow'!L296+'Total Natural Flow'!K296</f>
        <v>45302</v>
      </c>
      <c r="M296" s="26">
        <f>'Intervening Natural Flow'!M296</f>
        <v>29500</v>
      </c>
      <c r="N296" s="26">
        <f>'Intervening Natural Flow'!N296</f>
        <v>1560</v>
      </c>
      <c r="O296" s="26">
        <f>'Intervening Natural Flow'!O296</f>
        <v>28140</v>
      </c>
      <c r="P296" s="26">
        <f>'Intervening Natural Flow'!P296</f>
        <v>30700</v>
      </c>
      <c r="Q296" s="26">
        <f>'Intervening Natural Flow'!Q296+'Total Natural Flow'!P296+'Total Natural Flow'!O296+'Total Natural Flow'!N296+'Total Natural Flow'!M296+'Total Natural Flow'!L296</f>
        <v>132900</v>
      </c>
      <c r="R296" s="26">
        <f>'Intervening Natural Flow'!R296</f>
        <v>2981</v>
      </c>
      <c r="S296" s="26">
        <f>'Intervening Natural Flow'!S296</f>
        <v>17900</v>
      </c>
      <c r="T296" s="26">
        <f>'Intervening Natural Flow'!T296+'Total Natural Flow'!S296</f>
        <v>41336</v>
      </c>
      <c r="U296" s="26">
        <f>'Intervening Natural Flow'!U296+'Total Natural Flow'!T296+'Total Natural Flow'!R296+'Total Natural Flow'!Q296+'Total Natural Flow'!I296</f>
        <v>437244</v>
      </c>
      <c r="V296" s="27"/>
      <c r="W296" s="27">
        <f>'Intervening Natural Flow'!W296</f>
        <v>732</v>
      </c>
      <c r="X296" s="27">
        <f>'Intervening Natural Flow'!X296</f>
        <v>220</v>
      </c>
      <c r="Y296" s="27">
        <f>'Intervening Natural Flow'!Y296+'Total Natural Flow'!X296+'Total Natural Flow'!W296+'Total Natural Flow'!U296</f>
        <v>461408</v>
      </c>
      <c r="Z296" s="27">
        <f>'Intervening Natural Flow'!Z296</f>
        <v>9039</v>
      </c>
      <c r="AA296" s="27">
        <f>'Intervening Natural Flow'!AA296+'Total Natural Flow'!Z296+Y296</f>
        <v>494836</v>
      </c>
      <c r="AB296" s="27">
        <f>'Intervening Natural Flow'!AB296+'Total Natural Flow'!AA296</f>
        <v>499774</v>
      </c>
      <c r="AC296" s="27">
        <f>'Intervening Natural Flow'!AC296</f>
        <v>1300</v>
      </c>
      <c r="AD296" s="27">
        <f>'Intervening Natural Flow'!AD296+'Total Natural Flow'!AC296+AB296</f>
        <v>479030</v>
      </c>
      <c r="AE296" s="27">
        <f>'Intervening Natural Flow'!AE296+'Total Natural Flow'!AD296</f>
        <v>476331</v>
      </c>
    </row>
    <row r="297" spans="1:31" s="2" customFormat="1" x14ac:dyDescent="0.25">
      <c r="A297" s="3">
        <v>10989</v>
      </c>
      <c r="B297" s="26">
        <f>'Intervening Natural Flow'!B297</f>
        <v>51483</v>
      </c>
      <c r="C297" s="26">
        <f>'Intervening Natural Flow'!C297+'Total Natural Flow'!B297</f>
        <v>84365</v>
      </c>
      <c r="D297" s="26">
        <f>'Intervening Natural Flow'!D297</f>
        <v>3206</v>
      </c>
      <c r="E297" s="26">
        <f>'Intervening Natural Flow'!E297+'Total Natural Flow'!D297</f>
        <v>23000</v>
      </c>
      <c r="F297" s="26">
        <f>'Intervening Natural Flow'!F297+'Total Natural Flow'!E297</f>
        <v>24600</v>
      </c>
      <c r="G297" s="26">
        <f>'Intervening Natural Flow'!G297+'Total Natural Flow'!F297</f>
        <v>49884</v>
      </c>
      <c r="H297" s="26">
        <f>'Intervening Natural Flow'!H297</f>
        <v>11529</v>
      </c>
      <c r="I297" s="26">
        <f>'Intervening Natural Flow'!I297+'Total Natural Flow'!H297+'Total Natural Flow'!G297+'Total Natural Flow'!C297</f>
        <v>145111</v>
      </c>
      <c r="J297" s="26">
        <f>'Intervening Natural Flow'!J297</f>
        <v>29300</v>
      </c>
      <c r="K297" s="26">
        <f>'Intervening Natural Flow'!K297+'Total Natural Flow'!J297</f>
        <v>19500</v>
      </c>
      <c r="L297" s="26">
        <f>'Intervening Natural Flow'!L297+'Total Natural Flow'!K297</f>
        <v>44032</v>
      </c>
      <c r="M297" s="26">
        <f>'Intervening Natural Flow'!M297</f>
        <v>20900</v>
      </c>
      <c r="N297" s="26">
        <f>'Intervening Natural Flow'!N297</f>
        <v>2380</v>
      </c>
      <c r="O297" s="26">
        <f>'Intervening Natural Flow'!O297</f>
        <v>17251</v>
      </c>
      <c r="P297" s="26">
        <f>'Intervening Natural Flow'!P297</f>
        <v>23300</v>
      </c>
      <c r="Q297" s="26">
        <f>'Intervening Natural Flow'!Q297+'Total Natural Flow'!P297+'Total Natural Flow'!O297+'Total Natural Flow'!N297+'Total Natural Flow'!M297+'Total Natural Flow'!L297</f>
        <v>81045</v>
      </c>
      <c r="R297" s="26">
        <f>'Intervening Natural Flow'!R297</f>
        <v>3198</v>
      </c>
      <c r="S297" s="26">
        <f>'Intervening Natural Flow'!S297</f>
        <v>15100</v>
      </c>
      <c r="T297" s="26">
        <f>'Intervening Natural Flow'!T297+'Total Natural Flow'!S297</f>
        <v>29292</v>
      </c>
      <c r="U297" s="26">
        <f>'Intervening Natural Flow'!U297+'Total Natural Flow'!T297+'Total Natural Flow'!R297+'Total Natural Flow'!Q297+'Total Natural Flow'!I297</f>
        <v>298790</v>
      </c>
      <c r="V297" s="27"/>
      <c r="W297" s="27">
        <f>'Intervening Natural Flow'!W297</f>
        <v>918</v>
      </c>
      <c r="X297" s="27">
        <f>'Intervening Natural Flow'!X297</f>
        <v>426</v>
      </c>
      <c r="Y297" s="27">
        <f>'Intervening Natural Flow'!Y297+'Total Natural Flow'!X297+'Total Natural Flow'!W297+'Total Natural Flow'!U297</f>
        <v>321664</v>
      </c>
      <c r="Z297" s="27">
        <f>'Intervening Natural Flow'!Z297</f>
        <v>13773</v>
      </c>
      <c r="AA297" s="27">
        <f>'Intervening Natural Flow'!AA297+'Total Natural Flow'!Z297+Y297</f>
        <v>359114</v>
      </c>
      <c r="AB297" s="27">
        <f>'Intervening Natural Flow'!AB297+'Total Natural Flow'!AA297</f>
        <v>322216</v>
      </c>
      <c r="AC297" s="27">
        <f>'Intervening Natural Flow'!AC297</f>
        <v>1000</v>
      </c>
      <c r="AD297" s="27">
        <f>'Intervening Natural Flow'!AD297+'Total Natural Flow'!AC297+AB297</f>
        <v>310795</v>
      </c>
      <c r="AE297" s="27">
        <f>'Intervening Natural Flow'!AE297+'Total Natural Flow'!AD297</f>
        <v>210789</v>
      </c>
    </row>
    <row r="298" spans="1:31" s="2" customFormat="1" x14ac:dyDescent="0.25">
      <c r="A298" s="3">
        <v>11017</v>
      </c>
      <c r="B298" s="26">
        <f>'Intervening Natural Flow'!B298</f>
        <v>47105</v>
      </c>
      <c r="C298" s="26">
        <f>'Intervening Natural Flow'!C298+'Total Natural Flow'!B298</f>
        <v>93808</v>
      </c>
      <c r="D298" s="26">
        <f>'Intervening Natural Flow'!D298</f>
        <v>3484</v>
      </c>
      <c r="E298" s="26">
        <f>'Intervening Natural Flow'!E298+'Total Natural Flow'!D298</f>
        <v>21000</v>
      </c>
      <c r="F298" s="26">
        <f>'Intervening Natural Flow'!F298+'Total Natural Flow'!E298</f>
        <v>24900</v>
      </c>
      <c r="G298" s="26">
        <f>'Intervening Natural Flow'!G298+'Total Natural Flow'!F298</f>
        <v>77373</v>
      </c>
      <c r="H298" s="26">
        <f>'Intervening Natural Flow'!H298</f>
        <v>23949</v>
      </c>
      <c r="I298" s="26">
        <f>'Intervening Natural Flow'!I298+'Total Natural Flow'!H298+'Total Natural Flow'!G298+'Total Natural Flow'!C298</f>
        <v>206519</v>
      </c>
      <c r="J298" s="26">
        <f>'Intervening Natural Flow'!J298</f>
        <v>29300</v>
      </c>
      <c r="K298" s="26">
        <f>'Intervening Natural Flow'!K298+'Total Natural Flow'!J298</f>
        <v>23400</v>
      </c>
      <c r="L298" s="26">
        <f>'Intervening Natural Flow'!L298+'Total Natural Flow'!K298</f>
        <v>45577</v>
      </c>
      <c r="M298" s="26">
        <f>'Intervening Natural Flow'!M298</f>
        <v>21100</v>
      </c>
      <c r="N298" s="26">
        <f>'Intervening Natural Flow'!N298</f>
        <v>34150</v>
      </c>
      <c r="O298" s="26">
        <f>'Intervening Natural Flow'!O298</f>
        <v>40630</v>
      </c>
      <c r="P298" s="26">
        <f>'Intervening Natural Flow'!P298</f>
        <v>31100</v>
      </c>
      <c r="Q298" s="26">
        <f>'Intervening Natural Flow'!Q298+'Total Natural Flow'!P298+'Total Natural Flow'!O298+'Total Natural Flow'!N298+'Total Natural Flow'!M298+'Total Natural Flow'!L298</f>
        <v>235311</v>
      </c>
      <c r="R298" s="26">
        <f>'Intervening Natural Flow'!R298</f>
        <v>5431</v>
      </c>
      <c r="S298" s="26">
        <f>'Intervening Natural Flow'!S298</f>
        <v>28600</v>
      </c>
      <c r="T298" s="26">
        <f>'Intervening Natural Flow'!T298+'Total Natural Flow'!S298</f>
        <v>70062</v>
      </c>
      <c r="U298" s="26">
        <f>'Intervening Natural Flow'!U298+'Total Natural Flow'!T298+'Total Natural Flow'!R298+'Total Natural Flow'!Q298+'Total Natural Flow'!I298</f>
        <v>485407</v>
      </c>
      <c r="V298" s="27"/>
      <c r="W298" s="27">
        <f>'Intervening Natural Flow'!W298</f>
        <v>1591</v>
      </c>
      <c r="X298" s="27">
        <f>'Intervening Natural Flow'!X298</f>
        <v>1271</v>
      </c>
      <c r="Y298" s="27">
        <f>'Intervening Natural Flow'!Y298+'Total Natural Flow'!X298+'Total Natural Flow'!W298+'Total Natural Flow'!U298</f>
        <v>484740</v>
      </c>
      <c r="Z298" s="27">
        <f>'Intervening Natural Flow'!Z298</f>
        <v>14551</v>
      </c>
      <c r="AA298" s="27">
        <f>'Intervening Natural Flow'!AA298+'Total Natural Flow'!Z298+Y298</f>
        <v>419159</v>
      </c>
      <c r="AB298" s="27">
        <f>'Intervening Natural Flow'!AB298+'Total Natural Flow'!AA298</f>
        <v>396185</v>
      </c>
      <c r="AC298" s="27">
        <f>'Intervening Natural Flow'!AC298</f>
        <v>1000</v>
      </c>
      <c r="AD298" s="27">
        <f>'Intervening Natural Flow'!AD298+'Total Natural Flow'!AC298+AB298</f>
        <v>379292</v>
      </c>
      <c r="AE298" s="27">
        <f>'Intervening Natural Flow'!AE298+'Total Natural Flow'!AD298</f>
        <v>405717</v>
      </c>
    </row>
    <row r="299" spans="1:31" s="2" customFormat="1" x14ac:dyDescent="0.25">
      <c r="A299" s="3">
        <v>11048</v>
      </c>
      <c r="B299" s="26">
        <f>'Intervening Natural Flow'!B299</f>
        <v>55027</v>
      </c>
      <c r="C299" s="26">
        <f>'Intervening Natural Flow'!C299+'Total Natural Flow'!B299</f>
        <v>96231</v>
      </c>
      <c r="D299" s="26">
        <f>'Intervening Natural Flow'!D299</f>
        <v>4423</v>
      </c>
      <c r="E299" s="26">
        <f>'Intervening Natural Flow'!E299+'Total Natural Flow'!D299</f>
        <v>29000</v>
      </c>
      <c r="F299" s="26">
        <f>'Intervening Natural Flow'!F299+'Total Natural Flow'!E299</f>
        <v>33800</v>
      </c>
      <c r="G299" s="26">
        <f>'Intervening Natural Flow'!G299+'Total Natural Flow'!F299</f>
        <v>72121</v>
      </c>
      <c r="H299" s="26">
        <f>'Intervening Natural Flow'!H299</f>
        <v>31186</v>
      </c>
      <c r="I299" s="26">
        <f>'Intervening Natural Flow'!I299+'Total Natural Flow'!H299+'Total Natural Flow'!G299+'Total Natural Flow'!C299</f>
        <v>204713</v>
      </c>
      <c r="J299" s="26">
        <f>'Intervening Natural Flow'!J299</f>
        <v>48500</v>
      </c>
      <c r="K299" s="26">
        <f>'Intervening Natural Flow'!K299+'Total Natural Flow'!J299</f>
        <v>55400</v>
      </c>
      <c r="L299" s="26">
        <f>'Intervening Natural Flow'!L299+'Total Natural Flow'!K299</f>
        <v>116848</v>
      </c>
      <c r="M299" s="26">
        <f>'Intervening Natural Flow'!M299</f>
        <v>48200</v>
      </c>
      <c r="N299" s="26">
        <f>'Intervening Natural Flow'!N299</f>
        <v>27250</v>
      </c>
      <c r="O299" s="26">
        <f>'Intervening Natural Flow'!O299</f>
        <v>34229</v>
      </c>
      <c r="P299" s="26">
        <f>'Intervening Natural Flow'!P299</f>
        <v>36800</v>
      </c>
      <c r="Q299" s="26">
        <f>'Intervening Natural Flow'!Q299+'Total Natural Flow'!P299+'Total Natural Flow'!O299+'Total Natural Flow'!N299+'Total Natural Flow'!M299+'Total Natural Flow'!L299</f>
        <v>248926</v>
      </c>
      <c r="R299" s="26">
        <f>'Intervening Natural Flow'!R299</f>
        <v>5629</v>
      </c>
      <c r="S299" s="26">
        <f>'Intervening Natural Flow'!S299</f>
        <v>44700</v>
      </c>
      <c r="T299" s="26">
        <f>'Intervening Natural Flow'!T299+'Total Natural Flow'!S299</f>
        <v>76547</v>
      </c>
      <c r="U299" s="26">
        <f>'Intervening Natural Flow'!U299+'Total Natural Flow'!T299+'Total Natural Flow'!R299+'Total Natural Flow'!Q299+'Total Natural Flow'!I299</f>
        <v>575245</v>
      </c>
      <c r="V299" s="27"/>
      <c r="W299" s="27">
        <f>'Intervening Natural Flow'!W299</f>
        <v>817</v>
      </c>
      <c r="X299" s="27">
        <f>'Intervening Natural Flow'!X299</f>
        <v>24246</v>
      </c>
      <c r="Y299" s="27">
        <f>'Intervening Natural Flow'!Y299+'Total Natural Flow'!X299+'Total Natural Flow'!W299+'Total Natural Flow'!U299</f>
        <v>618717</v>
      </c>
      <c r="Z299" s="27">
        <f>'Intervening Natural Flow'!Z299</f>
        <v>9900</v>
      </c>
      <c r="AA299" s="27">
        <f>'Intervening Natural Flow'!AA299+'Total Natural Flow'!Z299+Y299</f>
        <v>628092</v>
      </c>
      <c r="AB299" s="27">
        <f>'Intervening Natural Flow'!AB299+'Total Natural Flow'!AA299</f>
        <v>599808</v>
      </c>
      <c r="AC299" s="27">
        <f>'Intervening Natural Flow'!AC299</f>
        <v>7600</v>
      </c>
      <c r="AD299" s="27">
        <f>'Intervening Natural Flow'!AD299+'Total Natural Flow'!AC299+AB299</f>
        <v>592629</v>
      </c>
      <c r="AE299" s="27">
        <f>'Intervening Natural Flow'!AE299+'Total Natural Flow'!AD299</f>
        <v>545703</v>
      </c>
    </row>
    <row r="300" spans="1:31" s="2" customFormat="1" x14ac:dyDescent="0.25">
      <c r="A300" s="3">
        <v>11078</v>
      </c>
      <c r="B300" s="26">
        <f>'Intervening Natural Flow'!B300</f>
        <v>266239</v>
      </c>
      <c r="C300" s="26">
        <f>'Intervening Natural Flow'!C300+'Total Natural Flow'!B300</f>
        <v>405551</v>
      </c>
      <c r="D300" s="26">
        <f>'Intervening Natural Flow'!D300</f>
        <v>16300</v>
      </c>
      <c r="E300" s="26">
        <f>'Intervening Natural Flow'!E300+'Total Natural Flow'!D300</f>
        <v>173000</v>
      </c>
      <c r="F300" s="26">
        <f>'Intervening Natural Flow'!F300+'Total Natural Flow'!E300</f>
        <v>217400</v>
      </c>
      <c r="G300" s="26">
        <f>'Intervening Natural Flow'!G300+'Total Natural Flow'!F300</f>
        <v>409978</v>
      </c>
      <c r="H300" s="26">
        <f>'Intervening Natural Flow'!H300</f>
        <v>228138</v>
      </c>
      <c r="I300" s="26">
        <f>'Intervening Natural Flow'!I300+'Total Natural Flow'!H300+'Total Natural Flow'!G300+'Total Natural Flow'!C300</f>
        <v>983061</v>
      </c>
      <c r="J300" s="26">
        <f>'Intervening Natural Flow'!J300</f>
        <v>116000</v>
      </c>
      <c r="K300" s="26">
        <f>'Intervening Natural Flow'!K300+'Total Natural Flow'!J300</f>
        <v>162000</v>
      </c>
      <c r="L300" s="26">
        <f>'Intervening Natural Flow'!L300+'Total Natural Flow'!K300</f>
        <v>216485</v>
      </c>
      <c r="M300" s="26">
        <f>'Intervening Natural Flow'!M300</f>
        <v>262563</v>
      </c>
      <c r="N300" s="26">
        <f>'Intervening Natural Flow'!N300</f>
        <v>8400</v>
      </c>
      <c r="O300" s="26">
        <f>'Intervening Natural Flow'!O300</f>
        <v>77983</v>
      </c>
      <c r="P300" s="26">
        <f>'Intervening Natural Flow'!P300</f>
        <v>74300</v>
      </c>
      <c r="Q300" s="26">
        <f>'Intervening Natural Flow'!Q300+'Total Natural Flow'!P300+'Total Natural Flow'!O300+'Total Natural Flow'!N300+'Total Natural Flow'!M300+'Total Natural Flow'!L300</f>
        <v>629985</v>
      </c>
      <c r="R300" s="26">
        <f>'Intervening Natural Flow'!R300</f>
        <v>10603</v>
      </c>
      <c r="S300" s="26">
        <f>'Intervening Natural Flow'!S300</f>
        <v>187000</v>
      </c>
      <c r="T300" s="26">
        <f>'Intervening Natural Flow'!T300+'Total Natural Flow'!S300</f>
        <v>268277</v>
      </c>
      <c r="U300" s="26">
        <f>'Intervening Natural Flow'!U300+'Total Natural Flow'!T300+'Total Natural Flow'!R300+'Total Natural Flow'!Q300+'Total Natural Flow'!I300</f>
        <v>1792671</v>
      </c>
      <c r="V300" s="27"/>
      <c r="W300" s="27">
        <f>'Intervening Natural Flow'!W300</f>
        <v>294</v>
      </c>
      <c r="X300" s="27">
        <f>'Intervening Natural Flow'!X300</f>
        <v>29452</v>
      </c>
      <c r="Y300" s="27">
        <f>'Intervening Natural Flow'!Y300+'Total Natural Flow'!X300+'Total Natural Flow'!W300+'Total Natural Flow'!U300</f>
        <v>1758158</v>
      </c>
      <c r="Z300" s="27">
        <f>'Intervening Natural Flow'!Z300</f>
        <v>8509</v>
      </c>
      <c r="AA300" s="27">
        <f>'Intervening Natural Flow'!AA300+'Total Natural Flow'!Z300+Y300</f>
        <v>1597853</v>
      </c>
      <c r="AB300" s="27">
        <f>'Intervening Natural Flow'!AB300+'Total Natural Flow'!AA300</f>
        <v>1555808</v>
      </c>
      <c r="AC300" s="27">
        <f>'Intervening Natural Flow'!AC300</f>
        <v>900</v>
      </c>
      <c r="AD300" s="27">
        <f>'Intervening Natural Flow'!AD300+'Total Natural Flow'!AC300+AB300</f>
        <v>1580604</v>
      </c>
      <c r="AE300" s="27">
        <f>'Intervening Natural Flow'!AE300+'Total Natural Flow'!AD300</f>
        <v>1551840</v>
      </c>
    </row>
    <row r="301" spans="1:31" s="2" customFormat="1" x14ac:dyDescent="0.25">
      <c r="A301" s="3">
        <v>11109</v>
      </c>
      <c r="B301" s="26">
        <f>'Intervening Natural Flow'!B301</f>
        <v>386314</v>
      </c>
      <c r="C301" s="26">
        <f>'Intervening Natural Flow'!C301+'Total Natural Flow'!B301</f>
        <v>577747</v>
      </c>
      <c r="D301" s="26">
        <f>'Intervening Natural Flow'!D301</f>
        <v>24595</v>
      </c>
      <c r="E301" s="26">
        <f>'Intervening Natural Flow'!E301+'Total Natural Flow'!D301</f>
        <v>185010</v>
      </c>
      <c r="F301" s="26">
        <f>'Intervening Natural Flow'!F301+'Total Natural Flow'!E301</f>
        <v>226010</v>
      </c>
      <c r="G301" s="26">
        <f>'Intervening Natural Flow'!G301+'Total Natural Flow'!F301</f>
        <v>452374</v>
      </c>
      <c r="H301" s="26">
        <f>'Intervening Natural Flow'!H301</f>
        <v>198252</v>
      </c>
      <c r="I301" s="26">
        <f>'Intervening Natural Flow'!I301+'Total Natural Flow'!H301+'Total Natural Flow'!G301+'Total Natural Flow'!C301</f>
        <v>1156391</v>
      </c>
      <c r="J301" s="26">
        <f>'Intervening Natural Flow'!J301</f>
        <v>222300</v>
      </c>
      <c r="K301" s="26">
        <f>'Intervening Natural Flow'!K301+'Total Natural Flow'!J301</f>
        <v>160700</v>
      </c>
      <c r="L301" s="26">
        <f>'Intervening Natural Flow'!L301+'Total Natural Flow'!K301</f>
        <v>302807</v>
      </c>
      <c r="M301" s="26">
        <f>'Intervening Natural Flow'!M301</f>
        <v>279033</v>
      </c>
      <c r="N301" s="26">
        <f>'Intervening Natural Flow'!N301</f>
        <v>37900</v>
      </c>
      <c r="O301" s="26">
        <f>'Intervening Natural Flow'!O301</f>
        <v>103781</v>
      </c>
      <c r="P301" s="26">
        <f>'Intervening Natural Flow'!P301</f>
        <v>75800</v>
      </c>
      <c r="Q301" s="26">
        <f>'Intervening Natural Flow'!Q301+'Total Natural Flow'!P301+'Total Natural Flow'!O301+'Total Natural Flow'!N301+'Total Natural Flow'!M301+'Total Natural Flow'!L301</f>
        <v>774721</v>
      </c>
      <c r="R301" s="26">
        <f>'Intervening Natural Flow'!R301</f>
        <v>21594</v>
      </c>
      <c r="S301" s="26">
        <f>'Intervening Natural Flow'!S301</f>
        <v>176700</v>
      </c>
      <c r="T301" s="26">
        <f>'Intervening Natural Flow'!T301+'Total Natural Flow'!S301</f>
        <v>286600</v>
      </c>
      <c r="U301" s="26">
        <f>'Intervening Natural Flow'!U301+'Total Natural Flow'!T301+'Total Natural Flow'!R301+'Total Natural Flow'!Q301+'Total Natural Flow'!I301</f>
        <v>2168481</v>
      </c>
      <c r="V301" s="27"/>
      <c r="W301" s="27">
        <f>'Intervening Natural Flow'!W301</f>
        <v>357</v>
      </c>
      <c r="X301" s="27">
        <f>'Intervening Natural Flow'!X301</f>
        <v>805</v>
      </c>
      <c r="Y301" s="27">
        <f>'Intervening Natural Flow'!Y301+'Total Natural Flow'!X301+'Total Natural Flow'!W301+'Total Natural Flow'!U301</f>
        <v>2191232</v>
      </c>
      <c r="Z301" s="27">
        <f>'Intervening Natural Flow'!Z301</f>
        <v>28039</v>
      </c>
      <c r="AA301" s="27">
        <f>'Intervening Natural Flow'!AA301+'Total Natural Flow'!Z301+Y301</f>
        <v>2214241</v>
      </c>
      <c r="AB301" s="27">
        <f>'Intervening Natural Flow'!AB301+'Total Natural Flow'!AA301</f>
        <v>2138937</v>
      </c>
      <c r="AC301" s="27">
        <f>'Intervening Natural Flow'!AC301</f>
        <v>1100</v>
      </c>
      <c r="AD301" s="27">
        <f>'Intervening Natural Flow'!AD301+'Total Natural Flow'!AC301+AB301</f>
        <v>2153111</v>
      </c>
      <c r="AE301" s="27">
        <f>'Intervening Natural Flow'!AE301+'Total Natural Flow'!AD301</f>
        <v>2182522</v>
      </c>
    </row>
    <row r="302" spans="1:31" s="2" customFormat="1" x14ac:dyDescent="0.25">
      <c r="A302" s="3">
        <v>11139</v>
      </c>
      <c r="B302" s="26">
        <f>'Intervening Natural Flow'!B302</f>
        <v>604498</v>
      </c>
      <c r="C302" s="26">
        <f>'Intervening Natural Flow'!C302+'Total Natural Flow'!B302</f>
        <v>1051145</v>
      </c>
      <c r="D302" s="26">
        <f>'Intervening Natural Flow'!D302</f>
        <v>40297</v>
      </c>
      <c r="E302" s="26">
        <f>'Intervening Natural Flow'!E302+'Total Natural Flow'!D302</f>
        <v>285105</v>
      </c>
      <c r="F302" s="26">
        <f>'Intervening Natural Flow'!F302+'Total Natural Flow'!E302</f>
        <v>335405</v>
      </c>
      <c r="G302" s="26">
        <f>'Intervening Natural Flow'!G302+'Total Natural Flow'!F302</f>
        <v>569259</v>
      </c>
      <c r="H302" s="26">
        <f>'Intervening Natural Flow'!H302</f>
        <v>228871</v>
      </c>
      <c r="I302" s="26">
        <f>'Intervening Natural Flow'!I302+'Total Natural Flow'!H302+'Total Natural Flow'!G302+'Total Natural Flow'!C302</f>
        <v>1875455</v>
      </c>
      <c r="J302" s="26">
        <f>'Intervening Natural Flow'!J302</f>
        <v>412400</v>
      </c>
      <c r="K302" s="26">
        <f>'Intervening Natural Flow'!K302+'Total Natural Flow'!J302</f>
        <v>355600</v>
      </c>
      <c r="L302" s="26">
        <f>'Intervening Natural Flow'!L302+'Total Natural Flow'!K302</f>
        <v>537416</v>
      </c>
      <c r="M302" s="26">
        <f>'Intervening Natural Flow'!M302</f>
        <v>260103</v>
      </c>
      <c r="N302" s="26">
        <f>'Intervening Natural Flow'!N302</f>
        <v>97670</v>
      </c>
      <c r="O302" s="26">
        <f>'Intervening Natural Flow'!O302</f>
        <v>178074</v>
      </c>
      <c r="P302" s="26">
        <f>'Intervening Natural Flow'!P302</f>
        <v>121300</v>
      </c>
      <c r="Q302" s="26">
        <f>'Intervening Natural Flow'!Q302+'Total Natural Flow'!P302+'Total Natural Flow'!O302+'Total Natural Flow'!N302+'Total Natural Flow'!M302+'Total Natural Flow'!L302</f>
        <v>1252210</v>
      </c>
      <c r="R302" s="26">
        <f>'Intervening Natural Flow'!R302</f>
        <v>76117</v>
      </c>
      <c r="S302" s="26">
        <f>'Intervening Natural Flow'!S302</f>
        <v>192499</v>
      </c>
      <c r="T302" s="26">
        <f>'Intervening Natural Flow'!T302+'Total Natural Flow'!S302</f>
        <v>425466</v>
      </c>
      <c r="U302" s="26">
        <f>'Intervening Natural Flow'!U302+'Total Natural Flow'!T302+'Total Natural Flow'!R302+'Total Natural Flow'!Q302+'Total Natural Flow'!I302</f>
        <v>3724824</v>
      </c>
      <c r="V302" s="27"/>
      <c r="W302" s="27">
        <f>'Intervening Natural Flow'!W302</f>
        <v>331</v>
      </c>
      <c r="X302" s="27">
        <f>'Intervening Natural Flow'!X302</f>
        <v>0</v>
      </c>
      <c r="Y302" s="27">
        <f>'Intervening Natural Flow'!Y302+'Total Natural Flow'!X302+'Total Natural Flow'!W302+'Total Natural Flow'!U302</f>
        <v>3733750</v>
      </c>
      <c r="Z302" s="27">
        <f>'Intervening Natural Flow'!Z302</f>
        <v>6665</v>
      </c>
      <c r="AA302" s="27">
        <f>'Intervening Natural Flow'!AA302+'Total Natural Flow'!Z302+Y302</f>
        <v>3688341</v>
      </c>
      <c r="AB302" s="27">
        <f>'Intervening Natural Flow'!AB302+'Total Natural Flow'!AA302</f>
        <v>3656701</v>
      </c>
      <c r="AC302" s="27">
        <f>'Intervening Natural Flow'!AC302</f>
        <v>1000</v>
      </c>
      <c r="AD302" s="27">
        <f>'Intervening Natural Flow'!AD302+'Total Natural Flow'!AC302+AB302</f>
        <v>3700008</v>
      </c>
      <c r="AE302" s="27">
        <f>'Intervening Natural Flow'!AE302+'Total Natural Flow'!AD302</f>
        <v>3726911</v>
      </c>
    </row>
    <row r="303" spans="1:31" s="2" customFormat="1" x14ac:dyDescent="0.25">
      <c r="A303" s="3">
        <v>11170</v>
      </c>
      <c r="B303" s="26">
        <f>'Intervening Natural Flow'!B303</f>
        <v>224591</v>
      </c>
      <c r="C303" s="26">
        <f>'Intervening Natural Flow'!C303+'Total Natural Flow'!B303</f>
        <v>430057</v>
      </c>
      <c r="D303" s="26">
        <f>'Intervening Natural Flow'!D303</f>
        <v>24316</v>
      </c>
      <c r="E303" s="26">
        <f>'Intervening Natural Flow'!E303+'Total Natural Flow'!D303</f>
        <v>112520</v>
      </c>
      <c r="F303" s="26">
        <f>'Intervening Natural Flow'!F303+'Total Natural Flow'!E303</f>
        <v>123920</v>
      </c>
      <c r="G303" s="26">
        <f>'Intervening Natural Flow'!G303+'Total Natural Flow'!F303</f>
        <v>226163</v>
      </c>
      <c r="H303" s="26">
        <f>'Intervening Natural Flow'!H303</f>
        <v>90467</v>
      </c>
      <c r="I303" s="26">
        <f>'Intervening Natural Flow'!I303+'Total Natural Flow'!H303+'Total Natural Flow'!G303+'Total Natural Flow'!C303</f>
        <v>738822</v>
      </c>
      <c r="J303" s="26">
        <f>'Intervening Natural Flow'!J303</f>
        <v>244300</v>
      </c>
      <c r="K303" s="26">
        <f>'Intervening Natural Flow'!K303+'Total Natural Flow'!J303</f>
        <v>231400</v>
      </c>
      <c r="L303" s="26">
        <f>'Intervening Natural Flow'!L303+'Total Natural Flow'!K303</f>
        <v>314307</v>
      </c>
      <c r="M303" s="26">
        <f>'Intervening Natural Flow'!M303</f>
        <v>41390</v>
      </c>
      <c r="N303" s="26">
        <f>'Intervening Natural Flow'!N303</f>
        <v>82290</v>
      </c>
      <c r="O303" s="26">
        <f>'Intervening Natural Flow'!O303</f>
        <v>92915</v>
      </c>
      <c r="P303" s="26">
        <f>'Intervening Natural Flow'!P303</f>
        <v>42000</v>
      </c>
      <c r="Q303" s="26">
        <f>'Intervening Natural Flow'!Q303+'Total Natural Flow'!P303+'Total Natural Flow'!O303+'Total Natural Flow'!N303+'Total Natural Flow'!M303+'Total Natural Flow'!L303</f>
        <v>594268</v>
      </c>
      <c r="R303" s="26">
        <f>'Intervening Natural Flow'!R303</f>
        <v>35167</v>
      </c>
      <c r="S303" s="26">
        <f>'Intervening Natural Flow'!S303</f>
        <v>87523</v>
      </c>
      <c r="T303" s="26">
        <f>'Intervening Natural Flow'!T303+'Total Natural Flow'!S303</f>
        <v>190625</v>
      </c>
      <c r="U303" s="26">
        <f>'Intervening Natural Flow'!U303+'Total Natural Flow'!T303+'Total Natural Flow'!R303+'Total Natural Flow'!Q303+'Total Natural Flow'!I303</f>
        <v>1693721</v>
      </c>
      <c r="V303" s="27"/>
      <c r="W303" s="27">
        <f>'Intervening Natural Flow'!W303</f>
        <v>3094</v>
      </c>
      <c r="X303" s="27">
        <f>'Intervening Natural Flow'!X303</f>
        <v>55301</v>
      </c>
      <c r="Y303" s="27">
        <f>'Intervening Natural Flow'!Y303+'Total Natural Flow'!X303+'Total Natural Flow'!W303+'Total Natural Flow'!U303</f>
        <v>1788413</v>
      </c>
      <c r="Z303" s="27">
        <f>'Intervening Natural Flow'!Z303</f>
        <v>6641</v>
      </c>
      <c r="AA303" s="27">
        <f>'Intervening Natural Flow'!AA303+'Total Natural Flow'!Z303+Y303</f>
        <v>1868044</v>
      </c>
      <c r="AB303" s="27">
        <f>'Intervening Natural Flow'!AB303+'Total Natural Flow'!AA303</f>
        <v>1857240</v>
      </c>
      <c r="AC303" s="27">
        <f>'Intervening Natural Flow'!AC303</f>
        <v>900</v>
      </c>
      <c r="AD303" s="27">
        <f>'Intervening Natural Flow'!AD303+'Total Natural Flow'!AC303+AB303</f>
        <v>1944682</v>
      </c>
      <c r="AE303" s="27">
        <f>'Intervening Natural Flow'!AE303+'Total Natural Flow'!AD303</f>
        <v>2051546</v>
      </c>
    </row>
    <row r="304" spans="1:31" s="2" customFormat="1" x14ac:dyDescent="0.25">
      <c r="A304" s="3">
        <v>11201</v>
      </c>
      <c r="B304" s="26">
        <f>'Intervening Natural Flow'!B304</f>
        <v>222107</v>
      </c>
      <c r="C304" s="26">
        <f>'Intervening Natural Flow'!C304+'Total Natural Flow'!B304</f>
        <v>411426</v>
      </c>
      <c r="D304" s="26">
        <f>'Intervening Natural Flow'!D304</f>
        <v>16645</v>
      </c>
      <c r="E304" s="26">
        <f>'Intervening Natural Flow'!E304+'Total Natural Flow'!D304</f>
        <v>123706</v>
      </c>
      <c r="F304" s="26">
        <f>'Intervening Natural Flow'!F304+'Total Natural Flow'!E304</f>
        <v>132606</v>
      </c>
      <c r="G304" s="26">
        <f>'Intervening Natural Flow'!G304+'Total Natural Flow'!F304</f>
        <v>232716</v>
      </c>
      <c r="H304" s="26">
        <f>'Intervening Natural Flow'!H304</f>
        <v>67802</v>
      </c>
      <c r="I304" s="26">
        <f>'Intervening Natural Flow'!I304+'Total Natural Flow'!H304+'Total Natural Flow'!G304+'Total Natural Flow'!C304</f>
        <v>724046</v>
      </c>
      <c r="J304" s="26">
        <f>'Intervening Natural Flow'!J304</f>
        <v>117700</v>
      </c>
      <c r="K304" s="26">
        <f>'Intervening Natural Flow'!K304+'Total Natural Flow'!J304</f>
        <v>240900</v>
      </c>
      <c r="L304" s="26">
        <f>'Intervening Natural Flow'!L304+'Total Natural Flow'!K304</f>
        <v>178772</v>
      </c>
      <c r="M304" s="26">
        <f>'Intervening Natural Flow'!M304</f>
        <v>48098</v>
      </c>
      <c r="N304" s="26">
        <f>'Intervening Natural Flow'!N304</f>
        <v>109320</v>
      </c>
      <c r="O304" s="26">
        <f>'Intervening Natural Flow'!O304</f>
        <v>106106</v>
      </c>
      <c r="P304" s="26">
        <f>'Intervening Natural Flow'!P304</f>
        <v>62600</v>
      </c>
      <c r="Q304" s="26">
        <f>'Intervening Natural Flow'!Q304+'Total Natural Flow'!P304+'Total Natural Flow'!O304+'Total Natural Flow'!N304+'Total Natural Flow'!M304+'Total Natural Flow'!L304</f>
        <v>673510</v>
      </c>
      <c r="R304" s="26">
        <f>'Intervening Natural Flow'!R304</f>
        <v>24386</v>
      </c>
      <c r="S304" s="26">
        <f>'Intervening Natural Flow'!S304</f>
        <v>101586</v>
      </c>
      <c r="T304" s="26">
        <f>'Intervening Natural Flow'!T304+'Total Natural Flow'!S304</f>
        <v>287561</v>
      </c>
      <c r="U304" s="26">
        <f>'Intervening Natural Flow'!U304+'Total Natural Flow'!T304+'Total Natural Flow'!R304+'Total Natural Flow'!Q304+'Total Natural Flow'!I304</f>
        <v>1891015</v>
      </c>
      <c r="V304" s="27"/>
      <c r="W304" s="27">
        <f>'Intervening Natural Flow'!W304</f>
        <v>7006</v>
      </c>
      <c r="X304" s="27">
        <f>'Intervening Natural Flow'!X304</f>
        <v>74123</v>
      </c>
      <c r="Y304" s="27">
        <f>'Intervening Natural Flow'!Y304+'Total Natural Flow'!X304+'Total Natural Flow'!W304+'Total Natural Flow'!U304</f>
        <v>2021985</v>
      </c>
      <c r="Z304" s="27">
        <f>'Intervening Natural Flow'!Z304</f>
        <v>52450</v>
      </c>
      <c r="AA304" s="27">
        <f>'Intervening Natural Flow'!AA304+'Total Natural Flow'!Z304+Y304</f>
        <v>2162433</v>
      </c>
      <c r="AB304" s="27">
        <f>'Intervening Natural Flow'!AB304+'Total Natural Flow'!AA304</f>
        <v>2172088</v>
      </c>
      <c r="AC304" s="27">
        <f>'Intervening Natural Flow'!AC304</f>
        <v>2100</v>
      </c>
      <c r="AD304" s="27">
        <f>'Intervening Natural Flow'!AD304+'Total Natural Flow'!AC304+AB304</f>
        <v>2233411</v>
      </c>
      <c r="AE304" s="27">
        <f>'Intervening Natural Flow'!AE304+'Total Natural Flow'!AD304</f>
        <v>2311294</v>
      </c>
    </row>
    <row r="305" spans="1:31" s="2" customFormat="1" x14ac:dyDescent="0.25">
      <c r="A305" s="3">
        <v>11231</v>
      </c>
      <c r="B305" s="26">
        <f>'Intervening Natural Flow'!B305</f>
        <v>104215</v>
      </c>
      <c r="C305" s="26">
        <f>'Intervening Natural Flow'!C305+'Total Natural Flow'!B305</f>
        <v>175765</v>
      </c>
      <c r="D305" s="26">
        <f>'Intervening Natural Flow'!D305</f>
        <v>6973</v>
      </c>
      <c r="E305" s="26">
        <f>'Intervening Natural Flow'!E305+'Total Natural Flow'!D305</f>
        <v>49162</v>
      </c>
      <c r="F305" s="26">
        <f>'Intervening Natural Flow'!F305+'Total Natural Flow'!E305</f>
        <v>52462</v>
      </c>
      <c r="G305" s="26">
        <f>'Intervening Natural Flow'!G305+'Total Natural Flow'!F305</f>
        <v>93428</v>
      </c>
      <c r="H305" s="26">
        <f>'Intervening Natural Flow'!H305</f>
        <v>31596</v>
      </c>
      <c r="I305" s="26">
        <f>'Intervening Natural Flow'!I305+'Total Natural Flow'!H305+'Total Natural Flow'!G305+'Total Natural Flow'!C305</f>
        <v>295191</v>
      </c>
      <c r="J305" s="26">
        <f>'Intervening Natural Flow'!J305</f>
        <v>58500</v>
      </c>
      <c r="K305" s="26">
        <f>'Intervening Natural Flow'!K305+'Total Natural Flow'!J305</f>
        <v>80600</v>
      </c>
      <c r="L305" s="26">
        <f>'Intervening Natural Flow'!L305+'Total Natural Flow'!K305</f>
        <v>93152</v>
      </c>
      <c r="M305" s="26">
        <f>'Intervening Natural Flow'!M305</f>
        <v>32106</v>
      </c>
      <c r="N305" s="26">
        <f>'Intervening Natural Flow'!N305</f>
        <v>44810</v>
      </c>
      <c r="O305" s="26">
        <f>'Intervening Natural Flow'!O305</f>
        <v>46205</v>
      </c>
      <c r="P305" s="26">
        <f>'Intervening Natural Flow'!P305</f>
        <v>34200</v>
      </c>
      <c r="Q305" s="26">
        <f>'Intervening Natural Flow'!Q305+'Total Natural Flow'!P305+'Total Natural Flow'!O305+'Total Natural Flow'!N305+'Total Natural Flow'!M305+'Total Natural Flow'!L305</f>
        <v>273896</v>
      </c>
      <c r="R305" s="26">
        <f>'Intervening Natural Flow'!R305</f>
        <v>6132</v>
      </c>
      <c r="S305" s="26">
        <f>'Intervening Natural Flow'!S305</f>
        <v>26000</v>
      </c>
      <c r="T305" s="26">
        <f>'Intervening Natural Flow'!T305+'Total Natural Flow'!S305</f>
        <v>51723</v>
      </c>
      <c r="U305" s="26">
        <f>'Intervening Natural Flow'!U305+'Total Natural Flow'!T305+'Total Natural Flow'!R305+'Total Natural Flow'!Q305+'Total Natural Flow'!I305</f>
        <v>691053</v>
      </c>
      <c r="V305" s="27"/>
      <c r="W305" s="27">
        <f>'Intervening Natural Flow'!W305</f>
        <v>2392</v>
      </c>
      <c r="X305" s="27">
        <f>'Intervening Natural Flow'!X305</f>
        <v>5904</v>
      </c>
      <c r="Y305" s="27">
        <f>'Intervening Natural Flow'!Y305+'Total Natural Flow'!X305+'Total Natural Flow'!W305+'Total Natural Flow'!U305</f>
        <v>701169</v>
      </c>
      <c r="Z305" s="27">
        <f>'Intervening Natural Flow'!Z305</f>
        <v>25528</v>
      </c>
      <c r="AA305" s="27">
        <f>'Intervening Natural Flow'!AA305+'Total Natural Flow'!Z305+Y305</f>
        <v>774441</v>
      </c>
      <c r="AB305" s="27">
        <f>'Intervening Natural Flow'!AB305+'Total Natural Flow'!AA305</f>
        <v>796164</v>
      </c>
      <c r="AC305" s="27">
        <f>'Intervening Natural Flow'!AC305</f>
        <v>14000</v>
      </c>
      <c r="AD305" s="27">
        <f>'Intervening Natural Flow'!AD305+'Total Natural Flow'!AC305+AB305</f>
        <v>863395</v>
      </c>
      <c r="AE305" s="27">
        <f>'Intervening Natural Flow'!AE305+'Total Natural Flow'!AD305</f>
        <v>934856</v>
      </c>
    </row>
    <row r="306" spans="1:31" s="2" customFormat="1" x14ac:dyDescent="0.25">
      <c r="A306" s="3">
        <v>11262</v>
      </c>
      <c r="B306" s="26">
        <f>'Intervening Natural Flow'!B306</f>
        <v>79936</v>
      </c>
      <c r="C306" s="26">
        <f>'Intervening Natural Flow'!C306+'Total Natural Flow'!B306</f>
        <v>126510</v>
      </c>
      <c r="D306" s="26">
        <f>'Intervening Natural Flow'!D306</f>
        <v>6570</v>
      </c>
      <c r="E306" s="26">
        <f>'Intervening Natural Flow'!E306+'Total Natural Flow'!D306</f>
        <v>38000</v>
      </c>
      <c r="F306" s="26">
        <f>'Intervening Natural Flow'!F306+'Total Natural Flow'!E306</f>
        <v>42300</v>
      </c>
      <c r="G306" s="26">
        <f>'Intervening Natural Flow'!G306+'Total Natural Flow'!F306</f>
        <v>93983</v>
      </c>
      <c r="H306" s="26">
        <f>'Intervening Natural Flow'!H306</f>
        <v>37102</v>
      </c>
      <c r="I306" s="26">
        <f>'Intervening Natural Flow'!I306+'Total Natural Flow'!H306+'Total Natural Flow'!G306+'Total Natural Flow'!C306</f>
        <v>262792</v>
      </c>
      <c r="J306" s="26">
        <f>'Intervening Natural Flow'!J306</f>
        <v>78900</v>
      </c>
      <c r="K306" s="26">
        <f>'Intervening Natural Flow'!K306+'Total Natural Flow'!J306</f>
        <v>89400</v>
      </c>
      <c r="L306" s="26">
        <f>'Intervening Natural Flow'!L306+'Total Natural Flow'!K306</f>
        <v>94789</v>
      </c>
      <c r="M306" s="26">
        <f>'Intervening Natural Flow'!M306</f>
        <v>43320</v>
      </c>
      <c r="N306" s="26">
        <f>'Intervening Natural Flow'!N306</f>
        <v>21650</v>
      </c>
      <c r="O306" s="26">
        <f>'Intervening Natural Flow'!O306</f>
        <v>45708</v>
      </c>
      <c r="P306" s="26">
        <f>'Intervening Natural Flow'!P306</f>
        <v>30700</v>
      </c>
      <c r="Q306" s="26">
        <f>'Intervening Natural Flow'!Q306+'Total Natural Flow'!P306+'Total Natural Flow'!O306+'Total Natural Flow'!N306+'Total Natural Flow'!M306+'Total Natural Flow'!L306</f>
        <v>249351</v>
      </c>
      <c r="R306" s="26">
        <f>'Intervening Natural Flow'!R306</f>
        <v>6809</v>
      </c>
      <c r="S306" s="26">
        <f>'Intervening Natural Flow'!S306</f>
        <v>21300</v>
      </c>
      <c r="T306" s="26">
        <f>'Intervening Natural Flow'!T306+'Total Natural Flow'!S306</f>
        <v>36553</v>
      </c>
      <c r="U306" s="26">
        <f>'Intervening Natural Flow'!U306+'Total Natural Flow'!T306+'Total Natural Flow'!R306+'Total Natural Flow'!Q306+'Total Natural Flow'!I306</f>
        <v>587559</v>
      </c>
      <c r="V306" s="27"/>
      <c r="W306" s="27">
        <f>'Intervening Natural Flow'!W306</f>
        <v>1650</v>
      </c>
      <c r="X306" s="27">
        <f>'Intervening Natural Flow'!X306</f>
        <v>0</v>
      </c>
      <c r="Y306" s="27">
        <f>'Intervening Natural Flow'!Y306+'Total Natural Flow'!X306+'Total Natural Flow'!W306+'Total Natural Flow'!U306</f>
        <v>605514</v>
      </c>
      <c r="Z306" s="27">
        <f>'Intervening Natural Flow'!Z306</f>
        <v>15987</v>
      </c>
      <c r="AA306" s="27">
        <f>'Intervening Natural Flow'!AA306+'Total Natural Flow'!Z306+Y306</f>
        <v>657235</v>
      </c>
      <c r="AB306" s="27">
        <f>'Intervening Natural Flow'!AB306+'Total Natural Flow'!AA306</f>
        <v>666258</v>
      </c>
      <c r="AC306" s="27">
        <f>'Intervening Natural Flow'!AC306</f>
        <v>1000</v>
      </c>
      <c r="AD306" s="27">
        <f>'Intervening Natural Flow'!AD306+'Total Natural Flow'!AC306+AB306</f>
        <v>730849</v>
      </c>
      <c r="AE306" s="27">
        <f>'Intervening Natural Flow'!AE306+'Total Natural Flow'!AD306</f>
        <v>809807</v>
      </c>
    </row>
    <row r="307" spans="1:31" s="2" customFormat="1" x14ac:dyDescent="0.25">
      <c r="A307" s="3">
        <v>11292</v>
      </c>
      <c r="B307" s="26">
        <f>'Intervening Natural Flow'!B307</f>
        <v>50877</v>
      </c>
      <c r="C307" s="26">
        <f>'Intervening Natural Flow'!C307+'Total Natural Flow'!B307</f>
        <v>86642</v>
      </c>
      <c r="D307" s="26">
        <f>'Intervening Natural Flow'!D307</f>
        <v>5335</v>
      </c>
      <c r="E307" s="26">
        <f>'Intervening Natural Flow'!E307+'Total Natural Flow'!D307</f>
        <v>30000</v>
      </c>
      <c r="F307" s="26">
        <f>'Intervening Natural Flow'!F307+'Total Natural Flow'!E307</f>
        <v>34200</v>
      </c>
      <c r="G307" s="26">
        <f>'Intervening Natural Flow'!G307+'Total Natural Flow'!F307</f>
        <v>70939</v>
      </c>
      <c r="H307" s="26">
        <f>'Intervening Natural Flow'!H307</f>
        <v>11978</v>
      </c>
      <c r="I307" s="26">
        <f>'Intervening Natural Flow'!I307+'Total Natural Flow'!H307+'Total Natural Flow'!G307+'Total Natural Flow'!C307</f>
        <v>174894</v>
      </c>
      <c r="J307" s="26">
        <f>'Intervening Natural Flow'!J307</f>
        <v>35200</v>
      </c>
      <c r="K307" s="26">
        <f>'Intervening Natural Flow'!K307+'Total Natural Flow'!J307</f>
        <v>39600</v>
      </c>
      <c r="L307" s="26">
        <f>'Intervening Natural Flow'!L307+'Total Natural Flow'!K307</f>
        <v>51225</v>
      </c>
      <c r="M307" s="26">
        <f>'Intervening Natural Flow'!M307</f>
        <v>41100</v>
      </c>
      <c r="N307" s="26">
        <f>'Intervening Natural Flow'!N307</f>
        <v>3850</v>
      </c>
      <c r="O307" s="26">
        <f>'Intervening Natural Flow'!O307</f>
        <v>22364</v>
      </c>
      <c r="P307" s="26">
        <f>'Intervening Natural Flow'!P307</f>
        <v>23100</v>
      </c>
      <c r="Q307" s="26">
        <f>'Intervening Natural Flow'!Q307+'Total Natural Flow'!P307+'Total Natural Flow'!O307+'Total Natural Flow'!N307+'Total Natural Flow'!M307+'Total Natural Flow'!L307</f>
        <v>148667</v>
      </c>
      <c r="R307" s="26">
        <f>'Intervening Natural Flow'!R307</f>
        <v>5483</v>
      </c>
      <c r="S307" s="26">
        <f>'Intervening Natural Flow'!S307</f>
        <v>17300</v>
      </c>
      <c r="T307" s="26">
        <f>'Intervening Natural Flow'!T307+'Total Natural Flow'!S307</f>
        <v>30741</v>
      </c>
      <c r="U307" s="26">
        <f>'Intervening Natural Flow'!U307+'Total Natural Flow'!T307+'Total Natural Flow'!R307+'Total Natural Flow'!Q307+'Total Natural Flow'!I307</f>
        <v>423714</v>
      </c>
      <c r="V307" s="27"/>
      <c r="W307" s="27">
        <f>'Intervening Natural Flow'!W307</f>
        <v>1821</v>
      </c>
      <c r="X307" s="27">
        <f>'Intervening Natural Flow'!X307</f>
        <v>807</v>
      </c>
      <c r="Y307" s="27">
        <f>'Intervening Natural Flow'!Y307+'Total Natural Flow'!X307+'Total Natural Flow'!W307+'Total Natural Flow'!U307</f>
        <v>446921</v>
      </c>
      <c r="Z307" s="27">
        <f>'Intervening Natural Flow'!Z307</f>
        <v>18447</v>
      </c>
      <c r="AA307" s="27">
        <f>'Intervening Natural Flow'!AA307+'Total Natural Flow'!Z307+Y307</f>
        <v>508050</v>
      </c>
      <c r="AB307" s="27">
        <f>'Intervening Natural Flow'!AB307+'Total Natural Flow'!AA307</f>
        <v>510210</v>
      </c>
      <c r="AC307" s="27">
        <f>'Intervening Natural Flow'!AC307</f>
        <v>1300</v>
      </c>
      <c r="AD307" s="27">
        <f>'Intervening Natural Flow'!AD307+'Total Natural Flow'!AC307+AB307</f>
        <v>520921</v>
      </c>
      <c r="AE307" s="27">
        <f>'Intervening Natural Flow'!AE307+'Total Natural Flow'!AD307</f>
        <v>499572</v>
      </c>
    </row>
    <row r="308" spans="1:31" s="2" customFormat="1" x14ac:dyDescent="0.25">
      <c r="A308" s="3">
        <v>11323</v>
      </c>
      <c r="B308" s="26">
        <f>'Intervening Natural Flow'!B308</f>
        <v>40409</v>
      </c>
      <c r="C308" s="26">
        <f>'Intervening Natural Flow'!C308+'Total Natural Flow'!B308</f>
        <v>68653</v>
      </c>
      <c r="D308" s="26">
        <f>'Intervening Natural Flow'!D308</f>
        <v>6185</v>
      </c>
      <c r="E308" s="26">
        <f>'Intervening Natural Flow'!E308+'Total Natural Flow'!D308</f>
        <v>29000</v>
      </c>
      <c r="F308" s="26">
        <f>'Intervening Natural Flow'!F308+'Total Natural Flow'!E308</f>
        <v>30700</v>
      </c>
      <c r="G308" s="26">
        <f>'Intervening Natural Flow'!G308+'Total Natural Flow'!F308</f>
        <v>67529</v>
      </c>
      <c r="H308" s="26">
        <f>'Intervening Natural Flow'!H308</f>
        <v>9129</v>
      </c>
      <c r="I308" s="26">
        <f>'Intervening Natural Flow'!I308+'Total Natural Flow'!H308+'Total Natural Flow'!G308+'Total Natural Flow'!C308</f>
        <v>142949</v>
      </c>
      <c r="J308" s="26">
        <f>'Intervening Natural Flow'!J308</f>
        <v>28300</v>
      </c>
      <c r="K308" s="26">
        <f>'Intervening Natural Flow'!K308+'Total Natural Flow'!J308</f>
        <v>28700</v>
      </c>
      <c r="L308" s="26">
        <f>'Intervening Natural Flow'!L308+'Total Natural Flow'!K308</f>
        <v>32007</v>
      </c>
      <c r="M308" s="26">
        <f>'Intervening Natural Flow'!M308</f>
        <v>31000</v>
      </c>
      <c r="N308" s="26">
        <f>'Intervening Natural Flow'!N308</f>
        <v>4530</v>
      </c>
      <c r="O308" s="26">
        <f>'Intervening Natural Flow'!O308</f>
        <v>30238</v>
      </c>
      <c r="P308" s="26">
        <f>'Intervening Natural Flow'!P308</f>
        <v>14100</v>
      </c>
      <c r="Q308" s="26">
        <f>'Intervening Natural Flow'!Q308+'Total Natural Flow'!P308+'Total Natural Flow'!O308+'Total Natural Flow'!N308+'Total Natural Flow'!M308+'Total Natural Flow'!L308</f>
        <v>116057</v>
      </c>
      <c r="R308" s="26">
        <f>'Intervening Natural Flow'!R308</f>
        <v>2605</v>
      </c>
      <c r="S308" s="26">
        <f>'Intervening Natural Flow'!S308</f>
        <v>16800</v>
      </c>
      <c r="T308" s="26">
        <f>'Intervening Natural Flow'!T308+'Total Natural Flow'!S308</f>
        <v>25202</v>
      </c>
      <c r="U308" s="26">
        <f>'Intervening Natural Flow'!U308+'Total Natural Flow'!T308+'Total Natural Flow'!R308+'Total Natural Flow'!Q308+'Total Natural Flow'!I308</f>
        <v>288560</v>
      </c>
      <c r="V308" s="27"/>
      <c r="W308" s="27">
        <f>'Intervening Natural Flow'!W308</f>
        <v>541</v>
      </c>
      <c r="X308" s="27">
        <f>'Intervening Natural Flow'!X308</f>
        <v>4584</v>
      </c>
      <c r="Y308" s="27">
        <f>'Intervening Natural Flow'!Y308+'Total Natural Flow'!X308+'Total Natural Flow'!W308+'Total Natural Flow'!U308</f>
        <v>314262</v>
      </c>
      <c r="Z308" s="27">
        <f>'Intervening Natural Flow'!Z308</f>
        <v>13097</v>
      </c>
      <c r="AA308" s="27">
        <f>'Intervening Natural Flow'!AA308+'Total Natural Flow'!Z308+Y308</f>
        <v>365270</v>
      </c>
      <c r="AB308" s="27">
        <f>'Intervening Natural Flow'!AB308+'Total Natural Flow'!AA308</f>
        <v>377326</v>
      </c>
      <c r="AC308" s="27">
        <f>'Intervening Natural Flow'!AC308</f>
        <v>1000</v>
      </c>
      <c r="AD308" s="27">
        <f>'Intervening Natural Flow'!AD308+'Total Natural Flow'!AC308+AB308</f>
        <v>372104</v>
      </c>
      <c r="AE308" s="27">
        <f>'Intervening Natural Flow'!AE308+'Total Natural Flow'!AD308</f>
        <v>346181</v>
      </c>
    </row>
    <row r="309" spans="1:31" s="2" customFormat="1" x14ac:dyDescent="0.25">
      <c r="A309" s="3">
        <v>11354</v>
      </c>
      <c r="B309" s="26">
        <f>'Intervening Natural Flow'!B309</f>
        <v>36151</v>
      </c>
      <c r="C309" s="26">
        <f>'Intervening Natural Flow'!C309+'Total Natural Flow'!B309</f>
        <v>67425</v>
      </c>
      <c r="D309" s="26">
        <f>'Intervening Natural Flow'!D309</f>
        <v>4621</v>
      </c>
      <c r="E309" s="26">
        <f>'Intervening Natural Flow'!E309+'Total Natural Flow'!D309</f>
        <v>23000</v>
      </c>
      <c r="F309" s="26">
        <f>'Intervening Natural Flow'!F309+'Total Natural Flow'!E309</f>
        <v>26400</v>
      </c>
      <c r="G309" s="26">
        <f>'Intervening Natural Flow'!G309+'Total Natural Flow'!F309</f>
        <v>66411</v>
      </c>
      <c r="H309" s="26">
        <f>'Intervening Natural Flow'!H309</f>
        <v>9650</v>
      </c>
      <c r="I309" s="26">
        <f>'Intervening Natural Flow'!I309+'Total Natural Flow'!H309+'Total Natural Flow'!G309+'Total Natural Flow'!C309</f>
        <v>135471</v>
      </c>
      <c r="J309" s="26">
        <f>'Intervening Natural Flow'!J309</f>
        <v>18500</v>
      </c>
      <c r="K309" s="26">
        <f>'Intervening Natural Flow'!K309+'Total Natural Flow'!J309</f>
        <v>18600</v>
      </c>
      <c r="L309" s="26">
        <f>'Intervening Natural Flow'!L309+'Total Natural Flow'!K309</f>
        <v>35554</v>
      </c>
      <c r="M309" s="26">
        <f>'Intervening Natural Flow'!M309</f>
        <v>19900</v>
      </c>
      <c r="N309" s="26">
        <f>'Intervening Natural Flow'!N309</f>
        <v>4220</v>
      </c>
      <c r="O309" s="26">
        <f>'Intervening Natural Flow'!O309</f>
        <v>23952</v>
      </c>
      <c r="P309" s="26">
        <f>'Intervening Natural Flow'!P309</f>
        <v>17800</v>
      </c>
      <c r="Q309" s="26">
        <f>'Intervening Natural Flow'!Q309+'Total Natural Flow'!P309+'Total Natural Flow'!O309+'Total Natural Flow'!N309+'Total Natural Flow'!M309+'Total Natural Flow'!L309</f>
        <v>95702</v>
      </c>
      <c r="R309" s="26">
        <f>'Intervening Natural Flow'!R309</f>
        <v>3454</v>
      </c>
      <c r="S309" s="26">
        <f>'Intervening Natural Flow'!S309</f>
        <v>13800</v>
      </c>
      <c r="T309" s="26">
        <f>'Intervening Natural Flow'!T309+'Total Natural Flow'!S309</f>
        <v>20628</v>
      </c>
      <c r="U309" s="26">
        <f>'Intervening Natural Flow'!U309+'Total Natural Flow'!T309+'Total Natural Flow'!R309+'Total Natural Flow'!Q309+'Total Natural Flow'!I309</f>
        <v>263662</v>
      </c>
      <c r="V309" s="27"/>
      <c r="W309" s="27">
        <f>'Intervening Natural Flow'!W309</f>
        <v>494</v>
      </c>
      <c r="X309" s="27">
        <f>'Intervening Natural Flow'!X309</f>
        <v>954</v>
      </c>
      <c r="Y309" s="27">
        <f>'Intervening Natural Flow'!Y309+'Total Natural Flow'!X309+'Total Natural Flow'!W309+'Total Natural Flow'!U309</f>
        <v>281494</v>
      </c>
      <c r="Z309" s="27">
        <f>'Intervening Natural Flow'!Z309</f>
        <v>14450</v>
      </c>
      <c r="AA309" s="27">
        <f>'Intervening Natural Flow'!AA309+'Total Natural Flow'!Z309+Y309</f>
        <v>309575</v>
      </c>
      <c r="AB309" s="27">
        <f>'Intervening Natural Flow'!AB309+'Total Natural Flow'!AA309</f>
        <v>288499</v>
      </c>
      <c r="AC309" s="27">
        <f>'Intervening Natural Flow'!AC309</f>
        <v>1000</v>
      </c>
      <c r="AD309" s="27">
        <f>'Intervening Natural Flow'!AD309+'Total Natural Flow'!AC309+AB309</f>
        <v>305364</v>
      </c>
      <c r="AE309" s="27">
        <f>'Intervening Natural Flow'!AE309+'Total Natural Flow'!AD309</f>
        <v>343985</v>
      </c>
    </row>
    <row r="310" spans="1:31" s="2" customFormat="1" x14ac:dyDescent="0.25">
      <c r="A310" s="3">
        <v>11382</v>
      </c>
      <c r="B310" s="26">
        <f>'Intervening Natural Flow'!B310</f>
        <v>35177</v>
      </c>
      <c r="C310" s="26">
        <f>'Intervening Natural Flow'!C310+'Total Natural Flow'!B310</f>
        <v>71105</v>
      </c>
      <c r="D310" s="26">
        <f>'Intervening Natural Flow'!D310</f>
        <v>3444</v>
      </c>
      <c r="E310" s="26">
        <f>'Intervening Natural Flow'!E310+'Total Natural Flow'!D310</f>
        <v>21000</v>
      </c>
      <c r="F310" s="26">
        <f>'Intervening Natural Flow'!F310+'Total Natural Flow'!E310</f>
        <v>24400</v>
      </c>
      <c r="G310" s="26">
        <f>'Intervening Natural Flow'!G310+'Total Natural Flow'!F310</f>
        <v>57540</v>
      </c>
      <c r="H310" s="26">
        <f>'Intervening Natural Flow'!H310</f>
        <v>18718</v>
      </c>
      <c r="I310" s="26">
        <f>'Intervening Natural Flow'!I310+'Total Natural Flow'!H310+'Total Natural Flow'!G310+'Total Natural Flow'!C310</f>
        <v>152688</v>
      </c>
      <c r="J310" s="26">
        <f>'Intervening Natural Flow'!J310</f>
        <v>20400</v>
      </c>
      <c r="K310" s="26">
        <f>'Intervening Natural Flow'!K310+'Total Natural Flow'!J310</f>
        <v>20200</v>
      </c>
      <c r="L310" s="26">
        <f>'Intervening Natural Flow'!L310+'Total Natural Flow'!K310</f>
        <v>41971</v>
      </c>
      <c r="M310" s="26">
        <f>'Intervening Natural Flow'!M310</f>
        <v>19900</v>
      </c>
      <c r="N310" s="26">
        <f>'Intervening Natural Flow'!N310</f>
        <v>8330</v>
      </c>
      <c r="O310" s="26">
        <f>'Intervening Natural Flow'!O310</f>
        <v>25302</v>
      </c>
      <c r="P310" s="26">
        <f>'Intervening Natural Flow'!P310</f>
        <v>20800</v>
      </c>
      <c r="Q310" s="26">
        <f>'Intervening Natural Flow'!Q310+'Total Natural Flow'!P310+'Total Natural Flow'!O310+'Total Natural Flow'!N310+'Total Natural Flow'!M310+'Total Natural Flow'!L310</f>
        <v>109898</v>
      </c>
      <c r="R310" s="26">
        <f>'Intervening Natural Flow'!R310</f>
        <v>4361</v>
      </c>
      <c r="S310" s="26">
        <f>'Intervening Natural Flow'!S310</f>
        <v>17700</v>
      </c>
      <c r="T310" s="26">
        <f>'Intervening Natural Flow'!T310+'Total Natural Flow'!S310</f>
        <v>50271</v>
      </c>
      <c r="U310" s="26">
        <f>'Intervening Natural Flow'!U310+'Total Natural Flow'!T310+'Total Natural Flow'!R310+'Total Natural Flow'!Q310+'Total Natural Flow'!I310</f>
        <v>366638</v>
      </c>
      <c r="V310" s="27"/>
      <c r="W310" s="27">
        <f>'Intervening Natural Flow'!W310</f>
        <v>1718</v>
      </c>
      <c r="X310" s="27">
        <f>'Intervening Natural Flow'!X310</f>
        <v>13429</v>
      </c>
      <c r="Y310" s="27">
        <f>'Intervening Natural Flow'!Y310+'Total Natural Flow'!X310+'Total Natural Flow'!W310+'Total Natural Flow'!U310</f>
        <v>387353</v>
      </c>
      <c r="Z310" s="27">
        <f>'Intervening Natural Flow'!Z310</f>
        <v>17217</v>
      </c>
      <c r="AA310" s="27">
        <f>'Intervening Natural Flow'!AA310+'Total Natural Flow'!Z310+Y310</f>
        <v>426375</v>
      </c>
      <c r="AB310" s="27">
        <f>'Intervening Natural Flow'!AB310+'Total Natural Flow'!AA310</f>
        <v>385795</v>
      </c>
      <c r="AC310" s="27">
        <f>'Intervening Natural Flow'!AC310</f>
        <v>22100</v>
      </c>
      <c r="AD310" s="27">
        <f>'Intervening Natural Flow'!AD310+'Total Natural Flow'!AC310+AB310</f>
        <v>383490</v>
      </c>
      <c r="AE310" s="27">
        <f>'Intervening Natural Flow'!AE310+'Total Natural Flow'!AD310</f>
        <v>399890</v>
      </c>
    </row>
    <row r="311" spans="1:31" s="2" customFormat="1" x14ac:dyDescent="0.25">
      <c r="A311" s="3">
        <v>11413</v>
      </c>
      <c r="B311" s="26">
        <f>'Intervening Natural Flow'!B311</f>
        <v>44368</v>
      </c>
      <c r="C311" s="26">
        <f>'Intervening Natural Flow'!C311+'Total Natural Flow'!B311</f>
        <v>76782</v>
      </c>
      <c r="D311" s="26">
        <f>'Intervening Natural Flow'!D311</f>
        <v>3657</v>
      </c>
      <c r="E311" s="26">
        <f>'Intervening Natural Flow'!E311+'Total Natural Flow'!D311</f>
        <v>27000</v>
      </c>
      <c r="F311" s="26">
        <f>'Intervening Natural Flow'!F311+'Total Natural Flow'!E311</f>
        <v>31200</v>
      </c>
      <c r="G311" s="26">
        <f>'Intervening Natural Flow'!G311+'Total Natural Flow'!F311</f>
        <v>52005</v>
      </c>
      <c r="H311" s="26">
        <f>'Intervening Natural Flow'!H311</f>
        <v>19731</v>
      </c>
      <c r="I311" s="26">
        <f>'Intervening Natural Flow'!I311+'Total Natural Flow'!H311+'Total Natural Flow'!G311+'Total Natural Flow'!C311</f>
        <v>147334</v>
      </c>
      <c r="J311" s="26">
        <f>'Intervening Natural Flow'!J311</f>
        <v>35700</v>
      </c>
      <c r="K311" s="26">
        <f>'Intervening Natural Flow'!K311+'Total Natural Flow'!J311</f>
        <v>42100</v>
      </c>
      <c r="L311" s="26">
        <f>'Intervening Natural Flow'!L311+'Total Natural Flow'!K311</f>
        <v>72325</v>
      </c>
      <c r="M311" s="26">
        <f>'Intervening Natural Flow'!M311</f>
        <v>45500</v>
      </c>
      <c r="N311" s="26">
        <f>'Intervening Natural Flow'!N311</f>
        <v>24000</v>
      </c>
      <c r="O311" s="26">
        <f>'Intervening Natural Flow'!O311</f>
        <v>25138</v>
      </c>
      <c r="P311" s="26">
        <f>'Intervening Natural Flow'!P311</f>
        <v>32200</v>
      </c>
      <c r="Q311" s="26">
        <f>'Intervening Natural Flow'!Q311+'Total Natural Flow'!P311+'Total Natural Flow'!O311+'Total Natural Flow'!N311+'Total Natural Flow'!M311+'Total Natural Flow'!L311</f>
        <v>218810</v>
      </c>
      <c r="R311" s="26">
        <f>'Intervening Natural Flow'!R311</f>
        <v>8893</v>
      </c>
      <c r="S311" s="26">
        <f>'Intervening Natural Flow'!S311</f>
        <v>28500</v>
      </c>
      <c r="T311" s="26">
        <f>'Intervening Natural Flow'!T311+'Total Natural Flow'!S311</f>
        <v>37749</v>
      </c>
      <c r="U311" s="26">
        <f>'Intervening Natural Flow'!U311+'Total Natural Flow'!T311+'Total Natural Flow'!R311+'Total Natural Flow'!Q311+'Total Natural Flow'!I311</f>
        <v>429833</v>
      </c>
      <c r="V311" s="27"/>
      <c r="W311" s="27">
        <f>'Intervening Natural Flow'!W311</f>
        <v>742</v>
      </c>
      <c r="X311" s="27">
        <f>'Intervening Natural Flow'!X311</f>
        <v>31979</v>
      </c>
      <c r="Y311" s="27">
        <f>'Intervening Natural Flow'!Y311+'Total Natural Flow'!X311+'Total Natural Flow'!W311+'Total Natural Flow'!U311</f>
        <v>455166</v>
      </c>
      <c r="Z311" s="27">
        <f>'Intervening Natural Flow'!Z311</f>
        <v>7932</v>
      </c>
      <c r="AA311" s="27">
        <f>'Intervening Natural Flow'!AA311+'Total Natural Flow'!Z311+Y311</f>
        <v>451687</v>
      </c>
      <c r="AB311" s="27">
        <f>'Intervening Natural Flow'!AB311+'Total Natural Flow'!AA311</f>
        <v>452913</v>
      </c>
      <c r="AC311" s="27">
        <f>'Intervening Natural Flow'!AC311</f>
        <v>1100</v>
      </c>
      <c r="AD311" s="27">
        <f>'Intervening Natural Flow'!AD311+'Total Natural Flow'!AC311+AB311</f>
        <v>432413</v>
      </c>
      <c r="AE311" s="27">
        <f>'Intervening Natural Flow'!AE311+'Total Natural Flow'!AD311</f>
        <v>407000</v>
      </c>
    </row>
    <row r="312" spans="1:31" s="2" customFormat="1" x14ac:dyDescent="0.25">
      <c r="A312" s="3">
        <v>11443</v>
      </c>
      <c r="B312" s="26">
        <f>'Intervening Natural Flow'!B312</f>
        <v>94951</v>
      </c>
      <c r="C312" s="26">
        <f>'Intervening Natural Flow'!C312+'Total Natural Flow'!B312</f>
        <v>128431</v>
      </c>
      <c r="D312" s="26">
        <f>'Intervening Natural Flow'!D312</f>
        <v>8812</v>
      </c>
      <c r="E312" s="26">
        <f>'Intervening Natural Flow'!E312+'Total Natural Flow'!D312</f>
        <v>44000</v>
      </c>
      <c r="F312" s="26">
        <f>'Intervening Natural Flow'!F312+'Total Natural Flow'!E312</f>
        <v>55000</v>
      </c>
      <c r="G312" s="26">
        <f>'Intervening Natural Flow'!G312+'Total Natural Flow'!F312</f>
        <v>67666</v>
      </c>
      <c r="H312" s="26">
        <f>'Intervening Natural Flow'!H312</f>
        <v>67322</v>
      </c>
      <c r="I312" s="26">
        <f>'Intervening Natural Flow'!I312+'Total Natural Flow'!H312+'Total Natural Flow'!G312+'Total Natural Flow'!C312</f>
        <v>237161</v>
      </c>
      <c r="J312" s="26">
        <f>'Intervening Natural Flow'!J312</f>
        <v>55500</v>
      </c>
      <c r="K312" s="26">
        <f>'Intervening Natural Flow'!K312+'Total Natural Flow'!J312</f>
        <v>61500</v>
      </c>
      <c r="L312" s="26">
        <f>'Intervening Natural Flow'!L312+'Total Natural Flow'!K312</f>
        <v>106965</v>
      </c>
      <c r="M312" s="26">
        <f>'Intervening Natural Flow'!M312</f>
        <v>163742</v>
      </c>
      <c r="N312" s="26">
        <f>'Intervening Natural Flow'!N312</f>
        <v>8890</v>
      </c>
      <c r="O312" s="26">
        <f>'Intervening Natural Flow'!O312</f>
        <v>25335</v>
      </c>
      <c r="P312" s="26">
        <f>'Intervening Natural Flow'!P312</f>
        <v>40200</v>
      </c>
      <c r="Q312" s="26">
        <f>'Intervening Natural Flow'!Q312+'Total Natural Flow'!P312+'Total Natural Flow'!O312+'Total Natural Flow'!N312+'Total Natural Flow'!M312+'Total Natural Flow'!L312</f>
        <v>305949</v>
      </c>
      <c r="R312" s="26">
        <f>'Intervening Natural Flow'!R312</f>
        <v>8335</v>
      </c>
      <c r="S312" s="26">
        <f>'Intervening Natural Flow'!S312</f>
        <v>77700</v>
      </c>
      <c r="T312" s="26">
        <f>'Intervening Natural Flow'!T312+'Total Natural Flow'!S312</f>
        <v>76948</v>
      </c>
      <c r="U312" s="26">
        <f>'Intervening Natural Flow'!U312+'Total Natural Flow'!T312+'Total Natural Flow'!R312+'Total Natural Flow'!Q312+'Total Natural Flow'!I312</f>
        <v>597640</v>
      </c>
      <c r="V312" s="27"/>
      <c r="W312" s="27">
        <f>'Intervening Natural Flow'!W312</f>
        <v>351</v>
      </c>
      <c r="X312" s="27">
        <f>'Intervening Natural Flow'!X312</f>
        <v>14982</v>
      </c>
      <c r="Y312" s="27">
        <f>'Intervening Natural Flow'!Y312+'Total Natural Flow'!X312+'Total Natural Flow'!W312+'Total Natural Flow'!U312</f>
        <v>608827</v>
      </c>
      <c r="Z312" s="27">
        <f>'Intervening Natural Flow'!Z312</f>
        <v>5546</v>
      </c>
      <c r="AA312" s="27">
        <f>'Intervening Natural Flow'!AA312+'Total Natural Flow'!Z312+Y312</f>
        <v>588392</v>
      </c>
      <c r="AB312" s="27">
        <f>'Intervening Natural Flow'!AB312+'Total Natural Flow'!AA312</f>
        <v>622599</v>
      </c>
      <c r="AC312" s="27">
        <f>'Intervening Natural Flow'!AC312</f>
        <v>2000</v>
      </c>
      <c r="AD312" s="27">
        <f>'Intervening Natural Flow'!AD312+'Total Natural Flow'!AC312+AB312</f>
        <v>642251</v>
      </c>
      <c r="AE312" s="27">
        <f>'Intervening Natural Flow'!AE312+'Total Natural Flow'!AD312</f>
        <v>678030</v>
      </c>
    </row>
    <row r="313" spans="1:31" s="2" customFormat="1" x14ac:dyDescent="0.25">
      <c r="A313" s="3">
        <v>11474</v>
      </c>
      <c r="B313" s="26">
        <f>'Intervening Natural Flow'!B313</f>
        <v>273464</v>
      </c>
      <c r="C313" s="26">
        <f>'Intervening Natural Flow'!C313+'Total Natural Flow'!B313</f>
        <v>438159</v>
      </c>
      <c r="D313" s="26">
        <f>'Intervening Natural Flow'!D313</f>
        <v>15833</v>
      </c>
      <c r="E313" s="26">
        <f>'Intervening Natural Flow'!E313+'Total Natural Flow'!D313</f>
        <v>70014</v>
      </c>
      <c r="F313" s="26">
        <f>'Intervening Natural Flow'!F313+'Total Natural Flow'!E313</f>
        <v>85214</v>
      </c>
      <c r="G313" s="26">
        <f>'Intervening Natural Flow'!G313+'Total Natural Flow'!F313</f>
        <v>181633</v>
      </c>
      <c r="H313" s="26">
        <f>'Intervening Natural Flow'!H313</f>
        <v>130528</v>
      </c>
      <c r="I313" s="26">
        <f>'Intervening Natural Flow'!I313+'Total Natural Flow'!H313+'Total Natural Flow'!G313+'Total Natural Flow'!C313</f>
        <v>704553</v>
      </c>
      <c r="J313" s="26">
        <f>'Intervening Natural Flow'!J313</f>
        <v>81400</v>
      </c>
      <c r="K313" s="26">
        <f>'Intervening Natural Flow'!K313+'Total Natural Flow'!J313</f>
        <v>68200</v>
      </c>
      <c r="L313" s="26">
        <f>'Intervening Natural Flow'!L313+'Total Natural Flow'!K313</f>
        <v>147681</v>
      </c>
      <c r="M313" s="26">
        <f>'Intervening Natural Flow'!M313</f>
        <v>242499</v>
      </c>
      <c r="N313" s="26">
        <f>'Intervening Natural Flow'!N313</f>
        <v>14280</v>
      </c>
      <c r="O313" s="26">
        <f>'Intervening Natural Flow'!O313</f>
        <v>50439</v>
      </c>
      <c r="P313" s="26">
        <f>'Intervening Natural Flow'!P313</f>
        <v>66000</v>
      </c>
      <c r="Q313" s="26">
        <f>'Intervening Natural Flow'!Q313+'Total Natural Flow'!P313+'Total Natural Flow'!O313+'Total Natural Flow'!N313+'Total Natural Flow'!M313+'Total Natural Flow'!L313</f>
        <v>521333</v>
      </c>
      <c r="R313" s="26">
        <f>'Intervening Natural Flow'!R313</f>
        <v>24687</v>
      </c>
      <c r="S313" s="26">
        <f>'Intervening Natural Flow'!S313</f>
        <v>168000</v>
      </c>
      <c r="T313" s="26">
        <f>'Intervening Natural Flow'!T313+'Total Natural Flow'!S313</f>
        <v>231569</v>
      </c>
      <c r="U313" s="26">
        <f>'Intervening Natural Flow'!U313+'Total Natural Flow'!T313+'Total Natural Flow'!R313+'Total Natural Flow'!Q313+'Total Natural Flow'!I313</f>
        <v>1387684</v>
      </c>
      <c r="V313" s="27"/>
      <c r="W313" s="27">
        <f>'Intervening Natural Flow'!W313</f>
        <v>591</v>
      </c>
      <c r="X313" s="27">
        <f>'Intervening Natural Flow'!X313</f>
        <v>13377</v>
      </c>
      <c r="Y313" s="27">
        <f>'Intervening Natural Flow'!Y313+'Total Natural Flow'!X313+'Total Natural Flow'!W313+'Total Natural Flow'!U313</f>
        <v>1397522</v>
      </c>
      <c r="Z313" s="27">
        <f>'Intervening Natural Flow'!Z313</f>
        <v>4187</v>
      </c>
      <c r="AA313" s="27">
        <f>'Intervening Natural Flow'!AA313+'Total Natural Flow'!Z313+Y313</f>
        <v>1356315</v>
      </c>
      <c r="AB313" s="27">
        <f>'Intervening Natural Flow'!AB313+'Total Natural Flow'!AA313</f>
        <v>1338426</v>
      </c>
      <c r="AC313" s="27">
        <f>'Intervening Natural Flow'!AC313</f>
        <v>1400</v>
      </c>
      <c r="AD313" s="27">
        <f>'Intervening Natural Flow'!AD313+'Total Natural Flow'!AC313+AB313</f>
        <v>1391159</v>
      </c>
      <c r="AE313" s="27">
        <f>'Intervening Natural Flow'!AE313+'Total Natural Flow'!AD313</f>
        <v>1414845</v>
      </c>
    </row>
    <row r="314" spans="1:31" s="2" customFormat="1" x14ac:dyDescent="0.25">
      <c r="A314" s="3">
        <v>11504</v>
      </c>
      <c r="B314" s="26">
        <f>'Intervening Natural Flow'!B314</f>
        <v>398147</v>
      </c>
      <c r="C314" s="26">
        <f>'Intervening Natural Flow'!C314+'Total Natural Flow'!B314</f>
        <v>651426</v>
      </c>
      <c r="D314" s="26">
        <f>'Intervening Natural Flow'!D314</f>
        <v>23358</v>
      </c>
      <c r="E314" s="26">
        <f>'Intervening Natural Flow'!E314+'Total Natural Flow'!D314</f>
        <v>112394</v>
      </c>
      <c r="F314" s="26">
        <f>'Intervening Natural Flow'!F314+'Total Natural Flow'!E314</f>
        <v>130894</v>
      </c>
      <c r="G314" s="26">
        <f>'Intervening Natural Flow'!G314+'Total Natural Flow'!F314</f>
        <v>242534</v>
      </c>
      <c r="H314" s="26">
        <f>'Intervening Natural Flow'!H314</f>
        <v>124232</v>
      </c>
      <c r="I314" s="26">
        <f>'Intervening Natural Flow'!I314+'Total Natural Flow'!H314+'Total Natural Flow'!G314+'Total Natural Flow'!C314</f>
        <v>1009994</v>
      </c>
      <c r="J314" s="26">
        <f>'Intervening Natural Flow'!J314</f>
        <v>163900</v>
      </c>
      <c r="K314" s="26">
        <f>'Intervening Natural Flow'!K314+'Total Natural Flow'!J314</f>
        <v>164000</v>
      </c>
      <c r="L314" s="26">
        <f>'Intervening Natural Flow'!L314+'Total Natural Flow'!K314</f>
        <v>183122</v>
      </c>
      <c r="M314" s="26">
        <f>'Intervening Natural Flow'!M314</f>
        <v>191910</v>
      </c>
      <c r="N314" s="26">
        <f>'Intervening Natural Flow'!N314</f>
        <v>25830</v>
      </c>
      <c r="O314" s="26">
        <f>'Intervening Natural Flow'!O314</f>
        <v>68365</v>
      </c>
      <c r="P314" s="26">
        <f>'Intervening Natural Flow'!P314</f>
        <v>71100</v>
      </c>
      <c r="Q314" s="26">
        <f>'Intervening Natural Flow'!Q314+'Total Natural Flow'!P314+'Total Natural Flow'!O314+'Total Natural Flow'!N314+'Total Natural Flow'!M314+'Total Natural Flow'!L314</f>
        <v>663794</v>
      </c>
      <c r="R314" s="26">
        <f>'Intervening Natural Flow'!R314</f>
        <v>32490</v>
      </c>
      <c r="S314" s="26">
        <f>'Intervening Natural Flow'!S314</f>
        <v>142853</v>
      </c>
      <c r="T314" s="26">
        <f>'Intervening Natural Flow'!T314+'Total Natural Flow'!S314</f>
        <v>272261</v>
      </c>
      <c r="U314" s="26">
        <f>'Intervening Natural Flow'!U314+'Total Natural Flow'!T314+'Total Natural Flow'!R314+'Total Natural Flow'!Q314+'Total Natural Flow'!I314</f>
        <v>2042728</v>
      </c>
      <c r="V314" s="27"/>
      <c r="W314" s="27">
        <f>'Intervening Natural Flow'!W314</f>
        <v>292</v>
      </c>
      <c r="X314" s="27">
        <f>'Intervening Natural Flow'!X314</f>
        <v>0</v>
      </c>
      <c r="Y314" s="27">
        <f>'Intervening Natural Flow'!Y314+'Total Natural Flow'!X314+'Total Natural Flow'!W314+'Total Natural Flow'!U314</f>
        <v>2069506</v>
      </c>
      <c r="Z314" s="27">
        <f>'Intervening Natural Flow'!Z314</f>
        <v>3297</v>
      </c>
      <c r="AA314" s="27">
        <f>'Intervening Natural Flow'!AA314+'Total Natural Flow'!Z314+Y314</f>
        <v>2122642</v>
      </c>
      <c r="AB314" s="27">
        <f>'Intervening Natural Flow'!AB314+'Total Natural Flow'!AA314</f>
        <v>2132455</v>
      </c>
      <c r="AC314" s="27">
        <f>'Intervening Natural Flow'!AC314</f>
        <v>1000</v>
      </c>
      <c r="AD314" s="27">
        <f>'Intervening Natural Flow'!AD314+'Total Natural Flow'!AC314+AB314</f>
        <v>2173461</v>
      </c>
      <c r="AE314" s="27">
        <f>'Intervening Natural Flow'!AE314+'Total Natural Flow'!AD314</f>
        <v>2170359</v>
      </c>
    </row>
    <row r="315" spans="1:31" s="2" customFormat="1" x14ac:dyDescent="0.25">
      <c r="A315" s="3">
        <v>11535</v>
      </c>
      <c r="B315" s="26">
        <f>'Intervening Natural Flow'!B315</f>
        <v>136312</v>
      </c>
      <c r="C315" s="26">
        <f>'Intervening Natural Flow'!C315+'Total Natural Flow'!B315</f>
        <v>260070</v>
      </c>
      <c r="D315" s="26">
        <f>'Intervening Natural Flow'!D315</f>
        <v>10701</v>
      </c>
      <c r="E315" s="26">
        <f>'Intervening Natural Flow'!E315+'Total Natural Flow'!D315</f>
        <v>56547</v>
      </c>
      <c r="F315" s="26">
        <f>'Intervening Natural Flow'!F315+'Total Natural Flow'!E315</f>
        <v>61447</v>
      </c>
      <c r="G315" s="26">
        <f>'Intervening Natural Flow'!G315+'Total Natural Flow'!F315</f>
        <v>165535</v>
      </c>
      <c r="H315" s="26">
        <f>'Intervening Natural Flow'!H315</f>
        <v>88644</v>
      </c>
      <c r="I315" s="26">
        <f>'Intervening Natural Flow'!I315+'Total Natural Flow'!H315+'Total Natural Flow'!G315+'Total Natural Flow'!C315</f>
        <v>493488</v>
      </c>
      <c r="J315" s="26">
        <f>'Intervening Natural Flow'!J315</f>
        <v>72600</v>
      </c>
      <c r="K315" s="26">
        <f>'Intervening Natural Flow'!K315+'Total Natural Flow'!J315</f>
        <v>76200</v>
      </c>
      <c r="L315" s="26">
        <f>'Intervening Natural Flow'!L315+'Total Natural Flow'!K315</f>
        <v>102800</v>
      </c>
      <c r="M315" s="26">
        <f>'Intervening Natural Flow'!M315</f>
        <v>46805</v>
      </c>
      <c r="N315" s="26">
        <f>'Intervening Natural Flow'!N315</f>
        <v>66610</v>
      </c>
      <c r="O315" s="26">
        <f>'Intervening Natural Flow'!O315</f>
        <v>38152</v>
      </c>
      <c r="P315" s="26">
        <f>'Intervening Natural Flow'!P315</f>
        <v>29900</v>
      </c>
      <c r="Q315" s="26">
        <f>'Intervening Natural Flow'!Q315+'Total Natural Flow'!P315+'Total Natural Flow'!O315+'Total Natural Flow'!N315+'Total Natural Flow'!M315+'Total Natural Flow'!L315</f>
        <v>361100</v>
      </c>
      <c r="R315" s="26">
        <f>'Intervening Natural Flow'!R315</f>
        <v>11448</v>
      </c>
      <c r="S315" s="26">
        <f>'Intervening Natural Flow'!S315</f>
        <v>66858</v>
      </c>
      <c r="T315" s="26">
        <f>'Intervening Natural Flow'!T315+'Total Natural Flow'!S315</f>
        <v>164101</v>
      </c>
      <c r="U315" s="26">
        <f>'Intervening Natural Flow'!U315+'Total Natural Flow'!T315+'Total Natural Flow'!R315+'Total Natural Flow'!Q315+'Total Natural Flow'!I315</f>
        <v>1147598</v>
      </c>
      <c r="V315" s="27"/>
      <c r="W315" s="27">
        <f>'Intervening Natural Flow'!W315</f>
        <v>867</v>
      </c>
      <c r="X315" s="27">
        <f>'Intervening Natural Flow'!X315</f>
        <v>25264</v>
      </c>
      <c r="Y315" s="27">
        <f>'Intervening Natural Flow'!Y315+'Total Natural Flow'!X315+'Total Natural Flow'!W315+'Total Natural Flow'!U315</f>
        <v>1204167</v>
      </c>
      <c r="Z315" s="27">
        <f>'Intervening Natural Flow'!Z315</f>
        <v>3929</v>
      </c>
      <c r="AA315" s="27">
        <f>'Intervening Natural Flow'!AA315+'Total Natural Flow'!Z315+Y315</f>
        <v>1280669</v>
      </c>
      <c r="AB315" s="27">
        <f>'Intervening Natural Flow'!AB315+'Total Natural Flow'!AA315</f>
        <v>1292335</v>
      </c>
      <c r="AC315" s="27">
        <f>'Intervening Natural Flow'!AC315</f>
        <v>1100</v>
      </c>
      <c r="AD315" s="27">
        <f>'Intervening Natural Flow'!AD315+'Total Natural Flow'!AC315+AB315</f>
        <v>1376228</v>
      </c>
      <c r="AE315" s="27">
        <f>'Intervening Natural Flow'!AE315+'Total Natural Flow'!AD315</f>
        <v>1440330</v>
      </c>
    </row>
    <row r="316" spans="1:31" s="2" customFormat="1" x14ac:dyDescent="0.25">
      <c r="A316" s="3">
        <v>11566</v>
      </c>
      <c r="B316" s="26">
        <f>'Intervening Natural Flow'!B316</f>
        <v>84319</v>
      </c>
      <c r="C316" s="26">
        <f>'Intervening Natural Flow'!C316+'Total Natural Flow'!B316</f>
        <v>150220</v>
      </c>
      <c r="D316" s="26">
        <f>'Intervening Natural Flow'!D316</f>
        <v>6624</v>
      </c>
      <c r="E316" s="26">
        <f>'Intervening Natural Flow'!E316+'Total Natural Flow'!D316</f>
        <v>45870</v>
      </c>
      <c r="F316" s="26">
        <f>'Intervening Natural Flow'!F316+'Total Natural Flow'!E316</f>
        <v>49270</v>
      </c>
      <c r="G316" s="26">
        <f>'Intervening Natural Flow'!G316+'Total Natural Flow'!F316</f>
        <v>104824</v>
      </c>
      <c r="H316" s="26">
        <f>'Intervening Natural Flow'!H316</f>
        <v>50707</v>
      </c>
      <c r="I316" s="26">
        <f>'Intervening Natural Flow'!I316+'Total Natural Flow'!H316+'Total Natural Flow'!G316+'Total Natural Flow'!C316</f>
        <v>298810</v>
      </c>
      <c r="J316" s="26">
        <f>'Intervening Natural Flow'!J316</f>
        <v>54500</v>
      </c>
      <c r="K316" s="26">
        <f>'Intervening Natural Flow'!K316+'Total Natural Flow'!J316</f>
        <v>57100</v>
      </c>
      <c r="L316" s="26">
        <f>'Intervening Natural Flow'!L316+'Total Natural Flow'!K316</f>
        <v>78151</v>
      </c>
      <c r="M316" s="26">
        <f>'Intervening Natural Flow'!M316</f>
        <v>25148</v>
      </c>
      <c r="N316" s="26">
        <f>'Intervening Natural Flow'!N316</f>
        <v>36690</v>
      </c>
      <c r="O316" s="26">
        <f>'Intervening Natural Flow'!O316</f>
        <v>26928</v>
      </c>
      <c r="P316" s="26">
        <f>'Intervening Natural Flow'!P316</f>
        <v>30800</v>
      </c>
      <c r="Q316" s="26">
        <f>'Intervening Natural Flow'!Q316+'Total Natural Flow'!P316+'Total Natural Flow'!O316+'Total Natural Flow'!N316+'Total Natural Flow'!M316+'Total Natural Flow'!L316</f>
        <v>223893</v>
      </c>
      <c r="R316" s="26">
        <f>'Intervening Natural Flow'!R316</f>
        <v>9099</v>
      </c>
      <c r="S316" s="26">
        <f>'Intervening Natural Flow'!S316</f>
        <v>45624</v>
      </c>
      <c r="T316" s="26">
        <f>'Intervening Natural Flow'!T316+'Total Natural Flow'!S316</f>
        <v>115257</v>
      </c>
      <c r="U316" s="26">
        <f>'Intervening Natural Flow'!U316+'Total Natural Flow'!T316+'Total Natural Flow'!R316+'Total Natural Flow'!Q316+'Total Natural Flow'!I316</f>
        <v>671677</v>
      </c>
      <c r="V316" s="27"/>
      <c r="W316" s="27">
        <f>'Intervening Natural Flow'!W316</f>
        <v>1053</v>
      </c>
      <c r="X316" s="27">
        <f>'Intervening Natural Flow'!X316</f>
        <v>56180</v>
      </c>
      <c r="Y316" s="27">
        <f>'Intervening Natural Flow'!Y316+'Total Natural Flow'!X316+'Total Natural Flow'!W316+'Total Natural Flow'!U316</f>
        <v>750567</v>
      </c>
      <c r="Z316" s="27">
        <f>'Intervening Natural Flow'!Z316</f>
        <v>8977</v>
      </c>
      <c r="AA316" s="27">
        <f>'Intervening Natural Flow'!AA316+'Total Natural Flow'!Z316+Y316</f>
        <v>791869</v>
      </c>
      <c r="AB316" s="27">
        <f>'Intervening Natural Flow'!AB316+'Total Natural Flow'!AA316</f>
        <v>781553</v>
      </c>
      <c r="AC316" s="27">
        <f>'Intervening Natural Flow'!AC316</f>
        <v>64200</v>
      </c>
      <c r="AD316" s="27">
        <f>'Intervening Natural Flow'!AD316+'Total Natural Flow'!AC316+AB316</f>
        <v>891496</v>
      </c>
      <c r="AE316" s="27">
        <f>'Intervening Natural Flow'!AE316+'Total Natural Flow'!AD316</f>
        <v>922858</v>
      </c>
    </row>
    <row r="317" spans="1:31" s="2" customFormat="1" x14ac:dyDescent="0.25">
      <c r="A317" s="3">
        <v>11596</v>
      </c>
      <c r="B317" s="26">
        <f>'Intervening Natural Flow'!B317</f>
        <v>62930</v>
      </c>
      <c r="C317" s="26">
        <f>'Intervening Natural Flow'!C317+'Total Natural Flow'!B317</f>
        <v>122027</v>
      </c>
      <c r="D317" s="26">
        <f>'Intervening Natural Flow'!D317</f>
        <v>8268</v>
      </c>
      <c r="E317" s="26">
        <f>'Intervening Natural Flow'!E317+'Total Natural Flow'!D317</f>
        <v>25938</v>
      </c>
      <c r="F317" s="26">
        <f>'Intervening Natural Flow'!F317+'Total Natural Flow'!E317</f>
        <v>28538</v>
      </c>
      <c r="G317" s="26">
        <f>'Intervening Natural Flow'!G317+'Total Natural Flow'!F317</f>
        <v>58373</v>
      </c>
      <c r="H317" s="26">
        <f>'Intervening Natural Flow'!H317</f>
        <v>36261</v>
      </c>
      <c r="I317" s="26">
        <f>'Intervening Natural Flow'!I317+'Total Natural Flow'!H317+'Total Natural Flow'!G317+'Total Natural Flow'!C317</f>
        <v>218317</v>
      </c>
      <c r="J317" s="26">
        <f>'Intervening Natural Flow'!J317</f>
        <v>31900</v>
      </c>
      <c r="K317" s="26">
        <f>'Intervening Natural Flow'!K317+'Total Natural Flow'!J317</f>
        <v>30500</v>
      </c>
      <c r="L317" s="26">
        <f>'Intervening Natural Flow'!L317+'Total Natural Flow'!K317</f>
        <v>41111</v>
      </c>
      <c r="M317" s="26">
        <f>'Intervening Natural Flow'!M317</f>
        <v>12266</v>
      </c>
      <c r="N317" s="26">
        <f>'Intervening Natural Flow'!N317</f>
        <v>8140</v>
      </c>
      <c r="O317" s="26">
        <f>'Intervening Natural Flow'!O317</f>
        <v>15910</v>
      </c>
      <c r="P317" s="26">
        <f>'Intervening Natural Flow'!P317</f>
        <v>24800</v>
      </c>
      <c r="Q317" s="26">
        <f>'Intervening Natural Flow'!Q317+'Total Natural Flow'!P317+'Total Natural Flow'!O317+'Total Natural Flow'!N317+'Total Natural Flow'!M317+'Total Natural Flow'!L317</f>
        <v>104212</v>
      </c>
      <c r="R317" s="26">
        <f>'Intervening Natural Flow'!R317</f>
        <v>4560</v>
      </c>
      <c r="S317" s="26">
        <f>'Intervening Natural Flow'!S317</f>
        <v>50000</v>
      </c>
      <c r="T317" s="26">
        <f>'Intervening Natural Flow'!T317+'Total Natural Flow'!S317</f>
        <v>103173</v>
      </c>
      <c r="U317" s="26">
        <f>'Intervening Natural Flow'!U317+'Total Natural Flow'!T317+'Total Natural Flow'!R317+'Total Natural Flow'!Q317+'Total Natural Flow'!I317</f>
        <v>424426</v>
      </c>
      <c r="V317" s="27"/>
      <c r="W317" s="27">
        <f>'Intervening Natural Flow'!W317</f>
        <v>1250</v>
      </c>
      <c r="X317" s="27">
        <f>'Intervening Natural Flow'!X317</f>
        <v>17158</v>
      </c>
      <c r="Y317" s="27">
        <f>'Intervening Natural Flow'!Y317+'Total Natural Flow'!X317+'Total Natural Flow'!W317+'Total Natural Flow'!U317</f>
        <v>455606</v>
      </c>
      <c r="Z317" s="27">
        <f>'Intervening Natural Flow'!Z317</f>
        <v>6308</v>
      </c>
      <c r="AA317" s="27">
        <f>'Intervening Natural Flow'!AA317+'Total Natural Flow'!Z317+Y317</f>
        <v>416834</v>
      </c>
      <c r="AB317" s="27">
        <f>'Intervening Natural Flow'!AB317+'Total Natural Flow'!AA317</f>
        <v>425391</v>
      </c>
      <c r="AC317" s="27">
        <f>'Intervening Natural Flow'!AC317</f>
        <v>11700</v>
      </c>
      <c r="AD317" s="27">
        <f>'Intervening Natural Flow'!AD317+'Total Natural Flow'!AC317+AB317</f>
        <v>470941</v>
      </c>
      <c r="AE317" s="27">
        <f>'Intervening Natural Flow'!AE317+'Total Natural Flow'!AD317</f>
        <v>547647</v>
      </c>
    </row>
    <row r="318" spans="1:31" s="2" customFormat="1" x14ac:dyDescent="0.25">
      <c r="A318" s="3">
        <v>11627</v>
      </c>
      <c r="B318" s="26">
        <f>'Intervening Natural Flow'!B318</f>
        <v>51738</v>
      </c>
      <c r="C318" s="26">
        <f>'Intervening Natural Flow'!C318+'Total Natural Flow'!B318</f>
        <v>91634</v>
      </c>
      <c r="D318" s="26">
        <f>'Intervening Natural Flow'!D318</f>
        <v>5800</v>
      </c>
      <c r="E318" s="26">
        <f>'Intervening Natural Flow'!E318+'Total Natural Flow'!D318</f>
        <v>31200</v>
      </c>
      <c r="F318" s="26">
        <f>'Intervening Natural Flow'!F318+'Total Natural Flow'!E318</f>
        <v>34400</v>
      </c>
      <c r="G318" s="26">
        <f>'Intervening Natural Flow'!G318+'Total Natural Flow'!F318</f>
        <v>95091</v>
      </c>
      <c r="H318" s="26">
        <f>'Intervening Natural Flow'!H318</f>
        <v>46055</v>
      </c>
      <c r="I318" s="26">
        <f>'Intervening Natural Flow'!I318+'Total Natural Flow'!H318+'Total Natural Flow'!G318+'Total Natural Flow'!C318</f>
        <v>237424</v>
      </c>
      <c r="J318" s="26">
        <f>'Intervening Natural Flow'!J318</f>
        <v>27600</v>
      </c>
      <c r="K318" s="26">
        <f>'Intervening Natural Flow'!K318+'Total Natural Flow'!J318</f>
        <v>24900</v>
      </c>
      <c r="L318" s="26">
        <f>'Intervening Natural Flow'!L318+'Total Natural Flow'!K318</f>
        <v>28364</v>
      </c>
      <c r="M318" s="26">
        <f>'Intervening Natural Flow'!M318</f>
        <v>18471</v>
      </c>
      <c r="N318" s="26">
        <f>'Intervening Natural Flow'!N318</f>
        <v>6800</v>
      </c>
      <c r="O318" s="26">
        <f>'Intervening Natural Flow'!O318</f>
        <v>17025</v>
      </c>
      <c r="P318" s="26">
        <f>'Intervening Natural Flow'!P318</f>
        <v>25700</v>
      </c>
      <c r="Q318" s="26">
        <f>'Intervening Natural Flow'!Q318+'Total Natural Flow'!P318+'Total Natural Flow'!O318+'Total Natural Flow'!N318+'Total Natural Flow'!M318+'Total Natural Flow'!L318</f>
        <v>98898</v>
      </c>
      <c r="R318" s="26">
        <f>'Intervening Natural Flow'!R318</f>
        <v>2912</v>
      </c>
      <c r="S318" s="26">
        <f>'Intervening Natural Flow'!S318</f>
        <v>66300</v>
      </c>
      <c r="T318" s="26">
        <f>'Intervening Natural Flow'!T318+'Total Natural Flow'!S318</f>
        <v>157106</v>
      </c>
      <c r="U318" s="26">
        <f>'Intervening Natural Flow'!U318+'Total Natural Flow'!T318+'Total Natural Flow'!R318+'Total Natural Flow'!Q318+'Total Natural Flow'!I318</f>
        <v>536284</v>
      </c>
      <c r="V318" s="27"/>
      <c r="W318" s="27">
        <f>'Intervening Natural Flow'!W318</f>
        <v>1271</v>
      </c>
      <c r="X318" s="27">
        <f>'Intervening Natural Flow'!X318</f>
        <v>15210</v>
      </c>
      <c r="Y318" s="27">
        <f>'Intervening Natural Flow'!Y318+'Total Natural Flow'!X318+'Total Natural Flow'!W318+'Total Natural Flow'!U318</f>
        <v>571947</v>
      </c>
      <c r="Z318" s="27">
        <f>'Intervening Natural Flow'!Z318</f>
        <v>5393</v>
      </c>
      <c r="AA318" s="27">
        <f>'Intervening Natural Flow'!AA318+'Total Natural Flow'!Z318+Y318</f>
        <v>629820</v>
      </c>
      <c r="AB318" s="27">
        <f>'Intervening Natural Flow'!AB318+'Total Natural Flow'!AA318</f>
        <v>648117</v>
      </c>
      <c r="AC318" s="27">
        <f>'Intervening Natural Flow'!AC318</f>
        <v>1400</v>
      </c>
      <c r="AD318" s="27">
        <f>'Intervening Natural Flow'!AD318+'Total Natural Flow'!AC318+AB318</f>
        <v>649168</v>
      </c>
      <c r="AE318" s="27">
        <f>'Intervening Natural Flow'!AE318+'Total Natural Flow'!AD318</f>
        <v>754397</v>
      </c>
    </row>
    <row r="319" spans="1:31" s="2" customFormat="1" x14ac:dyDescent="0.25">
      <c r="A319" s="3">
        <v>11657</v>
      </c>
      <c r="B319" s="26">
        <f>'Intervening Natural Flow'!B319</f>
        <v>38483</v>
      </c>
      <c r="C319" s="26">
        <f>'Intervening Natural Flow'!C319+'Total Natural Flow'!B319</f>
        <v>68493</v>
      </c>
      <c r="D319" s="26">
        <f>'Intervening Natural Flow'!D319</f>
        <v>5442</v>
      </c>
      <c r="E319" s="26">
        <f>'Intervening Natural Flow'!E319+'Total Natural Flow'!D319</f>
        <v>30000</v>
      </c>
      <c r="F319" s="26">
        <f>'Intervening Natural Flow'!F319+'Total Natural Flow'!E319</f>
        <v>34700</v>
      </c>
      <c r="G319" s="26">
        <f>'Intervening Natural Flow'!G319+'Total Natural Flow'!F319</f>
        <v>76998</v>
      </c>
      <c r="H319" s="26">
        <f>'Intervening Natural Flow'!H319</f>
        <v>18801</v>
      </c>
      <c r="I319" s="26">
        <f>'Intervening Natural Flow'!I319+'Total Natural Flow'!H319+'Total Natural Flow'!G319+'Total Natural Flow'!C319</f>
        <v>169511</v>
      </c>
      <c r="J319" s="26">
        <f>'Intervening Natural Flow'!J319</f>
        <v>23400</v>
      </c>
      <c r="K319" s="26">
        <f>'Intervening Natural Flow'!K319+'Total Natural Flow'!J319</f>
        <v>22400</v>
      </c>
      <c r="L319" s="26">
        <f>'Intervening Natural Flow'!L319+'Total Natural Flow'!K319</f>
        <v>31610</v>
      </c>
      <c r="M319" s="26">
        <f>'Intervening Natural Flow'!M319</f>
        <v>17800</v>
      </c>
      <c r="N319" s="26">
        <f>'Intervening Natural Flow'!N319</f>
        <v>2710</v>
      </c>
      <c r="O319" s="26">
        <f>'Intervening Natural Flow'!O319</f>
        <v>12244</v>
      </c>
      <c r="P319" s="26">
        <f>'Intervening Natural Flow'!P319</f>
        <v>23300</v>
      </c>
      <c r="Q319" s="26">
        <f>'Intervening Natural Flow'!Q319+'Total Natural Flow'!P319+'Total Natural Flow'!O319+'Total Natural Flow'!N319+'Total Natural Flow'!M319+'Total Natural Flow'!L319</f>
        <v>91660</v>
      </c>
      <c r="R319" s="26">
        <f>'Intervening Natural Flow'!R319</f>
        <v>2472</v>
      </c>
      <c r="S319" s="26">
        <f>'Intervening Natural Flow'!S319</f>
        <v>30700</v>
      </c>
      <c r="T319" s="26">
        <f>'Intervening Natural Flow'!T319+'Total Natural Flow'!S319</f>
        <v>64759</v>
      </c>
      <c r="U319" s="26">
        <f>'Intervening Natural Flow'!U319+'Total Natural Flow'!T319+'Total Natural Flow'!R319+'Total Natural Flow'!Q319+'Total Natural Flow'!I319</f>
        <v>353321</v>
      </c>
      <c r="V319" s="27"/>
      <c r="W319" s="27">
        <f>'Intervening Natural Flow'!W319</f>
        <v>1071</v>
      </c>
      <c r="X319" s="27">
        <f>'Intervening Natural Flow'!X319</f>
        <v>18475</v>
      </c>
      <c r="Y319" s="27">
        <f>'Intervening Natural Flow'!Y319+'Total Natural Flow'!X319+'Total Natural Flow'!W319+'Total Natural Flow'!U319</f>
        <v>392595</v>
      </c>
      <c r="Z319" s="27">
        <f>'Intervening Natural Flow'!Z319</f>
        <v>16959</v>
      </c>
      <c r="AA319" s="27">
        <f>'Intervening Natural Flow'!AA319+'Total Natural Flow'!Z319+Y319</f>
        <v>435180</v>
      </c>
      <c r="AB319" s="27">
        <f>'Intervening Natural Flow'!AB319+'Total Natural Flow'!AA319</f>
        <v>434079</v>
      </c>
      <c r="AC319" s="27">
        <f>'Intervening Natural Flow'!AC319</f>
        <v>1200</v>
      </c>
      <c r="AD319" s="27">
        <f>'Intervening Natural Flow'!AD319+'Total Natural Flow'!AC319+AB319</f>
        <v>422765</v>
      </c>
      <c r="AE319" s="27">
        <f>'Intervening Natural Flow'!AE319+'Total Natural Flow'!AD319</f>
        <v>429572</v>
      </c>
    </row>
    <row r="320" spans="1:31" s="2" customFormat="1" x14ac:dyDescent="0.25">
      <c r="A320" s="3">
        <v>11688</v>
      </c>
      <c r="B320" s="26">
        <f>'Intervening Natural Flow'!B320</f>
        <v>30109</v>
      </c>
      <c r="C320" s="26">
        <f>'Intervening Natural Flow'!C320+'Total Natural Flow'!B320</f>
        <v>56851</v>
      </c>
      <c r="D320" s="26">
        <f>'Intervening Natural Flow'!D320</f>
        <v>4775</v>
      </c>
      <c r="E320" s="26">
        <f>'Intervening Natural Flow'!E320+'Total Natural Flow'!D320</f>
        <v>28000</v>
      </c>
      <c r="F320" s="26">
        <f>'Intervening Natural Flow'!F320+'Total Natural Flow'!E320</f>
        <v>29500</v>
      </c>
      <c r="G320" s="26">
        <f>'Intervening Natural Flow'!G320+'Total Natural Flow'!F320</f>
        <v>66222</v>
      </c>
      <c r="H320" s="26">
        <f>'Intervening Natural Flow'!H320</f>
        <v>8192</v>
      </c>
      <c r="I320" s="26">
        <f>'Intervening Natural Flow'!I320+'Total Natural Flow'!H320+'Total Natural Flow'!G320+'Total Natural Flow'!C320</f>
        <v>130215</v>
      </c>
      <c r="J320" s="26">
        <f>'Intervening Natural Flow'!J320</f>
        <v>18900</v>
      </c>
      <c r="K320" s="26">
        <f>'Intervening Natural Flow'!K320+'Total Natural Flow'!J320</f>
        <v>17800</v>
      </c>
      <c r="L320" s="26">
        <f>'Intervening Natural Flow'!L320+'Total Natural Flow'!K320</f>
        <v>26725</v>
      </c>
      <c r="M320" s="26">
        <f>'Intervening Natural Flow'!M320</f>
        <v>15100</v>
      </c>
      <c r="N320" s="26">
        <f>'Intervening Natural Flow'!N320</f>
        <v>1700</v>
      </c>
      <c r="O320" s="26">
        <f>'Intervening Natural Flow'!O320</f>
        <v>15026</v>
      </c>
      <c r="P320" s="26">
        <f>'Intervening Natural Flow'!P320</f>
        <v>26100</v>
      </c>
      <c r="Q320" s="26">
        <f>'Intervening Natural Flow'!Q320+'Total Natural Flow'!P320+'Total Natural Flow'!O320+'Total Natural Flow'!N320+'Total Natural Flow'!M320+'Total Natural Flow'!L320</f>
        <v>56061</v>
      </c>
      <c r="R320" s="26">
        <f>'Intervening Natural Flow'!R320</f>
        <v>2363</v>
      </c>
      <c r="S320" s="26">
        <f>'Intervening Natural Flow'!S320</f>
        <v>19200</v>
      </c>
      <c r="T320" s="26">
        <f>'Intervening Natural Flow'!T320+'Total Natural Flow'!S320</f>
        <v>45531</v>
      </c>
      <c r="U320" s="26">
        <f>'Intervening Natural Flow'!U320+'Total Natural Flow'!T320+'Total Natural Flow'!R320+'Total Natural Flow'!Q320+'Total Natural Flow'!I320</f>
        <v>252642</v>
      </c>
      <c r="V320" s="27"/>
      <c r="W320" s="27">
        <f>'Intervening Natural Flow'!W320</f>
        <v>589</v>
      </c>
      <c r="X320" s="27">
        <f>'Intervening Natural Flow'!X320</f>
        <v>7472</v>
      </c>
      <c r="Y320" s="27">
        <f>'Intervening Natural Flow'!Y320+'Total Natural Flow'!X320+'Total Natural Flow'!W320+'Total Natural Flow'!U320</f>
        <v>275946</v>
      </c>
      <c r="Z320" s="27">
        <f>'Intervening Natural Flow'!Z320</f>
        <v>11806</v>
      </c>
      <c r="AA320" s="27">
        <f>'Intervening Natural Flow'!AA320+'Total Natural Flow'!Z320+Y320</f>
        <v>297330</v>
      </c>
      <c r="AB320" s="27">
        <f>'Intervening Natural Flow'!AB320+'Total Natural Flow'!AA320</f>
        <v>302871</v>
      </c>
      <c r="AC320" s="27">
        <f>'Intervening Natural Flow'!AC320</f>
        <v>13800</v>
      </c>
      <c r="AD320" s="27">
        <f>'Intervening Natural Flow'!AD320+'Total Natural Flow'!AC320+AB320</f>
        <v>299486</v>
      </c>
      <c r="AE320" s="27">
        <f>'Intervening Natural Flow'!AE320+'Total Natural Flow'!AD320</f>
        <v>308673</v>
      </c>
    </row>
    <row r="321" spans="1:31" s="2" customFormat="1" x14ac:dyDescent="0.25">
      <c r="A321" s="3">
        <v>11719</v>
      </c>
      <c r="B321" s="26">
        <f>'Intervening Natural Flow'!B321</f>
        <v>28846</v>
      </c>
      <c r="C321" s="26">
        <f>'Intervening Natural Flow'!C321+'Total Natural Flow'!B321</f>
        <v>63080</v>
      </c>
      <c r="D321" s="26">
        <f>'Intervening Natural Flow'!D321</f>
        <v>4495</v>
      </c>
      <c r="E321" s="26">
        <f>'Intervening Natural Flow'!E321+'Total Natural Flow'!D321</f>
        <v>23000</v>
      </c>
      <c r="F321" s="26">
        <f>'Intervening Natural Flow'!F321+'Total Natural Flow'!E321</f>
        <v>24600</v>
      </c>
      <c r="G321" s="26">
        <f>'Intervening Natural Flow'!G321+'Total Natural Flow'!F321</f>
        <v>47038</v>
      </c>
      <c r="H321" s="26">
        <f>'Intervening Natural Flow'!H321</f>
        <v>8088</v>
      </c>
      <c r="I321" s="26">
        <f>'Intervening Natural Flow'!I321+'Total Natural Flow'!H321+'Total Natural Flow'!G321+'Total Natural Flow'!C321</f>
        <v>117025</v>
      </c>
      <c r="J321" s="26">
        <f>'Intervening Natural Flow'!J321</f>
        <v>16000</v>
      </c>
      <c r="K321" s="26">
        <f>'Intervening Natural Flow'!K321+'Total Natural Flow'!J321</f>
        <v>15300</v>
      </c>
      <c r="L321" s="26">
        <f>'Intervening Natural Flow'!L321+'Total Natural Flow'!K321</f>
        <v>36771</v>
      </c>
      <c r="M321" s="26">
        <f>'Intervening Natural Flow'!M321</f>
        <v>10800</v>
      </c>
      <c r="N321" s="26">
        <f>'Intervening Natural Flow'!N321</f>
        <v>2330</v>
      </c>
      <c r="O321" s="26">
        <f>'Intervening Natural Flow'!O321</f>
        <v>19305</v>
      </c>
      <c r="P321" s="26">
        <f>'Intervening Natural Flow'!P321</f>
        <v>25800</v>
      </c>
      <c r="Q321" s="26">
        <f>'Intervening Natural Flow'!Q321+'Total Natural Flow'!P321+'Total Natural Flow'!O321+'Total Natural Flow'!N321+'Total Natural Flow'!M321+'Total Natural Flow'!L321</f>
        <v>81327</v>
      </c>
      <c r="R321" s="26">
        <f>'Intervening Natural Flow'!R321</f>
        <v>2650</v>
      </c>
      <c r="S321" s="26">
        <f>'Intervening Natural Flow'!S321</f>
        <v>19400</v>
      </c>
      <c r="T321" s="26">
        <f>'Intervening Natural Flow'!T321+'Total Natural Flow'!S321</f>
        <v>35147</v>
      </c>
      <c r="U321" s="26">
        <f>'Intervening Natural Flow'!U321+'Total Natural Flow'!T321+'Total Natural Flow'!R321+'Total Natural Flow'!Q321+'Total Natural Flow'!I321</f>
        <v>272930</v>
      </c>
      <c r="V321" s="27"/>
      <c r="W321" s="27">
        <f>'Intervening Natural Flow'!W321</f>
        <v>928</v>
      </c>
      <c r="X321" s="27">
        <f>'Intervening Natural Flow'!X321</f>
        <v>10069</v>
      </c>
      <c r="Y321" s="27">
        <f>'Intervening Natural Flow'!Y321+'Total Natural Flow'!X321+'Total Natural Flow'!W321+'Total Natural Flow'!U321</f>
        <v>308716</v>
      </c>
      <c r="Z321" s="27">
        <f>'Intervening Natural Flow'!Z321</f>
        <v>9531</v>
      </c>
      <c r="AA321" s="27">
        <f>'Intervening Natural Flow'!AA321+'Total Natural Flow'!Z321+Y321</f>
        <v>365973</v>
      </c>
      <c r="AB321" s="27">
        <f>'Intervening Natural Flow'!AB321+'Total Natural Flow'!AA321</f>
        <v>367562</v>
      </c>
      <c r="AC321" s="27">
        <f>'Intervening Natural Flow'!AC321</f>
        <v>4900</v>
      </c>
      <c r="AD321" s="27">
        <f>'Intervening Natural Flow'!AD321+'Total Natural Flow'!AC321+AB321</f>
        <v>364882</v>
      </c>
      <c r="AE321" s="27">
        <f>'Intervening Natural Flow'!AE321+'Total Natural Flow'!AD321</f>
        <v>332365</v>
      </c>
    </row>
    <row r="322" spans="1:31" s="2" customFormat="1" x14ac:dyDescent="0.25">
      <c r="A322" s="3">
        <v>11748</v>
      </c>
      <c r="B322" s="26">
        <f>'Intervening Natural Flow'!B322</f>
        <v>30518</v>
      </c>
      <c r="C322" s="26">
        <f>'Intervening Natural Flow'!C322+'Total Natural Flow'!B322</f>
        <v>74943</v>
      </c>
      <c r="D322" s="26">
        <f>'Intervening Natural Flow'!D322</f>
        <v>3134</v>
      </c>
      <c r="E322" s="26">
        <f>'Intervening Natural Flow'!E322+'Total Natural Flow'!D322</f>
        <v>19000</v>
      </c>
      <c r="F322" s="26">
        <f>'Intervening Natural Flow'!F322+'Total Natural Flow'!E322</f>
        <v>22400</v>
      </c>
      <c r="G322" s="26">
        <f>'Intervening Natural Flow'!G322+'Total Natural Flow'!F322</f>
        <v>68622</v>
      </c>
      <c r="H322" s="26">
        <f>'Intervening Natural Flow'!H322</f>
        <v>22261</v>
      </c>
      <c r="I322" s="26">
        <f>'Intervening Natural Flow'!I322+'Total Natural Flow'!H322+'Total Natural Flow'!G322+'Total Natural Flow'!C322</f>
        <v>177462</v>
      </c>
      <c r="J322" s="26">
        <f>'Intervening Natural Flow'!J322</f>
        <v>18900</v>
      </c>
      <c r="K322" s="26">
        <f>'Intervening Natural Flow'!K322+'Total Natural Flow'!J322</f>
        <v>17200</v>
      </c>
      <c r="L322" s="26">
        <f>'Intervening Natural Flow'!L322+'Total Natural Flow'!K322</f>
        <v>44483</v>
      </c>
      <c r="M322" s="26">
        <f>'Intervening Natural Flow'!M322</f>
        <v>11200</v>
      </c>
      <c r="N322" s="26">
        <f>'Intervening Natural Flow'!N322</f>
        <v>1770</v>
      </c>
      <c r="O322" s="26">
        <f>'Intervening Natural Flow'!O322</f>
        <v>28037</v>
      </c>
      <c r="P322" s="26">
        <f>'Intervening Natural Flow'!P322</f>
        <v>26400</v>
      </c>
      <c r="Q322" s="26">
        <f>'Intervening Natural Flow'!Q322+'Total Natural Flow'!P322+'Total Natural Flow'!O322+'Total Natural Flow'!N322+'Total Natural Flow'!M322+'Total Natural Flow'!L322</f>
        <v>93567</v>
      </c>
      <c r="R322" s="26">
        <f>'Intervening Natural Flow'!R322</f>
        <v>4144</v>
      </c>
      <c r="S322" s="26">
        <f>'Intervening Natural Flow'!S322</f>
        <v>59500</v>
      </c>
      <c r="T322" s="26">
        <f>'Intervening Natural Flow'!T322+'Total Natural Flow'!S322</f>
        <v>207222</v>
      </c>
      <c r="U322" s="26">
        <f>'Intervening Natural Flow'!U322+'Total Natural Flow'!T322+'Total Natural Flow'!R322+'Total Natural Flow'!Q322+'Total Natural Flow'!I322</f>
        <v>557282</v>
      </c>
      <c r="V322" s="27"/>
      <c r="W322" s="27">
        <f>'Intervening Natural Flow'!W322</f>
        <v>8499</v>
      </c>
      <c r="X322" s="27">
        <f>'Intervening Natural Flow'!X322</f>
        <v>168807</v>
      </c>
      <c r="Y322" s="27">
        <f>'Intervening Natural Flow'!Y322+'Total Natural Flow'!X322+'Total Natural Flow'!W322+'Total Natural Flow'!U322</f>
        <v>733298</v>
      </c>
      <c r="Z322" s="27">
        <f>'Intervening Natural Flow'!Z322</f>
        <v>76331</v>
      </c>
      <c r="AA322" s="27">
        <f>'Intervening Natural Flow'!AA322+'Total Natural Flow'!Z322+Y322</f>
        <v>850600</v>
      </c>
      <c r="AB322" s="27">
        <f>'Intervening Natural Flow'!AB322+'Total Natural Flow'!AA322</f>
        <v>848749</v>
      </c>
      <c r="AC322" s="27">
        <f>'Intervening Natural Flow'!AC322</f>
        <v>269300</v>
      </c>
      <c r="AD322" s="27">
        <f>'Intervening Natural Flow'!AD322+'Total Natural Flow'!AC322+AB322</f>
        <v>1106255</v>
      </c>
      <c r="AE322" s="27">
        <f>'Intervening Natural Flow'!AE322+'Total Natural Flow'!AD322</f>
        <v>1128427</v>
      </c>
    </row>
    <row r="323" spans="1:31" s="2" customFormat="1" x14ac:dyDescent="0.25">
      <c r="A323" s="3">
        <v>11779</v>
      </c>
      <c r="B323" s="26">
        <f>'Intervening Natural Flow'!B323</f>
        <v>43989</v>
      </c>
      <c r="C323" s="26">
        <f>'Intervening Natural Flow'!C323+'Total Natural Flow'!B323</f>
        <v>83834</v>
      </c>
      <c r="D323" s="26">
        <f>'Intervening Natural Flow'!D323</f>
        <v>4149</v>
      </c>
      <c r="E323" s="26">
        <f>'Intervening Natural Flow'!E323+'Total Natural Flow'!D323</f>
        <v>27000</v>
      </c>
      <c r="F323" s="26">
        <f>'Intervening Natural Flow'!F323+'Total Natural Flow'!E323</f>
        <v>31900</v>
      </c>
      <c r="G323" s="26">
        <f>'Intervening Natural Flow'!G323+'Total Natural Flow'!F323</f>
        <v>76183</v>
      </c>
      <c r="H323" s="26">
        <f>'Intervening Natural Flow'!H323</f>
        <v>30866</v>
      </c>
      <c r="I323" s="26">
        <f>'Intervening Natural Flow'!I323+'Total Natural Flow'!H323+'Total Natural Flow'!G323+'Total Natural Flow'!C323</f>
        <v>194541</v>
      </c>
      <c r="J323" s="26">
        <f>'Intervening Natural Flow'!J323</f>
        <v>38600</v>
      </c>
      <c r="K323" s="26">
        <f>'Intervening Natural Flow'!K323+'Total Natural Flow'!J323</f>
        <v>42800</v>
      </c>
      <c r="L323" s="26">
        <f>'Intervening Natural Flow'!L323+'Total Natural Flow'!K323</f>
        <v>96074</v>
      </c>
      <c r="M323" s="26">
        <f>'Intervening Natural Flow'!M323</f>
        <v>56200</v>
      </c>
      <c r="N323" s="26">
        <f>'Intervening Natural Flow'!N323</f>
        <v>24910</v>
      </c>
      <c r="O323" s="26">
        <f>'Intervening Natural Flow'!O323</f>
        <v>31641</v>
      </c>
      <c r="P323" s="26">
        <f>'Intervening Natural Flow'!P323</f>
        <v>43600</v>
      </c>
      <c r="Q323" s="26">
        <f>'Intervening Natural Flow'!Q323+'Total Natural Flow'!P323+'Total Natural Flow'!O323+'Total Natural Flow'!N323+'Total Natural Flow'!M323+'Total Natural Flow'!L323</f>
        <v>255992</v>
      </c>
      <c r="R323" s="26">
        <f>'Intervening Natural Flow'!R323</f>
        <v>8621</v>
      </c>
      <c r="S323" s="26">
        <f>'Intervening Natural Flow'!S323</f>
        <v>150000</v>
      </c>
      <c r="T323" s="26">
        <f>'Intervening Natural Flow'!T323+'Total Natural Flow'!S323</f>
        <v>206041</v>
      </c>
      <c r="U323" s="26">
        <f>'Intervening Natural Flow'!U323+'Total Natural Flow'!T323+'Total Natural Flow'!R323+'Total Natural Flow'!Q323+'Total Natural Flow'!I323</f>
        <v>673831</v>
      </c>
      <c r="V323" s="27"/>
      <c r="W323" s="27">
        <f>'Intervening Natural Flow'!W323</f>
        <v>3614</v>
      </c>
      <c r="X323" s="27">
        <f>'Intervening Natural Flow'!X323</f>
        <v>161162</v>
      </c>
      <c r="Y323" s="27">
        <f>'Intervening Natural Flow'!Y323+'Total Natural Flow'!X323+'Total Natural Flow'!W323+'Total Natural Flow'!U323</f>
        <v>850303</v>
      </c>
      <c r="Z323" s="27">
        <f>'Intervening Natural Flow'!Z323</f>
        <v>41628</v>
      </c>
      <c r="AA323" s="27">
        <f>'Intervening Natural Flow'!AA323+'Total Natural Flow'!Z323+Y323</f>
        <v>868277</v>
      </c>
      <c r="AB323" s="27">
        <f>'Intervening Natural Flow'!AB323+'Total Natural Flow'!AA323</f>
        <v>842225</v>
      </c>
      <c r="AC323" s="27">
        <f>'Intervening Natural Flow'!AC323</f>
        <v>22100</v>
      </c>
      <c r="AD323" s="27">
        <f>'Intervening Natural Flow'!AD323+'Total Natural Flow'!AC323+AB323</f>
        <v>845520</v>
      </c>
      <c r="AE323" s="27">
        <f>'Intervening Natural Flow'!AE323+'Total Natural Flow'!AD323</f>
        <v>861723</v>
      </c>
    </row>
    <row r="324" spans="1:31" s="2" customFormat="1" x14ac:dyDescent="0.25">
      <c r="A324" s="3">
        <v>11809</v>
      </c>
      <c r="B324" s="26">
        <f>'Intervening Natural Flow'!B324</f>
        <v>144397</v>
      </c>
      <c r="C324" s="26">
        <f>'Intervening Natural Flow'!C324+'Total Natural Flow'!B324</f>
        <v>246444</v>
      </c>
      <c r="D324" s="26">
        <f>'Intervening Natural Flow'!D324</f>
        <v>11302</v>
      </c>
      <c r="E324" s="26">
        <f>'Intervening Natural Flow'!E324+'Total Natural Flow'!D324</f>
        <v>85000</v>
      </c>
      <c r="F324" s="26">
        <f>'Intervening Natural Flow'!F324+'Total Natural Flow'!E324</f>
        <v>105700</v>
      </c>
      <c r="G324" s="26">
        <f>'Intervening Natural Flow'!G324+'Total Natural Flow'!F324</f>
        <v>347970</v>
      </c>
      <c r="H324" s="26">
        <f>'Intervening Natural Flow'!H324</f>
        <v>240176</v>
      </c>
      <c r="I324" s="26">
        <f>'Intervening Natural Flow'!I324+'Total Natural Flow'!H324+'Total Natural Flow'!G324+'Total Natural Flow'!C324</f>
        <v>762044</v>
      </c>
      <c r="J324" s="26">
        <f>'Intervening Natural Flow'!J324</f>
        <v>76600</v>
      </c>
      <c r="K324" s="26">
        <f>'Intervening Natural Flow'!K324+'Total Natural Flow'!J324</f>
        <v>82700</v>
      </c>
      <c r="L324" s="26">
        <f>'Intervening Natural Flow'!L324+'Total Natural Flow'!K324</f>
        <v>175287</v>
      </c>
      <c r="M324" s="26">
        <f>'Intervening Natural Flow'!M324</f>
        <v>200000</v>
      </c>
      <c r="N324" s="26">
        <f>'Intervening Natural Flow'!N324</f>
        <v>40920</v>
      </c>
      <c r="O324" s="26">
        <f>'Intervening Natural Flow'!O324</f>
        <v>62944</v>
      </c>
      <c r="P324" s="26">
        <f>'Intervening Natural Flow'!P324</f>
        <v>47300</v>
      </c>
      <c r="Q324" s="26">
        <f>'Intervening Natural Flow'!Q324+'Total Natural Flow'!P324+'Total Natural Flow'!O324+'Total Natural Flow'!N324+'Total Natural Flow'!M324+'Total Natural Flow'!L324</f>
        <v>500725</v>
      </c>
      <c r="R324" s="26">
        <f>'Intervening Natural Flow'!R324</f>
        <v>17000</v>
      </c>
      <c r="S324" s="26">
        <f>'Intervening Natural Flow'!S324</f>
        <v>384000</v>
      </c>
      <c r="T324" s="26">
        <f>'Intervening Natural Flow'!T324+'Total Natural Flow'!S324</f>
        <v>469205</v>
      </c>
      <c r="U324" s="26">
        <f>'Intervening Natural Flow'!U324+'Total Natural Flow'!T324+'Total Natural Flow'!R324+'Total Natural Flow'!Q324+'Total Natural Flow'!I324</f>
        <v>1676128</v>
      </c>
      <c r="V324" s="27"/>
      <c r="W324" s="27">
        <f>'Intervening Natural Flow'!W324</f>
        <v>1119</v>
      </c>
      <c r="X324" s="27">
        <f>'Intervening Natural Flow'!X324</f>
        <v>85182</v>
      </c>
      <c r="Y324" s="27">
        <f>'Intervening Natural Flow'!Y324+'Total Natural Flow'!X324+'Total Natural Flow'!W324+'Total Natural Flow'!U324</f>
        <v>1763005</v>
      </c>
      <c r="Z324" s="27">
        <f>'Intervening Natural Flow'!Z324</f>
        <v>45878</v>
      </c>
      <c r="AA324" s="27">
        <f>'Intervening Natural Flow'!AA324+'Total Natural Flow'!Z324+Y324</f>
        <v>1800205</v>
      </c>
      <c r="AB324" s="27">
        <f>'Intervening Natural Flow'!AB324+'Total Natural Flow'!AA324</f>
        <v>1722189</v>
      </c>
      <c r="AC324" s="27">
        <f>'Intervening Natural Flow'!AC324</f>
        <v>1400</v>
      </c>
      <c r="AD324" s="27">
        <f>'Intervening Natural Flow'!AD324+'Total Natural Flow'!AC324+AB324</f>
        <v>1740902</v>
      </c>
      <c r="AE324" s="27">
        <f>'Intervening Natural Flow'!AE324+'Total Natural Flow'!AD324</f>
        <v>1709352</v>
      </c>
    </row>
    <row r="325" spans="1:31" s="2" customFormat="1" x14ac:dyDescent="0.25">
      <c r="A325" s="3">
        <v>11840</v>
      </c>
      <c r="B325" s="26">
        <f>'Intervening Natural Flow'!B325</f>
        <v>551959</v>
      </c>
      <c r="C325" s="26">
        <f>'Intervening Natural Flow'!C325+'Total Natural Flow'!B325</f>
        <v>1052078</v>
      </c>
      <c r="D325" s="26">
        <f>'Intervening Natural Flow'!D325</f>
        <v>35130</v>
      </c>
      <c r="E325" s="26">
        <f>'Intervening Natural Flow'!E325+'Total Natural Flow'!D325</f>
        <v>280010</v>
      </c>
      <c r="F325" s="26">
        <f>'Intervening Natural Flow'!F325+'Total Natural Flow'!E325</f>
        <v>341810</v>
      </c>
      <c r="G325" s="26">
        <f>'Intervening Natural Flow'!G325+'Total Natural Flow'!F325</f>
        <v>768366</v>
      </c>
      <c r="H325" s="26">
        <f>'Intervening Natural Flow'!H325</f>
        <v>417227</v>
      </c>
      <c r="I325" s="26">
        <f>'Intervening Natural Flow'!I325+'Total Natural Flow'!H325+'Total Natural Flow'!G325+'Total Natural Flow'!C325</f>
        <v>2249363</v>
      </c>
      <c r="J325" s="26">
        <f>'Intervening Natural Flow'!J325</f>
        <v>201800</v>
      </c>
      <c r="K325" s="26">
        <f>'Intervening Natural Flow'!K325+'Total Natural Flow'!J325</f>
        <v>191600</v>
      </c>
      <c r="L325" s="26">
        <f>'Intervening Natural Flow'!L325+'Total Natural Flow'!K325</f>
        <v>387881</v>
      </c>
      <c r="M325" s="26">
        <f>'Intervening Natural Flow'!M325</f>
        <v>520276</v>
      </c>
      <c r="N325" s="26">
        <f>'Intervening Natural Flow'!N325</f>
        <v>102630</v>
      </c>
      <c r="O325" s="26">
        <f>'Intervening Natural Flow'!O325</f>
        <v>251298</v>
      </c>
      <c r="P325" s="26">
        <f>'Intervening Natural Flow'!P325</f>
        <v>131600</v>
      </c>
      <c r="Q325" s="26">
        <f>'Intervening Natural Flow'!Q325+'Total Natural Flow'!P325+'Total Natural Flow'!O325+'Total Natural Flow'!N325+'Total Natural Flow'!M325+'Total Natural Flow'!L325</f>
        <v>1478447</v>
      </c>
      <c r="R325" s="26">
        <f>'Intervening Natural Flow'!R325</f>
        <v>64566</v>
      </c>
      <c r="S325" s="26">
        <f>'Intervening Natural Flow'!S325</f>
        <v>486500</v>
      </c>
      <c r="T325" s="26">
        <f>'Intervening Natural Flow'!T325+'Total Natural Flow'!S325</f>
        <v>665419</v>
      </c>
      <c r="U325" s="26">
        <f>'Intervening Natural Flow'!U325+'Total Natural Flow'!T325+'Total Natural Flow'!R325+'Total Natural Flow'!Q325+'Total Natural Flow'!I325</f>
        <v>4286246</v>
      </c>
      <c r="V325" s="27"/>
      <c r="W325" s="27">
        <f>'Intervening Natural Flow'!W325</f>
        <v>526</v>
      </c>
      <c r="X325" s="27">
        <f>'Intervening Natural Flow'!X325</f>
        <v>10052</v>
      </c>
      <c r="Y325" s="27">
        <f>'Intervening Natural Flow'!Y325+'Total Natural Flow'!X325+'Total Natural Flow'!W325+'Total Natural Flow'!U325</f>
        <v>4280097</v>
      </c>
      <c r="Z325" s="27">
        <f>'Intervening Natural Flow'!Z325</f>
        <v>63272</v>
      </c>
      <c r="AA325" s="27">
        <f>'Intervening Natural Flow'!AA325+'Total Natural Flow'!Z325+Y325</f>
        <v>4100075</v>
      </c>
      <c r="AB325" s="27">
        <f>'Intervening Natural Flow'!AB325+'Total Natural Flow'!AA325</f>
        <v>4088550</v>
      </c>
      <c r="AC325" s="27">
        <f>'Intervening Natural Flow'!AC325</f>
        <v>1100</v>
      </c>
      <c r="AD325" s="27">
        <f>'Intervening Natural Flow'!AD325+'Total Natural Flow'!AC325+AB325</f>
        <v>4084719</v>
      </c>
      <c r="AE325" s="27">
        <f>'Intervening Natural Flow'!AE325+'Total Natural Flow'!AD325</f>
        <v>4113307</v>
      </c>
    </row>
    <row r="326" spans="1:31" s="2" customFormat="1" x14ac:dyDescent="0.25">
      <c r="A326" s="3">
        <v>11870</v>
      </c>
      <c r="B326" s="26">
        <f>'Intervening Natural Flow'!B326</f>
        <v>676203</v>
      </c>
      <c r="C326" s="26">
        <f>'Intervening Natural Flow'!C326+'Total Natural Flow'!B326</f>
        <v>1147147</v>
      </c>
      <c r="D326" s="26">
        <f>'Intervening Natural Flow'!D326</f>
        <v>53328</v>
      </c>
      <c r="E326" s="26">
        <f>'Intervening Natural Flow'!E326+'Total Natural Flow'!D326</f>
        <v>320128</v>
      </c>
      <c r="F326" s="26">
        <f>'Intervening Natural Flow'!F326+'Total Natural Flow'!E326</f>
        <v>377328</v>
      </c>
      <c r="G326" s="26">
        <f>'Intervening Natural Flow'!G326+'Total Natural Flow'!F326</f>
        <v>593717</v>
      </c>
      <c r="H326" s="26">
        <f>'Intervening Natural Flow'!H326</f>
        <v>189567</v>
      </c>
      <c r="I326" s="26">
        <f>'Intervening Natural Flow'!I326+'Total Natural Flow'!H326+'Total Natural Flow'!G326+'Total Natural Flow'!C326</f>
        <v>1984890</v>
      </c>
      <c r="J326" s="26">
        <f>'Intervening Natural Flow'!J326</f>
        <v>365400</v>
      </c>
      <c r="K326" s="26">
        <f>'Intervening Natural Flow'!K326+'Total Natural Flow'!J326</f>
        <v>363000</v>
      </c>
      <c r="L326" s="26">
        <f>'Intervening Natural Flow'!L326+'Total Natural Flow'!K326</f>
        <v>574008</v>
      </c>
      <c r="M326" s="26">
        <f>'Intervening Natural Flow'!M326</f>
        <v>384395</v>
      </c>
      <c r="N326" s="26">
        <f>'Intervening Natural Flow'!N326</f>
        <v>110310</v>
      </c>
      <c r="O326" s="26">
        <f>'Intervening Natural Flow'!O326</f>
        <v>233405</v>
      </c>
      <c r="P326" s="26">
        <f>'Intervening Natural Flow'!P326</f>
        <v>122000</v>
      </c>
      <c r="Q326" s="26">
        <f>'Intervening Natural Flow'!Q326+'Total Natural Flow'!P326+'Total Natural Flow'!O326+'Total Natural Flow'!N326+'Total Natural Flow'!M326+'Total Natural Flow'!L326</f>
        <v>1427886</v>
      </c>
      <c r="R326" s="26">
        <f>'Intervening Natural Flow'!R326</f>
        <v>57295</v>
      </c>
      <c r="S326" s="26">
        <f>'Intervening Natural Flow'!S326</f>
        <v>390442</v>
      </c>
      <c r="T326" s="26">
        <f>'Intervening Natural Flow'!T326+'Total Natural Flow'!S326</f>
        <v>617805</v>
      </c>
      <c r="U326" s="26">
        <f>'Intervening Natural Flow'!U326+'Total Natural Flow'!T326+'Total Natural Flow'!R326+'Total Natural Flow'!Q326+'Total Natural Flow'!I326</f>
        <v>4193513</v>
      </c>
      <c r="V326" s="27"/>
      <c r="W326" s="27">
        <f>'Intervening Natural Flow'!W326</f>
        <v>224</v>
      </c>
      <c r="X326" s="27">
        <f>'Intervening Natural Flow'!X326</f>
        <v>0</v>
      </c>
      <c r="Y326" s="27">
        <f>'Intervening Natural Flow'!Y326+'Total Natural Flow'!X326+'Total Natural Flow'!W326+'Total Natural Flow'!U326</f>
        <v>4195893</v>
      </c>
      <c r="Z326" s="27">
        <f>'Intervening Natural Flow'!Z326</f>
        <v>20470</v>
      </c>
      <c r="AA326" s="27">
        <f>'Intervening Natural Flow'!AA326+'Total Natural Flow'!Z326+Y326</f>
        <v>4183264</v>
      </c>
      <c r="AB326" s="27">
        <f>'Intervening Natural Flow'!AB326+'Total Natural Flow'!AA326</f>
        <v>4207042</v>
      </c>
      <c r="AC326" s="27">
        <f>'Intervening Natural Flow'!AC326</f>
        <v>1000</v>
      </c>
      <c r="AD326" s="27">
        <f>'Intervening Natural Flow'!AD326+'Total Natural Flow'!AC326+AB326</f>
        <v>4211315</v>
      </c>
      <c r="AE326" s="27">
        <f>'Intervening Natural Flow'!AE326+'Total Natural Flow'!AD326</f>
        <v>4310598</v>
      </c>
    </row>
    <row r="327" spans="1:31" s="2" customFormat="1" x14ac:dyDescent="0.25">
      <c r="A327" s="3">
        <v>11901</v>
      </c>
      <c r="B327" s="26">
        <f>'Intervening Natural Flow'!B327</f>
        <v>315056</v>
      </c>
      <c r="C327" s="26">
        <f>'Intervening Natural Flow'!C327+'Total Natural Flow'!B327</f>
        <v>610186</v>
      </c>
      <c r="D327" s="26">
        <f>'Intervening Natural Flow'!D327</f>
        <v>30366</v>
      </c>
      <c r="E327" s="26">
        <f>'Intervening Natural Flow'!E327+'Total Natural Flow'!D327</f>
        <v>171821</v>
      </c>
      <c r="F327" s="26">
        <f>'Intervening Natural Flow'!F327+'Total Natural Flow'!E327</f>
        <v>188821</v>
      </c>
      <c r="G327" s="26">
        <f>'Intervening Natural Flow'!G327+'Total Natural Flow'!F327</f>
        <v>323353</v>
      </c>
      <c r="H327" s="26">
        <f>'Intervening Natural Flow'!H327</f>
        <v>88613</v>
      </c>
      <c r="I327" s="26">
        <f>'Intervening Natural Flow'!I327+'Total Natural Flow'!H327+'Total Natural Flow'!G327+'Total Natural Flow'!C327</f>
        <v>1082084</v>
      </c>
      <c r="J327" s="26">
        <f>'Intervening Natural Flow'!J327</f>
        <v>274900</v>
      </c>
      <c r="K327" s="26">
        <f>'Intervening Natural Flow'!K327+'Total Natural Flow'!J327</f>
        <v>300700</v>
      </c>
      <c r="L327" s="26">
        <f>'Intervening Natural Flow'!L327+'Total Natural Flow'!K327</f>
        <v>367325</v>
      </c>
      <c r="M327" s="26">
        <f>'Intervening Natural Flow'!M327</f>
        <v>140919</v>
      </c>
      <c r="N327" s="26">
        <f>'Intervening Natural Flow'!N327</f>
        <v>111350</v>
      </c>
      <c r="O327" s="26">
        <f>'Intervening Natural Flow'!O327</f>
        <v>105482</v>
      </c>
      <c r="P327" s="26">
        <f>'Intervening Natural Flow'!P327</f>
        <v>70400</v>
      </c>
      <c r="Q327" s="26">
        <f>'Intervening Natural Flow'!Q327+'Total Natural Flow'!P327+'Total Natural Flow'!O327+'Total Natural Flow'!N327+'Total Natural Flow'!M327+'Total Natural Flow'!L327</f>
        <v>912826</v>
      </c>
      <c r="R327" s="26">
        <f>'Intervening Natural Flow'!R327</f>
        <v>26682</v>
      </c>
      <c r="S327" s="26">
        <f>'Intervening Natural Flow'!S327</f>
        <v>193742</v>
      </c>
      <c r="T327" s="26">
        <f>'Intervening Natural Flow'!T327+'Total Natural Flow'!S327</f>
        <v>333209</v>
      </c>
      <c r="U327" s="26">
        <f>'Intervening Natural Flow'!U327+'Total Natural Flow'!T327+'Total Natural Flow'!R327+'Total Natural Flow'!Q327+'Total Natural Flow'!I327</f>
        <v>2684942</v>
      </c>
      <c r="V327" s="27"/>
      <c r="W327" s="27">
        <f>'Intervening Natural Flow'!W327</f>
        <v>4005</v>
      </c>
      <c r="X327" s="27">
        <f>'Intervening Natural Flow'!X327</f>
        <v>3372</v>
      </c>
      <c r="Y327" s="27">
        <f>'Intervening Natural Flow'!Y327+'Total Natural Flow'!X327+'Total Natural Flow'!W327+'Total Natural Flow'!U327</f>
        <v>2740281</v>
      </c>
      <c r="Z327" s="27">
        <f>'Intervening Natural Flow'!Z327</f>
        <v>23427</v>
      </c>
      <c r="AA327" s="27">
        <f>'Intervening Natural Flow'!AA327+'Total Natural Flow'!Z327+Y327</f>
        <v>3004714</v>
      </c>
      <c r="AB327" s="27">
        <f>'Intervening Natural Flow'!AB327+'Total Natural Flow'!AA327</f>
        <v>3069168</v>
      </c>
      <c r="AC327" s="27">
        <f>'Intervening Natural Flow'!AC327</f>
        <v>1100</v>
      </c>
      <c r="AD327" s="27">
        <f>'Intervening Natural Flow'!AD327+'Total Natural Flow'!AC327+AB327</f>
        <v>3115213</v>
      </c>
      <c r="AE327" s="27">
        <f>'Intervening Natural Flow'!AE327+'Total Natural Flow'!AD327</f>
        <v>3200168</v>
      </c>
    </row>
    <row r="328" spans="1:31" s="2" customFormat="1" x14ac:dyDescent="0.25">
      <c r="A328" s="3">
        <v>11932</v>
      </c>
      <c r="B328" s="26">
        <f>'Intervening Natural Flow'!B328</f>
        <v>129320</v>
      </c>
      <c r="C328" s="26">
        <f>'Intervening Natural Flow'!C328+'Total Natural Flow'!B328</f>
        <v>244404</v>
      </c>
      <c r="D328" s="26">
        <f>'Intervening Natural Flow'!D328</f>
        <v>13104</v>
      </c>
      <c r="E328" s="26">
        <f>'Intervening Natural Flow'!E328+'Total Natural Flow'!D328</f>
        <v>87935</v>
      </c>
      <c r="F328" s="26">
        <f>'Intervening Natural Flow'!F328+'Total Natural Flow'!E328</f>
        <v>94335</v>
      </c>
      <c r="G328" s="26">
        <f>'Intervening Natural Flow'!G328+'Total Natural Flow'!F328</f>
        <v>167301</v>
      </c>
      <c r="H328" s="26">
        <f>'Intervening Natural Flow'!H328</f>
        <v>51972</v>
      </c>
      <c r="I328" s="26">
        <f>'Intervening Natural Flow'!I328+'Total Natural Flow'!H328+'Total Natural Flow'!G328+'Total Natural Flow'!C328</f>
        <v>500708</v>
      </c>
      <c r="J328" s="26">
        <f>'Intervening Natural Flow'!J328</f>
        <v>107600</v>
      </c>
      <c r="K328" s="26">
        <f>'Intervening Natural Flow'!K328+'Total Natural Flow'!J328</f>
        <v>112700</v>
      </c>
      <c r="L328" s="26">
        <f>'Intervening Natural Flow'!L328+'Total Natural Flow'!K328</f>
        <v>149023</v>
      </c>
      <c r="M328" s="26">
        <f>'Intervening Natural Flow'!M328</f>
        <v>49024</v>
      </c>
      <c r="N328" s="26">
        <f>'Intervening Natural Flow'!N328</f>
        <v>73970</v>
      </c>
      <c r="O328" s="26">
        <f>'Intervening Natural Flow'!O328</f>
        <v>41547</v>
      </c>
      <c r="P328" s="26">
        <f>'Intervening Natural Flow'!P328</f>
        <v>53600</v>
      </c>
      <c r="Q328" s="26">
        <f>'Intervening Natural Flow'!Q328+'Total Natural Flow'!P328+'Total Natural Flow'!O328+'Total Natural Flow'!N328+'Total Natural Flow'!M328+'Total Natural Flow'!L328</f>
        <v>407676</v>
      </c>
      <c r="R328" s="26">
        <f>'Intervening Natural Flow'!R328</f>
        <v>15795</v>
      </c>
      <c r="S328" s="26">
        <f>'Intervening Natural Flow'!S328</f>
        <v>118014</v>
      </c>
      <c r="T328" s="26">
        <f>'Intervening Natural Flow'!T328+'Total Natural Flow'!S328</f>
        <v>248350</v>
      </c>
      <c r="U328" s="26">
        <f>'Intervening Natural Flow'!U328+'Total Natural Flow'!T328+'Total Natural Flow'!R328+'Total Natural Flow'!Q328+'Total Natural Flow'!I328</f>
        <v>1364498</v>
      </c>
      <c r="V328" s="27"/>
      <c r="W328" s="27">
        <f>'Intervening Natural Flow'!W328</f>
        <v>14571</v>
      </c>
      <c r="X328" s="27">
        <f>'Intervening Natural Flow'!X328</f>
        <v>26298</v>
      </c>
      <c r="Y328" s="27">
        <f>'Intervening Natural Flow'!Y328+'Total Natural Flow'!X328+'Total Natural Flow'!W328+'Total Natural Flow'!U328</f>
        <v>1399546</v>
      </c>
      <c r="Z328" s="27">
        <f>'Intervening Natural Flow'!Z328</f>
        <v>60013</v>
      </c>
      <c r="AA328" s="27">
        <f>'Intervening Natural Flow'!AA328+'Total Natural Flow'!Z328+Y328</f>
        <v>1301142</v>
      </c>
      <c r="AB328" s="27">
        <f>'Intervening Natural Flow'!AB328+'Total Natural Flow'!AA328</f>
        <v>1286210</v>
      </c>
      <c r="AC328" s="27">
        <f>'Intervening Natural Flow'!AC328</f>
        <v>1400</v>
      </c>
      <c r="AD328" s="27">
        <f>'Intervening Natural Flow'!AD328+'Total Natural Flow'!AC328+AB328</f>
        <v>1373825</v>
      </c>
      <c r="AE328" s="27">
        <f>'Intervening Natural Flow'!AE328+'Total Natural Flow'!AD328</f>
        <v>1446513</v>
      </c>
    </row>
    <row r="329" spans="1:31" s="2" customFormat="1" x14ac:dyDescent="0.25">
      <c r="A329" s="3">
        <v>11962</v>
      </c>
      <c r="B329" s="26">
        <f>'Intervening Natural Flow'!B329</f>
        <v>65406</v>
      </c>
      <c r="C329" s="26">
        <f>'Intervening Natural Flow'!C329+'Total Natural Flow'!B329</f>
        <v>124363</v>
      </c>
      <c r="D329" s="26">
        <f>'Intervening Natural Flow'!D329</f>
        <v>9431</v>
      </c>
      <c r="E329" s="26">
        <f>'Intervening Natural Flow'!E329+'Total Natural Flow'!D329</f>
        <v>40738</v>
      </c>
      <c r="F329" s="26">
        <f>'Intervening Natural Flow'!F329+'Total Natural Flow'!E329</f>
        <v>43138</v>
      </c>
      <c r="G329" s="26">
        <f>'Intervening Natural Flow'!G329+'Total Natural Flow'!F329</f>
        <v>88403</v>
      </c>
      <c r="H329" s="26">
        <f>'Intervening Natural Flow'!H329</f>
        <v>33915</v>
      </c>
      <c r="I329" s="26">
        <f>'Intervening Natural Flow'!I329+'Total Natural Flow'!H329+'Total Natural Flow'!G329+'Total Natural Flow'!C329</f>
        <v>251851</v>
      </c>
      <c r="J329" s="26">
        <f>'Intervening Natural Flow'!J329</f>
        <v>50000</v>
      </c>
      <c r="K329" s="26">
        <f>'Intervening Natural Flow'!K329+'Total Natural Flow'!J329</f>
        <v>51300</v>
      </c>
      <c r="L329" s="26">
        <f>'Intervening Natural Flow'!L329+'Total Natural Flow'!K329</f>
        <v>74987</v>
      </c>
      <c r="M329" s="26">
        <f>'Intervening Natural Flow'!M329</f>
        <v>20370</v>
      </c>
      <c r="N329" s="26">
        <f>'Intervening Natural Flow'!N329</f>
        <v>41700</v>
      </c>
      <c r="O329" s="26">
        <f>'Intervening Natural Flow'!O329</f>
        <v>37367</v>
      </c>
      <c r="P329" s="26">
        <f>'Intervening Natural Flow'!P329</f>
        <v>31100</v>
      </c>
      <c r="Q329" s="26">
        <f>'Intervening Natural Flow'!Q329+'Total Natural Flow'!P329+'Total Natural Flow'!O329+'Total Natural Flow'!N329+'Total Natural Flow'!M329+'Total Natural Flow'!L329</f>
        <v>206049</v>
      </c>
      <c r="R329" s="26">
        <f>'Intervening Natural Flow'!R329</f>
        <v>5948</v>
      </c>
      <c r="S329" s="26">
        <f>'Intervening Natural Flow'!S329</f>
        <v>44900</v>
      </c>
      <c r="T329" s="26">
        <f>'Intervening Natural Flow'!T329+'Total Natural Flow'!S329</f>
        <v>121804</v>
      </c>
      <c r="U329" s="26">
        <f>'Intervening Natural Flow'!U329+'Total Natural Flow'!T329+'Total Natural Flow'!R329+'Total Natural Flow'!Q329+'Total Natural Flow'!I329</f>
        <v>693905</v>
      </c>
      <c r="V329" s="27"/>
      <c r="W329" s="27">
        <f>'Intervening Natural Flow'!W329</f>
        <v>1513</v>
      </c>
      <c r="X329" s="27">
        <f>'Intervening Natural Flow'!X329</f>
        <v>3100</v>
      </c>
      <c r="Y329" s="27">
        <f>'Intervening Natural Flow'!Y329+'Total Natural Flow'!X329+'Total Natural Flow'!W329+'Total Natural Flow'!U329</f>
        <v>749244</v>
      </c>
      <c r="Z329" s="27">
        <f>'Intervening Natural Flow'!Z329</f>
        <v>7200</v>
      </c>
      <c r="AA329" s="27">
        <f>'Intervening Natural Flow'!AA329+'Total Natural Flow'!Z329+Y329</f>
        <v>963842</v>
      </c>
      <c r="AB329" s="27">
        <f>'Intervening Natural Flow'!AB329+'Total Natural Flow'!AA329</f>
        <v>958165</v>
      </c>
      <c r="AC329" s="27">
        <f>'Intervening Natural Flow'!AC329</f>
        <v>900</v>
      </c>
      <c r="AD329" s="27">
        <f>'Intervening Natural Flow'!AD329+'Total Natural Flow'!AC329+AB329</f>
        <v>1030725</v>
      </c>
      <c r="AE329" s="27">
        <f>'Intervening Natural Flow'!AE329+'Total Natural Flow'!AD329</f>
        <v>1068311</v>
      </c>
    </row>
    <row r="330" spans="1:31" s="2" customFormat="1" x14ac:dyDescent="0.25">
      <c r="A330" s="3">
        <v>11993</v>
      </c>
      <c r="B330" s="26">
        <f>'Intervening Natural Flow'!B330</f>
        <v>58090</v>
      </c>
      <c r="C330" s="26">
        <f>'Intervening Natural Flow'!C330+'Total Natural Flow'!B330</f>
        <v>107987</v>
      </c>
      <c r="D330" s="26">
        <f>'Intervening Natural Flow'!D330</f>
        <v>6503</v>
      </c>
      <c r="E330" s="26">
        <f>'Intervening Natural Flow'!E330+'Total Natural Flow'!D330</f>
        <v>27000</v>
      </c>
      <c r="F330" s="26">
        <f>'Intervening Natural Flow'!F330+'Total Natural Flow'!E330</f>
        <v>30500</v>
      </c>
      <c r="G330" s="26">
        <f>'Intervening Natural Flow'!G330+'Total Natural Flow'!F330</f>
        <v>63329</v>
      </c>
      <c r="H330" s="26">
        <f>'Intervening Natural Flow'!H330</f>
        <v>25476</v>
      </c>
      <c r="I330" s="26">
        <f>'Intervening Natural Flow'!I330+'Total Natural Flow'!H330+'Total Natural Flow'!G330+'Total Natural Flow'!C330</f>
        <v>190584</v>
      </c>
      <c r="J330" s="26">
        <f>'Intervening Natural Flow'!J330</f>
        <v>38700</v>
      </c>
      <c r="K330" s="26">
        <f>'Intervening Natural Flow'!K330+'Total Natural Flow'!J330</f>
        <v>37500</v>
      </c>
      <c r="L330" s="26">
        <f>'Intervening Natural Flow'!L330+'Total Natural Flow'!K330</f>
        <v>44788</v>
      </c>
      <c r="M330" s="26">
        <f>'Intervening Natural Flow'!M330</f>
        <v>21326</v>
      </c>
      <c r="N330" s="26">
        <f>'Intervening Natural Flow'!N330</f>
        <v>8220</v>
      </c>
      <c r="O330" s="26">
        <f>'Intervening Natural Flow'!O330</f>
        <v>21824</v>
      </c>
      <c r="P330" s="26">
        <f>'Intervening Natural Flow'!P330</f>
        <v>27900</v>
      </c>
      <c r="Q330" s="26">
        <f>'Intervening Natural Flow'!Q330+'Total Natural Flow'!P330+'Total Natural Flow'!O330+'Total Natural Flow'!N330+'Total Natural Flow'!M330+'Total Natural Flow'!L330</f>
        <v>123903</v>
      </c>
      <c r="R330" s="26">
        <f>'Intervening Natural Flow'!R330</f>
        <v>3600</v>
      </c>
      <c r="S330" s="26">
        <f>'Intervening Natural Flow'!S330</f>
        <v>24700</v>
      </c>
      <c r="T330" s="26">
        <f>'Intervening Natural Flow'!T330+'Total Natural Flow'!S330</f>
        <v>51727</v>
      </c>
      <c r="U330" s="26">
        <f>'Intervening Natural Flow'!U330+'Total Natural Flow'!T330+'Total Natural Flow'!R330+'Total Natural Flow'!Q330+'Total Natural Flow'!I330</f>
        <v>367644</v>
      </c>
      <c r="V330" s="27"/>
      <c r="W330" s="27">
        <f>'Intervening Natural Flow'!W330</f>
        <v>1230</v>
      </c>
      <c r="X330" s="27">
        <f>'Intervening Natural Flow'!X330</f>
        <v>1799</v>
      </c>
      <c r="Y330" s="27">
        <f>'Intervening Natural Flow'!Y330+'Total Natural Flow'!X330+'Total Natural Flow'!W330+'Total Natural Flow'!U330</f>
        <v>387812</v>
      </c>
      <c r="Z330" s="27">
        <f>'Intervening Natural Flow'!Z330</f>
        <v>10638</v>
      </c>
      <c r="AA330" s="27">
        <f>'Intervening Natural Flow'!AA330+'Total Natural Flow'!Z330+Y330</f>
        <v>420492</v>
      </c>
      <c r="AB330" s="27">
        <f>'Intervening Natural Flow'!AB330+'Total Natural Flow'!AA330</f>
        <v>451128</v>
      </c>
      <c r="AC330" s="27">
        <f>'Intervening Natural Flow'!AC330</f>
        <v>1200</v>
      </c>
      <c r="AD330" s="27">
        <f>'Intervening Natural Flow'!AD330+'Total Natural Flow'!AC330+AB330</f>
        <v>493565</v>
      </c>
      <c r="AE330" s="27">
        <f>'Intervening Natural Flow'!AE330+'Total Natural Flow'!AD330</f>
        <v>598183</v>
      </c>
    </row>
    <row r="331" spans="1:31" s="2" customFormat="1" x14ac:dyDescent="0.25">
      <c r="A331" s="3">
        <v>12023</v>
      </c>
      <c r="B331" s="26">
        <f>'Intervening Natural Flow'!B331</f>
        <v>49708</v>
      </c>
      <c r="C331" s="26">
        <f>'Intervening Natural Flow'!C331+'Total Natural Flow'!B331</f>
        <v>92069</v>
      </c>
      <c r="D331" s="26">
        <f>'Intervening Natural Flow'!D331</f>
        <v>5468</v>
      </c>
      <c r="E331" s="26">
        <f>'Intervening Natural Flow'!E331+'Total Natural Flow'!D331</f>
        <v>33000</v>
      </c>
      <c r="F331" s="26">
        <f>'Intervening Natural Flow'!F331+'Total Natural Flow'!E331</f>
        <v>37700</v>
      </c>
      <c r="G331" s="26">
        <f>'Intervening Natural Flow'!G331+'Total Natural Flow'!F331</f>
        <v>67075</v>
      </c>
      <c r="H331" s="26">
        <f>'Intervening Natural Flow'!H331</f>
        <v>10720</v>
      </c>
      <c r="I331" s="26">
        <f>'Intervening Natural Flow'!I331+'Total Natural Flow'!H331+'Total Natural Flow'!G331+'Total Natural Flow'!C331</f>
        <v>181007</v>
      </c>
      <c r="J331" s="26">
        <f>'Intervening Natural Flow'!J331</f>
        <v>31500</v>
      </c>
      <c r="K331" s="26">
        <f>'Intervening Natural Flow'!K331+'Total Natural Flow'!J331</f>
        <v>32600</v>
      </c>
      <c r="L331" s="26">
        <f>'Intervening Natural Flow'!L331+'Total Natural Flow'!K331</f>
        <v>41106</v>
      </c>
      <c r="M331" s="26">
        <f>'Intervening Natural Flow'!M331</f>
        <v>23300</v>
      </c>
      <c r="N331" s="26">
        <f>'Intervening Natural Flow'!N331</f>
        <v>11810</v>
      </c>
      <c r="O331" s="26">
        <f>'Intervening Natural Flow'!O331</f>
        <v>26707</v>
      </c>
      <c r="P331" s="26">
        <f>'Intervening Natural Flow'!P331</f>
        <v>25400</v>
      </c>
      <c r="Q331" s="26">
        <f>'Intervening Natural Flow'!Q331+'Total Natural Flow'!P331+'Total Natural Flow'!O331+'Total Natural Flow'!N331+'Total Natural Flow'!M331+'Total Natural Flow'!L331</f>
        <v>136370</v>
      </c>
      <c r="R331" s="26">
        <f>'Intervening Natural Flow'!R331</f>
        <v>4000</v>
      </c>
      <c r="S331" s="26">
        <f>'Intervening Natural Flow'!S331</f>
        <v>16900</v>
      </c>
      <c r="T331" s="26">
        <f>'Intervening Natural Flow'!T331+'Total Natural Flow'!S331</f>
        <v>36041</v>
      </c>
      <c r="U331" s="26">
        <f>'Intervening Natural Flow'!U331+'Total Natural Flow'!T331+'Total Natural Flow'!R331+'Total Natural Flow'!Q331+'Total Natural Flow'!I331</f>
        <v>378380</v>
      </c>
      <c r="V331" s="27"/>
      <c r="W331" s="27">
        <f>'Intervening Natural Flow'!W331</f>
        <v>996</v>
      </c>
      <c r="X331" s="27">
        <f>'Intervening Natural Flow'!X331</f>
        <v>0</v>
      </c>
      <c r="Y331" s="27">
        <f>'Intervening Natural Flow'!Y331+'Total Natural Flow'!X331+'Total Natural Flow'!W331+'Total Natural Flow'!U331</f>
        <v>396767</v>
      </c>
      <c r="Z331" s="27">
        <f>'Intervening Natural Flow'!Z331</f>
        <v>9997</v>
      </c>
      <c r="AA331" s="27">
        <f>'Intervening Natural Flow'!AA331+'Total Natural Flow'!Z331+Y331</f>
        <v>421259</v>
      </c>
      <c r="AB331" s="27">
        <f>'Intervening Natural Flow'!AB331+'Total Natural Flow'!AA331</f>
        <v>415697</v>
      </c>
      <c r="AC331" s="27">
        <f>'Intervening Natural Flow'!AC331</f>
        <v>1300</v>
      </c>
      <c r="AD331" s="27">
        <f>'Intervening Natural Flow'!AD331+'Total Natural Flow'!AC331+AB331</f>
        <v>392239</v>
      </c>
      <c r="AE331" s="27">
        <f>'Intervening Natural Flow'!AE331+'Total Natural Flow'!AD331</f>
        <v>449078</v>
      </c>
    </row>
    <row r="332" spans="1:31" s="2" customFormat="1" x14ac:dyDescent="0.25">
      <c r="A332" s="3">
        <v>12054</v>
      </c>
      <c r="B332" s="26">
        <f>'Intervening Natural Flow'!B332</f>
        <v>40744</v>
      </c>
      <c r="C332" s="26">
        <f>'Intervening Natural Flow'!C332+'Total Natural Flow'!B332</f>
        <v>74106</v>
      </c>
      <c r="D332" s="26">
        <f>'Intervening Natural Flow'!D332</f>
        <v>5192</v>
      </c>
      <c r="E332" s="26">
        <f>'Intervening Natural Flow'!E332+'Total Natural Flow'!D332</f>
        <v>25000</v>
      </c>
      <c r="F332" s="26">
        <f>'Intervening Natural Flow'!F332+'Total Natural Flow'!E332</f>
        <v>26700</v>
      </c>
      <c r="G332" s="26">
        <f>'Intervening Natural Flow'!G332+'Total Natural Flow'!F332</f>
        <v>52742</v>
      </c>
      <c r="H332" s="26">
        <f>'Intervening Natural Flow'!H332</f>
        <v>7113</v>
      </c>
      <c r="I332" s="26">
        <f>'Intervening Natural Flow'!I332+'Total Natural Flow'!H332+'Total Natural Flow'!G332+'Total Natural Flow'!C332</f>
        <v>132714</v>
      </c>
      <c r="J332" s="26">
        <f>'Intervening Natural Flow'!J332</f>
        <v>23500</v>
      </c>
      <c r="K332" s="26">
        <f>'Intervening Natural Flow'!K332+'Total Natural Flow'!J332</f>
        <v>21900</v>
      </c>
      <c r="L332" s="26">
        <f>'Intervening Natural Flow'!L332+'Total Natural Flow'!K332</f>
        <v>28404</v>
      </c>
      <c r="M332" s="26">
        <f>'Intervening Natural Flow'!M332</f>
        <v>15000</v>
      </c>
      <c r="N332" s="26">
        <f>'Intervening Natural Flow'!N332</f>
        <v>2310</v>
      </c>
      <c r="O332" s="26">
        <f>'Intervening Natural Flow'!O332</f>
        <v>16916</v>
      </c>
      <c r="P332" s="26">
        <f>'Intervening Natural Flow'!P332</f>
        <v>26100</v>
      </c>
      <c r="Q332" s="26">
        <f>'Intervening Natural Flow'!Q332+'Total Natural Flow'!P332+'Total Natural Flow'!O332+'Total Natural Flow'!N332+'Total Natural Flow'!M332+'Total Natural Flow'!L332</f>
        <v>79461</v>
      </c>
      <c r="R332" s="26">
        <f>'Intervening Natural Flow'!R332</f>
        <v>1650</v>
      </c>
      <c r="S332" s="26">
        <f>'Intervening Natural Flow'!S332</f>
        <v>14900</v>
      </c>
      <c r="T332" s="26">
        <f>'Intervening Natural Flow'!T332+'Total Natural Flow'!S332</f>
        <v>26608</v>
      </c>
      <c r="U332" s="26">
        <f>'Intervening Natural Flow'!U332+'Total Natural Flow'!T332+'Total Natural Flow'!R332+'Total Natural Flow'!Q332+'Total Natural Flow'!I332</f>
        <v>272887</v>
      </c>
      <c r="V332" s="27"/>
      <c r="W332" s="27">
        <f>'Intervening Natural Flow'!W332</f>
        <v>861</v>
      </c>
      <c r="X332" s="27">
        <f>'Intervening Natural Flow'!X332</f>
        <v>0</v>
      </c>
      <c r="Y332" s="27">
        <f>'Intervening Natural Flow'!Y332+'Total Natural Flow'!X332+'Total Natural Flow'!W332+'Total Natural Flow'!U332</f>
        <v>300680</v>
      </c>
      <c r="Z332" s="27">
        <f>'Intervening Natural Flow'!Z332</f>
        <v>15987</v>
      </c>
      <c r="AA332" s="27">
        <f>'Intervening Natural Flow'!AA332+'Total Natural Flow'!Z332+Y332</f>
        <v>363484</v>
      </c>
      <c r="AB332" s="27">
        <f>'Intervening Natural Flow'!AB332+'Total Natural Flow'!AA332</f>
        <v>357366</v>
      </c>
      <c r="AC332" s="27">
        <f>'Intervening Natural Flow'!AC332</f>
        <v>1400</v>
      </c>
      <c r="AD332" s="27">
        <f>'Intervening Natural Flow'!AD332+'Total Natural Flow'!AC332+AB332</f>
        <v>361907</v>
      </c>
      <c r="AE332" s="27">
        <f>'Intervening Natural Flow'!AE332+'Total Natural Flow'!AD332</f>
        <v>348095</v>
      </c>
    </row>
    <row r="333" spans="1:31" s="2" customFormat="1" x14ac:dyDescent="0.25">
      <c r="A333" s="3">
        <v>12085</v>
      </c>
      <c r="B333" s="26">
        <f>'Intervening Natural Flow'!B333</f>
        <v>41048</v>
      </c>
      <c r="C333" s="26">
        <f>'Intervening Natural Flow'!C333+'Total Natural Flow'!B333</f>
        <v>84177</v>
      </c>
      <c r="D333" s="26">
        <f>'Intervening Natural Flow'!D333</f>
        <v>3342</v>
      </c>
      <c r="E333" s="26">
        <f>'Intervening Natural Flow'!E333+'Total Natural Flow'!D333</f>
        <v>21000</v>
      </c>
      <c r="F333" s="26">
        <f>'Intervening Natural Flow'!F333+'Total Natural Flow'!E333</f>
        <v>23300</v>
      </c>
      <c r="G333" s="26">
        <f>'Intervening Natural Flow'!G333+'Total Natural Flow'!F333</f>
        <v>38061</v>
      </c>
      <c r="H333" s="26">
        <f>'Intervening Natural Flow'!H333</f>
        <v>7198</v>
      </c>
      <c r="I333" s="26">
        <f>'Intervening Natural Flow'!I333+'Total Natural Flow'!H333+'Total Natural Flow'!G333+'Total Natural Flow'!C333</f>
        <v>132198</v>
      </c>
      <c r="J333" s="26">
        <f>'Intervening Natural Flow'!J333</f>
        <v>16700</v>
      </c>
      <c r="K333" s="26">
        <f>'Intervening Natural Flow'!K333+'Total Natural Flow'!J333</f>
        <v>15400</v>
      </c>
      <c r="L333" s="26">
        <f>'Intervening Natural Flow'!L333+'Total Natural Flow'!K333</f>
        <v>32066</v>
      </c>
      <c r="M333" s="26">
        <f>'Intervening Natural Flow'!M333</f>
        <v>10400</v>
      </c>
      <c r="N333" s="26">
        <f>'Intervening Natural Flow'!N333</f>
        <v>5740</v>
      </c>
      <c r="O333" s="26">
        <f>'Intervening Natural Flow'!O333</f>
        <v>18979</v>
      </c>
      <c r="P333" s="26">
        <f>'Intervening Natural Flow'!P333</f>
        <v>24900</v>
      </c>
      <c r="Q333" s="26">
        <f>'Intervening Natural Flow'!Q333+'Total Natural Flow'!P333+'Total Natural Flow'!O333+'Total Natural Flow'!N333+'Total Natural Flow'!M333+'Total Natural Flow'!L333</f>
        <v>92763</v>
      </c>
      <c r="R333" s="26">
        <f>'Intervening Natural Flow'!R333</f>
        <v>2220</v>
      </c>
      <c r="S333" s="26">
        <f>'Intervening Natural Flow'!S333</f>
        <v>17900</v>
      </c>
      <c r="T333" s="26">
        <f>'Intervening Natural Flow'!T333+'Total Natural Flow'!S333</f>
        <v>28933</v>
      </c>
      <c r="U333" s="26">
        <f>'Intervening Natural Flow'!U333+'Total Natural Flow'!T333+'Total Natural Flow'!R333+'Total Natural Flow'!Q333+'Total Natural Flow'!I333</f>
        <v>273377</v>
      </c>
      <c r="V333" s="27"/>
      <c r="W333" s="27">
        <f>'Intervening Natural Flow'!W333</f>
        <v>664</v>
      </c>
      <c r="X333" s="27">
        <f>'Intervening Natural Flow'!X333</f>
        <v>0</v>
      </c>
      <c r="Y333" s="27">
        <f>'Intervening Natural Flow'!Y333+'Total Natural Flow'!X333+'Total Natural Flow'!W333+'Total Natural Flow'!U333</f>
        <v>286843</v>
      </c>
      <c r="Z333" s="27">
        <f>'Intervening Natural Flow'!Z333</f>
        <v>14142</v>
      </c>
      <c r="AA333" s="27">
        <f>'Intervening Natural Flow'!AA333+'Total Natural Flow'!Z333+Y333</f>
        <v>312181</v>
      </c>
      <c r="AB333" s="27">
        <f>'Intervening Natural Flow'!AB333+'Total Natural Flow'!AA333</f>
        <v>322761</v>
      </c>
      <c r="AC333" s="27">
        <f>'Intervening Natural Flow'!AC333</f>
        <v>1200</v>
      </c>
      <c r="AD333" s="27">
        <f>'Intervening Natural Flow'!AD333+'Total Natural Flow'!AC333+AB333</f>
        <v>339971</v>
      </c>
      <c r="AE333" s="27">
        <f>'Intervening Natural Flow'!AE333+'Total Natural Flow'!AD333</f>
        <v>311414</v>
      </c>
    </row>
    <row r="334" spans="1:31" s="2" customFormat="1" x14ac:dyDescent="0.25">
      <c r="A334" s="3">
        <v>12113</v>
      </c>
      <c r="B334" s="26">
        <f>'Intervening Natural Flow'!B334</f>
        <v>33527</v>
      </c>
      <c r="C334" s="26">
        <f>'Intervening Natural Flow'!C334+'Total Natural Flow'!B334</f>
        <v>67945</v>
      </c>
      <c r="D334" s="26">
        <f>'Intervening Natural Flow'!D334</f>
        <v>3110</v>
      </c>
      <c r="E334" s="26">
        <f>'Intervening Natural Flow'!E334+'Total Natural Flow'!D334</f>
        <v>17000</v>
      </c>
      <c r="F334" s="26">
        <f>'Intervening Natural Flow'!F334+'Total Natural Flow'!E334</f>
        <v>20500</v>
      </c>
      <c r="G334" s="26">
        <f>'Intervening Natural Flow'!G334+'Total Natural Flow'!F334</f>
        <v>40598</v>
      </c>
      <c r="H334" s="26">
        <f>'Intervening Natural Flow'!H334</f>
        <v>10289</v>
      </c>
      <c r="I334" s="26">
        <f>'Intervening Natural Flow'!I334+'Total Natural Flow'!H334+'Total Natural Flow'!G334+'Total Natural Flow'!C334</f>
        <v>126268</v>
      </c>
      <c r="J334" s="26">
        <f>'Intervening Natural Flow'!J334</f>
        <v>18900</v>
      </c>
      <c r="K334" s="26">
        <f>'Intervening Natural Flow'!K334+'Total Natural Flow'!J334</f>
        <v>16700</v>
      </c>
      <c r="L334" s="26">
        <f>'Intervening Natural Flow'!L334+'Total Natural Flow'!K334</f>
        <v>35506</v>
      </c>
      <c r="M334" s="26">
        <f>'Intervening Natural Flow'!M334</f>
        <v>16600</v>
      </c>
      <c r="N334" s="26">
        <f>'Intervening Natural Flow'!N334</f>
        <v>3010</v>
      </c>
      <c r="O334" s="26">
        <f>'Intervening Natural Flow'!O334</f>
        <v>25185</v>
      </c>
      <c r="P334" s="26">
        <f>'Intervening Natural Flow'!P334</f>
        <v>26900</v>
      </c>
      <c r="Q334" s="26">
        <f>'Intervening Natural Flow'!Q334+'Total Natural Flow'!P334+'Total Natural Flow'!O334+'Total Natural Flow'!N334+'Total Natural Flow'!M334+'Total Natural Flow'!L334</f>
        <v>96542</v>
      </c>
      <c r="R334" s="26">
        <f>'Intervening Natural Flow'!R334</f>
        <v>2620</v>
      </c>
      <c r="S334" s="26">
        <f>'Intervening Natural Flow'!S334</f>
        <v>17500</v>
      </c>
      <c r="T334" s="26">
        <f>'Intervening Natural Flow'!T334+'Total Natural Flow'!S334</f>
        <v>48119</v>
      </c>
      <c r="U334" s="26">
        <f>'Intervening Natural Flow'!U334+'Total Natural Flow'!T334+'Total Natural Flow'!R334+'Total Natural Flow'!Q334+'Total Natural Flow'!I334</f>
        <v>255953</v>
      </c>
      <c r="V334" s="27"/>
      <c r="W334" s="27">
        <f>'Intervening Natural Flow'!W334</f>
        <v>1321</v>
      </c>
      <c r="X334" s="27">
        <f>'Intervening Natural Flow'!X334</f>
        <v>7818</v>
      </c>
      <c r="Y334" s="27">
        <f>'Intervening Natural Flow'!Y334+'Total Natural Flow'!X334+'Total Natural Flow'!W334+'Total Natural Flow'!U334</f>
        <v>280056</v>
      </c>
      <c r="Z334" s="27">
        <f>'Intervening Natural Flow'!Z334</f>
        <v>13274</v>
      </c>
      <c r="AA334" s="27">
        <f>'Intervening Natural Flow'!AA334+'Total Natural Flow'!Z334+Y334</f>
        <v>314022</v>
      </c>
      <c r="AB334" s="27">
        <f>'Intervening Natural Flow'!AB334+'Total Natural Flow'!AA334</f>
        <v>332181</v>
      </c>
      <c r="AC334" s="27">
        <f>'Intervening Natural Flow'!AC334</f>
        <v>1100</v>
      </c>
      <c r="AD334" s="27">
        <f>'Intervening Natural Flow'!AD334+'Total Natural Flow'!AC334+AB334</f>
        <v>318025</v>
      </c>
      <c r="AE334" s="27">
        <f>'Intervening Natural Flow'!AE334+'Total Natural Flow'!AD334</f>
        <v>304691</v>
      </c>
    </row>
    <row r="335" spans="1:31" s="2" customFormat="1" x14ac:dyDescent="0.25">
      <c r="A335" s="3">
        <v>12144</v>
      </c>
      <c r="B335" s="26">
        <f>'Intervening Natural Flow'!B335</f>
        <v>46979</v>
      </c>
      <c r="C335" s="26">
        <f>'Intervening Natural Flow'!C335+'Total Natural Flow'!B335</f>
        <v>90584</v>
      </c>
      <c r="D335" s="26">
        <f>'Intervening Natural Flow'!D335</f>
        <v>4289</v>
      </c>
      <c r="E335" s="26">
        <f>'Intervening Natural Flow'!E335+'Total Natural Flow'!D335</f>
        <v>36000</v>
      </c>
      <c r="F335" s="26">
        <f>'Intervening Natural Flow'!F335+'Total Natural Flow'!E335</f>
        <v>41900</v>
      </c>
      <c r="G335" s="26">
        <f>'Intervening Natural Flow'!G335+'Total Natural Flow'!F335</f>
        <v>64808</v>
      </c>
      <c r="H335" s="26">
        <f>'Intervening Natural Flow'!H335</f>
        <v>19865</v>
      </c>
      <c r="I335" s="26">
        <f>'Intervening Natural Flow'!I335+'Total Natural Flow'!H335+'Total Natural Flow'!G335+'Total Natural Flow'!C335</f>
        <v>176908</v>
      </c>
      <c r="J335" s="26">
        <f>'Intervening Natural Flow'!J335</f>
        <v>29900</v>
      </c>
      <c r="K335" s="26">
        <f>'Intervening Natural Flow'!K335+'Total Natural Flow'!J335</f>
        <v>27000</v>
      </c>
      <c r="L335" s="26">
        <f>'Intervening Natural Flow'!L335+'Total Natural Flow'!K335</f>
        <v>60530</v>
      </c>
      <c r="M335" s="26">
        <f>'Intervening Natural Flow'!M335</f>
        <v>28900</v>
      </c>
      <c r="N335" s="26">
        <f>'Intervening Natural Flow'!N335</f>
        <v>21740</v>
      </c>
      <c r="O335" s="26">
        <f>'Intervening Natural Flow'!O335</f>
        <v>31522</v>
      </c>
      <c r="P335" s="26">
        <f>'Intervening Natural Flow'!P335</f>
        <v>42100</v>
      </c>
      <c r="Q335" s="26">
        <f>'Intervening Natural Flow'!Q335+'Total Natural Flow'!P335+'Total Natural Flow'!O335+'Total Natural Flow'!N335+'Total Natural Flow'!M335+'Total Natural Flow'!L335</f>
        <v>194181</v>
      </c>
      <c r="R335" s="26">
        <f>'Intervening Natural Flow'!R335</f>
        <v>3896</v>
      </c>
      <c r="S335" s="26">
        <f>'Intervening Natural Flow'!S335</f>
        <v>39700</v>
      </c>
      <c r="T335" s="26">
        <f>'Intervening Natural Flow'!T335+'Total Natural Flow'!S335</f>
        <v>73018</v>
      </c>
      <c r="U335" s="26">
        <f>'Intervening Natural Flow'!U335+'Total Natural Flow'!T335+'Total Natural Flow'!R335+'Total Natural Flow'!Q335+'Total Natural Flow'!I335</f>
        <v>501362</v>
      </c>
      <c r="V335" s="27"/>
      <c r="W335" s="27">
        <f>'Intervening Natural Flow'!W335</f>
        <v>2418</v>
      </c>
      <c r="X335" s="27">
        <f>'Intervening Natural Flow'!X335</f>
        <v>27489</v>
      </c>
      <c r="Y335" s="27">
        <f>'Intervening Natural Flow'!Y335+'Total Natural Flow'!X335+'Total Natural Flow'!W335+'Total Natural Flow'!U335</f>
        <v>533275</v>
      </c>
      <c r="Z335" s="27">
        <f>'Intervening Natural Flow'!Z335</f>
        <v>12359</v>
      </c>
      <c r="AA335" s="27">
        <f>'Intervening Natural Flow'!AA335+'Total Natural Flow'!Z335+Y335</f>
        <v>565743</v>
      </c>
      <c r="AB335" s="27">
        <f>'Intervening Natural Flow'!AB335+'Total Natural Flow'!AA335</f>
        <v>595007</v>
      </c>
      <c r="AC335" s="27">
        <f>'Intervening Natural Flow'!AC335</f>
        <v>1600</v>
      </c>
      <c r="AD335" s="27">
        <f>'Intervening Natural Flow'!AD335+'Total Natural Flow'!AC335+AB335</f>
        <v>589176</v>
      </c>
      <c r="AE335" s="27">
        <f>'Intervening Natural Flow'!AE335+'Total Natural Flow'!AD335</f>
        <v>561751</v>
      </c>
    </row>
    <row r="336" spans="1:31" s="2" customFormat="1" x14ac:dyDescent="0.25">
      <c r="A336" s="3">
        <v>12174</v>
      </c>
      <c r="B336" s="26">
        <f>'Intervening Natural Flow'!B336</f>
        <v>73029</v>
      </c>
      <c r="C336" s="26">
        <f>'Intervening Natural Flow'!C336+'Total Natural Flow'!B336</f>
        <v>114853</v>
      </c>
      <c r="D336" s="26">
        <f>'Intervening Natural Flow'!D336</f>
        <v>8464</v>
      </c>
      <c r="E336" s="26">
        <f>'Intervening Natural Flow'!E336+'Total Natural Flow'!D336</f>
        <v>44000</v>
      </c>
      <c r="F336" s="26">
        <f>'Intervening Natural Flow'!F336+'Total Natural Flow'!E336</f>
        <v>55000</v>
      </c>
      <c r="G336" s="26">
        <f>'Intervening Natural Flow'!G336+'Total Natural Flow'!F336</f>
        <v>75754</v>
      </c>
      <c r="H336" s="26">
        <f>'Intervening Natural Flow'!H336</f>
        <v>31535</v>
      </c>
      <c r="I336" s="26">
        <f>'Intervening Natural Flow'!I336+'Total Natural Flow'!H336+'Total Natural Flow'!G336+'Total Natural Flow'!C336</f>
        <v>196019</v>
      </c>
      <c r="J336" s="26">
        <f>'Intervening Natural Flow'!J336</f>
        <v>55700</v>
      </c>
      <c r="K336" s="26">
        <f>'Intervening Natural Flow'!K336+'Total Natural Flow'!J336</f>
        <v>59500</v>
      </c>
      <c r="L336" s="26">
        <f>'Intervening Natural Flow'!L336+'Total Natural Flow'!K336</f>
        <v>102727</v>
      </c>
      <c r="M336" s="26">
        <f>'Intervening Natural Flow'!M336</f>
        <v>112500</v>
      </c>
      <c r="N336" s="26">
        <f>'Intervening Natural Flow'!N336</f>
        <v>2170</v>
      </c>
      <c r="O336" s="26">
        <f>'Intervening Natural Flow'!O336</f>
        <v>25832</v>
      </c>
      <c r="P336" s="26">
        <f>'Intervening Natural Flow'!P336</f>
        <v>49900</v>
      </c>
      <c r="Q336" s="26">
        <f>'Intervening Natural Flow'!Q336+'Total Natural Flow'!P336+'Total Natural Flow'!O336+'Total Natural Flow'!N336+'Total Natural Flow'!M336+'Total Natural Flow'!L336</f>
        <v>276184</v>
      </c>
      <c r="R336" s="26">
        <f>'Intervening Natural Flow'!R336</f>
        <v>1103</v>
      </c>
      <c r="S336" s="26">
        <f>'Intervening Natural Flow'!S336</f>
        <v>53300</v>
      </c>
      <c r="T336" s="26">
        <f>'Intervening Natural Flow'!T336+'Total Natural Flow'!S336</f>
        <v>61200</v>
      </c>
      <c r="U336" s="26">
        <f>'Intervening Natural Flow'!U336+'Total Natural Flow'!T336+'Total Natural Flow'!R336+'Total Natural Flow'!Q336+'Total Natural Flow'!I336</f>
        <v>515700</v>
      </c>
      <c r="V336" s="27"/>
      <c r="W336" s="27">
        <f>'Intervening Natural Flow'!W336</f>
        <v>613</v>
      </c>
      <c r="X336" s="27">
        <f>'Intervening Natural Flow'!X336</f>
        <v>19558</v>
      </c>
      <c r="Y336" s="27">
        <f>'Intervening Natural Flow'!Y336+'Total Natural Flow'!X336+'Total Natural Flow'!W336+'Total Natural Flow'!U336</f>
        <v>541049</v>
      </c>
      <c r="Z336" s="27">
        <f>'Intervening Natural Flow'!Z336</f>
        <v>9223</v>
      </c>
      <c r="AA336" s="27">
        <f>'Intervening Natural Flow'!AA336+'Total Natural Flow'!Z336+Y336</f>
        <v>543700</v>
      </c>
      <c r="AB336" s="27">
        <f>'Intervening Natural Flow'!AB336+'Total Natural Flow'!AA336</f>
        <v>565699</v>
      </c>
      <c r="AC336" s="27">
        <f>'Intervening Natural Flow'!AC336</f>
        <v>900</v>
      </c>
      <c r="AD336" s="27">
        <f>'Intervening Natural Flow'!AD336+'Total Natural Flow'!AC336+AB336</f>
        <v>599602</v>
      </c>
      <c r="AE336" s="27">
        <f>'Intervening Natural Flow'!AE336+'Total Natural Flow'!AD336</f>
        <v>581219</v>
      </c>
    </row>
    <row r="337" spans="1:31" s="2" customFormat="1" x14ac:dyDescent="0.25">
      <c r="A337" s="3">
        <v>12205</v>
      </c>
      <c r="B337" s="26">
        <f>'Intervening Natural Flow'!B337</f>
        <v>287102</v>
      </c>
      <c r="C337" s="26">
        <f>'Intervening Natural Flow'!C337+'Total Natural Flow'!B337</f>
        <v>453890</v>
      </c>
      <c r="D337" s="26">
        <f>'Intervening Natural Flow'!D337</f>
        <v>21594</v>
      </c>
      <c r="E337" s="26">
        <f>'Intervening Natural Flow'!E337+'Total Natural Flow'!D337</f>
        <v>176010</v>
      </c>
      <c r="F337" s="26">
        <f>'Intervening Natural Flow'!F337+'Total Natural Flow'!E337</f>
        <v>216810</v>
      </c>
      <c r="G337" s="26">
        <f>'Intervening Natural Flow'!G337+'Total Natural Flow'!F337</f>
        <v>394534</v>
      </c>
      <c r="H337" s="26">
        <f>'Intervening Natural Flow'!H337</f>
        <v>118525</v>
      </c>
      <c r="I337" s="26">
        <f>'Intervening Natural Flow'!I337+'Total Natural Flow'!H337+'Total Natural Flow'!G337+'Total Natural Flow'!C337</f>
        <v>914875</v>
      </c>
      <c r="J337" s="26">
        <f>'Intervening Natural Flow'!J337</f>
        <v>93500</v>
      </c>
      <c r="K337" s="26">
        <f>'Intervening Natural Flow'!K337+'Total Natural Flow'!J337</f>
        <v>77400</v>
      </c>
      <c r="L337" s="26">
        <f>'Intervening Natural Flow'!L337+'Total Natural Flow'!K337</f>
        <v>194498</v>
      </c>
      <c r="M337" s="26">
        <f>'Intervening Natural Flow'!M337</f>
        <v>309663</v>
      </c>
      <c r="N337" s="26">
        <f>'Intervening Natural Flow'!N337</f>
        <v>50440</v>
      </c>
      <c r="O337" s="26">
        <f>'Intervening Natural Flow'!O337</f>
        <v>78080</v>
      </c>
      <c r="P337" s="26">
        <f>'Intervening Natural Flow'!P337</f>
        <v>71900</v>
      </c>
      <c r="Q337" s="26">
        <f>'Intervening Natural Flow'!Q337+'Total Natural Flow'!P337+'Total Natural Flow'!O337+'Total Natural Flow'!N337+'Total Natural Flow'!M337+'Total Natural Flow'!L337</f>
        <v>712440</v>
      </c>
      <c r="R337" s="26">
        <f>'Intervening Natural Flow'!R337</f>
        <v>11694</v>
      </c>
      <c r="S337" s="26">
        <f>'Intervening Natural Flow'!S337</f>
        <v>148600</v>
      </c>
      <c r="T337" s="26">
        <f>'Intervening Natural Flow'!T337+'Total Natural Flow'!S337</f>
        <v>179991</v>
      </c>
      <c r="U337" s="26">
        <f>'Intervening Natural Flow'!U337+'Total Natural Flow'!T337+'Total Natural Flow'!R337+'Total Natural Flow'!Q337+'Total Natural Flow'!I337</f>
        <v>1604249</v>
      </c>
      <c r="V337" s="27"/>
      <c r="W337" s="27">
        <f>'Intervening Natural Flow'!W337</f>
        <v>474</v>
      </c>
      <c r="X337" s="27">
        <f>'Intervening Natural Flow'!X337</f>
        <v>11365</v>
      </c>
      <c r="Y337" s="27">
        <f>'Intervening Natural Flow'!Y337+'Total Natural Flow'!X337+'Total Natural Flow'!W337+'Total Natural Flow'!U337</f>
        <v>1559362</v>
      </c>
      <c r="Z337" s="27">
        <f>'Intervening Natural Flow'!Z337</f>
        <v>17709</v>
      </c>
      <c r="AA337" s="27">
        <f>'Intervening Natural Flow'!AA337+'Total Natural Flow'!Z337+Y337</f>
        <v>1434168</v>
      </c>
      <c r="AB337" s="27">
        <f>'Intervening Natural Flow'!AB337+'Total Natural Flow'!AA337</f>
        <v>1376515</v>
      </c>
      <c r="AC337" s="27">
        <f>'Intervening Natural Flow'!AC337</f>
        <v>1300</v>
      </c>
      <c r="AD337" s="27">
        <f>'Intervening Natural Flow'!AD337+'Total Natural Flow'!AC337+AB337</f>
        <v>1393531</v>
      </c>
      <c r="AE337" s="27">
        <f>'Intervening Natural Flow'!AE337+'Total Natural Flow'!AD337</f>
        <v>1443269</v>
      </c>
    </row>
    <row r="338" spans="1:31" s="2" customFormat="1" x14ac:dyDescent="0.25">
      <c r="A338" s="3">
        <v>12235</v>
      </c>
      <c r="B338" s="26">
        <f>'Intervening Natural Flow'!B338</f>
        <v>948901</v>
      </c>
      <c r="C338" s="26">
        <f>'Intervening Natural Flow'!C338+'Total Natural Flow'!B338</f>
        <v>1492456</v>
      </c>
      <c r="D338" s="26">
        <f>'Intervening Natural Flow'!D338</f>
        <v>53471</v>
      </c>
      <c r="E338" s="26">
        <f>'Intervening Natural Flow'!E338+'Total Natural Flow'!D338</f>
        <v>341728</v>
      </c>
      <c r="F338" s="26">
        <f>'Intervening Natural Flow'!F338+'Total Natural Flow'!E338</f>
        <v>400628</v>
      </c>
      <c r="G338" s="26">
        <f>'Intervening Natural Flow'!G338+'Total Natural Flow'!F338</f>
        <v>683773</v>
      </c>
      <c r="H338" s="26">
        <f>'Intervening Natural Flow'!H338</f>
        <v>136448</v>
      </c>
      <c r="I338" s="26">
        <f>'Intervening Natural Flow'!I338+'Total Natural Flow'!H338+'Total Natural Flow'!G338+'Total Natural Flow'!C338</f>
        <v>2359156</v>
      </c>
      <c r="J338" s="26">
        <f>'Intervening Natural Flow'!J338</f>
        <v>397100</v>
      </c>
      <c r="K338" s="26">
        <f>'Intervening Natural Flow'!K338+'Total Natural Flow'!J338</f>
        <v>400400</v>
      </c>
      <c r="L338" s="26">
        <f>'Intervening Natural Flow'!L338+'Total Natural Flow'!K338</f>
        <v>622626</v>
      </c>
      <c r="M338" s="26">
        <f>'Intervening Natural Flow'!M338</f>
        <v>479213</v>
      </c>
      <c r="N338" s="26">
        <f>'Intervening Natural Flow'!N338</f>
        <v>108470</v>
      </c>
      <c r="O338" s="26">
        <f>'Intervening Natural Flow'!O338</f>
        <v>238408</v>
      </c>
      <c r="P338" s="26">
        <f>'Intervening Natural Flow'!P338</f>
        <v>174000</v>
      </c>
      <c r="Q338" s="26">
        <f>'Intervening Natural Flow'!Q338+'Total Natural Flow'!P338+'Total Natural Flow'!O338+'Total Natural Flow'!N338+'Total Natural Flow'!M338+'Total Natural Flow'!L338</f>
        <v>1621315</v>
      </c>
      <c r="R338" s="26">
        <f>'Intervening Natural Flow'!R338</f>
        <v>75131</v>
      </c>
      <c r="S338" s="26">
        <f>'Intervening Natural Flow'!S338</f>
        <v>280367</v>
      </c>
      <c r="T338" s="26">
        <f>'Intervening Natural Flow'!T338+'Total Natural Flow'!S338</f>
        <v>500647</v>
      </c>
      <c r="U338" s="26">
        <f>'Intervening Natural Flow'!U338+'Total Natural Flow'!T338+'Total Natural Flow'!R338+'Total Natural Flow'!Q338+'Total Natural Flow'!I338</f>
        <v>4680018</v>
      </c>
      <c r="V338" s="27"/>
      <c r="W338" s="27">
        <f>'Intervening Natural Flow'!W338</f>
        <v>157</v>
      </c>
      <c r="X338" s="27">
        <f>'Intervening Natural Flow'!X338</f>
        <v>0</v>
      </c>
      <c r="Y338" s="27">
        <f>'Intervening Natural Flow'!Y338+'Total Natural Flow'!X338+'Total Natural Flow'!W338+'Total Natural Flow'!U338</f>
        <v>4680613</v>
      </c>
      <c r="Z338" s="27">
        <f>'Intervening Natural Flow'!Z338</f>
        <v>6843</v>
      </c>
      <c r="AA338" s="27">
        <f>'Intervening Natural Flow'!AA338+'Total Natural Flow'!Z338+Y338</f>
        <v>4654583</v>
      </c>
      <c r="AB338" s="27">
        <f>'Intervening Natural Flow'!AB338+'Total Natural Flow'!AA338</f>
        <v>4614812</v>
      </c>
      <c r="AC338" s="27">
        <f>'Intervening Natural Flow'!AC338</f>
        <v>900</v>
      </c>
      <c r="AD338" s="27">
        <f>'Intervening Natural Flow'!AD338+'Total Natural Flow'!AC338+AB338</f>
        <v>4630633</v>
      </c>
      <c r="AE338" s="27">
        <f>'Intervening Natural Flow'!AE338+'Total Natural Flow'!AD338</f>
        <v>4679032</v>
      </c>
    </row>
    <row r="339" spans="1:31" s="2" customFormat="1" x14ac:dyDescent="0.25">
      <c r="A339" s="3">
        <v>12266</v>
      </c>
      <c r="B339" s="26">
        <f>'Intervening Natural Flow'!B339</f>
        <v>266211</v>
      </c>
      <c r="C339" s="26">
        <f>'Intervening Natural Flow'!C339+'Total Natural Flow'!B339</f>
        <v>477915</v>
      </c>
      <c r="D339" s="26">
        <f>'Intervening Natural Flow'!D339</f>
        <v>18645</v>
      </c>
      <c r="E339" s="26">
        <f>'Intervening Natural Flow'!E339+'Total Natural Flow'!D339</f>
        <v>100326</v>
      </c>
      <c r="F339" s="26">
        <f>'Intervening Natural Flow'!F339+'Total Natural Flow'!E339</f>
        <v>110726</v>
      </c>
      <c r="G339" s="26">
        <f>'Intervening Natural Flow'!G339+'Total Natural Flow'!F339</f>
        <v>238424</v>
      </c>
      <c r="H339" s="26">
        <f>'Intervening Natural Flow'!H339</f>
        <v>48264</v>
      </c>
      <c r="I339" s="26">
        <f>'Intervening Natural Flow'!I339+'Total Natural Flow'!H339+'Total Natural Flow'!G339+'Total Natural Flow'!C339</f>
        <v>787964</v>
      </c>
      <c r="J339" s="26">
        <f>'Intervening Natural Flow'!J339</f>
        <v>169400</v>
      </c>
      <c r="K339" s="26">
        <f>'Intervening Natural Flow'!K339+'Total Natural Flow'!J339</f>
        <v>183400</v>
      </c>
      <c r="L339" s="26">
        <f>'Intervening Natural Flow'!L339+'Total Natural Flow'!K339</f>
        <v>224673</v>
      </c>
      <c r="M339" s="26">
        <f>'Intervening Natural Flow'!M339</f>
        <v>67966</v>
      </c>
      <c r="N339" s="26">
        <f>'Intervening Natural Flow'!N339</f>
        <v>98320</v>
      </c>
      <c r="O339" s="26">
        <f>'Intervening Natural Flow'!O339</f>
        <v>75191</v>
      </c>
      <c r="P339" s="26">
        <f>'Intervening Natural Flow'!P339</f>
        <v>45000</v>
      </c>
      <c r="Q339" s="26">
        <f>'Intervening Natural Flow'!Q339+'Total Natural Flow'!P339+'Total Natural Flow'!O339+'Total Natural Flow'!N339+'Total Natural Flow'!M339+'Total Natural Flow'!L339</f>
        <v>618534</v>
      </c>
      <c r="R339" s="26">
        <f>'Intervening Natural Flow'!R339</f>
        <v>20177</v>
      </c>
      <c r="S339" s="26">
        <f>'Intervening Natural Flow'!S339</f>
        <v>89001</v>
      </c>
      <c r="T339" s="26">
        <f>'Intervening Natural Flow'!T339+'Total Natural Flow'!S339</f>
        <v>222709</v>
      </c>
      <c r="U339" s="26">
        <f>'Intervening Natural Flow'!U339+'Total Natural Flow'!T339+'Total Natural Flow'!R339+'Total Natural Flow'!Q339+'Total Natural Flow'!I339</f>
        <v>1898288</v>
      </c>
      <c r="V339" s="27"/>
      <c r="W339" s="27">
        <f>'Intervening Natural Flow'!W339</f>
        <v>3092</v>
      </c>
      <c r="X339" s="27">
        <f>'Intervening Natural Flow'!X339</f>
        <v>19811</v>
      </c>
      <c r="Y339" s="27">
        <f>'Intervening Natural Flow'!Y339+'Total Natural Flow'!X339+'Total Natural Flow'!W339+'Total Natural Flow'!U339</f>
        <v>1965925</v>
      </c>
      <c r="Z339" s="27">
        <f>'Intervening Natural Flow'!Z339</f>
        <v>7563</v>
      </c>
      <c r="AA339" s="27">
        <f>'Intervening Natural Flow'!AA339+'Total Natural Flow'!Z339+Y339</f>
        <v>2186407</v>
      </c>
      <c r="AB339" s="27">
        <f>'Intervening Natural Flow'!AB339+'Total Natural Flow'!AA339</f>
        <v>2180351</v>
      </c>
      <c r="AC339" s="27">
        <f>'Intervening Natural Flow'!AC339</f>
        <v>800</v>
      </c>
      <c r="AD339" s="27">
        <f>'Intervening Natural Flow'!AD339+'Total Natural Flow'!AC339+AB339</f>
        <v>2226650</v>
      </c>
      <c r="AE339" s="27">
        <f>'Intervening Natural Flow'!AE339+'Total Natural Flow'!AD339</f>
        <v>2342657</v>
      </c>
    </row>
    <row r="340" spans="1:31" s="2" customFormat="1" x14ac:dyDescent="0.25">
      <c r="A340" s="3">
        <v>12297</v>
      </c>
      <c r="B340" s="26">
        <f>'Intervening Natural Flow'!B340</f>
        <v>107509</v>
      </c>
      <c r="C340" s="26">
        <f>'Intervening Natural Flow'!C340+'Total Natural Flow'!B340</f>
        <v>206382</v>
      </c>
      <c r="D340" s="26">
        <f>'Intervening Natural Flow'!D340</f>
        <v>7931</v>
      </c>
      <c r="E340" s="26">
        <f>'Intervening Natural Flow'!E340+'Total Natural Flow'!D340</f>
        <v>66370</v>
      </c>
      <c r="F340" s="26">
        <f>'Intervening Natural Flow'!F340+'Total Natural Flow'!E340</f>
        <v>70370</v>
      </c>
      <c r="G340" s="26">
        <f>'Intervening Natural Flow'!G340+'Total Natural Flow'!F340</f>
        <v>120564</v>
      </c>
      <c r="H340" s="26">
        <f>'Intervening Natural Flow'!H340</f>
        <v>31368</v>
      </c>
      <c r="I340" s="26">
        <f>'Intervening Natural Flow'!I340+'Total Natural Flow'!H340+'Total Natural Flow'!G340+'Total Natural Flow'!C340</f>
        <v>368439</v>
      </c>
      <c r="J340" s="26">
        <f>'Intervening Natural Flow'!J340</f>
        <v>68400</v>
      </c>
      <c r="K340" s="26">
        <f>'Intervening Natural Flow'!K340+'Total Natural Flow'!J340</f>
        <v>71100</v>
      </c>
      <c r="L340" s="26">
        <f>'Intervening Natural Flow'!L340+'Total Natural Flow'!K340</f>
        <v>106937</v>
      </c>
      <c r="M340" s="26">
        <f>'Intervening Natural Flow'!M340</f>
        <v>26298</v>
      </c>
      <c r="N340" s="26">
        <f>'Intervening Natural Flow'!N340</f>
        <v>48250</v>
      </c>
      <c r="O340" s="26">
        <f>'Intervening Natural Flow'!O340</f>
        <v>32966</v>
      </c>
      <c r="P340" s="26">
        <f>'Intervening Natural Flow'!P340</f>
        <v>35100</v>
      </c>
      <c r="Q340" s="26">
        <f>'Intervening Natural Flow'!Q340+'Total Natural Flow'!P340+'Total Natural Flow'!O340+'Total Natural Flow'!N340+'Total Natural Flow'!M340+'Total Natural Flow'!L340</f>
        <v>264113</v>
      </c>
      <c r="R340" s="26">
        <f>'Intervening Natural Flow'!R340</f>
        <v>10170</v>
      </c>
      <c r="S340" s="26">
        <f>'Intervening Natural Flow'!S340</f>
        <v>45801</v>
      </c>
      <c r="T340" s="26">
        <f>'Intervening Natural Flow'!T340+'Total Natural Flow'!S340</f>
        <v>107606</v>
      </c>
      <c r="U340" s="26">
        <f>'Intervening Natural Flow'!U340+'Total Natural Flow'!T340+'Total Natural Flow'!R340+'Total Natural Flow'!Q340+'Total Natural Flow'!I340</f>
        <v>818373</v>
      </c>
      <c r="V340" s="27"/>
      <c r="W340" s="27">
        <f>'Intervening Natural Flow'!W340</f>
        <v>2440</v>
      </c>
      <c r="X340" s="27">
        <f>'Intervening Natural Flow'!X340</f>
        <v>21275</v>
      </c>
      <c r="Y340" s="27">
        <f>'Intervening Natural Flow'!Y340+'Total Natural Flow'!X340+'Total Natural Flow'!W340+'Total Natural Flow'!U340</f>
        <v>867748</v>
      </c>
      <c r="Z340" s="27">
        <f>'Intervening Natural Flow'!Z340</f>
        <v>4784</v>
      </c>
      <c r="AA340" s="27">
        <f>'Intervening Natural Flow'!AA340+'Total Natural Flow'!Z340+Y340</f>
        <v>943331</v>
      </c>
      <c r="AB340" s="27">
        <f>'Intervening Natural Flow'!AB340+'Total Natural Flow'!AA340</f>
        <v>945250</v>
      </c>
      <c r="AC340" s="27">
        <f>'Intervening Natural Flow'!AC340</f>
        <v>800</v>
      </c>
      <c r="AD340" s="27">
        <f>'Intervening Natural Flow'!AD340+'Total Natural Flow'!AC340+AB340</f>
        <v>1014928</v>
      </c>
      <c r="AE340" s="27">
        <f>'Intervening Natural Flow'!AE340+'Total Natural Flow'!AD340</f>
        <v>1087577</v>
      </c>
    </row>
    <row r="341" spans="1:31" s="2" customFormat="1" x14ac:dyDescent="0.25">
      <c r="A341" s="3">
        <v>12327</v>
      </c>
      <c r="B341" s="26">
        <f>'Intervening Natural Flow'!B341</f>
        <v>74499</v>
      </c>
      <c r="C341" s="26">
        <f>'Intervening Natural Flow'!C341+'Total Natural Flow'!B341</f>
        <v>144599</v>
      </c>
      <c r="D341" s="26">
        <f>'Intervening Natural Flow'!D341</f>
        <v>5201</v>
      </c>
      <c r="E341" s="26">
        <f>'Intervening Natural Flow'!E341+'Total Natural Flow'!D341</f>
        <v>34638</v>
      </c>
      <c r="F341" s="26">
        <f>'Intervening Natural Flow'!F341+'Total Natural Flow'!E341</f>
        <v>39038</v>
      </c>
      <c r="G341" s="26">
        <f>'Intervening Natural Flow'!G341+'Total Natural Flow'!F341</f>
        <v>85710</v>
      </c>
      <c r="H341" s="26">
        <f>'Intervening Natural Flow'!H341</f>
        <v>27549</v>
      </c>
      <c r="I341" s="26">
        <f>'Intervening Natural Flow'!I341+'Total Natural Flow'!H341+'Total Natural Flow'!G341+'Total Natural Flow'!C341</f>
        <v>254918</v>
      </c>
      <c r="J341" s="26">
        <f>'Intervening Natural Flow'!J341</f>
        <v>37000</v>
      </c>
      <c r="K341" s="26">
        <f>'Intervening Natural Flow'!K341+'Total Natural Flow'!J341</f>
        <v>35900</v>
      </c>
      <c r="L341" s="26">
        <f>'Intervening Natural Flow'!L341+'Total Natural Flow'!K341</f>
        <v>57990</v>
      </c>
      <c r="M341" s="26">
        <f>'Intervening Natural Flow'!M341</f>
        <v>14286</v>
      </c>
      <c r="N341" s="26">
        <f>'Intervening Natural Flow'!N341</f>
        <v>25180</v>
      </c>
      <c r="O341" s="26">
        <f>'Intervening Natural Flow'!O341</f>
        <v>24394</v>
      </c>
      <c r="P341" s="26">
        <f>'Intervening Natural Flow'!P341</f>
        <v>25600</v>
      </c>
      <c r="Q341" s="26">
        <f>'Intervening Natural Flow'!Q341+'Total Natural Flow'!P341+'Total Natural Flow'!O341+'Total Natural Flow'!N341+'Total Natural Flow'!M341+'Total Natural Flow'!L341</f>
        <v>145871</v>
      </c>
      <c r="R341" s="26">
        <f>'Intervening Natural Flow'!R341</f>
        <v>7440</v>
      </c>
      <c r="S341" s="26">
        <f>'Intervening Natural Flow'!S341</f>
        <v>63000</v>
      </c>
      <c r="T341" s="26">
        <f>'Intervening Natural Flow'!T341+'Total Natural Flow'!S341</f>
        <v>149821</v>
      </c>
      <c r="U341" s="26">
        <f>'Intervening Natural Flow'!U341+'Total Natural Flow'!T341+'Total Natural Flow'!R341+'Total Natural Flow'!Q341+'Total Natural Flow'!I341</f>
        <v>563832</v>
      </c>
      <c r="V341" s="27"/>
      <c r="W341" s="27">
        <f>'Intervening Natural Flow'!W341</f>
        <v>2408</v>
      </c>
      <c r="X341" s="27">
        <f>'Intervening Natural Flow'!X341</f>
        <v>30124</v>
      </c>
      <c r="Y341" s="27">
        <f>'Intervening Natural Flow'!Y341+'Total Natural Flow'!X341+'Total Natural Flow'!W341+'Total Natural Flow'!U341</f>
        <v>609235</v>
      </c>
      <c r="Z341" s="27">
        <f>'Intervening Natural Flow'!Z341</f>
        <v>4963</v>
      </c>
      <c r="AA341" s="27">
        <f>'Intervening Natural Flow'!AA341+'Total Natural Flow'!Z341+Y341</f>
        <v>602477</v>
      </c>
      <c r="AB341" s="27">
        <f>'Intervening Natural Flow'!AB341+'Total Natural Flow'!AA341</f>
        <v>613281</v>
      </c>
      <c r="AC341" s="27">
        <f>'Intervening Natural Flow'!AC341</f>
        <v>800</v>
      </c>
      <c r="AD341" s="27">
        <f>'Intervening Natural Flow'!AD341+'Total Natural Flow'!AC341+AB341</f>
        <v>656616</v>
      </c>
      <c r="AE341" s="27">
        <f>'Intervening Natural Flow'!AE341+'Total Natural Flow'!AD341</f>
        <v>732392</v>
      </c>
    </row>
    <row r="342" spans="1:31" s="2" customFormat="1" x14ac:dyDescent="0.25">
      <c r="A342" s="3">
        <v>12358</v>
      </c>
      <c r="B342" s="26">
        <f>'Intervening Natural Flow'!B342</f>
        <v>62904</v>
      </c>
      <c r="C342" s="26">
        <f>'Intervening Natural Flow'!C342+'Total Natural Flow'!B342</f>
        <v>106150</v>
      </c>
      <c r="D342" s="26">
        <f>'Intervening Natural Flow'!D342</f>
        <v>5006</v>
      </c>
      <c r="E342" s="26">
        <f>'Intervening Natural Flow'!E342+'Total Natural Flow'!D342</f>
        <v>28300</v>
      </c>
      <c r="F342" s="26">
        <f>'Intervening Natural Flow'!F342+'Total Natural Flow'!E342</f>
        <v>33100</v>
      </c>
      <c r="G342" s="26">
        <f>'Intervening Natural Flow'!G342+'Total Natural Flow'!F342</f>
        <v>70800</v>
      </c>
      <c r="H342" s="26">
        <f>'Intervening Natural Flow'!H342</f>
        <v>25027</v>
      </c>
      <c r="I342" s="26">
        <f>'Intervening Natural Flow'!I342+'Total Natural Flow'!H342+'Total Natural Flow'!G342+'Total Natural Flow'!C342</f>
        <v>206741</v>
      </c>
      <c r="J342" s="26">
        <f>'Intervening Natural Flow'!J342</f>
        <v>29600</v>
      </c>
      <c r="K342" s="26">
        <f>'Intervening Natural Flow'!K342+'Total Natural Flow'!J342</f>
        <v>27100</v>
      </c>
      <c r="L342" s="26">
        <f>'Intervening Natural Flow'!L342+'Total Natural Flow'!K342</f>
        <v>49513</v>
      </c>
      <c r="M342" s="26">
        <f>'Intervening Natural Flow'!M342</f>
        <v>13046</v>
      </c>
      <c r="N342" s="26">
        <f>'Intervening Natural Flow'!N342</f>
        <v>5750</v>
      </c>
      <c r="O342" s="26">
        <f>'Intervening Natural Flow'!O342</f>
        <v>13045</v>
      </c>
      <c r="P342" s="26">
        <f>'Intervening Natural Flow'!P342</f>
        <v>24700</v>
      </c>
      <c r="Q342" s="26">
        <f>'Intervening Natural Flow'!Q342+'Total Natural Flow'!P342+'Total Natural Flow'!O342+'Total Natural Flow'!N342+'Total Natural Flow'!M342+'Total Natural Flow'!L342</f>
        <v>91485</v>
      </c>
      <c r="R342" s="26">
        <f>'Intervening Natural Flow'!R342</f>
        <v>2372</v>
      </c>
      <c r="S342" s="26">
        <f>'Intervening Natural Flow'!S342</f>
        <v>40100</v>
      </c>
      <c r="T342" s="26">
        <f>'Intervening Natural Flow'!T342+'Total Natural Flow'!S342</f>
        <v>102484</v>
      </c>
      <c r="U342" s="26">
        <f>'Intervening Natural Flow'!U342+'Total Natural Flow'!T342+'Total Natural Flow'!R342+'Total Natural Flow'!Q342+'Total Natural Flow'!I342</f>
        <v>440664</v>
      </c>
      <c r="V342" s="27"/>
      <c r="W342" s="27">
        <f>'Intervening Natural Flow'!W342</f>
        <v>1337</v>
      </c>
      <c r="X342" s="27">
        <f>'Intervening Natural Flow'!X342</f>
        <v>33940</v>
      </c>
      <c r="Y342" s="27">
        <f>'Intervening Natural Flow'!Y342+'Total Natural Flow'!X342+'Total Natural Flow'!W342+'Total Natural Flow'!U342</f>
        <v>498893</v>
      </c>
      <c r="Z342" s="27">
        <f>'Intervening Natural Flow'!Z342</f>
        <v>5589</v>
      </c>
      <c r="AA342" s="27">
        <f>'Intervening Natural Flow'!AA342+'Total Natural Flow'!Z342+Y342</f>
        <v>549390</v>
      </c>
      <c r="AB342" s="27">
        <f>'Intervening Natural Flow'!AB342+'Total Natural Flow'!AA342</f>
        <v>567431</v>
      </c>
      <c r="AC342" s="27">
        <f>'Intervening Natural Flow'!AC342</f>
        <v>800</v>
      </c>
      <c r="AD342" s="27">
        <f>'Intervening Natural Flow'!AD342+'Total Natural Flow'!AC342+AB342</f>
        <v>572677</v>
      </c>
      <c r="AE342" s="27">
        <f>'Intervening Natural Flow'!AE342+'Total Natural Flow'!AD342</f>
        <v>548811</v>
      </c>
    </row>
    <row r="343" spans="1:31" s="2" customFormat="1" x14ac:dyDescent="0.25">
      <c r="A343" s="3">
        <v>12388</v>
      </c>
      <c r="B343" s="26">
        <f>'Intervening Natural Flow'!B343</f>
        <v>46937</v>
      </c>
      <c r="C343" s="26">
        <f>'Intervening Natural Flow'!C343+'Total Natural Flow'!B343</f>
        <v>85375</v>
      </c>
      <c r="D343" s="26">
        <f>'Intervening Natural Flow'!D343</f>
        <v>4606</v>
      </c>
      <c r="E343" s="26">
        <f>'Intervening Natural Flow'!E343+'Total Natural Flow'!D343</f>
        <v>30000</v>
      </c>
      <c r="F343" s="26">
        <f>'Intervening Natural Flow'!F343+'Total Natural Flow'!E343</f>
        <v>34500</v>
      </c>
      <c r="G343" s="26">
        <f>'Intervening Natural Flow'!G343+'Total Natural Flow'!F343</f>
        <v>61270</v>
      </c>
      <c r="H343" s="26">
        <f>'Intervening Natural Flow'!H343</f>
        <v>10981</v>
      </c>
      <c r="I343" s="26">
        <f>'Intervening Natural Flow'!I343+'Total Natural Flow'!H343+'Total Natural Flow'!G343+'Total Natural Flow'!C343</f>
        <v>155080</v>
      </c>
      <c r="J343" s="26">
        <f>'Intervening Natural Flow'!J343</f>
        <v>27600</v>
      </c>
      <c r="K343" s="26">
        <f>'Intervening Natural Flow'!K343+'Total Natural Flow'!J343</f>
        <v>28000</v>
      </c>
      <c r="L343" s="26">
        <f>'Intervening Natural Flow'!L343+'Total Natural Flow'!K343</f>
        <v>37499</v>
      </c>
      <c r="M343" s="26">
        <f>'Intervening Natural Flow'!M343</f>
        <v>11300</v>
      </c>
      <c r="N343" s="26">
        <f>'Intervening Natural Flow'!N343</f>
        <v>2210</v>
      </c>
      <c r="O343" s="26">
        <f>'Intervening Natural Flow'!O343</f>
        <v>16784</v>
      </c>
      <c r="P343" s="26">
        <f>'Intervening Natural Flow'!P343</f>
        <v>26200</v>
      </c>
      <c r="Q343" s="26">
        <f>'Intervening Natural Flow'!Q343+'Total Natural Flow'!P343+'Total Natural Flow'!O343+'Total Natural Flow'!N343+'Total Natural Flow'!M343+'Total Natural Flow'!L343</f>
        <v>89541</v>
      </c>
      <c r="R343" s="26">
        <f>'Intervening Natural Flow'!R343</f>
        <v>2482</v>
      </c>
      <c r="S343" s="26">
        <f>'Intervening Natural Flow'!S343</f>
        <v>20900</v>
      </c>
      <c r="T343" s="26">
        <f>'Intervening Natural Flow'!T343+'Total Natural Flow'!S343</f>
        <v>33957</v>
      </c>
      <c r="U343" s="26">
        <f>'Intervening Natural Flow'!U343+'Total Natural Flow'!T343+'Total Natural Flow'!R343+'Total Natural Flow'!Q343+'Total Natural Flow'!I343</f>
        <v>297779</v>
      </c>
      <c r="V343" s="27"/>
      <c r="W343" s="27">
        <f>'Intervening Natural Flow'!W343</f>
        <v>1035</v>
      </c>
      <c r="X343" s="27">
        <f>'Intervening Natural Flow'!X343</f>
        <v>837</v>
      </c>
      <c r="Y343" s="27">
        <f>'Intervening Natural Flow'!Y343+'Total Natural Flow'!X343+'Total Natural Flow'!W343+'Total Natural Flow'!U343</f>
        <v>310751</v>
      </c>
      <c r="Z343" s="27">
        <f>'Intervening Natural Flow'!Z343</f>
        <v>7676</v>
      </c>
      <c r="AA343" s="27">
        <f>'Intervening Natural Flow'!AA343+'Total Natural Flow'!Z343+Y343</f>
        <v>331585</v>
      </c>
      <c r="AB343" s="27">
        <f>'Intervening Natural Flow'!AB343+'Total Natural Flow'!AA343</f>
        <v>334691</v>
      </c>
      <c r="AC343" s="27">
        <f>'Intervening Natural Flow'!AC343</f>
        <v>800</v>
      </c>
      <c r="AD343" s="27">
        <f>'Intervening Natural Flow'!AD343+'Total Natural Flow'!AC343+AB343</f>
        <v>292259</v>
      </c>
      <c r="AE343" s="27">
        <f>'Intervening Natural Flow'!AE343+'Total Natural Flow'!AD343</f>
        <v>287224</v>
      </c>
    </row>
    <row r="344" spans="1:31" s="2" customFormat="1" x14ac:dyDescent="0.25">
      <c r="A344" s="3">
        <v>12419</v>
      </c>
      <c r="B344" s="26">
        <f>'Intervening Natural Flow'!B344</f>
        <v>41508</v>
      </c>
      <c r="C344" s="26">
        <f>'Intervening Natural Flow'!C344+'Total Natural Flow'!B344</f>
        <v>86995</v>
      </c>
      <c r="D344" s="26">
        <f>'Intervening Natural Flow'!D344</f>
        <v>5412</v>
      </c>
      <c r="E344" s="26">
        <f>'Intervening Natural Flow'!E344+'Total Natural Flow'!D344</f>
        <v>28000</v>
      </c>
      <c r="F344" s="26">
        <f>'Intervening Natural Flow'!F344+'Total Natural Flow'!E344</f>
        <v>29600</v>
      </c>
      <c r="G344" s="26">
        <f>'Intervening Natural Flow'!G344+'Total Natural Flow'!F344</f>
        <v>57429</v>
      </c>
      <c r="H344" s="26">
        <f>'Intervening Natural Flow'!H344</f>
        <v>9022</v>
      </c>
      <c r="I344" s="26">
        <f>'Intervening Natural Flow'!I344+'Total Natural Flow'!H344+'Total Natural Flow'!G344+'Total Natural Flow'!C344</f>
        <v>153699</v>
      </c>
      <c r="J344" s="26">
        <f>'Intervening Natural Flow'!J344</f>
        <v>26700</v>
      </c>
      <c r="K344" s="26">
        <f>'Intervening Natural Flow'!K344+'Total Natural Flow'!J344</f>
        <v>26400</v>
      </c>
      <c r="L344" s="26">
        <f>'Intervening Natural Flow'!L344+'Total Natural Flow'!K344</f>
        <v>31949</v>
      </c>
      <c r="M344" s="26">
        <f>'Intervening Natural Flow'!M344</f>
        <v>11900</v>
      </c>
      <c r="N344" s="26">
        <f>'Intervening Natural Flow'!N344</f>
        <v>1430</v>
      </c>
      <c r="O344" s="26">
        <f>'Intervening Natural Flow'!O344</f>
        <v>23616</v>
      </c>
      <c r="P344" s="26">
        <f>'Intervening Natural Flow'!P344</f>
        <v>25300</v>
      </c>
      <c r="Q344" s="26">
        <f>'Intervening Natural Flow'!Q344+'Total Natural Flow'!P344+'Total Natural Flow'!O344+'Total Natural Flow'!N344+'Total Natural Flow'!M344+'Total Natural Flow'!L344</f>
        <v>102837</v>
      </c>
      <c r="R344" s="26">
        <f>'Intervening Natural Flow'!R344</f>
        <v>2462</v>
      </c>
      <c r="S344" s="26">
        <f>'Intervening Natural Flow'!S344</f>
        <v>17200</v>
      </c>
      <c r="T344" s="26">
        <f>'Intervening Natural Flow'!T344+'Total Natural Flow'!S344</f>
        <v>40929</v>
      </c>
      <c r="U344" s="26">
        <f>'Intervening Natural Flow'!U344+'Total Natural Flow'!T344+'Total Natural Flow'!R344+'Total Natural Flow'!Q344+'Total Natural Flow'!I344</f>
        <v>333907</v>
      </c>
      <c r="V344" s="27"/>
      <c r="W344" s="27">
        <f>'Intervening Natural Flow'!W344</f>
        <v>1793</v>
      </c>
      <c r="X344" s="27">
        <f>'Intervening Natural Flow'!X344</f>
        <v>1058</v>
      </c>
      <c r="Y344" s="27">
        <f>'Intervening Natural Flow'!Y344+'Total Natural Flow'!X344+'Total Natural Flow'!W344+'Total Natural Flow'!U344</f>
        <v>356842</v>
      </c>
      <c r="Z344" s="27">
        <f>'Intervening Natural Flow'!Z344</f>
        <v>12298</v>
      </c>
      <c r="AA344" s="27">
        <f>'Intervening Natural Flow'!AA344+'Total Natural Flow'!Z344+Y344</f>
        <v>423102</v>
      </c>
      <c r="AB344" s="27">
        <f>'Intervening Natural Flow'!AB344+'Total Natural Flow'!AA344</f>
        <v>438609</v>
      </c>
      <c r="AC344" s="27">
        <f>'Intervening Natural Flow'!AC344</f>
        <v>800</v>
      </c>
      <c r="AD344" s="27">
        <f>'Intervening Natural Flow'!AD344+'Total Natural Flow'!AC344+AB344</f>
        <v>422353</v>
      </c>
      <c r="AE344" s="27">
        <f>'Intervening Natural Flow'!AE344+'Total Natural Flow'!AD344</f>
        <v>428074</v>
      </c>
    </row>
    <row r="345" spans="1:31" s="2" customFormat="1" x14ac:dyDescent="0.25">
      <c r="A345" s="3">
        <v>12450</v>
      </c>
      <c r="B345" s="26">
        <f>'Intervening Natural Flow'!B345</f>
        <v>36875</v>
      </c>
      <c r="C345" s="26">
        <f>'Intervening Natural Flow'!C345+'Total Natural Flow'!B345</f>
        <v>87392</v>
      </c>
      <c r="D345" s="26">
        <f>'Intervening Natural Flow'!D345</f>
        <v>3915</v>
      </c>
      <c r="E345" s="26">
        <f>'Intervening Natural Flow'!E345+'Total Natural Flow'!D345</f>
        <v>23000</v>
      </c>
      <c r="F345" s="26">
        <f>'Intervening Natural Flow'!F345+'Total Natural Flow'!E345</f>
        <v>25200</v>
      </c>
      <c r="G345" s="26">
        <f>'Intervening Natural Flow'!G345+'Total Natural Flow'!F345</f>
        <v>46116</v>
      </c>
      <c r="H345" s="26">
        <f>'Intervening Natural Flow'!H345</f>
        <v>6584</v>
      </c>
      <c r="I345" s="26">
        <f>'Intervening Natural Flow'!I345+'Total Natural Flow'!H345+'Total Natural Flow'!G345+'Total Natural Flow'!C345</f>
        <v>140152</v>
      </c>
      <c r="J345" s="26">
        <f>'Intervening Natural Flow'!J345</f>
        <v>19100</v>
      </c>
      <c r="K345" s="26">
        <f>'Intervening Natural Flow'!K345+'Total Natural Flow'!J345</f>
        <v>19000</v>
      </c>
      <c r="L345" s="26">
        <f>'Intervening Natural Flow'!L345+'Total Natural Flow'!K345</f>
        <v>28847</v>
      </c>
      <c r="M345" s="26">
        <f>'Intervening Natural Flow'!M345</f>
        <v>7000</v>
      </c>
      <c r="N345" s="26">
        <f>'Intervening Natural Flow'!N345</f>
        <v>9550</v>
      </c>
      <c r="O345" s="26">
        <f>'Intervening Natural Flow'!O345</f>
        <v>21678</v>
      </c>
      <c r="P345" s="26">
        <f>'Intervening Natural Flow'!P345</f>
        <v>24600</v>
      </c>
      <c r="Q345" s="26">
        <f>'Intervening Natural Flow'!Q345+'Total Natural Flow'!P345+'Total Natural Flow'!O345+'Total Natural Flow'!N345+'Total Natural Flow'!M345+'Total Natural Flow'!L345</f>
        <v>101893</v>
      </c>
      <c r="R345" s="26">
        <f>'Intervening Natural Flow'!R345</f>
        <v>2625</v>
      </c>
      <c r="S345" s="26">
        <f>'Intervening Natural Flow'!S345</f>
        <v>18100</v>
      </c>
      <c r="T345" s="26">
        <f>'Intervening Natural Flow'!T345+'Total Natural Flow'!S345</f>
        <v>34836</v>
      </c>
      <c r="U345" s="26">
        <f>'Intervening Natural Flow'!U345+'Total Natural Flow'!T345+'Total Natural Flow'!R345+'Total Natural Flow'!Q345+'Total Natural Flow'!I345</f>
        <v>308075</v>
      </c>
      <c r="V345" s="27"/>
      <c r="W345" s="27">
        <f>'Intervening Natural Flow'!W345</f>
        <v>1561</v>
      </c>
      <c r="X345" s="27">
        <f>'Intervening Natural Flow'!X345</f>
        <v>488</v>
      </c>
      <c r="Y345" s="27">
        <f>'Intervening Natural Flow'!Y345+'Total Natural Flow'!X345+'Total Natural Flow'!W345+'Total Natural Flow'!U345</f>
        <v>331195</v>
      </c>
      <c r="Z345" s="27">
        <f>'Intervening Natural Flow'!Z345</f>
        <v>12482</v>
      </c>
      <c r="AA345" s="27">
        <f>'Intervening Natural Flow'!AA345+'Total Natural Flow'!Z345+Y345</f>
        <v>380085</v>
      </c>
      <c r="AB345" s="27">
        <f>'Intervening Natural Flow'!AB345+'Total Natural Flow'!AA345</f>
        <v>375168</v>
      </c>
      <c r="AC345" s="27">
        <f>'Intervening Natural Flow'!AC345</f>
        <v>800</v>
      </c>
      <c r="AD345" s="27">
        <f>'Intervening Natural Flow'!AD345+'Total Natural Flow'!AC345+AB345</f>
        <v>361859</v>
      </c>
      <c r="AE345" s="27">
        <f>'Intervening Natural Flow'!AE345+'Total Natural Flow'!AD345</f>
        <v>331702</v>
      </c>
    </row>
    <row r="346" spans="1:31" s="2" customFormat="1" x14ac:dyDescent="0.25">
      <c r="A346" s="3">
        <v>12478</v>
      </c>
      <c r="B346" s="26">
        <f>'Intervening Natural Flow'!B346</f>
        <v>33898</v>
      </c>
      <c r="C346" s="26">
        <f>'Intervening Natural Flow'!C346+'Total Natural Flow'!B346</f>
        <v>76026</v>
      </c>
      <c r="D346" s="26">
        <f>'Intervening Natural Flow'!D346</f>
        <v>2790</v>
      </c>
      <c r="E346" s="26">
        <f>'Intervening Natural Flow'!E346+'Total Natural Flow'!D346</f>
        <v>21000</v>
      </c>
      <c r="F346" s="26">
        <f>'Intervening Natural Flow'!F346+'Total Natural Flow'!E346</f>
        <v>24900</v>
      </c>
      <c r="G346" s="26">
        <f>'Intervening Natural Flow'!G346+'Total Natural Flow'!F346</f>
        <v>44430</v>
      </c>
      <c r="H346" s="26">
        <f>'Intervening Natural Flow'!H346</f>
        <v>7695</v>
      </c>
      <c r="I346" s="26">
        <f>'Intervening Natural Flow'!I346+'Total Natural Flow'!H346+'Total Natural Flow'!G346+'Total Natural Flow'!C346</f>
        <v>125415</v>
      </c>
      <c r="J346" s="26">
        <f>'Intervening Natural Flow'!J346</f>
        <v>23500</v>
      </c>
      <c r="K346" s="26">
        <f>'Intervening Natural Flow'!K346+'Total Natural Flow'!J346</f>
        <v>23800</v>
      </c>
      <c r="L346" s="26">
        <f>'Intervening Natural Flow'!L346+'Total Natural Flow'!K346</f>
        <v>37822</v>
      </c>
      <c r="M346" s="26">
        <f>'Intervening Natural Flow'!M346</f>
        <v>18800</v>
      </c>
      <c r="N346" s="26">
        <f>'Intervening Natural Flow'!N346</f>
        <v>7410</v>
      </c>
      <c r="O346" s="26">
        <f>'Intervening Natural Flow'!O346</f>
        <v>26197</v>
      </c>
      <c r="P346" s="26">
        <f>'Intervening Natural Flow'!P346</f>
        <v>29900</v>
      </c>
      <c r="Q346" s="26">
        <f>'Intervening Natural Flow'!Q346+'Total Natural Flow'!P346+'Total Natural Flow'!O346+'Total Natural Flow'!N346+'Total Natural Flow'!M346+'Total Natural Flow'!L346</f>
        <v>121886</v>
      </c>
      <c r="R346" s="26">
        <f>'Intervening Natural Flow'!R346</f>
        <v>3543</v>
      </c>
      <c r="S346" s="26">
        <f>'Intervening Natural Flow'!S346</f>
        <v>17500</v>
      </c>
      <c r="T346" s="26">
        <f>'Intervening Natural Flow'!T346+'Total Natural Flow'!S346</f>
        <v>32003</v>
      </c>
      <c r="U346" s="26">
        <f>'Intervening Natural Flow'!U346+'Total Natural Flow'!T346+'Total Natural Flow'!R346+'Total Natural Flow'!Q346+'Total Natural Flow'!I346</f>
        <v>303394</v>
      </c>
      <c r="V346" s="27"/>
      <c r="W346" s="27">
        <f>'Intervening Natural Flow'!W346</f>
        <v>1172</v>
      </c>
      <c r="X346" s="27">
        <f>'Intervening Natural Flow'!X346</f>
        <v>561</v>
      </c>
      <c r="Y346" s="27">
        <f>'Intervening Natural Flow'!Y346+'Total Natural Flow'!X346+'Total Natural Flow'!W346+'Total Natural Flow'!U346</f>
        <v>319389</v>
      </c>
      <c r="Z346" s="27">
        <f>'Intervening Natural Flow'!Z346</f>
        <v>10219</v>
      </c>
      <c r="AA346" s="27">
        <f>'Intervening Natural Flow'!AA346+'Total Natural Flow'!Z346+Y346</f>
        <v>357945</v>
      </c>
      <c r="AB346" s="27">
        <f>'Intervening Natural Flow'!AB346+'Total Natural Flow'!AA346</f>
        <v>347866</v>
      </c>
      <c r="AC346" s="27">
        <f>'Intervening Natural Flow'!AC346</f>
        <v>700</v>
      </c>
      <c r="AD346" s="27">
        <f>'Intervening Natural Flow'!AD346+'Total Natural Flow'!AC346+AB346</f>
        <v>350466</v>
      </c>
      <c r="AE346" s="27">
        <f>'Intervening Natural Flow'!AE346+'Total Natural Flow'!AD346</f>
        <v>385399</v>
      </c>
    </row>
    <row r="347" spans="1:31" s="2" customFormat="1" x14ac:dyDescent="0.25">
      <c r="A347" s="3">
        <v>12509</v>
      </c>
      <c r="B347" s="26">
        <f>'Intervening Natural Flow'!B347</f>
        <v>44832</v>
      </c>
      <c r="C347" s="26">
        <f>'Intervening Natural Flow'!C347+'Total Natural Flow'!B347</f>
        <v>91719</v>
      </c>
      <c r="D347" s="26">
        <f>'Intervening Natural Flow'!D347</f>
        <v>3361</v>
      </c>
      <c r="E347" s="26">
        <f>'Intervening Natural Flow'!E347+'Total Natural Flow'!D347</f>
        <v>32000</v>
      </c>
      <c r="F347" s="26">
        <f>'Intervening Natural Flow'!F347+'Total Natural Flow'!E347</f>
        <v>37200</v>
      </c>
      <c r="G347" s="26">
        <f>'Intervening Natural Flow'!G347+'Total Natural Flow'!F347</f>
        <v>48002</v>
      </c>
      <c r="H347" s="26">
        <f>'Intervening Natural Flow'!H347</f>
        <v>10753</v>
      </c>
      <c r="I347" s="26">
        <f>'Intervening Natural Flow'!I347+'Total Natural Flow'!H347+'Total Natural Flow'!G347+'Total Natural Flow'!C347</f>
        <v>148105</v>
      </c>
      <c r="J347" s="26">
        <f>'Intervening Natural Flow'!J347</f>
        <v>33700</v>
      </c>
      <c r="K347" s="26">
        <f>'Intervening Natural Flow'!K347+'Total Natural Flow'!J347</f>
        <v>35300</v>
      </c>
      <c r="L347" s="26">
        <f>'Intervening Natural Flow'!L347+'Total Natural Flow'!K347</f>
        <v>47255</v>
      </c>
      <c r="M347" s="26">
        <f>'Intervening Natural Flow'!M347</f>
        <v>32900</v>
      </c>
      <c r="N347" s="26">
        <f>'Intervening Natural Flow'!N347</f>
        <v>4510</v>
      </c>
      <c r="O347" s="26">
        <f>'Intervening Natural Flow'!O347</f>
        <v>22619</v>
      </c>
      <c r="P347" s="26">
        <f>'Intervening Natural Flow'!P347</f>
        <v>25600</v>
      </c>
      <c r="Q347" s="26">
        <f>'Intervening Natural Flow'!Q347+'Total Natural Flow'!P347+'Total Natural Flow'!O347+'Total Natural Flow'!N347+'Total Natural Flow'!M347+'Total Natural Flow'!L347</f>
        <v>135062</v>
      </c>
      <c r="R347" s="26">
        <f>'Intervening Natural Flow'!R347</f>
        <v>4609</v>
      </c>
      <c r="S347" s="26">
        <f>'Intervening Natural Flow'!S347</f>
        <v>38600</v>
      </c>
      <c r="T347" s="26">
        <f>'Intervening Natural Flow'!T347+'Total Natural Flow'!S347</f>
        <v>44428</v>
      </c>
      <c r="U347" s="26">
        <f>'Intervening Natural Flow'!U347+'Total Natural Flow'!T347+'Total Natural Flow'!R347+'Total Natural Flow'!Q347+'Total Natural Flow'!I347</f>
        <v>349072</v>
      </c>
      <c r="V347" s="27"/>
      <c r="W347" s="27">
        <f>'Intervening Natural Flow'!W347</f>
        <v>847</v>
      </c>
      <c r="X347" s="27">
        <f>'Intervening Natural Flow'!X347</f>
        <v>1562</v>
      </c>
      <c r="Y347" s="27">
        <f>'Intervening Natural Flow'!Y347+'Total Natural Flow'!X347+'Total Natural Flow'!W347+'Total Natural Flow'!U347</f>
        <v>365059</v>
      </c>
      <c r="Z347" s="27">
        <f>'Intervening Natural Flow'!Z347</f>
        <v>7256</v>
      </c>
      <c r="AA347" s="27">
        <f>'Intervening Natural Flow'!AA347+'Total Natural Flow'!Z347+Y347</f>
        <v>409673</v>
      </c>
      <c r="AB347" s="27">
        <f>'Intervening Natural Flow'!AB347+'Total Natural Flow'!AA347</f>
        <v>477088</v>
      </c>
      <c r="AC347" s="27">
        <f>'Intervening Natural Flow'!AC347</f>
        <v>800</v>
      </c>
      <c r="AD347" s="27">
        <f>'Intervening Natural Flow'!AD347+'Total Natural Flow'!AC347+AB347</f>
        <v>477126</v>
      </c>
      <c r="AE347" s="27">
        <f>'Intervening Natural Flow'!AE347+'Total Natural Flow'!AD347</f>
        <v>534090</v>
      </c>
    </row>
    <row r="348" spans="1:31" s="2" customFormat="1" x14ac:dyDescent="0.25">
      <c r="A348" s="3">
        <v>12539</v>
      </c>
      <c r="B348" s="26">
        <f>'Intervening Natural Flow'!B348</f>
        <v>106842</v>
      </c>
      <c r="C348" s="26">
        <f>'Intervening Natural Flow'!C348+'Total Natural Flow'!B348</f>
        <v>204032</v>
      </c>
      <c r="D348" s="26">
        <f>'Intervening Natural Flow'!D348</f>
        <v>5104</v>
      </c>
      <c r="E348" s="26">
        <f>'Intervening Natural Flow'!E348+'Total Natural Flow'!D348</f>
        <v>58000</v>
      </c>
      <c r="F348" s="26">
        <f>'Intervening Natural Flow'!F348+'Total Natural Flow'!E348</f>
        <v>72400</v>
      </c>
      <c r="G348" s="26">
        <f>'Intervening Natural Flow'!G348+'Total Natural Flow'!F348</f>
        <v>101440</v>
      </c>
      <c r="H348" s="26">
        <f>'Intervening Natural Flow'!H348</f>
        <v>36415</v>
      </c>
      <c r="I348" s="26">
        <f>'Intervening Natural Flow'!I348+'Total Natural Flow'!H348+'Total Natural Flow'!G348+'Total Natural Flow'!C348</f>
        <v>296745</v>
      </c>
      <c r="J348" s="26">
        <f>'Intervening Natural Flow'!J348</f>
        <v>24700</v>
      </c>
      <c r="K348" s="26">
        <f>'Intervening Natural Flow'!K348+'Total Natural Flow'!J348</f>
        <v>22300</v>
      </c>
      <c r="L348" s="26">
        <f>'Intervening Natural Flow'!L348+'Total Natural Flow'!K348</f>
        <v>60869</v>
      </c>
      <c r="M348" s="26">
        <f>'Intervening Natural Flow'!M348</f>
        <v>96608</v>
      </c>
      <c r="N348" s="26">
        <f>'Intervening Natural Flow'!N348</f>
        <v>1670</v>
      </c>
      <c r="O348" s="26">
        <f>'Intervening Natural Flow'!O348</f>
        <v>5496</v>
      </c>
      <c r="P348" s="26">
        <f>'Intervening Natural Flow'!P348</f>
        <v>34000</v>
      </c>
      <c r="Q348" s="26">
        <f>'Intervening Natural Flow'!Q348+'Total Natural Flow'!P348+'Total Natural Flow'!O348+'Total Natural Flow'!N348+'Total Natural Flow'!M348+'Total Natural Flow'!L348</f>
        <v>192387</v>
      </c>
      <c r="R348" s="26">
        <f>'Intervening Natural Flow'!R348</f>
        <v>9856</v>
      </c>
      <c r="S348" s="26">
        <f>'Intervening Natural Flow'!S348</f>
        <v>94900</v>
      </c>
      <c r="T348" s="26">
        <f>'Intervening Natural Flow'!T348+'Total Natural Flow'!S348</f>
        <v>123269</v>
      </c>
      <c r="U348" s="26">
        <f>'Intervening Natural Flow'!U348+'Total Natural Flow'!T348+'Total Natural Flow'!R348+'Total Natural Flow'!Q348+'Total Natural Flow'!I348</f>
        <v>557262</v>
      </c>
      <c r="V348" s="27"/>
      <c r="W348" s="27">
        <f>'Intervening Natural Flow'!W348</f>
        <v>343</v>
      </c>
      <c r="X348" s="27">
        <f>'Intervening Natural Flow'!X348</f>
        <v>1353</v>
      </c>
      <c r="Y348" s="27">
        <f>'Intervening Natural Flow'!Y348+'Total Natural Flow'!X348+'Total Natural Flow'!W348+'Total Natural Flow'!U348</f>
        <v>556251</v>
      </c>
      <c r="Z348" s="27">
        <f>'Intervening Natural Flow'!Z348</f>
        <v>3666</v>
      </c>
      <c r="AA348" s="27">
        <f>'Intervening Natural Flow'!AA348+'Total Natural Flow'!Z348+Y348</f>
        <v>543755</v>
      </c>
      <c r="AB348" s="27">
        <f>'Intervening Natural Flow'!AB348+'Total Natural Flow'!AA348</f>
        <v>583740</v>
      </c>
      <c r="AC348" s="27">
        <f>'Intervening Natural Flow'!AC348</f>
        <v>700</v>
      </c>
      <c r="AD348" s="27">
        <f>'Intervening Natural Flow'!AD348+'Total Natural Flow'!AC348+AB348</f>
        <v>588839</v>
      </c>
      <c r="AE348" s="27">
        <f>'Intervening Natural Flow'!AE348+'Total Natural Flow'!AD348</f>
        <v>634237</v>
      </c>
    </row>
    <row r="349" spans="1:31" s="2" customFormat="1" x14ac:dyDescent="0.25">
      <c r="A349" s="3">
        <v>12570</v>
      </c>
      <c r="B349" s="26">
        <f>'Intervening Natural Flow'!B349</f>
        <v>363804</v>
      </c>
      <c r="C349" s="26">
        <f>'Intervening Natural Flow'!C349+'Total Natural Flow'!B349</f>
        <v>677825</v>
      </c>
      <c r="D349" s="26">
        <f>'Intervening Natural Flow'!D349</f>
        <v>20364</v>
      </c>
      <c r="E349" s="26">
        <f>'Intervening Natural Flow'!E349+'Total Natural Flow'!D349</f>
        <v>125856</v>
      </c>
      <c r="F349" s="26">
        <f>'Intervening Natural Flow'!F349+'Total Natural Flow'!E349</f>
        <v>154656</v>
      </c>
      <c r="G349" s="26">
        <f>'Intervening Natural Flow'!G349+'Total Natural Flow'!F349</f>
        <v>223725</v>
      </c>
      <c r="H349" s="26">
        <f>'Intervening Natural Flow'!H349</f>
        <v>44073</v>
      </c>
      <c r="I349" s="26">
        <f>'Intervening Natural Flow'!I349+'Total Natural Flow'!H349+'Total Natural Flow'!G349+'Total Natural Flow'!C349</f>
        <v>860407</v>
      </c>
      <c r="J349" s="26">
        <f>'Intervening Natural Flow'!J349</f>
        <v>87800</v>
      </c>
      <c r="K349" s="26">
        <f>'Intervening Natural Flow'!K349+'Total Natural Flow'!J349</f>
        <v>78100</v>
      </c>
      <c r="L349" s="26">
        <f>'Intervening Natural Flow'!L349+'Total Natural Flow'!K349</f>
        <v>82398</v>
      </c>
      <c r="M349" s="26">
        <f>'Intervening Natural Flow'!M349</f>
        <v>164800</v>
      </c>
      <c r="N349" s="26">
        <f>'Intervening Natural Flow'!N349</f>
        <v>6620</v>
      </c>
      <c r="O349" s="26">
        <f>'Intervening Natural Flow'!O349</f>
        <v>1177</v>
      </c>
      <c r="P349" s="26">
        <f>'Intervening Natural Flow'!P349</f>
        <v>49800</v>
      </c>
      <c r="Q349" s="26">
        <f>'Intervening Natural Flow'!Q349+'Total Natural Flow'!P349+'Total Natural Flow'!O349+'Total Natural Flow'!N349+'Total Natural Flow'!M349+'Total Natural Flow'!L349</f>
        <v>405587</v>
      </c>
      <c r="R349" s="26">
        <f>'Intervening Natural Flow'!R349</f>
        <v>19702</v>
      </c>
      <c r="S349" s="26">
        <f>'Intervening Natural Flow'!S349</f>
        <v>101500</v>
      </c>
      <c r="T349" s="26">
        <f>'Intervening Natural Flow'!T349+'Total Natural Flow'!S349</f>
        <v>200535</v>
      </c>
      <c r="U349" s="26">
        <f>'Intervening Natural Flow'!U349+'Total Natural Flow'!T349+'Total Natural Flow'!R349+'Total Natural Flow'!Q349+'Total Natural Flow'!I349</f>
        <v>1480351</v>
      </c>
      <c r="V349" s="27"/>
      <c r="W349" s="27">
        <f>'Intervening Natural Flow'!W349</f>
        <v>3219</v>
      </c>
      <c r="X349" s="27">
        <f>'Intervening Natural Flow'!X349</f>
        <v>0</v>
      </c>
      <c r="Y349" s="27">
        <f>'Intervening Natural Flow'!Y349+'Total Natural Flow'!X349+'Total Natural Flow'!W349+'Total Natural Flow'!U349</f>
        <v>1486500</v>
      </c>
      <c r="Z349" s="27">
        <f>'Intervening Natural Flow'!Z349</f>
        <v>3406</v>
      </c>
      <c r="AA349" s="27">
        <f>'Intervening Natural Flow'!AA349+'Total Natural Flow'!Z349+Y349</f>
        <v>1494616</v>
      </c>
      <c r="AB349" s="27">
        <f>'Intervening Natural Flow'!AB349+'Total Natural Flow'!AA349</f>
        <v>1478678</v>
      </c>
      <c r="AC349" s="27">
        <f>'Intervening Natural Flow'!AC349</f>
        <v>700</v>
      </c>
      <c r="AD349" s="27">
        <f>'Intervening Natural Flow'!AD349+'Total Natural Flow'!AC349+AB349</f>
        <v>1456477</v>
      </c>
      <c r="AE349" s="27">
        <f>'Intervening Natural Flow'!AE349+'Total Natural Flow'!AD349</f>
        <v>1487970</v>
      </c>
    </row>
    <row r="350" spans="1:31" s="2" customFormat="1" x14ac:dyDescent="0.25">
      <c r="A350" s="3">
        <v>12600</v>
      </c>
      <c r="B350" s="26">
        <f>'Intervening Natural Flow'!B350</f>
        <v>184163</v>
      </c>
      <c r="C350" s="26">
        <f>'Intervening Natural Flow'!C350+'Total Natural Flow'!B350</f>
        <v>304935</v>
      </c>
      <c r="D350" s="26">
        <f>'Intervening Natural Flow'!D350</f>
        <v>10756</v>
      </c>
      <c r="E350" s="26">
        <f>'Intervening Natural Flow'!E350+'Total Natural Flow'!D350</f>
        <v>59174</v>
      </c>
      <c r="F350" s="26">
        <f>'Intervening Natural Flow'!F350+'Total Natural Flow'!E350</f>
        <v>69374</v>
      </c>
      <c r="G350" s="26">
        <f>'Intervening Natural Flow'!G350+'Total Natural Flow'!F350</f>
        <v>134320</v>
      </c>
      <c r="H350" s="26">
        <f>'Intervening Natural Flow'!H350</f>
        <v>41010</v>
      </c>
      <c r="I350" s="26">
        <f>'Intervening Natural Flow'!I350+'Total Natural Flow'!H350+'Total Natural Flow'!G350+'Total Natural Flow'!C350</f>
        <v>500334</v>
      </c>
      <c r="J350" s="26">
        <f>'Intervening Natural Flow'!J350</f>
        <v>75200</v>
      </c>
      <c r="K350" s="26">
        <f>'Intervening Natural Flow'!K350+'Total Natural Flow'!J350</f>
        <v>73700</v>
      </c>
      <c r="L350" s="26">
        <f>'Intervening Natural Flow'!L350+'Total Natural Flow'!K350</f>
        <v>117169</v>
      </c>
      <c r="M350" s="26">
        <f>'Intervening Natural Flow'!M350</f>
        <v>45238</v>
      </c>
      <c r="N350" s="26">
        <f>'Intervening Natural Flow'!N350</f>
        <v>14170</v>
      </c>
      <c r="O350" s="26">
        <f>'Intervening Natural Flow'!O350</f>
        <v>7369</v>
      </c>
      <c r="P350" s="26">
        <f>'Intervening Natural Flow'!P350</f>
        <v>22600</v>
      </c>
      <c r="Q350" s="26">
        <f>'Intervening Natural Flow'!Q350+'Total Natural Flow'!P350+'Total Natural Flow'!O350+'Total Natural Flow'!N350+'Total Natural Flow'!M350+'Total Natural Flow'!L350</f>
        <v>284461</v>
      </c>
      <c r="R350" s="26">
        <f>'Intervening Natural Flow'!R350</f>
        <v>2238</v>
      </c>
      <c r="S350" s="26">
        <f>'Intervening Natural Flow'!S350</f>
        <v>40021</v>
      </c>
      <c r="T350" s="26">
        <f>'Intervening Natural Flow'!T350+'Total Natural Flow'!S350</f>
        <v>106605</v>
      </c>
      <c r="U350" s="26">
        <f>'Intervening Natural Flow'!U350+'Total Natural Flow'!T350+'Total Natural Flow'!R350+'Total Natural Flow'!Q350+'Total Natural Flow'!I350</f>
        <v>1018245</v>
      </c>
      <c r="V350" s="27"/>
      <c r="W350" s="27">
        <f>'Intervening Natural Flow'!W350</f>
        <v>468</v>
      </c>
      <c r="X350" s="27">
        <f>'Intervening Natural Flow'!X350</f>
        <v>1353</v>
      </c>
      <c r="Y350" s="27">
        <f>'Intervening Natural Flow'!Y350+'Total Natural Flow'!X350+'Total Natural Flow'!W350+'Total Natural Flow'!U350</f>
        <v>1053829</v>
      </c>
      <c r="Z350" s="27">
        <f>'Intervening Natural Flow'!Z350</f>
        <v>3314</v>
      </c>
      <c r="AA350" s="27">
        <f>'Intervening Natural Flow'!AA350+'Total Natural Flow'!Z350+Y350</f>
        <v>1139695</v>
      </c>
      <c r="AB350" s="27">
        <f>'Intervening Natural Flow'!AB350+'Total Natural Flow'!AA350</f>
        <v>1107226</v>
      </c>
      <c r="AC350" s="27">
        <f>'Intervening Natural Flow'!AC350</f>
        <v>600</v>
      </c>
      <c r="AD350" s="27">
        <f>'Intervening Natural Flow'!AD350+'Total Natural Flow'!AC350+AB350</f>
        <v>1121119</v>
      </c>
      <c r="AE350" s="27">
        <f>'Intervening Natural Flow'!AE350+'Total Natural Flow'!AD350</f>
        <v>1156520</v>
      </c>
    </row>
    <row r="351" spans="1:31" s="2" customFormat="1" x14ac:dyDescent="0.25">
      <c r="A351" s="3">
        <v>12631</v>
      </c>
      <c r="B351" s="26">
        <f>'Intervening Natural Flow'!B351</f>
        <v>77343</v>
      </c>
      <c r="C351" s="26">
        <f>'Intervening Natural Flow'!C351+'Total Natural Flow'!B351</f>
        <v>143603</v>
      </c>
      <c r="D351" s="26">
        <f>'Intervening Natural Flow'!D351</f>
        <v>7127</v>
      </c>
      <c r="E351" s="26">
        <f>'Intervening Natural Flow'!E351+'Total Natural Flow'!D351</f>
        <v>45582</v>
      </c>
      <c r="F351" s="26">
        <f>'Intervening Natural Flow'!F351+'Total Natural Flow'!E351</f>
        <v>48382</v>
      </c>
      <c r="G351" s="26">
        <f>'Intervening Natural Flow'!G351+'Total Natural Flow'!F351</f>
        <v>136902</v>
      </c>
      <c r="H351" s="26">
        <f>'Intervening Natural Flow'!H351</f>
        <v>30063</v>
      </c>
      <c r="I351" s="26">
        <f>'Intervening Natural Flow'!I351+'Total Natural Flow'!H351+'Total Natural Flow'!G351+'Total Natural Flow'!C351</f>
        <v>348157</v>
      </c>
      <c r="J351" s="26">
        <f>'Intervening Natural Flow'!J351</f>
        <v>62300</v>
      </c>
      <c r="K351" s="26">
        <f>'Intervening Natural Flow'!K351+'Total Natural Flow'!J351</f>
        <v>64600</v>
      </c>
      <c r="L351" s="26">
        <f>'Intervening Natural Flow'!L351+'Total Natural Flow'!K351</f>
        <v>90987</v>
      </c>
      <c r="M351" s="26">
        <f>'Intervening Natural Flow'!M351</f>
        <v>15613</v>
      </c>
      <c r="N351" s="26">
        <f>'Intervening Natural Flow'!N351</f>
        <v>42190</v>
      </c>
      <c r="O351" s="26">
        <f>'Intervening Natural Flow'!O351</f>
        <v>8248</v>
      </c>
      <c r="P351" s="26">
        <f>'Intervening Natural Flow'!P351</f>
        <v>17500</v>
      </c>
      <c r="Q351" s="26">
        <f>'Intervening Natural Flow'!Q351+'Total Natural Flow'!P351+'Total Natural Flow'!O351+'Total Natural Flow'!N351+'Total Natural Flow'!M351+'Total Natural Flow'!L351</f>
        <v>232384</v>
      </c>
      <c r="R351" s="26">
        <f>'Intervening Natural Flow'!R351</f>
        <v>5313</v>
      </c>
      <c r="S351" s="26">
        <f>'Intervening Natural Flow'!S351</f>
        <v>40632</v>
      </c>
      <c r="T351" s="26">
        <f>'Intervening Natural Flow'!T351+'Total Natural Flow'!S351</f>
        <v>95157</v>
      </c>
      <c r="U351" s="26">
        <f>'Intervening Natural Flow'!U351+'Total Natural Flow'!T351+'Total Natural Flow'!R351+'Total Natural Flow'!Q351+'Total Natural Flow'!I351</f>
        <v>721126</v>
      </c>
      <c r="V351" s="27"/>
      <c r="W351" s="27">
        <f>'Intervening Natural Flow'!W351</f>
        <v>1010</v>
      </c>
      <c r="X351" s="27">
        <f>'Intervening Natural Flow'!X351</f>
        <v>1974</v>
      </c>
      <c r="Y351" s="27">
        <f>'Intervening Natural Flow'!Y351+'Total Natural Flow'!X351+'Total Natural Flow'!W351+'Total Natural Flow'!U351</f>
        <v>736929</v>
      </c>
      <c r="Z351" s="27">
        <f>'Intervening Natural Flow'!Z351</f>
        <v>4144</v>
      </c>
      <c r="AA351" s="27">
        <f>'Intervening Natural Flow'!AA351+'Total Natural Flow'!Z351+Y351</f>
        <v>761831</v>
      </c>
      <c r="AB351" s="27">
        <f>'Intervening Natural Flow'!AB351+'Total Natural Flow'!AA351</f>
        <v>736261</v>
      </c>
      <c r="AC351" s="27">
        <f>'Intervening Natural Flow'!AC351</f>
        <v>600</v>
      </c>
      <c r="AD351" s="27">
        <f>'Intervening Natural Flow'!AD351+'Total Natural Flow'!AC351+AB351</f>
        <v>771907</v>
      </c>
      <c r="AE351" s="27">
        <f>'Intervening Natural Flow'!AE351+'Total Natural Flow'!AD351</f>
        <v>768255</v>
      </c>
    </row>
    <row r="352" spans="1:31" s="2" customFormat="1" x14ac:dyDescent="0.25">
      <c r="A352" s="3">
        <v>12662</v>
      </c>
      <c r="B352" s="26">
        <f>'Intervening Natural Flow'!B352</f>
        <v>72687</v>
      </c>
      <c r="C352" s="26">
        <f>'Intervening Natural Flow'!C352+'Total Natural Flow'!B352</f>
        <v>119278</v>
      </c>
      <c r="D352" s="26">
        <f>'Intervening Natural Flow'!D352</f>
        <v>4455</v>
      </c>
      <c r="E352" s="26">
        <f>'Intervening Natural Flow'!E352+'Total Natural Flow'!D352</f>
        <v>46270</v>
      </c>
      <c r="F352" s="26">
        <f>'Intervening Natural Flow'!F352+'Total Natural Flow'!E352</f>
        <v>48270</v>
      </c>
      <c r="G352" s="26">
        <f>'Intervening Natural Flow'!G352+'Total Natural Flow'!F352</f>
        <v>101968</v>
      </c>
      <c r="H352" s="26">
        <f>'Intervening Natural Flow'!H352</f>
        <v>19140</v>
      </c>
      <c r="I352" s="26">
        <f>'Intervening Natural Flow'!I352+'Total Natural Flow'!H352+'Total Natural Flow'!G352+'Total Natural Flow'!C352</f>
        <v>257893</v>
      </c>
      <c r="J352" s="26">
        <f>'Intervening Natural Flow'!J352</f>
        <v>42500</v>
      </c>
      <c r="K352" s="26">
        <f>'Intervening Natural Flow'!K352+'Total Natural Flow'!J352</f>
        <v>45400</v>
      </c>
      <c r="L352" s="26">
        <f>'Intervening Natural Flow'!L352+'Total Natural Flow'!K352</f>
        <v>59254</v>
      </c>
      <c r="M352" s="26">
        <f>'Intervening Natural Flow'!M352</f>
        <v>12179</v>
      </c>
      <c r="N352" s="26">
        <f>'Intervening Natural Flow'!N352</f>
        <v>37030</v>
      </c>
      <c r="O352" s="26">
        <f>'Intervening Natural Flow'!O352</f>
        <v>6488</v>
      </c>
      <c r="P352" s="26">
        <f>'Intervening Natural Flow'!P352</f>
        <v>20300</v>
      </c>
      <c r="Q352" s="26">
        <f>'Intervening Natural Flow'!Q352+'Total Natural Flow'!P352+'Total Natural Flow'!O352+'Total Natural Flow'!N352+'Total Natural Flow'!M352+'Total Natural Flow'!L352</f>
        <v>181143</v>
      </c>
      <c r="R352" s="26">
        <f>'Intervening Natural Flow'!R352</f>
        <v>8840</v>
      </c>
      <c r="S352" s="26">
        <f>'Intervening Natural Flow'!S352</f>
        <v>31539</v>
      </c>
      <c r="T352" s="26">
        <f>'Intervening Natural Flow'!T352+'Total Natural Flow'!S352</f>
        <v>82084</v>
      </c>
      <c r="U352" s="26">
        <f>'Intervening Natural Flow'!U352+'Total Natural Flow'!T352+'Total Natural Flow'!R352+'Total Natural Flow'!Q352+'Total Natural Flow'!I352</f>
        <v>532811</v>
      </c>
      <c r="V352" s="27"/>
      <c r="W352" s="27">
        <f>'Intervening Natural Flow'!W352</f>
        <v>5891</v>
      </c>
      <c r="X352" s="27">
        <f>'Intervening Natural Flow'!X352</f>
        <v>22688</v>
      </c>
      <c r="Y352" s="27">
        <f>'Intervening Natural Flow'!Y352+'Total Natural Flow'!X352+'Total Natural Flow'!W352+'Total Natural Flow'!U352</f>
        <v>571610</v>
      </c>
      <c r="Z352" s="27">
        <f>'Intervening Natural Flow'!Z352</f>
        <v>3923</v>
      </c>
      <c r="AA352" s="27">
        <f>'Intervening Natural Flow'!AA352+'Total Natural Flow'!Z352+Y352</f>
        <v>567552</v>
      </c>
      <c r="AB352" s="27">
        <f>'Intervening Natural Flow'!AB352+'Total Natural Flow'!AA352</f>
        <v>546762</v>
      </c>
      <c r="AC352" s="27">
        <f>'Intervening Natural Flow'!AC352</f>
        <v>3200</v>
      </c>
      <c r="AD352" s="27">
        <f>'Intervening Natural Flow'!AD352+'Total Natural Flow'!AC352+AB352</f>
        <v>603415</v>
      </c>
      <c r="AE352" s="27">
        <f>'Intervening Natural Flow'!AE352+'Total Natural Flow'!AD352</f>
        <v>653263</v>
      </c>
    </row>
    <row r="353" spans="1:31" s="2" customFormat="1" x14ac:dyDescent="0.25">
      <c r="A353" s="3">
        <v>12692</v>
      </c>
      <c r="B353" s="26">
        <f>'Intervening Natural Flow'!B353</f>
        <v>46369</v>
      </c>
      <c r="C353" s="26">
        <f>'Intervening Natural Flow'!C353+'Total Natural Flow'!B353</f>
        <v>85806</v>
      </c>
      <c r="D353" s="26">
        <f>'Intervening Natural Flow'!D353</f>
        <v>6448</v>
      </c>
      <c r="E353" s="26">
        <f>'Intervening Natural Flow'!E353+'Total Natural Flow'!D353</f>
        <v>24138</v>
      </c>
      <c r="F353" s="26">
        <f>'Intervening Natural Flow'!F353+'Total Natural Flow'!E353</f>
        <v>25938</v>
      </c>
      <c r="G353" s="26">
        <f>'Intervening Natural Flow'!G353+'Total Natural Flow'!F353</f>
        <v>47616</v>
      </c>
      <c r="H353" s="26">
        <f>'Intervening Natural Flow'!H353</f>
        <v>11397</v>
      </c>
      <c r="I353" s="26">
        <f>'Intervening Natural Flow'!I353+'Total Natural Flow'!H353+'Total Natural Flow'!G353+'Total Natural Flow'!C353</f>
        <v>136797</v>
      </c>
      <c r="J353" s="26">
        <f>'Intervening Natural Flow'!J353</f>
        <v>24900</v>
      </c>
      <c r="K353" s="26">
        <f>'Intervening Natural Flow'!K353+'Total Natural Flow'!J353</f>
        <v>22600</v>
      </c>
      <c r="L353" s="26">
        <f>'Intervening Natural Flow'!L353+'Total Natural Flow'!K353</f>
        <v>43063</v>
      </c>
      <c r="M353" s="26">
        <f>'Intervening Natural Flow'!M353</f>
        <v>3375</v>
      </c>
      <c r="N353" s="26">
        <f>'Intervening Natural Flow'!N353</f>
        <v>12260</v>
      </c>
      <c r="O353" s="26">
        <f>'Intervening Natural Flow'!O353</f>
        <v>12307</v>
      </c>
      <c r="P353" s="26">
        <f>'Intervening Natural Flow'!P353</f>
        <v>18000</v>
      </c>
      <c r="Q353" s="26">
        <f>'Intervening Natural Flow'!Q353+'Total Natural Flow'!P353+'Total Natural Flow'!O353+'Total Natural Flow'!N353+'Total Natural Flow'!M353+'Total Natural Flow'!L353</f>
        <v>86983</v>
      </c>
      <c r="R353" s="26">
        <f>'Intervening Natural Flow'!R353</f>
        <v>5332</v>
      </c>
      <c r="S353" s="26">
        <f>'Intervening Natural Flow'!S353</f>
        <v>28900</v>
      </c>
      <c r="T353" s="26">
        <f>'Intervening Natural Flow'!T353+'Total Natural Flow'!S353</f>
        <v>59242</v>
      </c>
      <c r="U353" s="26">
        <f>'Intervening Natural Flow'!U353+'Total Natural Flow'!T353+'Total Natural Flow'!R353+'Total Natural Flow'!Q353+'Total Natural Flow'!I353</f>
        <v>284828</v>
      </c>
      <c r="V353" s="27"/>
      <c r="W353" s="27">
        <f>'Intervening Natural Flow'!W353</f>
        <v>762</v>
      </c>
      <c r="X353" s="27">
        <f>'Intervening Natural Flow'!X353</f>
        <v>9013</v>
      </c>
      <c r="Y353" s="27">
        <f>'Intervening Natural Flow'!Y353+'Total Natural Flow'!X353+'Total Natural Flow'!W353+'Total Natural Flow'!U353</f>
        <v>318388</v>
      </c>
      <c r="Z353" s="27">
        <f>'Intervening Natural Flow'!Z353</f>
        <v>4112</v>
      </c>
      <c r="AA353" s="27">
        <f>'Intervening Natural Flow'!AA353+'Total Natural Flow'!Z353+Y353</f>
        <v>349094</v>
      </c>
      <c r="AB353" s="27">
        <f>'Intervening Natural Flow'!AB353+'Total Natural Flow'!AA353</f>
        <v>340015</v>
      </c>
      <c r="AC353" s="27">
        <f>'Intervening Natural Flow'!AC353</f>
        <v>1100</v>
      </c>
      <c r="AD353" s="27">
        <f>'Intervening Natural Flow'!AD353+'Total Natural Flow'!AC353+AB353</f>
        <v>380731</v>
      </c>
      <c r="AE353" s="27">
        <f>'Intervening Natural Flow'!AE353+'Total Natural Flow'!AD353</f>
        <v>441635</v>
      </c>
    </row>
    <row r="354" spans="1:31" s="2" customFormat="1" x14ac:dyDescent="0.25">
      <c r="A354" s="3">
        <v>12723</v>
      </c>
      <c r="B354" s="26">
        <f>'Intervening Natural Flow'!B354</f>
        <v>38938</v>
      </c>
      <c r="C354" s="26">
        <f>'Intervening Natural Flow'!C354+'Total Natural Flow'!B354</f>
        <v>72554</v>
      </c>
      <c r="D354" s="26">
        <f>'Intervening Natural Flow'!D354</f>
        <v>3837</v>
      </c>
      <c r="E354" s="26">
        <f>'Intervening Natural Flow'!E354+'Total Natural Flow'!D354</f>
        <v>18400</v>
      </c>
      <c r="F354" s="26">
        <f>'Intervening Natural Flow'!F354+'Total Natural Flow'!E354</f>
        <v>21300</v>
      </c>
      <c r="G354" s="26">
        <f>'Intervening Natural Flow'!G354+'Total Natural Flow'!F354</f>
        <v>34999</v>
      </c>
      <c r="H354" s="26">
        <f>'Intervening Natural Flow'!H354</f>
        <v>20176</v>
      </c>
      <c r="I354" s="26">
        <f>'Intervening Natural Flow'!I354+'Total Natural Flow'!H354+'Total Natural Flow'!G354+'Total Natural Flow'!C354</f>
        <v>124459</v>
      </c>
      <c r="J354" s="26">
        <f>'Intervening Natural Flow'!J354</f>
        <v>22200</v>
      </c>
      <c r="K354" s="26">
        <f>'Intervening Natural Flow'!K354+'Total Natural Flow'!J354</f>
        <v>19300</v>
      </c>
      <c r="L354" s="26">
        <f>'Intervening Natural Flow'!L354+'Total Natural Flow'!K354</f>
        <v>38410</v>
      </c>
      <c r="M354" s="26">
        <f>'Intervening Natural Flow'!M354</f>
        <v>8891</v>
      </c>
      <c r="N354" s="26">
        <f>'Intervening Natural Flow'!N354</f>
        <v>1610</v>
      </c>
      <c r="O354" s="26">
        <f>'Intervening Natural Flow'!O354</f>
        <v>2907</v>
      </c>
      <c r="P354" s="26">
        <f>'Intervening Natural Flow'!P354</f>
        <v>18200</v>
      </c>
      <c r="Q354" s="26">
        <f>'Intervening Natural Flow'!Q354+'Total Natural Flow'!P354+'Total Natural Flow'!O354+'Total Natural Flow'!N354+'Total Natural Flow'!M354+'Total Natural Flow'!L354</f>
        <v>54854</v>
      </c>
      <c r="R354" s="26">
        <f>'Intervening Natural Flow'!R354</f>
        <v>1212</v>
      </c>
      <c r="S354" s="26">
        <f>'Intervening Natural Flow'!S354</f>
        <v>12400</v>
      </c>
      <c r="T354" s="26">
        <f>'Intervening Natural Flow'!T354+'Total Natural Flow'!S354</f>
        <v>30504</v>
      </c>
      <c r="U354" s="26">
        <f>'Intervening Natural Flow'!U354+'Total Natural Flow'!T354+'Total Natural Flow'!R354+'Total Natural Flow'!Q354+'Total Natural Flow'!I354</f>
        <v>212899</v>
      </c>
      <c r="V354" s="27"/>
      <c r="W354" s="27">
        <f>'Intervening Natural Flow'!W354</f>
        <v>401</v>
      </c>
      <c r="X354" s="27">
        <f>'Intervening Natural Flow'!X354</f>
        <v>0</v>
      </c>
      <c r="Y354" s="27">
        <f>'Intervening Natural Flow'!Y354+'Total Natural Flow'!X354+'Total Natural Flow'!W354+'Total Natural Flow'!U354</f>
        <v>232883</v>
      </c>
      <c r="Z354" s="27">
        <f>'Intervening Natural Flow'!Z354</f>
        <v>5116</v>
      </c>
      <c r="AA354" s="27">
        <f>'Intervening Natural Flow'!AA354+'Total Natural Flow'!Z354+Y354</f>
        <v>252190</v>
      </c>
      <c r="AB354" s="27">
        <f>'Intervening Natural Flow'!AB354+'Total Natural Flow'!AA354</f>
        <v>253908</v>
      </c>
      <c r="AC354" s="27">
        <f>'Intervening Natural Flow'!AC354</f>
        <v>600</v>
      </c>
      <c r="AD354" s="27">
        <f>'Intervening Natural Flow'!AD354+'Total Natural Flow'!AC354+AB354</f>
        <v>270578</v>
      </c>
      <c r="AE354" s="27">
        <f>'Intervening Natural Flow'!AE354+'Total Natural Flow'!AD354</f>
        <v>367445</v>
      </c>
    </row>
    <row r="355" spans="1:31" s="2" customFormat="1" x14ac:dyDescent="0.25">
      <c r="A355" s="3">
        <v>12753</v>
      </c>
      <c r="B355" s="26">
        <f>'Intervening Natural Flow'!B355</f>
        <v>35332</v>
      </c>
      <c r="C355" s="26">
        <f>'Intervening Natural Flow'!C355+'Total Natural Flow'!B355</f>
        <v>61736</v>
      </c>
      <c r="D355" s="26">
        <f>'Intervening Natural Flow'!D355</f>
        <v>1714</v>
      </c>
      <c r="E355" s="26">
        <f>'Intervening Natural Flow'!E355+'Total Natural Flow'!D355</f>
        <v>6000</v>
      </c>
      <c r="F355" s="26">
        <f>'Intervening Natural Flow'!F355+'Total Natural Flow'!E355</f>
        <v>6800</v>
      </c>
      <c r="G355" s="26">
        <f>'Intervening Natural Flow'!G355+'Total Natural Flow'!F355</f>
        <v>30782</v>
      </c>
      <c r="H355" s="26">
        <f>'Intervening Natural Flow'!H355</f>
        <v>265</v>
      </c>
      <c r="I355" s="26">
        <f>'Intervening Natural Flow'!I355+'Total Natural Flow'!H355+'Total Natural Flow'!G355+'Total Natural Flow'!C355</f>
        <v>104762</v>
      </c>
      <c r="J355" s="26">
        <f>'Intervening Natural Flow'!J355</f>
        <v>19100</v>
      </c>
      <c r="K355" s="26">
        <f>'Intervening Natural Flow'!K355+'Total Natural Flow'!J355</f>
        <v>17900</v>
      </c>
      <c r="L355" s="26">
        <f>'Intervening Natural Flow'!L355+'Total Natural Flow'!K355</f>
        <v>31240</v>
      </c>
      <c r="M355" s="26">
        <f>'Intervening Natural Flow'!M355</f>
        <v>11600</v>
      </c>
      <c r="N355" s="26">
        <f>'Intervening Natural Flow'!N355</f>
        <v>1670</v>
      </c>
      <c r="O355" s="26">
        <f>'Intervening Natural Flow'!O355</f>
        <v>5284</v>
      </c>
      <c r="P355" s="26">
        <f>'Intervening Natural Flow'!P355</f>
        <v>17000</v>
      </c>
      <c r="Q355" s="26">
        <f>'Intervening Natural Flow'!Q355+'Total Natural Flow'!P355+'Total Natural Flow'!O355+'Total Natural Flow'!N355+'Total Natural Flow'!M355+'Total Natural Flow'!L355</f>
        <v>57364</v>
      </c>
      <c r="R355" s="26">
        <f>'Intervening Natural Flow'!R355</f>
        <v>132</v>
      </c>
      <c r="S355" s="26">
        <f>'Intervening Natural Flow'!S355</f>
        <v>12200</v>
      </c>
      <c r="T355" s="26">
        <f>'Intervening Natural Flow'!T355+'Total Natural Flow'!S355</f>
        <v>19411</v>
      </c>
      <c r="U355" s="26">
        <f>'Intervening Natural Flow'!U355+'Total Natural Flow'!T355+'Total Natural Flow'!R355+'Total Natural Flow'!Q355+'Total Natural Flow'!I355</f>
        <v>181355</v>
      </c>
      <c r="V355" s="27"/>
      <c r="W355" s="27">
        <f>'Intervening Natural Flow'!W355</f>
        <v>750</v>
      </c>
      <c r="X355" s="27">
        <f>'Intervening Natural Flow'!X355</f>
        <v>0</v>
      </c>
      <c r="Y355" s="27">
        <f>'Intervening Natural Flow'!Y355+'Total Natural Flow'!X355+'Total Natural Flow'!W355+'Total Natural Flow'!U355</f>
        <v>198254</v>
      </c>
      <c r="Z355" s="27">
        <f>'Intervening Natural Flow'!Z355</f>
        <v>6784</v>
      </c>
      <c r="AA355" s="27">
        <f>'Intervening Natural Flow'!AA355+'Total Natural Flow'!Z355+Y355</f>
        <v>211881</v>
      </c>
      <c r="AB355" s="27">
        <f>'Intervening Natural Flow'!AB355+'Total Natural Flow'!AA355</f>
        <v>232970</v>
      </c>
      <c r="AC355" s="27">
        <f>'Intervening Natural Flow'!AC355</f>
        <v>600</v>
      </c>
      <c r="AD355" s="27">
        <f>'Intervening Natural Flow'!AD355+'Total Natural Flow'!AC355+AB355</f>
        <v>225357</v>
      </c>
      <c r="AE355" s="27">
        <f>'Intervening Natural Flow'!AE355+'Total Natural Flow'!AD355</f>
        <v>203676</v>
      </c>
    </row>
    <row r="356" spans="1:31" s="2" customFormat="1" x14ac:dyDescent="0.25">
      <c r="A356" s="3">
        <v>12784</v>
      </c>
      <c r="B356" s="26">
        <f>'Intervening Natural Flow'!B356</f>
        <v>32682</v>
      </c>
      <c r="C356" s="26">
        <f>'Intervening Natural Flow'!C356+'Total Natural Flow'!B356</f>
        <v>61714</v>
      </c>
      <c r="D356" s="26">
        <f>'Intervening Natural Flow'!D356</f>
        <v>4827</v>
      </c>
      <c r="E356" s="26">
        <f>'Intervening Natural Flow'!E356+'Total Natural Flow'!D356</f>
        <v>24000</v>
      </c>
      <c r="F356" s="26">
        <f>'Intervening Natural Flow'!F356+'Total Natural Flow'!E356</f>
        <v>25800</v>
      </c>
      <c r="G356" s="26">
        <f>'Intervening Natural Flow'!G356+'Total Natural Flow'!F356</f>
        <v>48774</v>
      </c>
      <c r="H356" s="26">
        <f>'Intervening Natural Flow'!H356</f>
        <v>5951</v>
      </c>
      <c r="I356" s="26">
        <f>'Intervening Natural Flow'!I356+'Total Natural Flow'!H356+'Total Natural Flow'!G356+'Total Natural Flow'!C356</f>
        <v>127438</v>
      </c>
      <c r="J356" s="26">
        <f>'Intervening Natural Flow'!J356</f>
        <v>18900</v>
      </c>
      <c r="K356" s="26">
        <f>'Intervening Natural Flow'!K356+'Total Natural Flow'!J356</f>
        <v>18000</v>
      </c>
      <c r="L356" s="26">
        <f>'Intervening Natural Flow'!L356+'Total Natural Flow'!K356</f>
        <v>22052</v>
      </c>
      <c r="M356" s="26">
        <f>'Intervening Natural Flow'!M356</f>
        <v>11000</v>
      </c>
      <c r="N356" s="26">
        <f>'Intervening Natural Flow'!N356</f>
        <v>1730</v>
      </c>
      <c r="O356" s="26">
        <f>'Intervening Natural Flow'!O356</f>
        <v>10531</v>
      </c>
      <c r="P356" s="26">
        <f>'Intervening Natural Flow'!P356</f>
        <v>19900</v>
      </c>
      <c r="Q356" s="26">
        <f>'Intervening Natural Flow'!Q356+'Total Natural Flow'!P356+'Total Natural Flow'!O356+'Total Natural Flow'!N356+'Total Natural Flow'!M356+'Total Natural Flow'!L356</f>
        <v>58487</v>
      </c>
      <c r="R356" s="26">
        <f>'Intervening Natural Flow'!R356</f>
        <v>1388</v>
      </c>
      <c r="S356" s="26">
        <f>'Intervening Natural Flow'!S356</f>
        <v>12200</v>
      </c>
      <c r="T356" s="26">
        <f>'Intervening Natural Flow'!T356+'Total Natural Flow'!S356</f>
        <v>26914</v>
      </c>
      <c r="U356" s="26">
        <f>'Intervening Natural Flow'!U356+'Total Natural Flow'!T356+'Total Natural Flow'!R356+'Total Natural Flow'!Q356+'Total Natural Flow'!I356</f>
        <v>228772</v>
      </c>
      <c r="V356" s="27"/>
      <c r="W356" s="27">
        <f>'Intervening Natural Flow'!W356</f>
        <v>1462</v>
      </c>
      <c r="X356" s="27">
        <f>'Intervening Natural Flow'!X356</f>
        <v>0</v>
      </c>
      <c r="Y356" s="27">
        <f>'Intervening Natural Flow'!Y356+'Total Natural Flow'!X356+'Total Natural Flow'!W356+'Total Natural Flow'!U356</f>
        <v>244698</v>
      </c>
      <c r="Z356" s="27">
        <f>'Intervening Natural Flow'!Z356</f>
        <v>12974</v>
      </c>
      <c r="AA356" s="27">
        <f>'Intervening Natural Flow'!AA356+'Total Natural Flow'!Z356+Y356</f>
        <v>274765</v>
      </c>
      <c r="AB356" s="27">
        <f>'Intervening Natural Flow'!AB356+'Total Natural Flow'!AA356</f>
        <v>313472</v>
      </c>
      <c r="AC356" s="27">
        <f>'Intervening Natural Flow'!AC356</f>
        <v>2000</v>
      </c>
      <c r="AD356" s="27">
        <f>'Intervening Natural Flow'!AD356+'Total Natural Flow'!AC356+AB356</f>
        <v>289671</v>
      </c>
      <c r="AE356" s="27">
        <f>'Intervening Natural Flow'!AE356+'Total Natural Flow'!AD356</f>
        <v>303588</v>
      </c>
    </row>
    <row r="357" spans="1:31" s="2" customFormat="1" x14ac:dyDescent="0.25">
      <c r="A357" s="3">
        <v>12815</v>
      </c>
      <c r="B357" s="26">
        <f>'Intervening Natural Flow'!B357</f>
        <v>32878</v>
      </c>
      <c r="C357" s="26">
        <f>'Intervening Natural Flow'!C357+'Total Natural Flow'!B357</f>
        <v>61619</v>
      </c>
      <c r="D357" s="26">
        <f>'Intervening Natural Flow'!D357</f>
        <v>2857</v>
      </c>
      <c r="E357" s="26">
        <f>'Intervening Natural Flow'!E357+'Total Natural Flow'!D357</f>
        <v>21000</v>
      </c>
      <c r="F357" s="26">
        <f>'Intervening Natural Flow'!F357+'Total Natural Flow'!E357</f>
        <v>23300</v>
      </c>
      <c r="G357" s="26">
        <f>'Intervening Natural Flow'!G357+'Total Natural Flow'!F357</f>
        <v>44253</v>
      </c>
      <c r="H357" s="26">
        <f>'Intervening Natural Flow'!H357</f>
        <v>7040</v>
      </c>
      <c r="I357" s="26">
        <f>'Intervening Natural Flow'!I357+'Total Natural Flow'!H357+'Total Natural Flow'!G357+'Total Natural Flow'!C357</f>
        <v>126625</v>
      </c>
      <c r="J357" s="26">
        <f>'Intervening Natural Flow'!J357</f>
        <v>18400</v>
      </c>
      <c r="K357" s="26">
        <f>'Intervening Natural Flow'!K357+'Total Natural Flow'!J357</f>
        <v>18000</v>
      </c>
      <c r="L357" s="26">
        <f>'Intervening Natural Flow'!L357+'Total Natural Flow'!K357</f>
        <v>28578</v>
      </c>
      <c r="M357" s="26">
        <f>'Intervening Natural Flow'!M357</f>
        <v>16100</v>
      </c>
      <c r="N357" s="26">
        <f>'Intervening Natural Flow'!N357</f>
        <v>2030</v>
      </c>
      <c r="O357" s="26">
        <f>'Intervening Natural Flow'!O357</f>
        <v>9996</v>
      </c>
      <c r="P357" s="26">
        <f>'Intervening Natural Flow'!P357</f>
        <v>20800</v>
      </c>
      <c r="Q357" s="26">
        <f>'Intervening Natural Flow'!Q357+'Total Natural Flow'!P357+'Total Natural Flow'!O357+'Total Natural Flow'!N357+'Total Natural Flow'!M357+'Total Natural Flow'!L357</f>
        <v>69730</v>
      </c>
      <c r="R357" s="26">
        <f>'Intervening Natural Flow'!R357</f>
        <v>2409</v>
      </c>
      <c r="S357" s="26">
        <f>'Intervening Natural Flow'!S357</f>
        <v>13900</v>
      </c>
      <c r="T357" s="26">
        <f>'Intervening Natural Flow'!T357+'Total Natural Flow'!S357</f>
        <v>40130</v>
      </c>
      <c r="U357" s="26">
        <f>'Intervening Natural Flow'!U357+'Total Natural Flow'!T357+'Total Natural Flow'!R357+'Total Natural Flow'!Q357+'Total Natural Flow'!I357</f>
        <v>254933</v>
      </c>
      <c r="V357" s="27"/>
      <c r="W357" s="27">
        <f>'Intervening Natural Flow'!W357</f>
        <v>1626</v>
      </c>
      <c r="X357" s="27">
        <f>'Intervening Natural Flow'!X357</f>
        <v>20696</v>
      </c>
      <c r="Y357" s="27">
        <f>'Intervening Natural Flow'!Y357+'Total Natural Flow'!X357+'Total Natural Flow'!W357+'Total Natural Flow'!U357</f>
        <v>289428</v>
      </c>
      <c r="Z357" s="27">
        <f>'Intervening Natural Flow'!Z357</f>
        <v>14265</v>
      </c>
      <c r="AA357" s="27">
        <f>'Intervening Natural Flow'!AA357+'Total Natural Flow'!Z357+Y357</f>
        <v>327673</v>
      </c>
      <c r="AB357" s="27">
        <f>'Intervening Natural Flow'!AB357+'Total Natural Flow'!AA357</f>
        <v>322765</v>
      </c>
      <c r="AC357" s="27">
        <f>'Intervening Natural Flow'!AC357</f>
        <v>9800</v>
      </c>
      <c r="AD357" s="27">
        <f>'Intervening Natural Flow'!AD357+'Total Natural Flow'!AC357+AB357</f>
        <v>325408</v>
      </c>
      <c r="AE357" s="27">
        <f>'Intervening Natural Flow'!AE357+'Total Natural Flow'!AD357</f>
        <v>316903</v>
      </c>
    </row>
    <row r="358" spans="1:31" s="2" customFormat="1" x14ac:dyDescent="0.25">
      <c r="A358" s="3">
        <v>12843</v>
      </c>
      <c r="B358" s="26">
        <f>'Intervening Natural Flow'!B358</f>
        <v>29818</v>
      </c>
      <c r="C358" s="26">
        <f>'Intervening Natural Flow'!C358+'Total Natural Flow'!B358</f>
        <v>52259</v>
      </c>
      <c r="D358" s="26">
        <f>'Intervening Natural Flow'!D358</f>
        <v>3075</v>
      </c>
      <c r="E358" s="26">
        <f>'Intervening Natural Flow'!E358+'Total Natural Flow'!D358</f>
        <v>17000</v>
      </c>
      <c r="F358" s="26">
        <f>'Intervening Natural Flow'!F358+'Total Natural Flow'!E358</f>
        <v>20500</v>
      </c>
      <c r="G358" s="26">
        <f>'Intervening Natural Flow'!G358+'Total Natural Flow'!F358</f>
        <v>38245</v>
      </c>
      <c r="H358" s="26">
        <f>'Intervening Natural Flow'!H358</f>
        <v>9233</v>
      </c>
      <c r="I358" s="26">
        <f>'Intervening Natural Flow'!I358+'Total Natural Flow'!H358+'Total Natural Flow'!G358+'Total Natural Flow'!C358</f>
        <v>111927</v>
      </c>
      <c r="J358" s="26">
        <f>'Intervening Natural Flow'!J358</f>
        <v>19200</v>
      </c>
      <c r="K358" s="26">
        <f>'Intervening Natural Flow'!K358+'Total Natural Flow'!J358</f>
        <v>18000</v>
      </c>
      <c r="L358" s="26">
        <f>'Intervening Natural Flow'!L358+'Total Natural Flow'!K358</f>
        <v>37005</v>
      </c>
      <c r="M358" s="26">
        <f>'Intervening Natural Flow'!M358</f>
        <v>20400</v>
      </c>
      <c r="N358" s="26">
        <f>'Intervening Natural Flow'!N358</f>
        <v>2360</v>
      </c>
      <c r="O358" s="26">
        <f>'Intervening Natural Flow'!O358</f>
        <v>8828</v>
      </c>
      <c r="P358" s="26">
        <f>'Intervening Natural Flow'!P358</f>
        <v>20600</v>
      </c>
      <c r="Q358" s="26">
        <f>'Intervening Natural Flow'!Q358+'Total Natural Flow'!P358+'Total Natural Flow'!O358+'Total Natural Flow'!N358+'Total Natural Flow'!M358+'Total Natural Flow'!L358</f>
        <v>85324</v>
      </c>
      <c r="R358" s="26">
        <f>'Intervening Natural Flow'!R358</f>
        <v>2460</v>
      </c>
      <c r="S358" s="26">
        <f>'Intervening Natural Flow'!S358</f>
        <v>20500</v>
      </c>
      <c r="T358" s="26">
        <f>'Intervening Natural Flow'!T358+'Total Natural Flow'!S358</f>
        <v>49864</v>
      </c>
      <c r="U358" s="26">
        <f>'Intervening Natural Flow'!U358+'Total Natural Flow'!T358+'Total Natural Flow'!R358+'Total Natural Flow'!Q358+'Total Natural Flow'!I358</f>
        <v>274011</v>
      </c>
      <c r="V358" s="27"/>
      <c r="W358" s="27">
        <f>'Intervening Natural Flow'!W358</f>
        <v>1900</v>
      </c>
      <c r="X358" s="27">
        <f>'Intervening Natural Flow'!X358</f>
        <v>29889</v>
      </c>
      <c r="Y358" s="27">
        <f>'Intervening Natural Flow'!Y358+'Total Natural Flow'!X358+'Total Natural Flow'!W358+'Total Natural Flow'!U358</f>
        <v>307723</v>
      </c>
      <c r="Z358" s="27">
        <f>'Intervening Natural Flow'!Z358</f>
        <v>13607</v>
      </c>
      <c r="AA358" s="27">
        <f>'Intervening Natural Flow'!AA358+'Total Natural Flow'!Z358+Y358</f>
        <v>337239</v>
      </c>
      <c r="AB358" s="27">
        <f>'Intervening Natural Flow'!AB358+'Total Natural Flow'!AA358</f>
        <v>336872</v>
      </c>
      <c r="AC358" s="27">
        <f>'Intervening Natural Flow'!AC358</f>
        <v>60800</v>
      </c>
      <c r="AD358" s="27">
        <f>'Intervening Natural Flow'!AD358+'Total Natural Flow'!AC358+AB358</f>
        <v>395310</v>
      </c>
      <c r="AE358" s="27">
        <f>'Intervening Natural Flow'!AE358+'Total Natural Flow'!AD358</f>
        <v>404135</v>
      </c>
    </row>
    <row r="359" spans="1:31" s="2" customFormat="1" x14ac:dyDescent="0.25">
      <c r="A359" s="3">
        <v>12874</v>
      </c>
      <c r="B359" s="26">
        <f>'Intervening Natural Flow'!B359</f>
        <v>41314</v>
      </c>
      <c r="C359" s="26">
        <f>'Intervening Natural Flow'!C359+'Total Natural Flow'!B359</f>
        <v>62745</v>
      </c>
      <c r="D359" s="26">
        <f>'Intervening Natural Flow'!D359</f>
        <v>3901</v>
      </c>
      <c r="E359" s="26">
        <f>'Intervening Natural Flow'!E359+'Total Natural Flow'!D359</f>
        <v>30000</v>
      </c>
      <c r="F359" s="26">
        <f>'Intervening Natural Flow'!F359+'Total Natural Flow'!E359</f>
        <v>36200</v>
      </c>
      <c r="G359" s="26">
        <f>'Intervening Natural Flow'!G359+'Total Natural Flow'!F359</f>
        <v>45003</v>
      </c>
      <c r="H359" s="26">
        <f>'Intervening Natural Flow'!H359</f>
        <v>11905</v>
      </c>
      <c r="I359" s="26">
        <f>'Intervening Natural Flow'!I359+'Total Natural Flow'!H359+'Total Natural Flow'!G359+'Total Natural Flow'!C359</f>
        <v>129146</v>
      </c>
      <c r="J359" s="26">
        <f>'Intervening Natural Flow'!J359</f>
        <v>32000</v>
      </c>
      <c r="K359" s="26">
        <f>'Intervening Natural Flow'!K359+'Total Natural Flow'!J359</f>
        <v>32700</v>
      </c>
      <c r="L359" s="26">
        <f>'Intervening Natural Flow'!L359+'Total Natural Flow'!K359</f>
        <v>66316</v>
      </c>
      <c r="M359" s="26">
        <f>'Intervening Natural Flow'!M359</f>
        <v>27900</v>
      </c>
      <c r="N359" s="26">
        <f>'Intervening Natural Flow'!N359</f>
        <v>1600</v>
      </c>
      <c r="O359" s="26">
        <f>'Intervening Natural Flow'!O359</f>
        <v>12564</v>
      </c>
      <c r="P359" s="26">
        <f>'Intervening Natural Flow'!P359</f>
        <v>23800</v>
      </c>
      <c r="Q359" s="26">
        <f>'Intervening Natural Flow'!Q359+'Total Natural Flow'!P359+'Total Natural Flow'!O359+'Total Natural Flow'!N359+'Total Natural Flow'!M359+'Total Natural Flow'!L359</f>
        <v>118436</v>
      </c>
      <c r="R359" s="26">
        <f>'Intervening Natural Flow'!R359</f>
        <v>3477</v>
      </c>
      <c r="S359" s="26">
        <f>'Intervening Natural Flow'!S359</f>
        <v>50000</v>
      </c>
      <c r="T359" s="26">
        <f>'Intervening Natural Flow'!T359+'Total Natural Flow'!S359</f>
        <v>76124</v>
      </c>
      <c r="U359" s="26">
        <f>'Intervening Natural Flow'!U359+'Total Natural Flow'!T359+'Total Natural Flow'!R359+'Total Natural Flow'!Q359+'Total Natural Flow'!I359</f>
        <v>339574</v>
      </c>
      <c r="V359" s="27"/>
      <c r="W359" s="27">
        <f>'Intervening Natural Flow'!W359</f>
        <v>2390</v>
      </c>
      <c r="X359" s="27">
        <f>'Intervening Natural Flow'!X359</f>
        <v>41507</v>
      </c>
      <c r="Y359" s="27">
        <f>'Intervening Natural Flow'!Y359+'Total Natural Flow'!X359+'Total Natural Flow'!W359+'Total Natural Flow'!U359</f>
        <v>380341</v>
      </c>
      <c r="Z359" s="27">
        <f>'Intervening Natural Flow'!Z359</f>
        <v>15126</v>
      </c>
      <c r="AA359" s="27">
        <f>'Intervening Natural Flow'!AA359+'Total Natural Flow'!Z359+Y359</f>
        <v>417227</v>
      </c>
      <c r="AB359" s="27">
        <f>'Intervening Natural Flow'!AB359+'Total Natural Flow'!AA359</f>
        <v>431021</v>
      </c>
      <c r="AC359" s="27">
        <f>'Intervening Natural Flow'!AC359</f>
        <v>25500</v>
      </c>
      <c r="AD359" s="27">
        <f>'Intervening Natural Flow'!AD359+'Total Natural Flow'!AC359+AB359</f>
        <v>431377</v>
      </c>
      <c r="AE359" s="27">
        <f>'Intervening Natural Flow'!AE359+'Total Natural Flow'!AD359</f>
        <v>444495</v>
      </c>
    </row>
    <row r="360" spans="1:31" s="2" customFormat="1" x14ac:dyDescent="0.25">
      <c r="A360" s="3">
        <v>12904</v>
      </c>
      <c r="B360" s="26">
        <f>'Intervening Natural Flow'!B360</f>
        <v>76316</v>
      </c>
      <c r="C360" s="26">
        <f>'Intervening Natural Flow'!C360+'Total Natural Flow'!B360</f>
        <v>116020</v>
      </c>
      <c r="D360" s="26">
        <f>'Intervening Natural Flow'!D360</f>
        <v>5207</v>
      </c>
      <c r="E360" s="26">
        <f>'Intervening Natural Flow'!E360+'Total Natural Flow'!D360</f>
        <v>48000</v>
      </c>
      <c r="F360" s="26">
        <f>'Intervening Natural Flow'!F360+'Total Natural Flow'!E360</f>
        <v>60600</v>
      </c>
      <c r="G360" s="26">
        <f>'Intervening Natural Flow'!G360+'Total Natural Flow'!F360</f>
        <v>67774</v>
      </c>
      <c r="H360" s="26">
        <f>'Intervening Natural Flow'!H360</f>
        <v>109317</v>
      </c>
      <c r="I360" s="26">
        <f>'Intervening Natural Flow'!I360+'Total Natural Flow'!H360+'Total Natural Flow'!G360+'Total Natural Flow'!C360</f>
        <v>293296</v>
      </c>
      <c r="J360" s="26">
        <f>'Intervening Natural Flow'!J360</f>
        <v>55400</v>
      </c>
      <c r="K360" s="26">
        <f>'Intervening Natural Flow'!K360+'Total Natural Flow'!J360</f>
        <v>59300</v>
      </c>
      <c r="L360" s="26">
        <f>'Intervening Natural Flow'!L360+'Total Natural Flow'!K360</f>
        <v>107522</v>
      </c>
      <c r="M360" s="26">
        <f>'Intervening Natural Flow'!M360</f>
        <v>69800</v>
      </c>
      <c r="N360" s="26">
        <f>'Intervening Natural Flow'!N360</f>
        <v>5340</v>
      </c>
      <c r="O360" s="26">
        <f>'Intervening Natural Flow'!O360</f>
        <v>3547</v>
      </c>
      <c r="P360" s="26">
        <f>'Intervening Natural Flow'!P360</f>
        <v>23300</v>
      </c>
      <c r="Q360" s="26">
        <f>'Intervening Natural Flow'!Q360+'Total Natural Flow'!P360+'Total Natural Flow'!O360+'Total Natural Flow'!N360+'Total Natural Flow'!M360+'Total Natural Flow'!L360</f>
        <v>184144</v>
      </c>
      <c r="R360" s="26">
        <f>'Intervening Natural Flow'!R360</f>
        <v>7580</v>
      </c>
      <c r="S360" s="26">
        <f>'Intervening Natural Flow'!S360</f>
        <v>203500</v>
      </c>
      <c r="T360" s="26">
        <f>'Intervening Natural Flow'!T360+'Total Natural Flow'!S360</f>
        <v>247577</v>
      </c>
      <c r="U360" s="26">
        <f>'Intervening Natural Flow'!U360+'Total Natural Flow'!T360+'Total Natural Flow'!R360+'Total Natural Flow'!Q360+'Total Natural Flow'!I360</f>
        <v>685733</v>
      </c>
      <c r="V360" s="27"/>
      <c r="W360" s="27">
        <f>'Intervening Natural Flow'!W360</f>
        <v>2549</v>
      </c>
      <c r="X360" s="27">
        <f>'Intervening Natural Flow'!X360</f>
        <v>79556</v>
      </c>
      <c r="Y360" s="27">
        <f>'Intervening Natural Flow'!Y360+'Total Natural Flow'!X360+'Total Natural Flow'!W360+'Total Natural Flow'!U360</f>
        <v>764874</v>
      </c>
      <c r="Z360" s="27">
        <f>'Intervening Natural Flow'!Z360</f>
        <v>34810</v>
      </c>
      <c r="AA360" s="27">
        <f>'Intervening Natural Flow'!AA360+'Total Natural Flow'!Z360+Y360</f>
        <v>775916</v>
      </c>
      <c r="AB360" s="27">
        <f>'Intervening Natural Flow'!AB360+'Total Natural Flow'!AA360</f>
        <v>754216</v>
      </c>
      <c r="AC360" s="27">
        <f>'Intervening Natural Flow'!AC360</f>
        <v>1400</v>
      </c>
      <c r="AD360" s="27">
        <f>'Intervening Natural Flow'!AD360+'Total Natural Flow'!AC360+AB360</f>
        <v>780672</v>
      </c>
      <c r="AE360" s="27">
        <f>'Intervening Natural Flow'!AE360+'Total Natural Flow'!AD360</f>
        <v>789297</v>
      </c>
    </row>
    <row r="361" spans="1:31" s="2" customFormat="1" x14ac:dyDescent="0.25">
      <c r="A361" s="3">
        <v>12935</v>
      </c>
      <c r="B361" s="26">
        <f>'Intervening Natural Flow'!B361</f>
        <v>208557</v>
      </c>
      <c r="C361" s="26">
        <f>'Intervening Natural Flow'!C361+'Total Natural Flow'!B361</f>
        <v>371026</v>
      </c>
      <c r="D361" s="26">
        <f>'Intervening Natural Flow'!D361</f>
        <v>16899</v>
      </c>
      <c r="E361" s="26">
        <f>'Intervening Natural Flow'!E361+'Total Natural Flow'!D361</f>
        <v>128010</v>
      </c>
      <c r="F361" s="26">
        <f>'Intervening Natural Flow'!F361+'Total Natural Flow'!E361</f>
        <v>155110</v>
      </c>
      <c r="G361" s="26">
        <f>'Intervening Natural Flow'!G361+'Total Natural Flow'!F361</f>
        <v>314278</v>
      </c>
      <c r="H361" s="26">
        <f>'Intervening Natural Flow'!H361</f>
        <v>194387</v>
      </c>
      <c r="I361" s="26">
        <f>'Intervening Natural Flow'!I361+'Total Natural Flow'!H361+'Total Natural Flow'!G361+'Total Natural Flow'!C361</f>
        <v>856162</v>
      </c>
      <c r="J361" s="26">
        <f>'Intervening Natural Flow'!J361</f>
        <v>94000</v>
      </c>
      <c r="K361" s="26">
        <f>'Intervening Natural Flow'!K361+'Total Natural Flow'!J361</f>
        <v>78200</v>
      </c>
      <c r="L361" s="26">
        <f>'Intervening Natural Flow'!L361+'Total Natural Flow'!K361</f>
        <v>208956</v>
      </c>
      <c r="M361" s="26">
        <f>'Intervening Natural Flow'!M361</f>
        <v>240320</v>
      </c>
      <c r="N361" s="26">
        <f>'Intervening Natural Flow'!N361</f>
        <v>14470</v>
      </c>
      <c r="O361" s="26">
        <f>'Intervening Natural Flow'!O361</f>
        <v>34318</v>
      </c>
      <c r="P361" s="26">
        <f>'Intervening Natural Flow'!P361</f>
        <v>63300</v>
      </c>
      <c r="Q361" s="26">
        <f>'Intervening Natural Flow'!Q361+'Total Natural Flow'!P361+'Total Natural Flow'!O361+'Total Natural Flow'!N361+'Total Natural Flow'!M361+'Total Natural Flow'!L361</f>
        <v>501429</v>
      </c>
      <c r="R361" s="26">
        <f>'Intervening Natural Flow'!R361</f>
        <v>14868</v>
      </c>
      <c r="S361" s="26">
        <f>'Intervening Natural Flow'!S361</f>
        <v>313600</v>
      </c>
      <c r="T361" s="26">
        <f>'Intervening Natural Flow'!T361+'Total Natural Flow'!S361</f>
        <v>383930</v>
      </c>
      <c r="U361" s="26">
        <f>'Intervening Natural Flow'!U361+'Total Natural Flow'!T361+'Total Natural Flow'!R361+'Total Natural Flow'!Q361+'Total Natural Flow'!I361</f>
        <v>1585305</v>
      </c>
      <c r="V361" s="27"/>
      <c r="W361" s="27">
        <f>'Intervening Natural Flow'!W361</f>
        <v>750</v>
      </c>
      <c r="X361" s="27">
        <f>'Intervening Natural Flow'!X361</f>
        <v>2808</v>
      </c>
      <c r="Y361" s="27">
        <f>'Intervening Natural Flow'!Y361+'Total Natural Flow'!X361+'Total Natural Flow'!W361+'Total Natural Flow'!U361</f>
        <v>1545337</v>
      </c>
      <c r="Z361" s="27">
        <f>'Intervening Natural Flow'!Z361</f>
        <v>31728</v>
      </c>
      <c r="AA361" s="27">
        <f>'Intervening Natural Flow'!AA361+'Total Natural Flow'!Z361+Y361</f>
        <v>1469609</v>
      </c>
      <c r="AB361" s="27">
        <f>'Intervening Natural Flow'!AB361+'Total Natural Flow'!AA361</f>
        <v>1450011</v>
      </c>
      <c r="AC361" s="27">
        <f>'Intervening Natural Flow'!AC361</f>
        <v>1400</v>
      </c>
      <c r="AD361" s="27">
        <f>'Intervening Natural Flow'!AD361+'Total Natural Flow'!AC361+AB361</f>
        <v>1435648</v>
      </c>
      <c r="AE361" s="27">
        <f>'Intervening Natural Flow'!AE361+'Total Natural Flow'!AD361</f>
        <v>1447149</v>
      </c>
    </row>
    <row r="362" spans="1:31" s="2" customFormat="1" x14ac:dyDescent="0.25">
      <c r="A362" s="3">
        <v>12965</v>
      </c>
      <c r="B362" s="26">
        <f>'Intervening Natural Flow'!B362</f>
        <v>719505</v>
      </c>
      <c r="C362" s="26">
        <f>'Intervening Natural Flow'!C362+'Total Natural Flow'!B362</f>
        <v>1357181</v>
      </c>
      <c r="D362" s="26">
        <f>'Intervening Natural Flow'!D362</f>
        <v>54913</v>
      </c>
      <c r="E362" s="26">
        <f>'Intervening Natural Flow'!E362+'Total Natural Flow'!D362</f>
        <v>404228</v>
      </c>
      <c r="F362" s="26">
        <f>'Intervening Natural Flow'!F362+'Total Natural Flow'!E362</f>
        <v>474770</v>
      </c>
      <c r="G362" s="26">
        <f>'Intervening Natural Flow'!G362+'Total Natural Flow'!F362</f>
        <v>713932</v>
      </c>
      <c r="H362" s="26">
        <f>'Intervening Natural Flow'!H362</f>
        <v>207557</v>
      </c>
      <c r="I362" s="26">
        <f>'Intervening Natural Flow'!I362+'Total Natural Flow'!H362+'Total Natural Flow'!G362+'Total Natural Flow'!C362</f>
        <v>2316054</v>
      </c>
      <c r="J362" s="26">
        <f>'Intervening Natural Flow'!J362</f>
        <v>405200</v>
      </c>
      <c r="K362" s="26">
        <f>'Intervening Natural Flow'!K362+'Total Natural Flow'!J362</f>
        <v>410100</v>
      </c>
      <c r="L362" s="26">
        <f>'Intervening Natural Flow'!L362+'Total Natural Flow'!K362</f>
        <v>594827</v>
      </c>
      <c r="M362" s="26">
        <f>'Intervening Natural Flow'!M362</f>
        <v>398939</v>
      </c>
      <c r="N362" s="26">
        <f>'Intervening Natural Flow'!N362</f>
        <v>95950</v>
      </c>
      <c r="O362" s="26">
        <f>'Intervening Natural Flow'!O362</f>
        <v>250201</v>
      </c>
      <c r="P362" s="26">
        <f>'Intervening Natural Flow'!P362</f>
        <v>135600</v>
      </c>
      <c r="Q362" s="26">
        <f>'Intervening Natural Flow'!Q362+'Total Natural Flow'!P362+'Total Natural Flow'!O362+'Total Natural Flow'!N362+'Total Natural Flow'!M362+'Total Natural Flow'!L362</f>
        <v>1514034</v>
      </c>
      <c r="R362" s="26">
        <f>'Intervening Natural Flow'!R362</f>
        <v>71081</v>
      </c>
      <c r="S362" s="26">
        <f>'Intervening Natural Flow'!S362</f>
        <v>584918</v>
      </c>
      <c r="T362" s="26">
        <f>'Intervening Natural Flow'!T362+'Total Natural Flow'!S362</f>
        <v>823797</v>
      </c>
      <c r="U362" s="26">
        <f>'Intervening Natural Flow'!U362+'Total Natural Flow'!T362+'Total Natural Flow'!R362+'Total Natural Flow'!Q362+'Total Natural Flow'!I362</f>
        <v>4708552</v>
      </c>
      <c r="V362" s="27"/>
      <c r="W362" s="27">
        <f>'Intervening Natural Flow'!W362</f>
        <v>190</v>
      </c>
      <c r="X362" s="27">
        <f>'Intervening Natural Flow'!X362</f>
        <v>0</v>
      </c>
      <c r="Y362" s="27">
        <f>'Intervening Natural Flow'!Y362+'Total Natural Flow'!X362+'Total Natural Flow'!W362+'Total Natural Flow'!U362</f>
        <v>4697246</v>
      </c>
      <c r="Z362" s="27">
        <f>'Intervening Natural Flow'!Z362</f>
        <v>8152</v>
      </c>
      <c r="AA362" s="27">
        <f>'Intervening Natural Flow'!AA362+'Total Natural Flow'!Z362+Y362</f>
        <v>4582760</v>
      </c>
      <c r="AB362" s="27">
        <f>'Intervening Natural Flow'!AB362+'Total Natural Flow'!AA362</f>
        <v>4560021</v>
      </c>
      <c r="AC362" s="27">
        <f>'Intervening Natural Flow'!AC362</f>
        <v>1300</v>
      </c>
      <c r="AD362" s="27">
        <f>'Intervening Natural Flow'!AD362+'Total Natural Flow'!AC362+AB362</f>
        <v>4564367</v>
      </c>
      <c r="AE362" s="27">
        <f>'Intervening Natural Flow'!AE362+'Total Natural Flow'!AD362</f>
        <v>4612219</v>
      </c>
    </row>
    <row r="363" spans="1:31" s="2" customFormat="1" x14ac:dyDescent="0.25">
      <c r="A363" s="3">
        <v>12996</v>
      </c>
      <c r="B363" s="26">
        <f>'Intervening Natural Flow'!B363</f>
        <v>292846</v>
      </c>
      <c r="C363" s="26">
        <f>'Intervening Natural Flow'!C363+'Total Natural Flow'!B363</f>
        <v>551443</v>
      </c>
      <c r="D363" s="26">
        <f>'Intervening Natural Flow'!D363</f>
        <v>25983</v>
      </c>
      <c r="E363" s="26">
        <f>'Intervening Natural Flow'!E363+'Total Natural Flow'!D363</f>
        <v>147253</v>
      </c>
      <c r="F363" s="26">
        <f>'Intervening Natural Flow'!F363+'Total Natural Flow'!E363</f>
        <v>161556</v>
      </c>
      <c r="G363" s="26">
        <f>'Intervening Natural Flow'!G363+'Total Natural Flow'!F363</f>
        <v>291587</v>
      </c>
      <c r="H363" s="26">
        <f>'Intervening Natural Flow'!H363</f>
        <v>87120</v>
      </c>
      <c r="I363" s="26">
        <f>'Intervening Natural Flow'!I363+'Total Natural Flow'!H363+'Total Natural Flow'!G363+'Total Natural Flow'!C363</f>
        <v>998380</v>
      </c>
      <c r="J363" s="26">
        <f>'Intervening Natural Flow'!J363</f>
        <v>183200</v>
      </c>
      <c r="K363" s="26">
        <f>'Intervening Natural Flow'!K363+'Total Natural Flow'!J363</f>
        <v>199000</v>
      </c>
      <c r="L363" s="26">
        <f>'Intervening Natural Flow'!L363+'Total Natural Flow'!K363</f>
        <v>249715</v>
      </c>
      <c r="M363" s="26">
        <f>'Intervening Natural Flow'!M363</f>
        <v>89566</v>
      </c>
      <c r="N363" s="26">
        <f>'Intervening Natural Flow'!N363</f>
        <v>98750</v>
      </c>
      <c r="O363" s="26">
        <f>'Intervening Natural Flow'!O363</f>
        <v>58732</v>
      </c>
      <c r="P363" s="26">
        <f>'Intervening Natural Flow'!P363</f>
        <v>45700</v>
      </c>
      <c r="Q363" s="26">
        <f>'Intervening Natural Flow'!Q363+'Total Natural Flow'!P363+'Total Natural Flow'!O363+'Total Natural Flow'!N363+'Total Natural Flow'!M363+'Total Natural Flow'!L363</f>
        <v>629409</v>
      </c>
      <c r="R363" s="26">
        <f>'Intervening Natural Flow'!R363</f>
        <v>21147</v>
      </c>
      <c r="S363" s="26">
        <f>'Intervening Natural Flow'!S363</f>
        <v>233173</v>
      </c>
      <c r="T363" s="26">
        <f>'Intervening Natural Flow'!T363+'Total Natural Flow'!S363</f>
        <v>378977</v>
      </c>
      <c r="U363" s="26">
        <f>'Intervening Natural Flow'!U363+'Total Natural Flow'!T363+'Total Natural Flow'!R363+'Total Natural Flow'!Q363+'Total Natural Flow'!I363</f>
        <v>2255472</v>
      </c>
      <c r="V363" s="27"/>
      <c r="W363" s="27">
        <f>'Intervening Natural Flow'!W363</f>
        <v>887</v>
      </c>
      <c r="X363" s="27">
        <f>'Intervening Natural Flow'!X363</f>
        <v>501</v>
      </c>
      <c r="Y363" s="27">
        <f>'Intervening Natural Flow'!Y363+'Total Natural Flow'!X363+'Total Natural Flow'!W363+'Total Natural Flow'!U363</f>
        <v>2297899</v>
      </c>
      <c r="Z363" s="27">
        <f>'Intervening Natural Flow'!Z363</f>
        <v>4661</v>
      </c>
      <c r="AA363" s="27">
        <f>'Intervening Natural Flow'!AA363+'Total Natural Flow'!Z363+Y363</f>
        <v>2333162</v>
      </c>
      <c r="AB363" s="27">
        <f>'Intervening Natural Flow'!AB363+'Total Natural Flow'!AA363</f>
        <v>2334713</v>
      </c>
      <c r="AC363" s="27">
        <f>'Intervening Natural Flow'!AC363</f>
        <v>1200</v>
      </c>
      <c r="AD363" s="27">
        <f>'Intervening Natural Flow'!AD363+'Total Natural Flow'!AC363+AB363</f>
        <v>2340457</v>
      </c>
      <c r="AE363" s="27">
        <f>'Intervening Natural Flow'!AE363+'Total Natural Flow'!AD363</f>
        <v>2414462</v>
      </c>
    </row>
    <row r="364" spans="1:31" s="2" customFormat="1" x14ac:dyDescent="0.25">
      <c r="A364" s="3">
        <v>13027</v>
      </c>
      <c r="B364" s="26">
        <f>'Intervening Natural Flow'!B364</f>
        <v>120373</v>
      </c>
      <c r="C364" s="26">
        <f>'Intervening Natural Flow'!C364+'Total Natural Flow'!B364</f>
        <v>196796</v>
      </c>
      <c r="D364" s="26">
        <f>'Intervening Natural Flow'!D364</f>
        <v>9998</v>
      </c>
      <c r="E364" s="26">
        <f>'Intervening Natural Flow'!E364+'Total Natural Flow'!D364</f>
        <v>79832</v>
      </c>
      <c r="F364" s="26">
        <f>'Intervening Natural Flow'!F364+'Total Natural Flow'!E364</f>
        <v>85032</v>
      </c>
      <c r="G364" s="26">
        <f>'Intervening Natural Flow'!G364+'Total Natural Flow'!F364</f>
        <v>148485</v>
      </c>
      <c r="H364" s="26">
        <f>'Intervening Natural Flow'!H364</f>
        <v>44970</v>
      </c>
      <c r="I364" s="26">
        <f>'Intervening Natural Flow'!I364+'Total Natural Flow'!H364+'Total Natural Flow'!G364+'Total Natural Flow'!C364</f>
        <v>433764</v>
      </c>
      <c r="J364" s="26">
        <f>'Intervening Natural Flow'!J364</f>
        <v>75900</v>
      </c>
      <c r="K364" s="26">
        <f>'Intervening Natural Flow'!K364+'Total Natural Flow'!J364</f>
        <v>81800</v>
      </c>
      <c r="L364" s="26">
        <f>'Intervening Natural Flow'!L364+'Total Natural Flow'!K364</f>
        <v>120043</v>
      </c>
      <c r="M364" s="26">
        <f>'Intervening Natural Flow'!M364</f>
        <v>29754</v>
      </c>
      <c r="N364" s="26">
        <f>'Intervening Natural Flow'!N364</f>
        <v>47520</v>
      </c>
      <c r="O364" s="26">
        <f>'Intervening Natural Flow'!O364</f>
        <v>21540</v>
      </c>
      <c r="P364" s="26">
        <f>'Intervening Natural Flow'!P364</f>
        <v>27500</v>
      </c>
      <c r="Q364" s="26">
        <f>'Intervening Natural Flow'!Q364+'Total Natural Flow'!P364+'Total Natural Flow'!O364+'Total Natural Flow'!N364+'Total Natural Flow'!M364+'Total Natural Flow'!L364</f>
        <v>274651</v>
      </c>
      <c r="R364" s="26">
        <f>'Intervening Natural Flow'!R364</f>
        <v>9253</v>
      </c>
      <c r="S364" s="26">
        <f>'Intervening Natural Flow'!S364</f>
        <v>101620</v>
      </c>
      <c r="T364" s="26">
        <f>'Intervening Natural Flow'!T364+'Total Natural Flow'!S364</f>
        <v>169985</v>
      </c>
      <c r="U364" s="26">
        <f>'Intervening Natural Flow'!U364+'Total Natural Flow'!T364+'Total Natural Flow'!R364+'Total Natural Flow'!Q364+'Total Natural Flow'!I364</f>
        <v>959192</v>
      </c>
      <c r="V364" s="27"/>
      <c r="W364" s="27">
        <f>'Intervening Natural Flow'!W364</f>
        <v>1771</v>
      </c>
      <c r="X364" s="27">
        <f>'Intervening Natural Flow'!X364</f>
        <v>35830</v>
      </c>
      <c r="Y364" s="27">
        <f>'Intervening Natural Flow'!Y364+'Total Natural Flow'!X364+'Total Natural Flow'!W364+'Total Natural Flow'!U364</f>
        <v>1018959</v>
      </c>
      <c r="Z364" s="27">
        <f>'Intervening Natural Flow'!Z364</f>
        <v>12298</v>
      </c>
      <c r="AA364" s="27">
        <f>'Intervening Natural Flow'!AA364+'Total Natural Flow'!Z364+Y364</f>
        <v>1002445</v>
      </c>
      <c r="AB364" s="27">
        <f>'Intervening Natural Flow'!AB364+'Total Natural Flow'!AA364</f>
        <v>956014</v>
      </c>
      <c r="AC364" s="27">
        <f>'Intervening Natural Flow'!AC364</f>
        <v>2400</v>
      </c>
      <c r="AD364" s="27">
        <f>'Intervening Natural Flow'!AD364+'Total Natural Flow'!AC364+AB364</f>
        <v>993378</v>
      </c>
      <c r="AE364" s="27">
        <f>'Intervening Natural Flow'!AE364+'Total Natural Flow'!AD364</f>
        <v>1030063</v>
      </c>
    </row>
    <row r="365" spans="1:31" s="2" customFormat="1" x14ac:dyDescent="0.25">
      <c r="A365" s="3">
        <v>13057</v>
      </c>
      <c r="B365" s="26">
        <f>'Intervening Natural Flow'!B365</f>
        <v>71490</v>
      </c>
      <c r="C365" s="26">
        <f>'Intervening Natural Flow'!C365+'Total Natural Flow'!B365</f>
        <v>127647</v>
      </c>
      <c r="D365" s="26">
        <f>'Intervening Natural Flow'!D365</f>
        <v>6875</v>
      </c>
      <c r="E365" s="26">
        <f>'Intervening Natural Flow'!E365+'Total Natural Flow'!D365</f>
        <v>46738</v>
      </c>
      <c r="F365" s="26">
        <f>'Intervening Natural Flow'!F365+'Total Natural Flow'!E365</f>
        <v>49838</v>
      </c>
      <c r="G365" s="26">
        <f>'Intervening Natural Flow'!G365+'Total Natural Flow'!F365</f>
        <v>87776</v>
      </c>
      <c r="H365" s="26">
        <f>'Intervening Natural Flow'!H365</f>
        <v>30971</v>
      </c>
      <c r="I365" s="26">
        <f>'Intervening Natural Flow'!I365+'Total Natural Flow'!H365+'Total Natural Flow'!G365+'Total Natural Flow'!C365</f>
        <v>259770</v>
      </c>
      <c r="J365" s="26">
        <f>'Intervening Natural Flow'!J365</f>
        <v>38600</v>
      </c>
      <c r="K365" s="26">
        <f>'Intervening Natural Flow'!K365+'Total Natural Flow'!J365</f>
        <v>38800</v>
      </c>
      <c r="L365" s="26">
        <f>'Intervening Natural Flow'!L365+'Total Natural Flow'!K365</f>
        <v>59816</v>
      </c>
      <c r="M365" s="26">
        <f>'Intervening Natural Flow'!M365</f>
        <v>10756</v>
      </c>
      <c r="N365" s="26">
        <f>'Intervening Natural Flow'!N365</f>
        <v>26500</v>
      </c>
      <c r="O365" s="26">
        <f>'Intervening Natural Flow'!O365</f>
        <v>25829</v>
      </c>
      <c r="P365" s="26">
        <f>'Intervening Natural Flow'!P365</f>
        <v>23900</v>
      </c>
      <c r="Q365" s="26">
        <f>'Intervening Natural Flow'!Q365+'Total Natural Flow'!P365+'Total Natural Flow'!O365+'Total Natural Flow'!N365+'Total Natural Flow'!M365+'Total Natural Flow'!L365</f>
        <v>143553</v>
      </c>
      <c r="R365" s="26">
        <f>'Intervening Natural Flow'!R365</f>
        <v>6786</v>
      </c>
      <c r="S365" s="26">
        <f>'Intervening Natural Flow'!S365</f>
        <v>69400</v>
      </c>
      <c r="T365" s="26">
        <f>'Intervening Natural Flow'!T365+'Total Natural Flow'!S365</f>
        <v>143542</v>
      </c>
      <c r="U365" s="26">
        <f>'Intervening Natural Flow'!U365+'Total Natural Flow'!T365+'Total Natural Flow'!R365+'Total Natural Flow'!Q365+'Total Natural Flow'!I365</f>
        <v>594224</v>
      </c>
      <c r="V365" s="27"/>
      <c r="W365" s="27">
        <f>'Intervening Natural Flow'!W365</f>
        <v>2448</v>
      </c>
      <c r="X365" s="27">
        <f>'Intervening Natural Flow'!X365</f>
        <v>23686</v>
      </c>
      <c r="Y365" s="27">
        <f>'Intervening Natural Flow'!Y365+'Total Natural Flow'!X365+'Total Natural Flow'!W365+'Total Natural Flow'!U365</f>
        <v>623560</v>
      </c>
      <c r="Z365" s="27">
        <f>'Intervening Natural Flow'!Z365</f>
        <v>5284</v>
      </c>
      <c r="AA365" s="27">
        <f>'Intervening Natural Flow'!AA365+'Total Natural Flow'!Z365+Y365</f>
        <v>582675</v>
      </c>
      <c r="AB365" s="27">
        <f>'Intervening Natural Flow'!AB365+'Total Natural Flow'!AA365</f>
        <v>566232</v>
      </c>
      <c r="AC365" s="27">
        <f>'Intervening Natural Flow'!AC365</f>
        <v>3200</v>
      </c>
      <c r="AD365" s="27">
        <f>'Intervening Natural Flow'!AD365+'Total Natural Flow'!AC365+AB365</f>
        <v>570449</v>
      </c>
      <c r="AE365" s="27">
        <f>'Intervening Natural Flow'!AE365+'Total Natural Flow'!AD365</f>
        <v>582311</v>
      </c>
    </row>
    <row r="366" spans="1:31" s="2" customFormat="1" x14ac:dyDescent="0.25">
      <c r="A366" s="3">
        <v>13088</v>
      </c>
      <c r="B366" s="26">
        <f>'Intervening Natural Flow'!B366</f>
        <v>57312</v>
      </c>
      <c r="C366" s="26">
        <f>'Intervening Natural Flow'!C366+'Total Natural Flow'!B366</f>
        <v>111523</v>
      </c>
      <c r="D366" s="26">
        <f>'Intervening Natural Flow'!D366</f>
        <v>6798</v>
      </c>
      <c r="E366" s="26">
        <f>'Intervening Natural Flow'!E366+'Total Natural Flow'!D366</f>
        <v>36400</v>
      </c>
      <c r="F366" s="26">
        <f>'Intervening Natural Flow'!F366+'Total Natural Flow'!E366</f>
        <v>40000</v>
      </c>
      <c r="G366" s="26">
        <f>'Intervening Natural Flow'!G366+'Total Natural Flow'!F366</f>
        <v>76030</v>
      </c>
      <c r="H366" s="26">
        <f>'Intervening Natural Flow'!H366</f>
        <v>36094</v>
      </c>
      <c r="I366" s="26">
        <f>'Intervening Natural Flow'!I366+'Total Natural Flow'!H366+'Total Natural Flow'!G366+'Total Natural Flow'!C366</f>
        <v>219163</v>
      </c>
      <c r="J366" s="26">
        <f>'Intervening Natural Flow'!J366</f>
        <v>25900</v>
      </c>
      <c r="K366" s="26">
        <f>'Intervening Natural Flow'!K366+'Total Natural Flow'!J366</f>
        <v>23500</v>
      </c>
      <c r="L366" s="26">
        <f>'Intervening Natural Flow'!L366+'Total Natural Flow'!K366</f>
        <v>30157</v>
      </c>
      <c r="M366" s="26">
        <f>'Intervening Natural Flow'!M366</f>
        <v>10371</v>
      </c>
      <c r="N366" s="26">
        <f>'Intervening Natural Flow'!N366</f>
        <v>1970</v>
      </c>
      <c r="O366" s="26">
        <f>'Intervening Natural Flow'!O366</f>
        <v>3742</v>
      </c>
      <c r="P366" s="26">
        <f>'Intervening Natural Flow'!P366</f>
        <v>20100</v>
      </c>
      <c r="Q366" s="26">
        <f>'Intervening Natural Flow'!Q366+'Total Natural Flow'!P366+'Total Natural Flow'!O366+'Total Natural Flow'!N366+'Total Natural Flow'!M366+'Total Natural Flow'!L366</f>
        <v>67721</v>
      </c>
      <c r="R366" s="26">
        <f>'Intervening Natural Flow'!R366</f>
        <v>322</v>
      </c>
      <c r="S366" s="26">
        <f>'Intervening Natural Flow'!S366</f>
        <v>35700</v>
      </c>
      <c r="T366" s="26">
        <f>'Intervening Natural Flow'!T366+'Total Natural Flow'!S366</f>
        <v>69353</v>
      </c>
      <c r="U366" s="26">
        <f>'Intervening Natural Flow'!U366+'Total Natural Flow'!T366+'Total Natural Flow'!R366+'Total Natural Flow'!Q366+'Total Natural Flow'!I366</f>
        <v>387726</v>
      </c>
      <c r="V366" s="27"/>
      <c r="W366" s="27">
        <f>'Intervening Natural Flow'!W366</f>
        <v>528</v>
      </c>
      <c r="X366" s="27">
        <f>'Intervening Natural Flow'!X366</f>
        <v>1597</v>
      </c>
      <c r="Y366" s="27">
        <f>'Intervening Natural Flow'!Y366+'Total Natural Flow'!X366+'Total Natural Flow'!W366+'Total Natural Flow'!U366</f>
        <v>426587</v>
      </c>
      <c r="Z366" s="27">
        <f>'Intervening Natural Flow'!Z366</f>
        <v>3991</v>
      </c>
      <c r="AA366" s="27">
        <f>'Intervening Natural Flow'!AA366+'Total Natural Flow'!Z366+Y366</f>
        <v>432304</v>
      </c>
      <c r="AB366" s="27">
        <f>'Intervening Natural Flow'!AB366+'Total Natural Flow'!AA366</f>
        <v>407121</v>
      </c>
      <c r="AC366" s="27">
        <f>'Intervening Natural Flow'!AC366</f>
        <v>1100</v>
      </c>
      <c r="AD366" s="27">
        <f>'Intervening Natural Flow'!AD366+'Total Natural Flow'!AC366+AB366</f>
        <v>414660</v>
      </c>
      <c r="AE366" s="27">
        <f>'Intervening Natural Flow'!AE366+'Total Natural Flow'!AD366</f>
        <v>393622</v>
      </c>
    </row>
    <row r="367" spans="1:31" s="2" customFormat="1" x14ac:dyDescent="0.25">
      <c r="A367" s="3">
        <v>13118</v>
      </c>
      <c r="B367" s="26">
        <f>'Intervening Natural Flow'!B367</f>
        <v>52782</v>
      </c>
      <c r="C367" s="26">
        <f>'Intervening Natural Flow'!C367+'Total Natural Flow'!B367</f>
        <v>93465</v>
      </c>
      <c r="D367" s="26">
        <f>'Intervening Natural Flow'!D367</f>
        <v>4635</v>
      </c>
      <c r="E367" s="26">
        <f>'Intervening Natural Flow'!E367+'Total Natural Flow'!D367</f>
        <v>30000</v>
      </c>
      <c r="F367" s="26">
        <f>'Intervening Natural Flow'!F367+'Total Natural Flow'!E367</f>
        <v>33300</v>
      </c>
      <c r="G367" s="26">
        <f>'Intervening Natural Flow'!G367+'Total Natural Flow'!F367</f>
        <v>60906</v>
      </c>
      <c r="H367" s="26">
        <f>'Intervening Natural Flow'!H367</f>
        <v>18931</v>
      </c>
      <c r="I367" s="26">
        <f>'Intervening Natural Flow'!I367+'Total Natural Flow'!H367+'Total Natural Flow'!G367+'Total Natural Flow'!C367</f>
        <v>184146</v>
      </c>
      <c r="J367" s="26">
        <f>'Intervening Natural Flow'!J367</f>
        <v>25400</v>
      </c>
      <c r="K367" s="26">
        <f>'Intervening Natural Flow'!K367+'Total Natural Flow'!J367</f>
        <v>25600</v>
      </c>
      <c r="L367" s="26">
        <f>'Intervening Natural Flow'!L367+'Total Natural Flow'!K367</f>
        <v>33830</v>
      </c>
      <c r="M367" s="26">
        <f>'Intervening Natural Flow'!M367</f>
        <v>13900</v>
      </c>
      <c r="N367" s="26">
        <f>'Intervening Natural Flow'!N367</f>
        <v>1180</v>
      </c>
      <c r="O367" s="26">
        <f>'Intervening Natural Flow'!O367</f>
        <v>16708</v>
      </c>
      <c r="P367" s="26">
        <f>'Intervening Natural Flow'!P367</f>
        <v>22200</v>
      </c>
      <c r="Q367" s="26">
        <f>'Intervening Natural Flow'!Q367+'Total Natural Flow'!P367+'Total Natural Flow'!O367+'Total Natural Flow'!N367+'Total Natural Flow'!M367+'Total Natural Flow'!L367</f>
        <v>83547</v>
      </c>
      <c r="R367" s="26">
        <f>'Intervening Natural Flow'!R367</f>
        <v>221</v>
      </c>
      <c r="S367" s="26">
        <f>'Intervening Natural Flow'!S367</f>
        <v>22200</v>
      </c>
      <c r="T367" s="26">
        <f>'Intervening Natural Flow'!T367+'Total Natural Flow'!S367</f>
        <v>39285</v>
      </c>
      <c r="U367" s="26">
        <f>'Intervening Natural Flow'!U367+'Total Natural Flow'!T367+'Total Natural Flow'!R367+'Total Natural Flow'!Q367+'Total Natural Flow'!I367</f>
        <v>319435</v>
      </c>
      <c r="V367" s="27"/>
      <c r="W367" s="27">
        <f>'Intervening Natural Flow'!W367</f>
        <v>1095</v>
      </c>
      <c r="X367" s="27">
        <f>'Intervening Natural Flow'!X367</f>
        <v>0</v>
      </c>
      <c r="Y367" s="27">
        <f>'Intervening Natural Flow'!Y367+'Total Natural Flow'!X367+'Total Natural Flow'!W367+'Total Natural Flow'!U367</f>
        <v>336156</v>
      </c>
      <c r="Z367" s="27">
        <f>'Intervening Natural Flow'!Z367</f>
        <v>7319</v>
      </c>
      <c r="AA367" s="27">
        <f>'Intervening Natural Flow'!AA367+'Total Natural Flow'!Z367+Y367</f>
        <v>338719</v>
      </c>
      <c r="AB367" s="27">
        <f>'Intervening Natural Flow'!AB367+'Total Natural Flow'!AA367</f>
        <v>336496</v>
      </c>
      <c r="AC367" s="27">
        <f>'Intervening Natural Flow'!AC367</f>
        <v>1100</v>
      </c>
      <c r="AD367" s="27">
        <f>'Intervening Natural Flow'!AD367+'Total Natural Flow'!AC367+AB367</f>
        <v>326715</v>
      </c>
      <c r="AE367" s="27">
        <f>'Intervening Natural Flow'!AE367+'Total Natural Flow'!AD367</f>
        <v>305562</v>
      </c>
    </row>
    <row r="368" spans="1:31" s="2" customFormat="1" x14ac:dyDescent="0.25">
      <c r="A368" s="3">
        <v>13149</v>
      </c>
      <c r="B368" s="26">
        <f>'Intervening Natural Flow'!B368</f>
        <v>34132</v>
      </c>
      <c r="C368" s="26">
        <f>'Intervening Natural Flow'!C368+'Total Natural Flow'!B368</f>
        <v>73458</v>
      </c>
      <c r="D368" s="26">
        <f>'Intervening Natural Flow'!D368</f>
        <v>4115</v>
      </c>
      <c r="E368" s="26">
        <f>'Intervening Natural Flow'!E368+'Total Natural Flow'!D368</f>
        <v>20000</v>
      </c>
      <c r="F368" s="26">
        <f>'Intervening Natural Flow'!F368+'Total Natural Flow'!E368</f>
        <v>22800</v>
      </c>
      <c r="G368" s="26">
        <f>'Intervening Natural Flow'!G368+'Total Natural Flow'!F368</f>
        <v>49924</v>
      </c>
      <c r="H368" s="26">
        <f>'Intervening Natural Flow'!H368</f>
        <v>11345</v>
      </c>
      <c r="I368" s="26">
        <f>'Intervening Natural Flow'!I368+'Total Natural Flow'!H368+'Total Natural Flow'!G368+'Total Natural Flow'!C368</f>
        <v>143197</v>
      </c>
      <c r="J368" s="26">
        <f>'Intervening Natural Flow'!J368</f>
        <v>18400</v>
      </c>
      <c r="K368" s="26">
        <f>'Intervening Natural Flow'!K368+'Total Natural Flow'!J368</f>
        <v>16500</v>
      </c>
      <c r="L368" s="26">
        <f>'Intervening Natural Flow'!L368+'Total Natural Flow'!K368</f>
        <v>24521</v>
      </c>
      <c r="M368" s="26">
        <f>'Intervening Natural Flow'!M368</f>
        <v>13200</v>
      </c>
      <c r="N368" s="26">
        <f>'Intervening Natural Flow'!N368</f>
        <v>1830</v>
      </c>
      <c r="O368" s="26">
        <f>'Intervening Natural Flow'!O368</f>
        <v>19440</v>
      </c>
      <c r="P368" s="26">
        <f>'Intervening Natural Flow'!P368</f>
        <v>20300</v>
      </c>
      <c r="Q368" s="26">
        <f>'Intervening Natural Flow'!Q368+'Total Natural Flow'!P368+'Total Natural Flow'!O368+'Total Natural Flow'!N368+'Total Natural Flow'!M368+'Total Natural Flow'!L368</f>
        <v>62277</v>
      </c>
      <c r="R368" s="26">
        <f>'Intervening Natural Flow'!R368</f>
        <v>1356</v>
      </c>
      <c r="S368" s="26">
        <f>'Intervening Natural Flow'!S368</f>
        <v>14400</v>
      </c>
      <c r="T368" s="26">
        <f>'Intervening Natural Flow'!T368+'Total Natural Flow'!S368</f>
        <v>31974</v>
      </c>
      <c r="U368" s="26">
        <f>'Intervening Natural Flow'!U368+'Total Natural Flow'!T368+'Total Natural Flow'!R368+'Total Natural Flow'!Q368+'Total Natural Flow'!I368</f>
        <v>266192</v>
      </c>
      <c r="V368" s="27"/>
      <c r="W368" s="27">
        <f>'Intervening Natural Flow'!W368</f>
        <v>1146</v>
      </c>
      <c r="X368" s="27">
        <f>'Intervening Natural Flow'!X368</f>
        <v>615</v>
      </c>
      <c r="Y368" s="27">
        <f>'Intervening Natural Flow'!Y368+'Total Natural Flow'!X368+'Total Natural Flow'!W368+'Total Natural Flow'!U368</f>
        <v>291587</v>
      </c>
      <c r="Z368" s="27">
        <f>'Intervening Natural Flow'!Z368</f>
        <v>11006</v>
      </c>
      <c r="AA368" s="27">
        <f>'Intervening Natural Flow'!AA368+'Total Natural Flow'!Z368+Y368</f>
        <v>328692</v>
      </c>
      <c r="AB368" s="27">
        <f>'Intervening Natural Flow'!AB368+'Total Natural Flow'!AA368</f>
        <v>314909</v>
      </c>
      <c r="AC368" s="27">
        <f>'Intervening Natural Flow'!AC368</f>
        <v>1100</v>
      </c>
      <c r="AD368" s="27">
        <f>'Intervening Natural Flow'!AD368+'Total Natural Flow'!AC368+AB368</f>
        <v>332831</v>
      </c>
      <c r="AE368" s="27">
        <f>'Intervening Natural Flow'!AE368+'Total Natural Flow'!AD368</f>
        <v>326500</v>
      </c>
    </row>
    <row r="369" spans="1:31" s="2" customFormat="1" x14ac:dyDescent="0.25">
      <c r="A369" s="3">
        <v>13180</v>
      </c>
      <c r="B369" s="26">
        <f>'Intervening Natural Flow'!B369</f>
        <v>35643</v>
      </c>
      <c r="C369" s="26">
        <f>'Intervening Natural Flow'!C369+'Total Natural Flow'!B369</f>
        <v>73996</v>
      </c>
      <c r="D369" s="26">
        <f>'Intervening Natural Flow'!D369</f>
        <v>4456</v>
      </c>
      <c r="E369" s="26">
        <f>'Intervening Natural Flow'!E369+'Total Natural Flow'!D369</f>
        <v>22000</v>
      </c>
      <c r="F369" s="26">
        <f>'Intervening Natural Flow'!F369+'Total Natural Flow'!E369</f>
        <v>23900</v>
      </c>
      <c r="G369" s="26">
        <f>'Intervening Natural Flow'!G369+'Total Natural Flow'!F369</f>
        <v>50116</v>
      </c>
      <c r="H369" s="26">
        <f>'Intervening Natural Flow'!H369</f>
        <v>11320</v>
      </c>
      <c r="I369" s="26">
        <f>'Intervening Natural Flow'!I369+'Total Natural Flow'!H369+'Total Natural Flow'!G369+'Total Natural Flow'!C369</f>
        <v>142545</v>
      </c>
      <c r="J369" s="26">
        <f>'Intervening Natural Flow'!J369</f>
        <v>16800</v>
      </c>
      <c r="K369" s="26">
        <f>'Intervening Natural Flow'!K369+'Total Natural Flow'!J369</f>
        <v>15700</v>
      </c>
      <c r="L369" s="26">
        <f>'Intervening Natural Flow'!L369+'Total Natural Flow'!K369</f>
        <v>35536</v>
      </c>
      <c r="M369" s="26">
        <f>'Intervening Natural Flow'!M369</f>
        <v>14700</v>
      </c>
      <c r="N369" s="26">
        <f>'Intervening Natural Flow'!N369</f>
        <v>2040</v>
      </c>
      <c r="O369" s="26">
        <f>'Intervening Natural Flow'!O369</f>
        <v>20955</v>
      </c>
      <c r="P369" s="26">
        <f>'Intervening Natural Flow'!P369</f>
        <v>22300</v>
      </c>
      <c r="Q369" s="26">
        <f>'Intervening Natural Flow'!Q369+'Total Natural Flow'!P369+'Total Natural Flow'!O369+'Total Natural Flow'!N369+'Total Natural Flow'!M369+'Total Natural Flow'!L369</f>
        <v>70052</v>
      </c>
      <c r="R369" s="26">
        <f>'Intervening Natural Flow'!R369</f>
        <v>1863</v>
      </c>
      <c r="S369" s="26">
        <f>'Intervening Natural Flow'!S369</f>
        <v>14200</v>
      </c>
      <c r="T369" s="26">
        <f>'Intervening Natural Flow'!T369+'Total Natural Flow'!S369</f>
        <v>36298</v>
      </c>
      <c r="U369" s="26">
        <f>'Intervening Natural Flow'!U369+'Total Natural Flow'!T369+'Total Natural Flow'!R369+'Total Natural Flow'!Q369+'Total Natural Flow'!I369</f>
        <v>264047</v>
      </c>
      <c r="V369" s="27"/>
      <c r="W369" s="27">
        <f>'Intervening Natural Flow'!W369</f>
        <v>1265</v>
      </c>
      <c r="X369" s="27">
        <f>'Intervening Natural Flow'!X369</f>
        <v>399</v>
      </c>
      <c r="Y369" s="27">
        <f>'Intervening Natural Flow'!Y369+'Total Natural Flow'!X369+'Total Natural Flow'!W369+'Total Natural Flow'!U369</f>
        <v>282371</v>
      </c>
      <c r="Z369" s="27">
        <f>'Intervening Natural Flow'!Z369</f>
        <v>8670</v>
      </c>
      <c r="AA369" s="27">
        <f>'Intervening Natural Flow'!AA369+'Total Natural Flow'!Z369+Y369</f>
        <v>299882</v>
      </c>
      <c r="AB369" s="27">
        <f>'Intervening Natural Flow'!AB369+'Total Natural Flow'!AA369</f>
        <v>298213</v>
      </c>
      <c r="AC369" s="27">
        <f>'Intervening Natural Flow'!AC369</f>
        <v>1100</v>
      </c>
      <c r="AD369" s="27">
        <f>'Intervening Natural Flow'!AD369+'Total Natural Flow'!AC369+AB369</f>
        <v>290737</v>
      </c>
      <c r="AE369" s="27">
        <f>'Intervening Natural Flow'!AE369+'Total Natural Flow'!AD369</f>
        <v>273396</v>
      </c>
    </row>
    <row r="370" spans="1:31" s="2" customFormat="1" x14ac:dyDescent="0.25">
      <c r="A370" s="3">
        <v>13209</v>
      </c>
      <c r="B370" s="26">
        <f>'Intervening Natural Flow'!B370</f>
        <v>34364</v>
      </c>
      <c r="C370" s="26">
        <f>'Intervening Natural Flow'!C370+'Total Natural Flow'!B370</f>
        <v>68484</v>
      </c>
      <c r="D370" s="26">
        <f>'Intervening Natural Flow'!D370</f>
        <v>3264</v>
      </c>
      <c r="E370" s="26">
        <f>'Intervening Natural Flow'!E370+'Total Natural Flow'!D370</f>
        <v>20000</v>
      </c>
      <c r="F370" s="26">
        <f>'Intervening Natural Flow'!F370+'Total Natural Flow'!E370</f>
        <v>23000</v>
      </c>
      <c r="G370" s="26">
        <f>'Intervening Natural Flow'!G370+'Total Natural Flow'!F370</f>
        <v>44866</v>
      </c>
      <c r="H370" s="26">
        <f>'Intervening Natural Flow'!H370</f>
        <v>19641</v>
      </c>
      <c r="I370" s="26">
        <f>'Intervening Natural Flow'!I370+'Total Natural Flow'!H370+'Total Natural Flow'!G370+'Total Natural Flow'!C370</f>
        <v>153892</v>
      </c>
      <c r="J370" s="26">
        <f>'Intervening Natural Flow'!J370</f>
        <v>22000</v>
      </c>
      <c r="K370" s="26">
        <f>'Intervening Natural Flow'!K370+'Total Natural Flow'!J370</f>
        <v>21000</v>
      </c>
      <c r="L370" s="26">
        <f>'Intervening Natural Flow'!L370+'Total Natural Flow'!K370</f>
        <v>45257</v>
      </c>
      <c r="M370" s="26">
        <f>'Intervening Natural Flow'!M370</f>
        <v>15500</v>
      </c>
      <c r="N370" s="26">
        <f>'Intervening Natural Flow'!N370</f>
        <v>4570</v>
      </c>
      <c r="O370" s="26">
        <f>'Intervening Natural Flow'!O370</f>
        <v>19662</v>
      </c>
      <c r="P370" s="26">
        <f>'Intervening Natural Flow'!P370</f>
        <v>21100</v>
      </c>
      <c r="Q370" s="26">
        <f>'Intervening Natural Flow'!Q370+'Total Natural Flow'!P370+'Total Natural Flow'!O370+'Total Natural Flow'!N370+'Total Natural Flow'!M370+'Total Natural Flow'!L370</f>
        <v>94332</v>
      </c>
      <c r="R370" s="26">
        <f>'Intervening Natural Flow'!R370</f>
        <v>3454</v>
      </c>
      <c r="S370" s="26">
        <f>'Intervening Natural Flow'!S370</f>
        <v>13200</v>
      </c>
      <c r="T370" s="26">
        <f>'Intervening Natural Flow'!T370+'Total Natural Flow'!S370</f>
        <v>50142</v>
      </c>
      <c r="U370" s="26">
        <f>'Intervening Natural Flow'!U370+'Total Natural Flow'!T370+'Total Natural Flow'!R370+'Total Natural Flow'!Q370+'Total Natural Flow'!I370</f>
        <v>318399</v>
      </c>
      <c r="V370" s="27"/>
      <c r="W370" s="27">
        <f>'Intervening Natural Flow'!W370</f>
        <v>2448</v>
      </c>
      <c r="X370" s="27">
        <f>'Intervening Natural Flow'!X370</f>
        <v>4149</v>
      </c>
      <c r="Y370" s="27">
        <f>'Intervening Natural Flow'!Y370+'Total Natural Flow'!X370+'Total Natural Flow'!W370+'Total Natural Flow'!U370</f>
        <v>335540</v>
      </c>
      <c r="Z370" s="27">
        <f>'Intervening Natural Flow'!Z370</f>
        <v>17602</v>
      </c>
      <c r="AA370" s="27">
        <f>'Intervening Natural Flow'!AA370+'Total Natural Flow'!Z370+Y370</f>
        <v>364648</v>
      </c>
      <c r="AB370" s="27">
        <f>'Intervening Natural Flow'!AB370+'Total Natural Flow'!AA370</f>
        <v>359840</v>
      </c>
      <c r="AC370" s="27">
        <f>'Intervening Natural Flow'!AC370</f>
        <v>1200</v>
      </c>
      <c r="AD370" s="27">
        <f>'Intervening Natural Flow'!AD370+'Total Natural Flow'!AC370+AB370</f>
        <v>358813</v>
      </c>
      <c r="AE370" s="27">
        <f>'Intervening Natural Flow'!AE370+'Total Natural Flow'!AD370</f>
        <v>341505</v>
      </c>
    </row>
    <row r="371" spans="1:31" s="2" customFormat="1" x14ac:dyDescent="0.25">
      <c r="A371" s="3">
        <v>13240</v>
      </c>
      <c r="B371" s="26">
        <f>'Intervening Natural Flow'!B371</f>
        <v>44126</v>
      </c>
      <c r="C371" s="26">
        <f>'Intervening Natural Flow'!C371+'Total Natural Flow'!B371</f>
        <v>75854</v>
      </c>
      <c r="D371" s="26">
        <f>'Intervening Natural Flow'!D371</f>
        <v>4138</v>
      </c>
      <c r="E371" s="26">
        <f>'Intervening Natural Flow'!E371+'Total Natural Flow'!D371</f>
        <v>30000</v>
      </c>
      <c r="F371" s="26">
        <f>'Intervening Natural Flow'!F371+'Total Natural Flow'!E371</f>
        <v>35700</v>
      </c>
      <c r="G371" s="26">
        <f>'Intervening Natural Flow'!G371+'Total Natural Flow'!F371</f>
        <v>55182</v>
      </c>
      <c r="H371" s="26">
        <f>'Intervening Natural Flow'!H371</f>
        <v>26487</v>
      </c>
      <c r="I371" s="26">
        <f>'Intervening Natural Flow'!I371+'Total Natural Flow'!H371+'Total Natural Flow'!G371+'Total Natural Flow'!C371</f>
        <v>167376</v>
      </c>
      <c r="J371" s="26">
        <f>'Intervening Natural Flow'!J371</f>
        <v>33700</v>
      </c>
      <c r="K371" s="26">
        <f>'Intervening Natural Flow'!K371+'Total Natural Flow'!J371</f>
        <v>35600</v>
      </c>
      <c r="L371" s="26">
        <f>'Intervening Natural Flow'!L371+'Total Natural Flow'!K371</f>
        <v>99235</v>
      </c>
      <c r="M371" s="26">
        <f>'Intervening Natural Flow'!M371</f>
        <v>27000</v>
      </c>
      <c r="N371" s="26">
        <f>'Intervening Natural Flow'!N371</f>
        <v>11700</v>
      </c>
      <c r="O371" s="26">
        <f>'Intervening Natural Flow'!O371</f>
        <v>14613</v>
      </c>
      <c r="P371" s="26">
        <f>'Intervening Natural Flow'!P371</f>
        <v>23800</v>
      </c>
      <c r="Q371" s="26">
        <f>'Intervening Natural Flow'!Q371+'Total Natural Flow'!P371+'Total Natural Flow'!O371+'Total Natural Flow'!N371+'Total Natural Flow'!M371+'Total Natural Flow'!L371</f>
        <v>142314</v>
      </c>
      <c r="R371" s="26">
        <f>'Intervening Natural Flow'!R371</f>
        <v>6784</v>
      </c>
      <c r="S371" s="26">
        <f>'Intervening Natural Flow'!S371</f>
        <v>92200</v>
      </c>
      <c r="T371" s="26">
        <f>'Intervening Natural Flow'!T371+'Total Natural Flow'!S371</f>
        <v>137372</v>
      </c>
      <c r="U371" s="26">
        <f>'Intervening Natural Flow'!U371+'Total Natural Flow'!T371+'Total Natural Flow'!R371+'Total Natural Flow'!Q371+'Total Natural Flow'!I371</f>
        <v>459898</v>
      </c>
      <c r="V371" s="27"/>
      <c r="W371" s="27">
        <f>'Intervening Natural Flow'!W371</f>
        <v>1258</v>
      </c>
      <c r="X371" s="27">
        <f>'Intervening Natural Flow'!X371</f>
        <v>24652</v>
      </c>
      <c r="Y371" s="27">
        <f>'Intervening Natural Flow'!Y371+'Total Natural Flow'!X371+'Total Natural Flow'!W371+'Total Natural Flow'!U371</f>
        <v>506076</v>
      </c>
      <c r="Z371" s="27">
        <f>'Intervening Natural Flow'!Z371</f>
        <v>12605</v>
      </c>
      <c r="AA371" s="27">
        <f>'Intervening Natural Flow'!AA371+'Total Natural Flow'!Z371+Y371</f>
        <v>524653</v>
      </c>
      <c r="AB371" s="27">
        <f>'Intervening Natural Flow'!AB371+'Total Natural Flow'!AA371</f>
        <v>544615</v>
      </c>
      <c r="AC371" s="27">
        <f>'Intervening Natural Flow'!AC371</f>
        <v>1000</v>
      </c>
      <c r="AD371" s="27">
        <f>'Intervening Natural Flow'!AD371+'Total Natural Flow'!AC371+AB371</f>
        <v>509627</v>
      </c>
      <c r="AE371" s="27">
        <f>'Intervening Natural Flow'!AE371+'Total Natural Flow'!AD371</f>
        <v>472410</v>
      </c>
    </row>
    <row r="372" spans="1:31" s="2" customFormat="1" x14ac:dyDescent="0.25">
      <c r="A372" s="3">
        <v>13270</v>
      </c>
      <c r="B372" s="26">
        <f>'Intervening Natural Flow'!B372</f>
        <v>214794</v>
      </c>
      <c r="C372" s="26">
        <f>'Intervening Natural Flow'!C372+'Total Natural Flow'!B372</f>
        <v>335391</v>
      </c>
      <c r="D372" s="26">
        <f>'Intervening Natural Flow'!D372</f>
        <v>12791</v>
      </c>
      <c r="E372" s="26">
        <f>'Intervening Natural Flow'!E372+'Total Natural Flow'!D372</f>
        <v>175000</v>
      </c>
      <c r="F372" s="26">
        <f>'Intervening Natural Flow'!F372+'Total Natural Flow'!E372</f>
        <v>220009</v>
      </c>
      <c r="G372" s="26">
        <f>'Intervening Natural Flow'!G372+'Total Natural Flow'!F372</f>
        <v>310028</v>
      </c>
      <c r="H372" s="26">
        <f>'Intervening Natural Flow'!H372</f>
        <v>232327</v>
      </c>
      <c r="I372" s="26">
        <f>'Intervening Natural Flow'!I372+'Total Natural Flow'!H372+'Total Natural Flow'!G372+'Total Natural Flow'!C372</f>
        <v>837279</v>
      </c>
      <c r="J372" s="26">
        <f>'Intervening Natural Flow'!J372</f>
        <v>134500</v>
      </c>
      <c r="K372" s="26">
        <f>'Intervening Natural Flow'!K372+'Total Natural Flow'!J372</f>
        <v>156200</v>
      </c>
      <c r="L372" s="26">
        <f>'Intervening Natural Flow'!L372+'Total Natural Flow'!K372</f>
        <v>290868</v>
      </c>
      <c r="M372" s="26">
        <f>'Intervening Natural Flow'!M372</f>
        <v>255213</v>
      </c>
      <c r="N372" s="26">
        <f>'Intervening Natural Flow'!N372</f>
        <v>8060</v>
      </c>
      <c r="O372" s="26">
        <f>'Intervening Natural Flow'!O372</f>
        <v>34929</v>
      </c>
      <c r="P372" s="26">
        <f>'Intervening Natural Flow'!P372</f>
        <v>39900</v>
      </c>
      <c r="Q372" s="26">
        <f>'Intervening Natural Flow'!Q372+'Total Natural Flow'!P372+'Total Natural Flow'!O372+'Total Natural Flow'!N372+'Total Natural Flow'!M372+'Total Natural Flow'!L372</f>
        <v>469289</v>
      </c>
      <c r="R372" s="26">
        <f>'Intervening Natural Flow'!R372</f>
        <v>16759</v>
      </c>
      <c r="S372" s="26">
        <f>'Intervening Natural Flow'!S372</f>
        <v>248500</v>
      </c>
      <c r="T372" s="26">
        <f>'Intervening Natural Flow'!T372+'Total Natural Flow'!S372</f>
        <v>316375</v>
      </c>
      <c r="U372" s="26">
        <f>'Intervening Natural Flow'!U372+'Total Natural Flow'!T372+'Total Natural Flow'!R372+'Total Natural Flow'!Q372+'Total Natural Flow'!I372</f>
        <v>1400149</v>
      </c>
      <c r="V372" s="27"/>
      <c r="W372" s="27">
        <f>'Intervening Natural Flow'!W372</f>
        <v>494</v>
      </c>
      <c r="X372" s="27">
        <f>'Intervening Natural Flow'!X372</f>
        <v>53880</v>
      </c>
      <c r="Y372" s="27">
        <f>'Intervening Natural Flow'!Y372+'Total Natural Flow'!X372+'Total Natural Flow'!W372+'Total Natural Flow'!U372</f>
        <v>1388248</v>
      </c>
      <c r="Z372" s="27">
        <f>'Intervening Natural Flow'!Z372</f>
        <v>17673</v>
      </c>
      <c r="AA372" s="27">
        <f>'Intervening Natural Flow'!AA372+'Total Natural Flow'!Z372+Y372</f>
        <v>1307605</v>
      </c>
      <c r="AB372" s="27">
        <f>'Intervening Natural Flow'!AB372+'Total Natural Flow'!AA372</f>
        <v>1292946</v>
      </c>
      <c r="AC372" s="27">
        <f>'Intervening Natural Flow'!AC372</f>
        <v>900</v>
      </c>
      <c r="AD372" s="27">
        <f>'Intervening Natural Flow'!AD372+'Total Natural Flow'!AC372+AB372</f>
        <v>1299878</v>
      </c>
      <c r="AE372" s="27">
        <f>'Intervening Natural Flow'!AE372+'Total Natural Flow'!AD372</f>
        <v>1287670</v>
      </c>
    </row>
    <row r="373" spans="1:31" s="2" customFormat="1" x14ac:dyDescent="0.25">
      <c r="A373" s="3">
        <v>13301</v>
      </c>
      <c r="B373" s="26">
        <f>'Intervening Natural Flow'!B373</f>
        <v>767749</v>
      </c>
      <c r="C373" s="26">
        <f>'Intervening Natural Flow'!C373+'Total Natural Flow'!B373</f>
        <v>1224554</v>
      </c>
      <c r="D373" s="26">
        <f>'Intervening Natural Flow'!D373</f>
        <v>46288</v>
      </c>
      <c r="E373" s="26">
        <f>'Intervening Natural Flow'!E373+'Total Natural Flow'!D373</f>
        <v>395610</v>
      </c>
      <c r="F373" s="26">
        <f>'Intervening Natural Flow'!F373+'Total Natural Flow'!E373</f>
        <v>479659</v>
      </c>
      <c r="G373" s="26">
        <f>'Intervening Natural Flow'!G373+'Total Natural Flow'!F373</f>
        <v>709455</v>
      </c>
      <c r="H373" s="26">
        <f>'Intervening Natural Flow'!H373</f>
        <v>205143</v>
      </c>
      <c r="I373" s="26">
        <f>'Intervening Natural Flow'!I373+'Total Natural Flow'!H373+'Total Natural Flow'!G373+'Total Natural Flow'!C373</f>
        <v>2110149</v>
      </c>
      <c r="J373" s="26">
        <f>'Intervening Natural Flow'!J373</f>
        <v>407600</v>
      </c>
      <c r="K373" s="26">
        <f>'Intervening Natural Flow'!K373+'Total Natural Flow'!J373</f>
        <v>421500</v>
      </c>
      <c r="L373" s="26">
        <f>'Intervening Natural Flow'!L373+'Total Natural Flow'!K373</f>
        <v>612537</v>
      </c>
      <c r="M373" s="26">
        <f>'Intervening Natural Flow'!M373</f>
        <v>484736</v>
      </c>
      <c r="N373" s="26">
        <f>'Intervening Natural Flow'!N373</f>
        <v>74220</v>
      </c>
      <c r="O373" s="26">
        <f>'Intervening Natural Flow'!O373</f>
        <v>199408</v>
      </c>
      <c r="P373" s="26">
        <f>'Intervening Natural Flow'!P373</f>
        <v>127100</v>
      </c>
      <c r="Q373" s="26">
        <f>'Intervening Natural Flow'!Q373+'Total Natural Flow'!P373+'Total Natural Flow'!O373+'Total Natural Flow'!N373+'Total Natural Flow'!M373+'Total Natural Flow'!L373</f>
        <v>1486399</v>
      </c>
      <c r="R373" s="26">
        <f>'Intervening Natural Flow'!R373</f>
        <v>62015</v>
      </c>
      <c r="S373" s="26">
        <f>'Intervening Natural Flow'!S373</f>
        <v>289500</v>
      </c>
      <c r="T373" s="26">
        <f>'Intervening Natural Flow'!T373+'Total Natural Flow'!S373</f>
        <v>445234</v>
      </c>
      <c r="U373" s="26">
        <f>'Intervening Natural Flow'!U373+'Total Natural Flow'!T373+'Total Natural Flow'!R373+'Total Natural Flow'!Q373+'Total Natural Flow'!I373</f>
        <v>4032422</v>
      </c>
      <c r="V373" s="27"/>
      <c r="W373" s="27">
        <f>'Intervening Natural Flow'!W373</f>
        <v>204</v>
      </c>
      <c r="X373" s="27">
        <f>'Intervening Natural Flow'!X373</f>
        <v>532</v>
      </c>
      <c r="Y373" s="27">
        <f>'Intervening Natural Flow'!Y373+'Total Natural Flow'!X373+'Total Natural Flow'!W373+'Total Natural Flow'!U373</f>
        <v>4025044</v>
      </c>
      <c r="Z373" s="27">
        <f>'Intervening Natural Flow'!Z373</f>
        <v>9039</v>
      </c>
      <c r="AA373" s="27">
        <f>'Intervening Natural Flow'!AA373+'Total Natural Flow'!Z373+Y373</f>
        <v>4036520</v>
      </c>
      <c r="AB373" s="27">
        <f>'Intervening Natural Flow'!AB373+'Total Natural Flow'!AA373</f>
        <v>4040198</v>
      </c>
      <c r="AC373" s="27">
        <f>'Intervening Natural Flow'!AC373</f>
        <v>800</v>
      </c>
      <c r="AD373" s="27">
        <f>'Intervening Natural Flow'!AD373+'Total Natural Flow'!AC373+AB373</f>
        <v>4041381</v>
      </c>
      <c r="AE373" s="27">
        <f>'Intervening Natural Flow'!AE373+'Total Natural Flow'!AD373</f>
        <v>4062261</v>
      </c>
    </row>
    <row r="374" spans="1:31" s="2" customFormat="1" x14ac:dyDescent="0.25">
      <c r="A374" s="3">
        <v>13331</v>
      </c>
      <c r="B374" s="26">
        <f>'Intervening Natural Flow'!B374</f>
        <v>615416</v>
      </c>
      <c r="C374" s="26">
        <f>'Intervening Natural Flow'!C374+'Total Natural Flow'!B374</f>
        <v>1038856</v>
      </c>
      <c r="D374" s="26">
        <f>'Intervening Natural Flow'!D374</f>
        <v>33466</v>
      </c>
      <c r="E374" s="26">
        <f>'Intervening Natural Flow'!E374+'Total Natural Flow'!D374</f>
        <v>240917</v>
      </c>
      <c r="F374" s="26">
        <f>'Intervening Natural Flow'!F374+'Total Natural Flow'!E374</f>
        <v>282912</v>
      </c>
      <c r="G374" s="26">
        <f>'Intervening Natural Flow'!G374+'Total Natural Flow'!F374</f>
        <v>431756</v>
      </c>
      <c r="H374" s="26">
        <f>'Intervening Natural Flow'!H374</f>
        <v>118703</v>
      </c>
      <c r="I374" s="26">
        <f>'Intervening Natural Flow'!I374+'Total Natural Flow'!H374+'Total Natural Flow'!G374+'Total Natural Flow'!C374</f>
        <v>1614057</v>
      </c>
      <c r="J374" s="26">
        <f>'Intervening Natural Flow'!J374</f>
        <v>530700</v>
      </c>
      <c r="K374" s="26">
        <f>'Intervening Natural Flow'!K374+'Total Natural Flow'!J374</f>
        <v>538000</v>
      </c>
      <c r="L374" s="26">
        <f>'Intervening Natural Flow'!L374+'Total Natural Flow'!K374</f>
        <v>659017</v>
      </c>
      <c r="M374" s="26">
        <f>'Intervening Natural Flow'!M374</f>
        <v>271997</v>
      </c>
      <c r="N374" s="26">
        <f>'Intervening Natural Flow'!N374</f>
        <v>54890</v>
      </c>
      <c r="O374" s="26">
        <f>'Intervening Natural Flow'!O374</f>
        <v>192566</v>
      </c>
      <c r="P374" s="26">
        <f>'Intervening Natural Flow'!P374</f>
        <v>103800</v>
      </c>
      <c r="Q374" s="26">
        <f>'Intervening Natural Flow'!Q374+'Total Natural Flow'!P374+'Total Natural Flow'!O374+'Total Natural Flow'!N374+'Total Natural Flow'!M374+'Total Natural Flow'!L374</f>
        <v>1296847</v>
      </c>
      <c r="R374" s="26">
        <f>'Intervening Natural Flow'!R374</f>
        <v>57016</v>
      </c>
      <c r="S374" s="26">
        <f>'Intervening Natural Flow'!S374</f>
        <v>124629</v>
      </c>
      <c r="T374" s="26">
        <f>'Intervening Natural Flow'!T374+'Total Natural Flow'!S374</f>
        <v>257149</v>
      </c>
      <c r="U374" s="26">
        <f>'Intervening Natural Flow'!U374+'Total Natural Flow'!T374+'Total Natural Flow'!R374+'Total Natural Flow'!Q374+'Total Natural Flow'!I374</f>
        <v>3360120</v>
      </c>
      <c r="V374" s="27"/>
      <c r="W374" s="27">
        <f>'Intervening Natural Flow'!W374</f>
        <v>210</v>
      </c>
      <c r="X374" s="27">
        <f>'Intervening Natural Flow'!X374</f>
        <v>0</v>
      </c>
      <c r="Y374" s="27">
        <f>'Intervening Natural Flow'!Y374+'Total Natural Flow'!X374+'Total Natural Flow'!W374+'Total Natural Flow'!U374</f>
        <v>3419030</v>
      </c>
      <c r="Z374" s="27">
        <f>'Intervening Natural Flow'!Z374</f>
        <v>3969</v>
      </c>
      <c r="AA374" s="27">
        <f>'Intervening Natural Flow'!AA374+'Total Natural Flow'!Z374+Y374</f>
        <v>3479720</v>
      </c>
      <c r="AB374" s="27">
        <f>'Intervening Natural Flow'!AB374+'Total Natural Flow'!AA374</f>
        <v>3467324</v>
      </c>
      <c r="AC374" s="27">
        <f>'Intervening Natural Flow'!AC374</f>
        <v>800</v>
      </c>
      <c r="AD374" s="27">
        <f>'Intervening Natural Flow'!AD374+'Total Natural Flow'!AC374+AB374</f>
        <v>3462740</v>
      </c>
      <c r="AE374" s="27">
        <f>'Intervening Natural Flow'!AE374+'Total Natural Flow'!AD374</f>
        <v>3483719</v>
      </c>
    </row>
    <row r="375" spans="1:31" s="2" customFormat="1" x14ac:dyDescent="0.25">
      <c r="A375" s="3">
        <v>13362</v>
      </c>
      <c r="B375" s="26">
        <f>'Intervening Natural Flow'!B375</f>
        <v>270357</v>
      </c>
      <c r="C375" s="26">
        <f>'Intervening Natural Flow'!C375+'Total Natural Flow'!B375</f>
        <v>430943</v>
      </c>
      <c r="D375" s="26">
        <f>'Intervening Natural Flow'!D375</f>
        <v>22924</v>
      </c>
      <c r="E375" s="26">
        <f>'Intervening Natural Flow'!E375+'Total Natural Flow'!D375</f>
        <v>105147</v>
      </c>
      <c r="F375" s="26">
        <f>'Intervening Natural Flow'!F375+'Total Natural Flow'!E375</f>
        <v>113084</v>
      </c>
      <c r="G375" s="26">
        <f>'Intervening Natural Flow'!G375+'Total Natural Flow'!F375</f>
        <v>206366</v>
      </c>
      <c r="H375" s="26">
        <f>'Intervening Natural Flow'!H375</f>
        <v>53418</v>
      </c>
      <c r="I375" s="26">
        <f>'Intervening Natural Flow'!I375+'Total Natural Flow'!H375+'Total Natural Flow'!G375+'Total Natural Flow'!C375</f>
        <v>738292</v>
      </c>
      <c r="J375" s="26">
        <f>'Intervening Natural Flow'!J375</f>
        <v>198400</v>
      </c>
      <c r="K375" s="26">
        <f>'Intervening Natural Flow'!K375+'Total Natural Flow'!J375</f>
        <v>214600</v>
      </c>
      <c r="L375" s="26">
        <f>'Intervening Natural Flow'!L375+'Total Natural Flow'!K375</f>
        <v>274133</v>
      </c>
      <c r="M375" s="26">
        <f>'Intervening Natural Flow'!M375</f>
        <v>57580</v>
      </c>
      <c r="N375" s="26">
        <f>'Intervening Natural Flow'!N375</f>
        <v>87380</v>
      </c>
      <c r="O375" s="26">
        <f>'Intervening Natural Flow'!O375</f>
        <v>91018</v>
      </c>
      <c r="P375" s="26">
        <f>'Intervening Natural Flow'!P375</f>
        <v>47600</v>
      </c>
      <c r="Q375" s="26">
        <f>'Intervening Natural Flow'!Q375+'Total Natural Flow'!P375+'Total Natural Flow'!O375+'Total Natural Flow'!N375+'Total Natural Flow'!M375+'Total Natural Flow'!L375</f>
        <v>629696</v>
      </c>
      <c r="R375" s="26">
        <f>'Intervening Natural Flow'!R375</f>
        <v>18764</v>
      </c>
      <c r="S375" s="26">
        <f>'Intervening Natural Flow'!S375</f>
        <v>58867</v>
      </c>
      <c r="T375" s="26">
        <f>'Intervening Natural Flow'!T375+'Total Natural Flow'!S375</f>
        <v>124464</v>
      </c>
      <c r="U375" s="26">
        <f>'Intervening Natural Flow'!U375+'Total Natural Flow'!T375+'Total Natural Flow'!R375+'Total Natural Flow'!Q375+'Total Natural Flow'!I375</f>
        <v>1709054</v>
      </c>
      <c r="V375" s="27"/>
      <c r="W375" s="27">
        <f>'Intervening Natural Flow'!W375</f>
        <v>10592</v>
      </c>
      <c r="X375" s="27">
        <f>'Intervening Natural Flow'!X375</f>
        <v>3922</v>
      </c>
      <c r="Y375" s="27">
        <f>'Intervening Natural Flow'!Y375+'Total Natural Flow'!X375+'Total Natural Flow'!W375+'Total Natural Flow'!U375</f>
        <v>1751482</v>
      </c>
      <c r="Z375" s="27">
        <f>'Intervening Natural Flow'!Z375</f>
        <v>18693</v>
      </c>
      <c r="AA375" s="27">
        <f>'Intervening Natural Flow'!AA375+'Total Natural Flow'!Z375+Y375</f>
        <v>1803404</v>
      </c>
      <c r="AB375" s="27">
        <f>'Intervening Natural Flow'!AB375+'Total Natural Flow'!AA375</f>
        <v>1800429</v>
      </c>
      <c r="AC375" s="27">
        <f>'Intervening Natural Flow'!AC375</f>
        <v>4900</v>
      </c>
      <c r="AD375" s="27">
        <f>'Intervening Natural Flow'!AD375+'Total Natural Flow'!AC375+AB375</f>
        <v>1812212</v>
      </c>
      <c r="AE375" s="27">
        <f>'Intervening Natural Flow'!AE375+'Total Natural Flow'!AD375</f>
        <v>1837315</v>
      </c>
    </row>
    <row r="376" spans="1:31" s="2" customFormat="1" x14ac:dyDescent="0.25">
      <c r="A376" s="3">
        <v>13393</v>
      </c>
      <c r="B376" s="26">
        <f>'Intervening Natural Flow'!B376</f>
        <v>186905</v>
      </c>
      <c r="C376" s="26">
        <f>'Intervening Natural Flow'!C376+'Total Natural Flow'!B376</f>
        <v>278283</v>
      </c>
      <c r="D376" s="26">
        <f>'Intervening Natural Flow'!D376</f>
        <v>13615</v>
      </c>
      <c r="E376" s="26">
        <f>'Intervening Natural Flow'!E376+'Total Natural Flow'!D376</f>
        <v>102470</v>
      </c>
      <c r="F376" s="26">
        <f>'Intervening Natural Flow'!F376+'Total Natural Flow'!E376</f>
        <v>110312</v>
      </c>
      <c r="G376" s="26">
        <f>'Intervening Natural Flow'!G376+'Total Natural Flow'!F376</f>
        <v>154383</v>
      </c>
      <c r="H376" s="26">
        <f>'Intervening Natural Flow'!H376</f>
        <v>39248</v>
      </c>
      <c r="I376" s="26">
        <f>'Intervening Natural Flow'!I376+'Total Natural Flow'!H376+'Total Natural Flow'!G376+'Total Natural Flow'!C376</f>
        <v>494706</v>
      </c>
      <c r="J376" s="26">
        <f>'Intervening Natural Flow'!J376</f>
        <v>153800</v>
      </c>
      <c r="K376" s="26">
        <f>'Intervening Natural Flow'!K376+'Total Natural Flow'!J376</f>
        <v>151700</v>
      </c>
      <c r="L376" s="26">
        <f>'Intervening Natural Flow'!L376+'Total Natural Flow'!K376</f>
        <v>223149</v>
      </c>
      <c r="M376" s="26">
        <f>'Intervening Natural Flow'!M376</f>
        <v>32463</v>
      </c>
      <c r="N376" s="26">
        <f>'Intervening Natural Flow'!N376</f>
        <v>76430</v>
      </c>
      <c r="O376" s="26">
        <f>'Intervening Natural Flow'!O376</f>
        <v>54504</v>
      </c>
      <c r="P376" s="26">
        <f>'Intervening Natural Flow'!P376</f>
        <v>38100</v>
      </c>
      <c r="Q376" s="26">
        <f>'Intervening Natural Flow'!Q376+'Total Natural Flow'!P376+'Total Natural Flow'!O376+'Total Natural Flow'!N376+'Total Natural Flow'!M376+'Total Natural Flow'!L376</f>
        <v>470722</v>
      </c>
      <c r="R376" s="26">
        <f>'Intervening Natural Flow'!R376</f>
        <v>13267</v>
      </c>
      <c r="S376" s="26">
        <f>'Intervening Natural Flow'!S376</f>
        <v>83416</v>
      </c>
      <c r="T376" s="26">
        <f>'Intervening Natural Flow'!T376+'Total Natural Flow'!S376</f>
        <v>180399</v>
      </c>
      <c r="U376" s="26">
        <f>'Intervening Natural Flow'!U376+'Total Natural Flow'!T376+'Total Natural Flow'!R376+'Total Natural Flow'!Q376+'Total Natural Flow'!I376</f>
        <v>1262461</v>
      </c>
      <c r="V376" s="27"/>
      <c r="W376" s="27">
        <f>'Intervening Natural Flow'!W376</f>
        <v>9521</v>
      </c>
      <c r="X376" s="27">
        <f>'Intervening Natural Flow'!X376</f>
        <v>49896</v>
      </c>
      <c r="Y376" s="27">
        <f>'Intervening Natural Flow'!Y376+'Total Natural Flow'!X376+'Total Natural Flow'!W376+'Total Natural Flow'!U376</f>
        <v>1322105</v>
      </c>
      <c r="Z376" s="27">
        <f>'Intervening Natural Flow'!Z376</f>
        <v>11867</v>
      </c>
      <c r="AA376" s="27">
        <f>'Intervening Natural Flow'!AA376+'Total Natural Flow'!Z376+Y376</f>
        <v>1356237</v>
      </c>
      <c r="AB376" s="27">
        <f>'Intervening Natural Flow'!AB376+'Total Natural Flow'!AA376</f>
        <v>1322143</v>
      </c>
      <c r="AC376" s="27">
        <f>'Intervening Natural Flow'!AC376</f>
        <v>6500</v>
      </c>
      <c r="AD376" s="27">
        <f>'Intervening Natural Flow'!AD376+'Total Natural Flow'!AC376+AB376</f>
        <v>1372561</v>
      </c>
      <c r="AE376" s="27">
        <f>'Intervening Natural Flow'!AE376+'Total Natural Flow'!AD376</f>
        <v>1398502</v>
      </c>
    </row>
    <row r="377" spans="1:31" s="2" customFormat="1" x14ac:dyDescent="0.25">
      <c r="A377" s="3">
        <v>13423</v>
      </c>
      <c r="B377" s="26">
        <f>'Intervening Natural Flow'!B377</f>
        <v>87169</v>
      </c>
      <c r="C377" s="26">
        <f>'Intervening Natural Flow'!C377+'Total Natural Flow'!B377</f>
        <v>138456</v>
      </c>
      <c r="D377" s="26">
        <f>'Intervening Natural Flow'!D377</f>
        <v>10286</v>
      </c>
      <c r="E377" s="26">
        <f>'Intervening Natural Flow'!E377+'Total Natural Flow'!D377</f>
        <v>49838</v>
      </c>
      <c r="F377" s="26">
        <f>'Intervening Natural Flow'!F377+'Total Natural Flow'!E377</f>
        <v>53142</v>
      </c>
      <c r="G377" s="26">
        <f>'Intervening Natural Flow'!G377+'Total Natural Flow'!F377</f>
        <v>92914</v>
      </c>
      <c r="H377" s="26">
        <f>'Intervening Natural Flow'!H377</f>
        <v>27235</v>
      </c>
      <c r="I377" s="26">
        <f>'Intervening Natural Flow'!I377+'Total Natural Flow'!H377+'Total Natural Flow'!G377+'Total Natural Flow'!C377</f>
        <v>260843</v>
      </c>
      <c r="J377" s="26">
        <f>'Intervening Natural Flow'!J377</f>
        <v>57100</v>
      </c>
      <c r="K377" s="26">
        <f>'Intervening Natural Flow'!K377+'Total Natural Flow'!J377</f>
        <v>60000</v>
      </c>
      <c r="L377" s="26">
        <f>'Intervening Natural Flow'!L377+'Total Natural Flow'!K377</f>
        <v>92335</v>
      </c>
      <c r="M377" s="26">
        <f>'Intervening Natural Flow'!M377</f>
        <v>10727</v>
      </c>
      <c r="N377" s="26">
        <f>'Intervening Natural Flow'!N377</f>
        <v>35130</v>
      </c>
      <c r="O377" s="26">
        <f>'Intervening Natural Flow'!O377</f>
        <v>28449</v>
      </c>
      <c r="P377" s="26">
        <f>'Intervening Natural Flow'!P377</f>
        <v>24000</v>
      </c>
      <c r="Q377" s="26">
        <f>'Intervening Natural Flow'!Q377+'Total Natural Flow'!P377+'Total Natural Flow'!O377+'Total Natural Flow'!N377+'Total Natural Flow'!M377+'Total Natural Flow'!L377</f>
        <v>189312</v>
      </c>
      <c r="R377" s="26">
        <f>'Intervening Natural Flow'!R377</f>
        <v>5645</v>
      </c>
      <c r="S377" s="26">
        <f>'Intervening Natural Flow'!S377</f>
        <v>63200</v>
      </c>
      <c r="T377" s="26">
        <f>'Intervening Natural Flow'!T377+'Total Natural Flow'!S377</f>
        <v>150767</v>
      </c>
      <c r="U377" s="26">
        <f>'Intervening Natural Flow'!U377+'Total Natural Flow'!T377+'Total Natural Flow'!R377+'Total Natural Flow'!Q377+'Total Natural Flow'!I377</f>
        <v>705479</v>
      </c>
      <c r="V377" s="27"/>
      <c r="W377" s="27">
        <f>'Intervening Natural Flow'!W377</f>
        <v>6514</v>
      </c>
      <c r="X377" s="27">
        <f>'Intervening Natural Flow'!X377</f>
        <v>38876</v>
      </c>
      <c r="Y377" s="27">
        <f>'Intervening Natural Flow'!Y377+'Total Natural Flow'!X377+'Total Natural Flow'!W377+'Total Natural Flow'!U377</f>
        <v>788488</v>
      </c>
      <c r="Z377" s="27">
        <f>'Intervening Natural Flow'!Z377</f>
        <v>8509</v>
      </c>
      <c r="AA377" s="27">
        <f>'Intervening Natural Flow'!AA377+'Total Natural Flow'!Z377+Y377</f>
        <v>777040</v>
      </c>
      <c r="AB377" s="27">
        <f>'Intervening Natural Flow'!AB377+'Total Natural Flow'!AA377</f>
        <v>768803</v>
      </c>
      <c r="AC377" s="27">
        <f>'Intervening Natural Flow'!AC377</f>
        <v>1300</v>
      </c>
      <c r="AD377" s="27">
        <f>'Intervening Natural Flow'!AD377+'Total Natural Flow'!AC377+AB377</f>
        <v>776070</v>
      </c>
      <c r="AE377" s="27">
        <f>'Intervening Natural Flow'!AE377+'Total Natural Flow'!AD377</f>
        <v>768002</v>
      </c>
    </row>
    <row r="378" spans="1:31" s="2" customFormat="1" x14ac:dyDescent="0.25">
      <c r="A378" s="3">
        <v>13454</v>
      </c>
      <c r="B378" s="26">
        <f>'Intervening Natural Flow'!B378</f>
        <v>65957</v>
      </c>
      <c r="C378" s="26">
        <f>'Intervening Natural Flow'!C378+'Total Natural Flow'!B378</f>
        <v>111542</v>
      </c>
      <c r="D378" s="26">
        <f>'Intervening Natural Flow'!D378</f>
        <v>6670</v>
      </c>
      <c r="E378" s="26">
        <f>'Intervening Natural Flow'!E378+'Total Natural Flow'!D378</f>
        <v>36600</v>
      </c>
      <c r="F378" s="26">
        <f>'Intervening Natural Flow'!F378+'Total Natural Flow'!E378</f>
        <v>39600</v>
      </c>
      <c r="G378" s="26">
        <f>'Intervening Natural Flow'!G378+'Total Natural Flow'!F378</f>
        <v>58778</v>
      </c>
      <c r="H378" s="26">
        <f>'Intervening Natural Flow'!H378</f>
        <v>17100</v>
      </c>
      <c r="I378" s="26">
        <f>'Intervening Natural Flow'!I378+'Total Natural Flow'!H378+'Total Natural Flow'!G378+'Total Natural Flow'!C378</f>
        <v>177884</v>
      </c>
      <c r="J378" s="26">
        <f>'Intervening Natural Flow'!J378</f>
        <v>42600</v>
      </c>
      <c r="K378" s="26">
        <f>'Intervening Natural Flow'!K378+'Total Natural Flow'!J378</f>
        <v>42300</v>
      </c>
      <c r="L378" s="26">
        <f>'Intervening Natural Flow'!L378+'Total Natural Flow'!K378</f>
        <v>68404</v>
      </c>
      <c r="M378" s="26">
        <f>'Intervening Natural Flow'!M378</f>
        <v>12900</v>
      </c>
      <c r="N378" s="26">
        <f>'Intervening Natural Flow'!N378</f>
        <v>11710</v>
      </c>
      <c r="O378" s="26">
        <f>'Intervening Natural Flow'!O378</f>
        <v>12845</v>
      </c>
      <c r="P378" s="26">
        <f>'Intervening Natural Flow'!P378</f>
        <v>23200</v>
      </c>
      <c r="Q378" s="26">
        <f>'Intervening Natural Flow'!Q378+'Total Natural Flow'!P378+'Total Natural Flow'!O378+'Total Natural Flow'!N378+'Total Natural Flow'!M378+'Total Natural Flow'!L378</f>
        <v>124831</v>
      </c>
      <c r="R378" s="26">
        <f>'Intervening Natural Flow'!R378</f>
        <v>1780</v>
      </c>
      <c r="S378" s="26">
        <f>'Intervening Natural Flow'!S378</f>
        <v>32400</v>
      </c>
      <c r="T378" s="26">
        <f>'Intervening Natural Flow'!T378+'Total Natural Flow'!S378</f>
        <v>68313</v>
      </c>
      <c r="U378" s="26">
        <f>'Intervening Natural Flow'!U378+'Total Natural Flow'!T378+'Total Natural Flow'!R378+'Total Natural Flow'!Q378+'Total Natural Flow'!I378</f>
        <v>376632</v>
      </c>
      <c r="V378" s="27"/>
      <c r="W378" s="27">
        <f>'Intervening Natural Flow'!W378</f>
        <v>1785</v>
      </c>
      <c r="X378" s="27">
        <f>'Intervening Natural Flow'!X378</f>
        <v>74</v>
      </c>
      <c r="Y378" s="27">
        <f>'Intervening Natural Flow'!Y378+'Total Natural Flow'!X378+'Total Natural Flow'!W378+'Total Natural Flow'!U378</f>
        <v>392496</v>
      </c>
      <c r="Z378" s="27">
        <f>'Intervening Natural Flow'!Z378</f>
        <v>11744</v>
      </c>
      <c r="AA378" s="27">
        <f>'Intervening Natural Flow'!AA378+'Total Natural Flow'!Z378+Y378</f>
        <v>367911</v>
      </c>
      <c r="AB378" s="27">
        <f>'Intervening Natural Flow'!AB378+'Total Natural Flow'!AA378</f>
        <v>348554</v>
      </c>
      <c r="AC378" s="27">
        <f>'Intervening Natural Flow'!AC378</f>
        <v>900</v>
      </c>
      <c r="AD378" s="27">
        <f>'Intervening Natural Flow'!AD378+'Total Natural Flow'!AC378+AB378</f>
        <v>364255</v>
      </c>
      <c r="AE378" s="27">
        <f>'Intervening Natural Flow'!AE378+'Total Natural Flow'!AD378</f>
        <v>350759</v>
      </c>
    </row>
    <row r="379" spans="1:31" s="2" customFormat="1" x14ac:dyDescent="0.25">
      <c r="A379" s="3">
        <v>13484</v>
      </c>
      <c r="B379" s="26">
        <f>'Intervening Natural Flow'!B379</f>
        <v>53581</v>
      </c>
      <c r="C379" s="26">
        <f>'Intervening Natural Flow'!C379+'Total Natural Flow'!B379</f>
        <v>90007</v>
      </c>
      <c r="D379" s="26">
        <f>'Intervening Natural Flow'!D379</f>
        <v>4268</v>
      </c>
      <c r="E379" s="26">
        <f>'Intervening Natural Flow'!E379+'Total Natural Flow'!D379</f>
        <v>28000</v>
      </c>
      <c r="F379" s="26">
        <f>'Intervening Natural Flow'!F379+'Total Natural Flow'!E379</f>
        <v>32000</v>
      </c>
      <c r="G379" s="26">
        <f>'Intervening Natural Flow'!G379+'Total Natural Flow'!F379</f>
        <v>61041</v>
      </c>
      <c r="H379" s="26">
        <f>'Intervening Natural Flow'!H379</f>
        <v>14500</v>
      </c>
      <c r="I379" s="26">
        <f>'Intervening Natural Flow'!I379+'Total Natural Flow'!H379+'Total Natural Flow'!G379+'Total Natural Flow'!C379</f>
        <v>175179</v>
      </c>
      <c r="J379" s="26">
        <f>'Intervening Natural Flow'!J379</f>
        <v>34600</v>
      </c>
      <c r="K379" s="26">
        <f>'Intervening Natural Flow'!K379+'Total Natural Flow'!J379</f>
        <v>36100</v>
      </c>
      <c r="L379" s="26">
        <f>'Intervening Natural Flow'!L379+'Total Natural Flow'!K379</f>
        <v>51578</v>
      </c>
      <c r="M379" s="26">
        <f>'Intervening Natural Flow'!M379</f>
        <v>11900</v>
      </c>
      <c r="N379" s="26">
        <f>'Intervening Natural Flow'!N379</f>
        <v>15880</v>
      </c>
      <c r="O379" s="26">
        <f>'Intervening Natural Flow'!O379</f>
        <v>27188</v>
      </c>
      <c r="P379" s="26">
        <f>'Intervening Natural Flow'!P379</f>
        <v>19500</v>
      </c>
      <c r="Q379" s="26">
        <f>'Intervening Natural Flow'!Q379+'Total Natural Flow'!P379+'Total Natural Flow'!O379+'Total Natural Flow'!N379+'Total Natural Flow'!M379+'Total Natural Flow'!L379</f>
        <v>132050</v>
      </c>
      <c r="R379" s="26">
        <f>'Intervening Natural Flow'!R379</f>
        <v>3493</v>
      </c>
      <c r="S379" s="26">
        <f>'Intervening Natural Flow'!S379</f>
        <v>37100</v>
      </c>
      <c r="T379" s="26">
        <f>'Intervening Natural Flow'!T379+'Total Natural Flow'!S379</f>
        <v>69265</v>
      </c>
      <c r="U379" s="26">
        <f>'Intervening Natural Flow'!U379+'Total Natural Flow'!T379+'Total Natural Flow'!R379+'Total Natural Flow'!Q379+'Total Natural Flow'!I379</f>
        <v>443083</v>
      </c>
      <c r="V379" s="27"/>
      <c r="W379" s="27">
        <f>'Intervening Natural Flow'!W379</f>
        <v>1567</v>
      </c>
      <c r="X379" s="27">
        <f>'Intervening Natural Flow'!X379</f>
        <v>5118</v>
      </c>
      <c r="Y379" s="27">
        <f>'Intervening Natural Flow'!Y379+'Total Natural Flow'!X379+'Total Natural Flow'!W379+'Total Natural Flow'!U379</f>
        <v>460102</v>
      </c>
      <c r="Z379" s="27">
        <f>'Intervening Natural Flow'!Z379</f>
        <v>12258</v>
      </c>
      <c r="AA379" s="27">
        <f>'Intervening Natural Flow'!AA379+'Total Natural Flow'!Z379+Y379</f>
        <v>467892</v>
      </c>
      <c r="AB379" s="27">
        <f>'Intervening Natural Flow'!AB379+'Total Natural Flow'!AA379</f>
        <v>454120</v>
      </c>
      <c r="AC379" s="27">
        <f>'Intervening Natural Flow'!AC379</f>
        <v>1000</v>
      </c>
      <c r="AD379" s="27">
        <f>'Intervening Natural Flow'!AD379+'Total Natural Flow'!AC379+AB379</f>
        <v>456901</v>
      </c>
      <c r="AE379" s="27">
        <f>'Intervening Natural Flow'!AE379+'Total Natural Flow'!AD379</f>
        <v>444829</v>
      </c>
    </row>
    <row r="380" spans="1:31" s="2" customFormat="1" x14ac:dyDescent="0.25">
      <c r="A380" s="3">
        <v>13515</v>
      </c>
      <c r="B380" s="26">
        <f>'Intervening Natural Flow'!B380</f>
        <v>39995</v>
      </c>
      <c r="C380" s="26">
        <f>'Intervening Natural Flow'!C380+'Total Natural Flow'!B380</f>
        <v>76423</v>
      </c>
      <c r="D380" s="26">
        <f>'Intervening Natural Flow'!D380</f>
        <v>4836</v>
      </c>
      <c r="E380" s="26">
        <f>'Intervening Natural Flow'!E380+'Total Natural Flow'!D380</f>
        <v>20000</v>
      </c>
      <c r="F380" s="26">
        <f>'Intervening Natural Flow'!F380+'Total Natural Flow'!E380</f>
        <v>22100</v>
      </c>
      <c r="G380" s="26">
        <f>'Intervening Natural Flow'!G380+'Total Natural Flow'!F380</f>
        <v>52830</v>
      </c>
      <c r="H380" s="26">
        <f>'Intervening Natural Flow'!H380</f>
        <v>11100</v>
      </c>
      <c r="I380" s="26">
        <f>'Intervening Natural Flow'!I380+'Total Natural Flow'!H380+'Total Natural Flow'!G380+'Total Natural Flow'!C380</f>
        <v>148542</v>
      </c>
      <c r="J380" s="26">
        <f>'Intervening Natural Flow'!J380</f>
        <v>29000</v>
      </c>
      <c r="K380" s="26">
        <f>'Intervening Natural Flow'!K380+'Total Natural Flow'!J380</f>
        <v>27500</v>
      </c>
      <c r="L380" s="26">
        <f>'Intervening Natural Flow'!L380+'Total Natural Flow'!K380</f>
        <v>32920</v>
      </c>
      <c r="M380" s="26">
        <f>'Intervening Natural Flow'!M380</f>
        <v>11000</v>
      </c>
      <c r="N380" s="26">
        <f>'Intervening Natural Flow'!N380</f>
        <v>2430</v>
      </c>
      <c r="O380" s="26">
        <f>'Intervening Natural Flow'!O380</f>
        <v>23045</v>
      </c>
      <c r="P380" s="26">
        <f>'Intervening Natural Flow'!P380</f>
        <v>17600</v>
      </c>
      <c r="Q380" s="26">
        <f>'Intervening Natural Flow'!Q380+'Total Natural Flow'!P380+'Total Natural Flow'!O380+'Total Natural Flow'!N380+'Total Natural Flow'!M380+'Total Natural Flow'!L380</f>
        <v>83803</v>
      </c>
      <c r="R380" s="26">
        <f>'Intervening Natural Flow'!R380</f>
        <v>2268</v>
      </c>
      <c r="S380" s="26">
        <f>'Intervening Natural Flow'!S380</f>
        <v>19900</v>
      </c>
      <c r="T380" s="26">
        <f>'Intervening Natural Flow'!T380+'Total Natural Flow'!S380</f>
        <v>48058</v>
      </c>
      <c r="U380" s="26">
        <f>'Intervening Natural Flow'!U380+'Total Natural Flow'!T380+'Total Natural Flow'!R380+'Total Natural Flow'!Q380+'Total Natural Flow'!I380</f>
        <v>317127</v>
      </c>
      <c r="V380" s="27"/>
      <c r="W380" s="27">
        <f>'Intervening Natural Flow'!W380</f>
        <v>1010</v>
      </c>
      <c r="X380" s="27">
        <f>'Intervening Natural Flow'!X380</f>
        <v>0</v>
      </c>
      <c r="Y380" s="27">
        <f>'Intervening Natural Flow'!Y380+'Total Natural Flow'!X380+'Total Natural Flow'!W380+'Total Natural Flow'!U380</f>
        <v>340985</v>
      </c>
      <c r="Z380" s="27">
        <f>'Intervening Natural Flow'!Z380</f>
        <v>11806</v>
      </c>
      <c r="AA380" s="27">
        <f>'Intervening Natural Flow'!AA380+'Total Natural Flow'!Z380+Y380</f>
        <v>343807</v>
      </c>
      <c r="AB380" s="27">
        <f>'Intervening Natural Flow'!AB380+'Total Natural Flow'!AA380</f>
        <v>318273</v>
      </c>
      <c r="AC380" s="27">
        <f>'Intervening Natural Flow'!AC380</f>
        <v>1900</v>
      </c>
      <c r="AD380" s="27">
        <f>'Intervening Natural Flow'!AD380+'Total Natural Flow'!AC380+AB380</f>
        <v>331987</v>
      </c>
      <c r="AE380" s="27">
        <f>'Intervening Natural Flow'!AE380+'Total Natural Flow'!AD380</f>
        <v>314284</v>
      </c>
    </row>
    <row r="381" spans="1:31" s="2" customFormat="1" x14ac:dyDescent="0.25">
      <c r="A381" s="3">
        <v>13546</v>
      </c>
      <c r="B381" s="26">
        <f>'Intervening Natural Flow'!B381</f>
        <v>34848</v>
      </c>
      <c r="C381" s="26">
        <f>'Intervening Natural Flow'!C381+'Total Natural Flow'!B381</f>
        <v>70461</v>
      </c>
      <c r="D381" s="26">
        <f>'Intervening Natural Flow'!D381</f>
        <v>3463</v>
      </c>
      <c r="E381" s="26">
        <f>'Intervening Natural Flow'!E381+'Total Natural Flow'!D381</f>
        <v>20000</v>
      </c>
      <c r="F381" s="26">
        <f>'Intervening Natural Flow'!F381+'Total Natural Flow'!E381</f>
        <v>22100</v>
      </c>
      <c r="G381" s="26">
        <f>'Intervening Natural Flow'!G381+'Total Natural Flow'!F381</f>
        <v>44325</v>
      </c>
      <c r="H381" s="26">
        <f>'Intervening Natural Flow'!H381</f>
        <v>11100</v>
      </c>
      <c r="I381" s="26">
        <f>'Intervening Natural Flow'!I381+'Total Natural Flow'!H381+'Total Natural Flow'!G381+'Total Natural Flow'!C381</f>
        <v>116874</v>
      </c>
      <c r="J381" s="26">
        <f>'Intervening Natural Flow'!J381</f>
        <v>22800</v>
      </c>
      <c r="K381" s="26">
        <f>'Intervening Natural Flow'!K381+'Total Natural Flow'!J381</f>
        <v>22100</v>
      </c>
      <c r="L381" s="26">
        <f>'Intervening Natural Flow'!L381+'Total Natural Flow'!K381</f>
        <v>35477</v>
      </c>
      <c r="M381" s="26">
        <f>'Intervening Natural Flow'!M381</f>
        <v>10700</v>
      </c>
      <c r="N381" s="26">
        <f>'Intervening Natural Flow'!N381</f>
        <v>1890</v>
      </c>
      <c r="O381" s="26">
        <f>'Intervening Natural Flow'!O381</f>
        <v>17069</v>
      </c>
      <c r="P381" s="26">
        <f>'Intervening Natural Flow'!P381</f>
        <v>9800</v>
      </c>
      <c r="Q381" s="26">
        <f>'Intervening Natural Flow'!Q381+'Total Natural Flow'!P381+'Total Natural Flow'!O381+'Total Natural Flow'!N381+'Total Natural Flow'!M381+'Total Natural Flow'!L381</f>
        <v>64495</v>
      </c>
      <c r="R381" s="26">
        <f>'Intervening Natural Flow'!R381</f>
        <v>2502</v>
      </c>
      <c r="S381" s="26">
        <f>'Intervening Natural Flow'!S381</f>
        <v>17200</v>
      </c>
      <c r="T381" s="26">
        <f>'Intervening Natural Flow'!T381+'Total Natural Flow'!S381</f>
        <v>24768</v>
      </c>
      <c r="U381" s="26">
        <f>'Intervening Natural Flow'!U381+'Total Natural Flow'!T381+'Total Natural Flow'!R381+'Total Natural Flow'!Q381+'Total Natural Flow'!I381</f>
        <v>200331</v>
      </c>
      <c r="V381" s="27"/>
      <c r="W381" s="27">
        <f>'Intervening Natural Flow'!W381</f>
        <v>538</v>
      </c>
      <c r="X381" s="27">
        <f>'Intervening Natural Flow'!X381</f>
        <v>0</v>
      </c>
      <c r="Y381" s="27">
        <f>'Intervening Natural Flow'!Y381+'Total Natural Flow'!X381+'Total Natural Flow'!W381+'Total Natural Flow'!U381</f>
        <v>220684</v>
      </c>
      <c r="Z381" s="27">
        <f>'Intervening Natural Flow'!Z381</f>
        <v>9408</v>
      </c>
      <c r="AA381" s="27">
        <f>'Intervening Natural Flow'!AA381+'Total Natural Flow'!Z381+Y381</f>
        <v>228666</v>
      </c>
      <c r="AB381" s="27">
        <f>'Intervening Natural Flow'!AB381+'Total Natural Flow'!AA381</f>
        <v>230201</v>
      </c>
      <c r="AC381" s="27">
        <f>'Intervening Natural Flow'!AC381</f>
        <v>2500</v>
      </c>
      <c r="AD381" s="27">
        <f>'Intervening Natural Flow'!AD381+'Total Natural Flow'!AC381+AB381</f>
        <v>224313</v>
      </c>
      <c r="AE381" s="27">
        <f>'Intervening Natural Flow'!AE381+'Total Natural Flow'!AD381</f>
        <v>211910</v>
      </c>
    </row>
    <row r="382" spans="1:31" s="2" customFormat="1" x14ac:dyDescent="0.25">
      <c r="A382" s="3">
        <v>13574</v>
      </c>
      <c r="B382" s="26">
        <f>'Intervening Natural Flow'!B382</f>
        <v>36284</v>
      </c>
      <c r="C382" s="26">
        <f>'Intervening Natural Flow'!C382+'Total Natural Flow'!B382</f>
        <v>70554</v>
      </c>
      <c r="D382" s="26">
        <f>'Intervening Natural Flow'!D382</f>
        <v>3373</v>
      </c>
      <c r="E382" s="26">
        <f>'Intervening Natural Flow'!E382+'Total Natural Flow'!D382</f>
        <v>20000</v>
      </c>
      <c r="F382" s="26">
        <f>'Intervening Natural Flow'!F382+'Total Natural Flow'!E382</f>
        <v>22700</v>
      </c>
      <c r="G382" s="26">
        <f>'Intervening Natural Flow'!G382+'Total Natural Flow'!F382</f>
        <v>43985</v>
      </c>
      <c r="H382" s="26">
        <f>'Intervening Natural Flow'!H382</f>
        <v>12200</v>
      </c>
      <c r="I382" s="26">
        <f>'Intervening Natural Flow'!I382+'Total Natural Flow'!H382+'Total Natural Flow'!G382+'Total Natural Flow'!C382</f>
        <v>133430</v>
      </c>
      <c r="J382" s="26">
        <f>'Intervening Natural Flow'!J382</f>
        <v>21300</v>
      </c>
      <c r="K382" s="26">
        <f>'Intervening Natural Flow'!K382+'Total Natural Flow'!J382</f>
        <v>19700</v>
      </c>
      <c r="L382" s="26">
        <f>'Intervening Natural Flow'!L382+'Total Natural Flow'!K382</f>
        <v>34778</v>
      </c>
      <c r="M382" s="26">
        <f>'Intervening Natural Flow'!M382</f>
        <v>14400</v>
      </c>
      <c r="N382" s="26">
        <f>'Intervening Natural Flow'!N382</f>
        <v>5130</v>
      </c>
      <c r="O382" s="26">
        <f>'Intervening Natural Flow'!O382</f>
        <v>29874</v>
      </c>
      <c r="P382" s="26">
        <f>'Intervening Natural Flow'!P382</f>
        <v>16100</v>
      </c>
      <c r="Q382" s="26">
        <f>'Intervening Natural Flow'!Q382+'Total Natural Flow'!P382+'Total Natural Flow'!O382+'Total Natural Flow'!N382+'Total Natural Flow'!M382+'Total Natural Flow'!L382</f>
        <v>98191</v>
      </c>
      <c r="R382" s="26">
        <f>'Intervening Natural Flow'!R382</f>
        <v>4034</v>
      </c>
      <c r="S382" s="26">
        <f>'Intervening Natural Flow'!S382</f>
        <v>22200</v>
      </c>
      <c r="T382" s="26">
        <f>'Intervening Natural Flow'!T382+'Total Natural Flow'!S382</f>
        <v>140509</v>
      </c>
      <c r="U382" s="26">
        <f>'Intervening Natural Flow'!U382+'Total Natural Flow'!T382+'Total Natural Flow'!R382+'Total Natural Flow'!Q382+'Total Natural Flow'!I382</f>
        <v>414259</v>
      </c>
      <c r="V382" s="27"/>
      <c r="W382" s="27">
        <f>'Intervening Natural Flow'!W382</f>
        <v>4195</v>
      </c>
      <c r="X382" s="27">
        <f>'Intervening Natural Flow'!X382</f>
        <v>127040</v>
      </c>
      <c r="Y382" s="27">
        <f>'Intervening Natural Flow'!Y382+'Total Natural Flow'!X382+'Total Natural Flow'!W382+'Total Natural Flow'!U382</f>
        <v>534999</v>
      </c>
      <c r="Z382" s="27">
        <f>'Intervening Natural Flow'!Z382</f>
        <v>29102</v>
      </c>
      <c r="AA382" s="27">
        <f>'Intervening Natural Flow'!AA382+'Total Natural Flow'!Z382+Y382</f>
        <v>621256</v>
      </c>
      <c r="AB382" s="27">
        <f>'Intervening Natural Flow'!AB382+'Total Natural Flow'!AA382</f>
        <v>610757</v>
      </c>
      <c r="AC382" s="27">
        <f>'Intervening Natural Flow'!AC382</f>
        <v>209100</v>
      </c>
      <c r="AD382" s="27">
        <f>'Intervening Natural Flow'!AD382+'Total Natural Flow'!AC382+AB382</f>
        <v>787062</v>
      </c>
      <c r="AE382" s="27">
        <f>'Intervening Natural Flow'!AE382+'Total Natural Flow'!AD382</f>
        <v>750625</v>
      </c>
    </row>
    <row r="383" spans="1:31" s="2" customFormat="1" x14ac:dyDescent="0.25">
      <c r="A383" s="3">
        <v>13605</v>
      </c>
      <c r="B383" s="26">
        <f>'Intervening Natural Flow'!B383</f>
        <v>48119</v>
      </c>
      <c r="C383" s="26">
        <f>'Intervening Natural Flow'!C383+'Total Natural Flow'!B383</f>
        <v>90371</v>
      </c>
      <c r="D383" s="26">
        <f>'Intervening Natural Flow'!D383</f>
        <v>3562</v>
      </c>
      <c r="E383" s="26">
        <f>'Intervening Natural Flow'!E383+'Total Natural Flow'!D383</f>
        <v>26000</v>
      </c>
      <c r="F383" s="26">
        <f>'Intervening Natural Flow'!F383+'Total Natural Flow'!E383</f>
        <v>30100</v>
      </c>
      <c r="G383" s="26">
        <f>'Intervening Natural Flow'!G383+'Total Natural Flow'!F383</f>
        <v>64850</v>
      </c>
      <c r="H383" s="26">
        <f>'Intervening Natural Flow'!H383</f>
        <v>22900</v>
      </c>
      <c r="I383" s="26">
        <f>'Intervening Natural Flow'!I383+'Total Natural Flow'!H383+'Total Natural Flow'!G383+'Total Natural Flow'!C383</f>
        <v>196945</v>
      </c>
      <c r="J383" s="26">
        <f>'Intervening Natural Flow'!J383</f>
        <v>35400</v>
      </c>
      <c r="K383" s="26">
        <f>'Intervening Natural Flow'!K383+'Total Natural Flow'!J383</f>
        <v>38200</v>
      </c>
      <c r="L383" s="26">
        <f>'Intervening Natural Flow'!L383+'Total Natural Flow'!K383</f>
        <v>92979</v>
      </c>
      <c r="M383" s="26">
        <f>'Intervening Natural Flow'!M383</f>
        <v>36800</v>
      </c>
      <c r="N383" s="26">
        <f>'Intervening Natural Flow'!N383</f>
        <v>55050</v>
      </c>
      <c r="O383" s="26">
        <f>'Intervening Natural Flow'!O383</f>
        <v>36091</v>
      </c>
      <c r="P383" s="26">
        <f>'Intervening Natural Flow'!P383</f>
        <v>31700</v>
      </c>
      <c r="Q383" s="26">
        <f>'Intervening Natural Flow'!Q383+'Total Natural Flow'!P383+'Total Natural Flow'!O383+'Total Natural Flow'!N383+'Total Natural Flow'!M383+'Total Natural Flow'!L383</f>
        <v>283343</v>
      </c>
      <c r="R383" s="26">
        <f>'Intervening Natural Flow'!R383</f>
        <v>9242</v>
      </c>
      <c r="S383" s="26">
        <f>'Intervening Natural Flow'!S383</f>
        <v>104100</v>
      </c>
      <c r="T383" s="26">
        <f>'Intervening Natural Flow'!T383+'Total Natural Flow'!S383</f>
        <v>192792</v>
      </c>
      <c r="U383" s="26">
        <f>'Intervening Natural Flow'!U383+'Total Natural Flow'!T383+'Total Natural Flow'!R383+'Total Natural Flow'!Q383+'Total Natural Flow'!I383</f>
        <v>700570</v>
      </c>
      <c r="V383" s="27"/>
      <c r="W383" s="27">
        <f>'Intervening Natural Flow'!W383</f>
        <v>6393</v>
      </c>
      <c r="X383" s="27">
        <f>'Intervening Natural Flow'!X383</f>
        <v>121734</v>
      </c>
      <c r="Y383" s="27">
        <f>'Intervening Natural Flow'!Y383+'Total Natural Flow'!X383+'Total Natural Flow'!W383+'Total Natural Flow'!U383</f>
        <v>824162</v>
      </c>
      <c r="Z383" s="27">
        <f>'Intervening Natural Flow'!Z383</f>
        <v>41628</v>
      </c>
      <c r="AA383" s="27">
        <f>'Intervening Natural Flow'!AA383+'Total Natural Flow'!Z383+Y383</f>
        <v>903206</v>
      </c>
      <c r="AB383" s="27">
        <f>'Intervening Natural Flow'!AB383+'Total Natural Flow'!AA383</f>
        <v>921672</v>
      </c>
      <c r="AC383" s="27">
        <f>'Intervening Natural Flow'!AC383</f>
        <v>27400</v>
      </c>
      <c r="AD383" s="27">
        <f>'Intervening Natural Flow'!AD383+'Total Natural Flow'!AC383+AB383</f>
        <v>920410</v>
      </c>
      <c r="AE383" s="27">
        <f>'Intervening Natural Flow'!AE383+'Total Natural Flow'!AD383</f>
        <v>914869</v>
      </c>
    </row>
    <row r="384" spans="1:31" s="2" customFormat="1" x14ac:dyDescent="0.25">
      <c r="A384" s="3">
        <v>13635</v>
      </c>
      <c r="B384" s="26">
        <f>'Intervening Natural Flow'!B384</f>
        <v>97426</v>
      </c>
      <c r="C384" s="26">
        <f>'Intervening Natural Flow'!C384+'Total Natural Flow'!B384</f>
        <v>163821</v>
      </c>
      <c r="D384" s="26">
        <f>'Intervening Natural Flow'!D384</f>
        <v>5340</v>
      </c>
      <c r="E384" s="26">
        <f>'Intervening Natural Flow'!E384+'Total Natural Flow'!D384</f>
        <v>104000</v>
      </c>
      <c r="F384" s="26">
        <f>'Intervening Natural Flow'!F384+'Total Natural Flow'!E384</f>
        <v>129500</v>
      </c>
      <c r="G384" s="26">
        <f>'Intervening Natural Flow'!G384+'Total Natural Flow'!F384</f>
        <v>170808</v>
      </c>
      <c r="H384" s="26">
        <f>'Intervening Natural Flow'!H384</f>
        <v>268600</v>
      </c>
      <c r="I384" s="26">
        <f>'Intervening Natural Flow'!I384+'Total Natural Flow'!H384+'Total Natural Flow'!G384+'Total Natural Flow'!C384</f>
        <v>614846</v>
      </c>
      <c r="J384" s="26">
        <f>'Intervening Natural Flow'!J384</f>
        <v>145300</v>
      </c>
      <c r="K384" s="26">
        <f>'Intervening Natural Flow'!K384+'Total Natural Flow'!J384</f>
        <v>174000</v>
      </c>
      <c r="L384" s="26">
        <f>'Intervening Natural Flow'!L384+'Total Natural Flow'!K384</f>
        <v>247627</v>
      </c>
      <c r="M384" s="26">
        <f>'Intervening Natural Flow'!M384</f>
        <v>99500</v>
      </c>
      <c r="N384" s="26">
        <f>'Intervening Natural Flow'!N384</f>
        <v>35220</v>
      </c>
      <c r="O384" s="26">
        <f>'Intervening Natural Flow'!O384</f>
        <v>48969</v>
      </c>
      <c r="P384" s="26">
        <f>'Intervening Natural Flow'!P384</f>
        <v>22000</v>
      </c>
      <c r="Q384" s="26">
        <f>'Intervening Natural Flow'!Q384+'Total Natural Flow'!P384+'Total Natural Flow'!O384+'Total Natural Flow'!N384+'Total Natural Flow'!M384+'Total Natural Flow'!L384</f>
        <v>461717</v>
      </c>
      <c r="R384" s="26">
        <f>'Intervening Natural Flow'!R384</f>
        <v>16758</v>
      </c>
      <c r="S384" s="26">
        <f>'Intervening Natural Flow'!S384</f>
        <v>388900</v>
      </c>
      <c r="T384" s="26">
        <f>'Intervening Natural Flow'!T384+'Total Natural Flow'!S384</f>
        <v>537828</v>
      </c>
      <c r="U384" s="26">
        <f>'Intervening Natural Flow'!U384+'Total Natural Flow'!T384+'Total Natural Flow'!R384+'Total Natural Flow'!Q384+'Total Natural Flow'!I384</f>
        <v>1559558</v>
      </c>
      <c r="V384" s="27"/>
      <c r="W384" s="27">
        <f>'Intervening Natural Flow'!W384</f>
        <v>2803</v>
      </c>
      <c r="X384" s="27">
        <f>'Intervening Natural Flow'!X384</f>
        <v>97710</v>
      </c>
      <c r="Y384" s="27">
        <f>'Intervening Natural Flow'!Y384+'Total Natural Flow'!X384+'Total Natural Flow'!W384+'Total Natural Flow'!U384</f>
        <v>1612518</v>
      </c>
      <c r="Z384" s="27">
        <f>'Intervening Natural Flow'!Z384</f>
        <v>47009</v>
      </c>
      <c r="AA384" s="27">
        <f>'Intervening Natural Flow'!AA384+'Total Natural Flow'!Z384+Y384</f>
        <v>1593175</v>
      </c>
      <c r="AB384" s="27">
        <f>'Intervening Natural Flow'!AB384+'Total Natural Flow'!AA384</f>
        <v>1573200</v>
      </c>
      <c r="AC384" s="27">
        <f>'Intervening Natural Flow'!AC384</f>
        <v>3100</v>
      </c>
      <c r="AD384" s="27">
        <f>'Intervening Natural Flow'!AD384+'Total Natural Flow'!AC384+AB384</f>
        <v>1587903</v>
      </c>
      <c r="AE384" s="27">
        <f>'Intervening Natural Flow'!AE384+'Total Natural Flow'!AD384</f>
        <v>1589851</v>
      </c>
    </row>
    <row r="385" spans="1:31" s="2" customFormat="1" x14ac:dyDescent="0.25">
      <c r="A385" s="3">
        <v>13666</v>
      </c>
      <c r="B385" s="26">
        <f>'Intervening Natural Flow'!B385</f>
        <v>443047</v>
      </c>
      <c r="C385" s="26">
        <f>'Intervening Natural Flow'!C385+'Total Natural Flow'!B385</f>
        <v>799934</v>
      </c>
      <c r="D385" s="26">
        <f>'Intervening Natural Flow'!D385</f>
        <v>33013</v>
      </c>
      <c r="E385" s="26">
        <f>'Intervening Natural Flow'!E385+'Total Natural Flow'!D385</f>
        <v>329010</v>
      </c>
      <c r="F385" s="26">
        <f>'Intervening Natural Flow'!F385+'Total Natural Flow'!E385</f>
        <v>400820</v>
      </c>
      <c r="G385" s="26">
        <f>'Intervening Natural Flow'!G385+'Total Natural Flow'!F385</f>
        <v>684500</v>
      </c>
      <c r="H385" s="26">
        <f>'Intervening Natural Flow'!H385</f>
        <v>316000</v>
      </c>
      <c r="I385" s="26">
        <f>'Intervening Natural Flow'!I385+'Total Natural Flow'!H385+'Total Natural Flow'!G385+'Total Natural Flow'!C385</f>
        <v>1803104</v>
      </c>
      <c r="J385" s="26">
        <f>'Intervening Natural Flow'!J385</f>
        <v>246400</v>
      </c>
      <c r="K385" s="26">
        <f>'Intervening Natural Flow'!K385+'Total Natural Flow'!J385</f>
        <v>249300</v>
      </c>
      <c r="L385" s="26">
        <f>'Intervening Natural Flow'!L385+'Total Natural Flow'!K385</f>
        <v>399007</v>
      </c>
      <c r="M385" s="26">
        <f>'Intervening Natural Flow'!M385</f>
        <v>404007</v>
      </c>
      <c r="N385" s="26">
        <f>'Intervening Natural Flow'!N385</f>
        <v>101510</v>
      </c>
      <c r="O385" s="26">
        <f>'Intervening Natural Flow'!O385</f>
        <v>221271</v>
      </c>
      <c r="P385" s="26">
        <f>'Intervening Natural Flow'!P385</f>
        <v>84200</v>
      </c>
      <c r="Q385" s="26">
        <f>'Intervening Natural Flow'!Q385+'Total Natural Flow'!P385+'Total Natural Flow'!O385+'Total Natural Flow'!N385+'Total Natural Flow'!M385+'Total Natural Flow'!L385</f>
        <v>1286510</v>
      </c>
      <c r="R385" s="26">
        <f>'Intervening Natural Flow'!R385</f>
        <v>61450</v>
      </c>
      <c r="S385" s="26">
        <f>'Intervening Natural Flow'!S385</f>
        <v>472700</v>
      </c>
      <c r="T385" s="26">
        <f>'Intervening Natural Flow'!T385+'Total Natural Flow'!S385</f>
        <v>688824</v>
      </c>
      <c r="U385" s="26">
        <f>'Intervening Natural Flow'!U385+'Total Natural Flow'!T385+'Total Natural Flow'!R385+'Total Natural Flow'!Q385+'Total Natural Flow'!I385</f>
        <v>3833664</v>
      </c>
      <c r="V385" s="27"/>
      <c r="W385" s="27">
        <f>'Intervening Natural Flow'!W385</f>
        <v>474</v>
      </c>
      <c r="X385" s="27">
        <f>'Intervening Natural Flow'!X385</f>
        <v>2494</v>
      </c>
      <c r="Y385" s="27">
        <f>'Intervening Natural Flow'!Y385+'Total Natural Flow'!X385+'Total Natural Flow'!W385+'Total Natural Flow'!U385</f>
        <v>3829360</v>
      </c>
      <c r="Z385" s="27">
        <f>'Intervening Natural Flow'!Z385</f>
        <v>46301</v>
      </c>
      <c r="AA385" s="27">
        <f>'Intervening Natural Flow'!AA385+'Total Natural Flow'!Z385+Y385</f>
        <v>3951955</v>
      </c>
      <c r="AB385" s="27">
        <f>'Intervening Natural Flow'!AB385+'Total Natural Flow'!AA385</f>
        <v>3961236</v>
      </c>
      <c r="AC385" s="27">
        <f>'Intervening Natural Flow'!AC385</f>
        <v>1300</v>
      </c>
      <c r="AD385" s="27">
        <f>'Intervening Natural Flow'!AD385+'Total Natural Flow'!AC385+AB385</f>
        <v>3961140</v>
      </c>
      <c r="AE385" s="27">
        <f>'Intervening Natural Flow'!AE385+'Total Natural Flow'!AD385</f>
        <v>3981894</v>
      </c>
    </row>
    <row r="386" spans="1:31" s="2" customFormat="1" x14ac:dyDescent="0.25">
      <c r="A386" s="3">
        <v>13696</v>
      </c>
      <c r="B386" s="26">
        <f>'Intervening Natural Flow'!B386</f>
        <v>378819</v>
      </c>
      <c r="C386" s="26">
        <f>'Intervening Natural Flow'!C386+'Total Natural Flow'!B386</f>
        <v>670828</v>
      </c>
      <c r="D386" s="26">
        <f>'Intervening Natural Flow'!D386</f>
        <v>32542</v>
      </c>
      <c r="E386" s="26">
        <f>'Intervening Natural Flow'!E386+'Total Natural Flow'!D386</f>
        <v>189528</v>
      </c>
      <c r="F386" s="26">
        <f>'Intervening Natural Flow'!F386+'Total Natural Flow'!E386</f>
        <v>220233</v>
      </c>
      <c r="G386" s="26">
        <f>'Intervening Natural Flow'!G386+'Total Natural Flow'!F386</f>
        <v>366535</v>
      </c>
      <c r="H386" s="26">
        <f>'Intervening Natural Flow'!H386</f>
        <v>117400</v>
      </c>
      <c r="I386" s="26">
        <f>'Intervening Natural Flow'!I386+'Total Natural Flow'!H386+'Total Natural Flow'!G386+'Total Natural Flow'!C386</f>
        <v>1192164</v>
      </c>
      <c r="J386" s="26">
        <f>'Intervening Natural Flow'!J386</f>
        <v>290900</v>
      </c>
      <c r="K386" s="26">
        <f>'Intervening Natural Flow'!K386+'Total Natural Flow'!J386</f>
        <v>292100</v>
      </c>
      <c r="L386" s="26">
        <f>'Intervening Natural Flow'!L386+'Total Natural Flow'!K386</f>
        <v>356631</v>
      </c>
      <c r="M386" s="26">
        <f>'Intervening Natural Flow'!M386</f>
        <v>262828</v>
      </c>
      <c r="N386" s="26">
        <f>'Intervening Natural Flow'!N386</f>
        <v>89650</v>
      </c>
      <c r="O386" s="26">
        <f>'Intervening Natural Flow'!O386</f>
        <v>183222</v>
      </c>
      <c r="P386" s="26">
        <f>'Intervening Natural Flow'!P386</f>
        <v>70100</v>
      </c>
      <c r="Q386" s="26">
        <f>'Intervening Natural Flow'!Q386+'Total Natural Flow'!P386+'Total Natural Flow'!O386+'Total Natural Flow'!N386+'Total Natural Flow'!M386+'Total Natural Flow'!L386</f>
        <v>1098477</v>
      </c>
      <c r="R386" s="26">
        <f>'Intervening Natural Flow'!R386</f>
        <v>56463</v>
      </c>
      <c r="S386" s="26">
        <f>'Intervening Natural Flow'!S386</f>
        <v>260166</v>
      </c>
      <c r="T386" s="26">
        <f>'Intervening Natural Flow'!T386+'Total Natural Flow'!S386</f>
        <v>387515</v>
      </c>
      <c r="U386" s="26">
        <f>'Intervening Natural Flow'!U386+'Total Natural Flow'!T386+'Total Natural Flow'!R386+'Total Natural Flow'!Q386+'Total Natural Flow'!I386</f>
        <v>2958383</v>
      </c>
      <c r="V386" s="27"/>
      <c r="W386" s="27">
        <f>'Intervening Natural Flow'!W386</f>
        <v>321</v>
      </c>
      <c r="X386" s="27">
        <f>'Intervening Natural Flow'!X386</f>
        <v>0</v>
      </c>
      <c r="Y386" s="27">
        <f>'Intervening Natural Flow'!Y386+'Total Natural Flow'!X386+'Total Natural Flow'!W386+'Total Natural Flow'!U386</f>
        <v>3007772</v>
      </c>
      <c r="Z386" s="27">
        <f>'Intervening Natural Flow'!Z386</f>
        <v>8926</v>
      </c>
      <c r="AA386" s="27">
        <f>'Intervening Natural Flow'!AA386+'Total Natural Flow'!Z386+Y386</f>
        <v>3018890</v>
      </c>
      <c r="AB386" s="27">
        <f>'Intervening Natural Flow'!AB386+'Total Natural Flow'!AA386</f>
        <v>3019662</v>
      </c>
      <c r="AC386" s="27">
        <f>'Intervening Natural Flow'!AC386</f>
        <v>1200</v>
      </c>
      <c r="AD386" s="27">
        <f>'Intervening Natural Flow'!AD386+'Total Natural Flow'!AC386+AB386</f>
        <v>3019440</v>
      </c>
      <c r="AE386" s="27">
        <f>'Intervening Natural Flow'!AE386+'Total Natural Flow'!AD386</f>
        <v>3037429</v>
      </c>
    </row>
    <row r="387" spans="1:31" s="2" customFormat="1" x14ac:dyDescent="0.25">
      <c r="A387" s="3">
        <v>13727</v>
      </c>
      <c r="B387" s="26">
        <f>'Intervening Natural Flow'!B387</f>
        <v>197450</v>
      </c>
      <c r="C387" s="26">
        <f>'Intervening Natural Flow'!C387+'Total Natural Flow'!B387</f>
        <v>349090</v>
      </c>
      <c r="D387" s="26">
        <f>'Intervening Natural Flow'!D387</f>
        <v>16963</v>
      </c>
      <c r="E387" s="26">
        <f>'Intervening Natural Flow'!E387+'Total Natural Flow'!D387</f>
        <v>94786</v>
      </c>
      <c r="F387" s="26">
        <f>'Intervening Natural Flow'!F387+'Total Natural Flow'!E387</f>
        <v>104186</v>
      </c>
      <c r="G387" s="26">
        <f>'Intervening Natural Flow'!G387+'Total Natural Flow'!F387</f>
        <v>210038</v>
      </c>
      <c r="H387" s="26">
        <f>'Intervening Natural Flow'!H387</f>
        <v>67300</v>
      </c>
      <c r="I387" s="26">
        <f>'Intervening Natural Flow'!I387+'Total Natural Flow'!H387+'Total Natural Flow'!G387+'Total Natural Flow'!C387</f>
        <v>696496</v>
      </c>
      <c r="J387" s="26">
        <f>'Intervening Natural Flow'!J387</f>
        <v>230700</v>
      </c>
      <c r="K387" s="26">
        <f>'Intervening Natural Flow'!K387+'Total Natural Flow'!J387</f>
        <v>252000</v>
      </c>
      <c r="L387" s="26">
        <f>'Intervening Natural Flow'!L387+'Total Natural Flow'!K387</f>
        <v>278147</v>
      </c>
      <c r="M387" s="26">
        <f>'Intervening Natural Flow'!M387</f>
        <v>87051</v>
      </c>
      <c r="N387" s="26">
        <f>'Intervening Natural Flow'!N387</f>
        <v>108880</v>
      </c>
      <c r="O387" s="26">
        <f>'Intervening Natural Flow'!O387</f>
        <v>89135</v>
      </c>
      <c r="P387" s="26">
        <f>'Intervening Natural Flow'!P387</f>
        <v>64900</v>
      </c>
      <c r="Q387" s="26">
        <f>'Intervening Natural Flow'!Q387+'Total Natural Flow'!P387+'Total Natural Flow'!O387+'Total Natural Flow'!N387+'Total Natural Flow'!M387+'Total Natural Flow'!L387</f>
        <v>779565</v>
      </c>
      <c r="R387" s="26">
        <f>'Intervening Natural Flow'!R387</f>
        <v>21738</v>
      </c>
      <c r="S387" s="26">
        <f>'Intervening Natural Flow'!S387</f>
        <v>99678</v>
      </c>
      <c r="T387" s="26">
        <f>'Intervening Natural Flow'!T387+'Total Natural Flow'!S387</f>
        <v>215767</v>
      </c>
      <c r="U387" s="26">
        <f>'Intervening Natural Flow'!U387+'Total Natural Flow'!T387+'Total Natural Flow'!R387+'Total Natural Flow'!Q387+'Total Natural Flow'!I387</f>
        <v>1923465</v>
      </c>
      <c r="V387" s="27"/>
      <c r="W387" s="27">
        <f>'Intervening Natural Flow'!W387</f>
        <v>2491</v>
      </c>
      <c r="X387" s="27">
        <f>'Intervening Natural Flow'!X387</f>
        <v>6329</v>
      </c>
      <c r="Y387" s="27">
        <f>'Intervening Natural Flow'!Y387+'Total Natural Flow'!X387+'Total Natural Flow'!W387+'Total Natural Flow'!U387</f>
        <v>1971426</v>
      </c>
      <c r="Z387" s="27">
        <f>'Intervening Natural Flow'!Z387</f>
        <v>7809</v>
      </c>
      <c r="AA387" s="27">
        <f>'Intervening Natural Flow'!AA387+'Total Natural Flow'!Z387+Y387</f>
        <v>2000971</v>
      </c>
      <c r="AB387" s="27">
        <f>'Intervening Natural Flow'!AB387+'Total Natural Flow'!AA387</f>
        <v>2007546</v>
      </c>
      <c r="AC387" s="27">
        <f>'Intervening Natural Flow'!AC387</f>
        <v>1300</v>
      </c>
      <c r="AD387" s="27">
        <f>'Intervening Natural Flow'!AD387+'Total Natural Flow'!AC387+AB387</f>
        <v>2024603</v>
      </c>
      <c r="AE387" s="27">
        <f>'Intervening Natural Flow'!AE387+'Total Natural Flow'!AD387</f>
        <v>2063151</v>
      </c>
    </row>
    <row r="388" spans="1:31" s="2" customFormat="1" x14ac:dyDescent="0.25">
      <c r="A388" s="3">
        <v>13758</v>
      </c>
      <c r="B388" s="26">
        <f>'Intervening Natural Flow'!B388</f>
        <v>91519</v>
      </c>
      <c r="C388" s="26">
        <f>'Intervening Natural Flow'!C388+'Total Natural Flow'!B388</f>
        <v>161169</v>
      </c>
      <c r="D388" s="26">
        <f>'Intervening Natural Flow'!D388</f>
        <v>8472</v>
      </c>
      <c r="E388" s="26">
        <f>'Intervening Natural Flow'!E388+'Total Natural Flow'!D388</f>
        <v>59870</v>
      </c>
      <c r="F388" s="26">
        <f>'Intervening Natural Flow'!F388+'Total Natural Flow'!E388</f>
        <v>64370</v>
      </c>
      <c r="G388" s="26">
        <f>'Intervening Natural Flow'!G388+'Total Natural Flow'!F388</f>
        <v>116188</v>
      </c>
      <c r="H388" s="26">
        <f>'Intervening Natural Flow'!H388</f>
        <v>29800</v>
      </c>
      <c r="I388" s="26">
        <f>'Intervening Natural Flow'!I388+'Total Natural Flow'!H388+'Total Natural Flow'!G388+'Total Natural Flow'!C388</f>
        <v>328004</v>
      </c>
      <c r="J388" s="26">
        <f>'Intervening Natural Flow'!J388</f>
        <v>89200</v>
      </c>
      <c r="K388" s="26">
        <f>'Intervening Natural Flow'!K388+'Total Natural Flow'!J388</f>
        <v>95300</v>
      </c>
      <c r="L388" s="26">
        <f>'Intervening Natural Flow'!L388+'Total Natural Flow'!K388</f>
        <v>130084</v>
      </c>
      <c r="M388" s="26">
        <f>'Intervening Natural Flow'!M388</f>
        <v>30338</v>
      </c>
      <c r="N388" s="26">
        <f>'Intervening Natural Flow'!N388</f>
        <v>51930</v>
      </c>
      <c r="O388" s="26">
        <f>'Intervening Natural Flow'!O388</f>
        <v>46207</v>
      </c>
      <c r="P388" s="26">
        <f>'Intervening Natural Flow'!P388</f>
        <v>33700</v>
      </c>
      <c r="Q388" s="26">
        <f>'Intervening Natural Flow'!Q388+'Total Natural Flow'!P388+'Total Natural Flow'!O388+'Total Natural Flow'!N388+'Total Natural Flow'!M388+'Total Natural Flow'!L388</f>
        <v>315637</v>
      </c>
      <c r="R388" s="26">
        <f>'Intervening Natural Flow'!R388</f>
        <v>12049</v>
      </c>
      <c r="S388" s="26">
        <f>'Intervening Natural Flow'!S388</f>
        <v>52211</v>
      </c>
      <c r="T388" s="26">
        <f>'Intervening Natural Flow'!T388+'Total Natural Flow'!S388</f>
        <v>96073</v>
      </c>
      <c r="U388" s="26">
        <f>'Intervening Natural Flow'!U388+'Total Natural Flow'!T388+'Total Natural Flow'!R388+'Total Natural Flow'!Q388+'Total Natural Flow'!I388</f>
        <v>838115</v>
      </c>
      <c r="V388" s="27"/>
      <c r="W388" s="27">
        <f>'Intervening Natural Flow'!W388</f>
        <v>2656</v>
      </c>
      <c r="X388" s="27">
        <f>'Intervening Natural Flow'!X388</f>
        <v>2762</v>
      </c>
      <c r="Y388" s="27">
        <f>'Intervening Natural Flow'!Y388+'Total Natural Flow'!X388+'Total Natural Flow'!W388+'Total Natural Flow'!U388</f>
        <v>860742</v>
      </c>
      <c r="Z388" s="27">
        <f>'Intervening Natural Flow'!Z388</f>
        <v>4304</v>
      </c>
      <c r="AA388" s="27">
        <f>'Intervening Natural Flow'!AA388+'Total Natural Flow'!Z388+Y388</f>
        <v>842485</v>
      </c>
      <c r="AB388" s="27">
        <f>'Intervening Natural Flow'!AB388+'Total Natural Flow'!AA388</f>
        <v>814198</v>
      </c>
      <c r="AC388" s="27">
        <f>'Intervening Natural Flow'!AC388</f>
        <v>1200</v>
      </c>
      <c r="AD388" s="27">
        <f>'Intervening Natural Flow'!AD388+'Total Natural Flow'!AC388+AB388</f>
        <v>853375</v>
      </c>
      <c r="AE388" s="27">
        <f>'Intervening Natural Flow'!AE388+'Total Natural Flow'!AD388</f>
        <v>872882</v>
      </c>
    </row>
    <row r="389" spans="1:31" s="2" customFormat="1" x14ac:dyDescent="0.25">
      <c r="A389" s="3">
        <v>13788</v>
      </c>
      <c r="B389" s="26">
        <f>'Intervening Natural Flow'!B389</f>
        <v>73901</v>
      </c>
      <c r="C389" s="26">
        <f>'Intervening Natural Flow'!C389+'Total Natural Flow'!B389</f>
        <v>134310</v>
      </c>
      <c r="D389" s="26">
        <f>'Intervening Natural Flow'!D389</f>
        <v>8398</v>
      </c>
      <c r="E389" s="26">
        <f>'Intervening Natural Flow'!E389+'Total Natural Flow'!D389</f>
        <v>33138</v>
      </c>
      <c r="F389" s="26">
        <f>'Intervening Natural Flow'!F389+'Total Natural Flow'!E389</f>
        <v>35538</v>
      </c>
      <c r="G389" s="26">
        <f>'Intervening Natural Flow'!G389+'Total Natural Flow'!F389</f>
        <v>77579</v>
      </c>
      <c r="H389" s="26">
        <f>'Intervening Natural Flow'!H389</f>
        <v>18200</v>
      </c>
      <c r="I389" s="26">
        <f>'Intervening Natural Flow'!I389+'Total Natural Flow'!H389+'Total Natural Flow'!G389+'Total Natural Flow'!C389</f>
        <v>240767</v>
      </c>
      <c r="J389" s="26">
        <f>'Intervening Natural Flow'!J389</f>
        <v>48300</v>
      </c>
      <c r="K389" s="26">
        <f>'Intervening Natural Flow'!K389+'Total Natural Flow'!J389</f>
        <v>49600</v>
      </c>
      <c r="L389" s="26">
        <f>'Intervening Natural Flow'!L389+'Total Natural Flow'!K389</f>
        <v>71438</v>
      </c>
      <c r="M389" s="26">
        <f>'Intervening Natural Flow'!M389</f>
        <v>15044</v>
      </c>
      <c r="N389" s="26">
        <f>'Intervening Natural Flow'!N389</f>
        <v>36750</v>
      </c>
      <c r="O389" s="26">
        <f>'Intervening Natural Flow'!O389</f>
        <v>39558</v>
      </c>
      <c r="P389" s="26">
        <f>'Intervening Natural Flow'!P389</f>
        <v>36000</v>
      </c>
      <c r="Q389" s="26">
        <f>'Intervening Natural Flow'!Q389+'Total Natural Flow'!P389+'Total Natural Flow'!O389+'Total Natural Flow'!N389+'Total Natural Flow'!M389+'Total Natural Flow'!L389</f>
        <v>213461</v>
      </c>
      <c r="R389" s="26">
        <f>'Intervening Natural Flow'!R389</f>
        <v>8946</v>
      </c>
      <c r="S389" s="26">
        <f>'Intervening Natural Flow'!S389</f>
        <v>24500</v>
      </c>
      <c r="T389" s="26">
        <f>'Intervening Natural Flow'!T389+'Total Natural Flow'!S389</f>
        <v>67888</v>
      </c>
      <c r="U389" s="26">
        <f>'Intervening Natural Flow'!U389+'Total Natural Flow'!T389+'Total Natural Flow'!R389+'Total Natural Flow'!Q389+'Total Natural Flow'!I389</f>
        <v>596566</v>
      </c>
      <c r="V389" s="27"/>
      <c r="W389" s="27">
        <f>'Intervening Natural Flow'!W389</f>
        <v>2741</v>
      </c>
      <c r="X389" s="27">
        <f>'Intervening Natural Flow'!X389</f>
        <v>7263</v>
      </c>
      <c r="Y389" s="27">
        <f>'Intervening Natural Flow'!Y389+'Total Natural Flow'!X389+'Total Natural Flow'!W389+'Total Natural Flow'!U389</f>
        <v>645658</v>
      </c>
      <c r="Z389" s="27">
        <f>'Intervening Natural Flow'!Z389</f>
        <v>9997</v>
      </c>
      <c r="AA389" s="27">
        <f>'Intervening Natural Flow'!AA389+'Total Natural Flow'!Z389+Y389</f>
        <v>617926</v>
      </c>
      <c r="AB389" s="27">
        <f>'Intervening Natural Flow'!AB389+'Total Natural Flow'!AA389</f>
        <v>606117</v>
      </c>
      <c r="AC389" s="27">
        <f>'Intervening Natural Flow'!AC389</f>
        <v>2100</v>
      </c>
      <c r="AD389" s="27">
        <f>'Intervening Natural Flow'!AD389+'Total Natural Flow'!AC389+AB389</f>
        <v>623850</v>
      </c>
      <c r="AE389" s="27">
        <f>'Intervening Natural Flow'!AE389+'Total Natural Flow'!AD389</f>
        <v>640068</v>
      </c>
    </row>
    <row r="390" spans="1:31" s="2" customFormat="1" x14ac:dyDescent="0.25">
      <c r="A390" s="3">
        <v>13819</v>
      </c>
      <c r="B390" s="26">
        <f>'Intervening Natural Flow'!B390</f>
        <v>67429</v>
      </c>
      <c r="C390" s="26">
        <f>'Intervening Natural Flow'!C390+'Total Natural Flow'!B390</f>
        <v>123590</v>
      </c>
      <c r="D390" s="26">
        <f>'Intervening Natural Flow'!D390</f>
        <v>7003</v>
      </c>
      <c r="E390" s="26">
        <f>'Intervening Natural Flow'!E390+'Total Natural Flow'!D390</f>
        <v>38700</v>
      </c>
      <c r="F390" s="26">
        <f>'Intervening Natural Flow'!F390+'Total Natural Flow'!E390</f>
        <v>41700</v>
      </c>
      <c r="G390" s="26">
        <f>'Intervening Natural Flow'!G390+'Total Natural Flow'!F390</f>
        <v>81386</v>
      </c>
      <c r="H390" s="26">
        <f>'Intervening Natural Flow'!H390</f>
        <v>14800</v>
      </c>
      <c r="I390" s="26">
        <f>'Intervening Natural Flow'!I390+'Total Natural Flow'!H390+'Total Natural Flow'!G390+'Total Natural Flow'!C390</f>
        <v>221110</v>
      </c>
      <c r="J390" s="26">
        <f>'Intervening Natural Flow'!J390</f>
        <v>37700</v>
      </c>
      <c r="K390" s="26">
        <f>'Intervening Natural Flow'!K390+'Total Natural Flow'!J390</f>
        <v>36300</v>
      </c>
      <c r="L390" s="26">
        <f>'Intervening Natural Flow'!L390+'Total Natural Flow'!K390</f>
        <v>60395</v>
      </c>
      <c r="M390" s="26">
        <f>'Intervening Natural Flow'!M390</f>
        <v>19726</v>
      </c>
      <c r="N390" s="26">
        <f>'Intervening Natural Flow'!N390</f>
        <v>12650</v>
      </c>
      <c r="O390" s="26">
        <f>'Intervening Natural Flow'!O390</f>
        <v>14348</v>
      </c>
      <c r="P390" s="26">
        <f>'Intervening Natural Flow'!P390</f>
        <v>28500</v>
      </c>
      <c r="Q390" s="26">
        <f>'Intervening Natural Flow'!Q390+'Total Natural Flow'!P390+'Total Natural Flow'!O390+'Total Natural Flow'!N390+'Total Natural Flow'!M390+'Total Natural Flow'!L390</f>
        <v>133558</v>
      </c>
      <c r="R390" s="26">
        <f>'Intervening Natural Flow'!R390</f>
        <v>2806</v>
      </c>
      <c r="S390" s="26">
        <f>'Intervening Natural Flow'!S390</f>
        <v>28300</v>
      </c>
      <c r="T390" s="26">
        <f>'Intervening Natural Flow'!T390+'Total Natural Flow'!S390</f>
        <v>94220</v>
      </c>
      <c r="U390" s="26">
        <f>'Intervening Natural Flow'!U390+'Total Natural Flow'!T390+'Total Natural Flow'!R390+'Total Natural Flow'!Q390+'Total Natural Flow'!I390</f>
        <v>505920</v>
      </c>
      <c r="V390" s="27"/>
      <c r="W390" s="27">
        <f>'Intervening Natural Flow'!W390</f>
        <v>1220</v>
      </c>
      <c r="X390" s="27">
        <f>'Intervening Natural Flow'!X390</f>
        <v>6615</v>
      </c>
      <c r="Y390" s="27">
        <f>'Intervening Natural Flow'!Y390+'Total Natural Flow'!X390+'Total Natural Flow'!W390+'Total Natural Flow'!U390</f>
        <v>539616</v>
      </c>
      <c r="Z390" s="27">
        <f>'Intervening Natural Flow'!Z390</f>
        <v>5798</v>
      </c>
      <c r="AA390" s="27">
        <f>'Intervening Natural Flow'!AA390+'Total Natural Flow'!Z390+Y390</f>
        <v>509112</v>
      </c>
      <c r="AB390" s="27">
        <f>'Intervening Natural Flow'!AB390+'Total Natural Flow'!AA390</f>
        <v>484708</v>
      </c>
      <c r="AC390" s="27">
        <f>'Intervening Natural Flow'!AC390</f>
        <v>1700</v>
      </c>
      <c r="AD390" s="27">
        <f>'Intervening Natural Flow'!AD390+'Total Natural Flow'!AC390+AB390</f>
        <v>502312</v>
      </c>
      <c r="AE390" s="27">
        <f>'Intervening Natural Flow'!AE390+'Total Natural Flow'!AD390</f>
        <v>501771</v>
      </c>
    </row>
    <row r="391" spans="1:31" s="2" customFormat="1" x14ac:dyDescent="0.25">
      <c r="A391" s="3">
        <v>13849</v>
      </c>
      <c r="B391" s="26">
        <f>'Intervening Natural Flow'!B391</f>
        <v>58744</v>
      </c>
      <c r="C391" s="26">
        <f>'Intervening Natural Flow'!C391+'Total Natural Flow'!B391</f>
        <v>104237</v>
      </c>
      <c r="D391" s="26">
        <f>'Intervening Natural Flow'!D391</f>
        <v>5298</v>
      </c>
      <c r="E391" s="26">
        <f>'Intervening Natural Flow'!E391+'Total Natural Flow'!D391</f>
        <v>31700</v>
      </c>
      <c r="F391" s="26">
        <f>'Intervening Natural Flow'!F391+'Total Natural Flow'!E391</f>
        <v>36300</v>
      </c>
      <c r="G391" s="26">
        <f>'Intervening Natural Flow'!G391+'Total Natural Flow'!F391</f>
        <v>68142</v>
      </c>
      <c r="H391" s="26">
        <f>'Intervening Natural Flow'!H391</f>
        <v>10200</v>
      </c>
      <c r="I391" s="26">
        <f>'Intervening Natural Flow'!I391+'Total Natural Flow'!H391+'Total Natural Flow'!G391+'Total Natural Flow'!C391</f>
        <v>189096</v>
      </c>
      <c r="J391" s="26">
        <f>'Intervening Natural Flow'!J391</f>
        <v>28000</v>
      </c>
      <c r="K391" s="26">
        <f>'Intervening Natural Flow'!K391+'Total Natural Flow'!J391</f>
        <v>28200</v>
      </c>
      <c r="L391" s="26">
        <f>'Intervening Natural Flow'!L391+'Total Natural Flow'!K391</f>
        <v>39725</v>
      </c>
      <c r="M391" s="26">
        <f>'Intervening Natural Flow'!M391</f>
        <v>21000</v>
      </c>
      <c r="N391" s="26">
        <f>'Intervening Natural Flow'!N391</f>
        <v>12640</v>
      </c>
      <c r="O391" s="26">
        <f>'Intervening Natural Flow'!O391</f>
        <v>26224</v>
      </c>
      <c r="P391" s="26">
        <f>'Intervening Natural Flow'!P391</f>
        <v>19300</v>
      </c>
      <c r="Q391" s="26">
        <f>'Intervening Natural Flow'!Q391+'Total Natural Flow'!P391+'Total Natural Flow'!O391+'Total Natural Flow'!N391+'Total Natural Flow'!M391+'Total Natural Flow'!L391</f>
        <v>126342</v>
      </c>
      <c r="R391" s="26">
        <f>'Intervening Natural Flow'!R391</f>
        <v>2579</v>
      </c>
      <c r="S391" s="26">
        <f>'Intervening Natural Flow'!S391</f>
        <v>19400</v>
      </c>
      <c r="T391" s="26">
        <f>'Intervening Natural Flow'!T391+'Total Natural Flow'!S391</f>
        <v>34394</v>
      </c>
      <c r="U391" s="26">
        <f>'Intervening Natural Flow'!U391+'Total Natural Flow'!T391+'Total Natural Flow'!R391+'Total Natural Flow'!Q391+'Total Natural Flow'!I391</f>
        <v>384592</v>
      </c>
      <c r="V391" s="27"/>
      <c r="W391" s="27">
        <f>'Intervening Natural Flow'!W391</f>
        <v>1091</v>
      </c>
      <c r="X391" s="27">
        <f>'Intervening Natural Flow'!X391</f>
        <v>0</v>
      </c>
      <c r="Y391" s="27">
        <f>'Intervening Natural Flow'!Y391+'Total Natural Flow'!X391+'Total Natural Flow'!W391+'Total Natural Flow'!U391</f>
        <v>405121</v>
      </c>
      <c r="Z391" s="27">
        <f>'Intervening Natural Flow'!Z391</f>
        <v>8390</v>
      </c>
      <c r="AA391" s="27">
        <f>'Intervening Natural Flow'!AA391+'Total Natural Flow'!Z391+Y391</f>
        <v>396396</v>
      </c>
      <c r="AB391" s="27">
        <f>'Intervening Natural Flow'!AB391+'Total Natural Flow'!AA391</f>
        <v>387938</v>
      </c>
      <c r="AC391" s="27">
        <f>'Intervening Natural Flow'!AC391</f>
        <v>1100</v>
      </c>
      <c r="AD391" s="27">
        <f>'Intervening Natural Flow'!AD391+'Total Natural Flow'!AC391+AB391</f>
        <v>387279</v>
      </c>
      <c r="AE391" s="27">
        <f>'Intervening Natural Flow'!AE391+'Total Natural Flow'!AD391</f>
        <v>375457</v>
      </c>
    </row>
    <row r="392" spans="1:31" s="2" customFormat="1" x14ac:dyDescent="0.25">
      <c r="A392" s="3">
        <v>13880</v>
      </c>
      <c r="B392" s="26">
        <f>'Intervening Natural Flow'!B392</f>
        <v>42405</v>
      </c>
      <c r="C392" s="26">
        <f>'Intervening Natural Flow'!C392+'Total Natural Flow'!B392</f>
        <v>92108</v>
      </c>
      <c r="D392" s="26">
        <f>'Intervening Natural Flow'!D392</f>
        <v>5509</v>
      </c>
      <c r="E392" s="26">
        <f>'Intervening Natural Flow'!E392+'Total Natural Flow'!D392</f>
        <v>24900</v>
      </c>
      <c r="F392" s="26">
        <f>'Intervening Natural Flow'!F392+'Total Natural Flow'!E392</f>
        <v>29900</v>
      </c>
      <c r="G392" s="26">
        <f>'Intervening Natural Flow'!G392+'Total Natural Flow'!F392</f>
        <v>64755</v>
      </c>
      <c r="H392" s="26">
        <f>'Intervening Natural Flow'!H392</f>
        <v>10300</v>
      </c>
      <c r="I392" s="26">
        <f>'Intervening Natural Flow'!I392+'Total Natural Flow'!H392+'Total Natural Flow'!G392+'Total Natural Flow'!C392</f>
        <v>172423</v>
      </c>
      <c r="J392" s="26">
        <f>'Intervening Natural Flow'!J392</f>
        <v>25100</v>
      </c>
      <c r="K392" s="26">
        <f>'Intervening Natural Flow'!K392+'Total Natural Flow'!J392</f>
        <v>23000</v>
      </c>
      <c r="L392" s="26">
        <f>'Intervening Natural Flow'!L392+'Total Natural Flow'!K392</f>
        <v>30443</v>
      </c>
      <c r="M392" s="26">
        <f>'Intervening Natural Flow'!M392</f>
        <v>23100</v>
      </c>
      <c r="N392" s="26">
        <f>'Intervening Natural Flow'!N392</f>
        <v>9590</v>
      </c>
      <c r="O392" s="26">
        <f>'Intervening Natural Flow'!O392</f>
        <v>30257</v>
      </c>
      <c r="P392" s="26">
        <f>'Intervening Natural Flow'!P392</f>
        <v>16900</v>
      </c>
      <c r="Q392" s="26">
        <f>'Intervening Natural Flow'!Q392+'Total Natural Flow'!P392+'Total Natural Flow'!O392+'Total Natural Flow'!N392+'Total Natural Flow'!M392+'Total Natural Flow'!L392</f>
        <v>125114</v>
      </c>
      <c r="R392" s="26">
        <f>'Intervening Natural Flow'!R392</f>
        <v>3003</v>
      </c>
      <c r="S392" s="26">
        <f>'Intervening Natural Flow'!S392</f>
        <v>13700</v>
      </c>
      <c r="T392" s="26">
        <f>'Intervening Natural Flow'!T392+'Total Natural Flow'!S392</f>
        <v>36716</v>
      </c>
      <c r="U392" s="26">
        <f>'Intervening Natural Flow'!U392+'Total Natural Flow'!T392+'Total Natural Flow'!R392+'Total Natural Flow'!Q392+'Total Natural Flow'!I392</f>
        <v>390633</v>
      </c>
      <c r="V392" s="27"/>
      <c r="W392" s="27">
        <f>'Intervening Natural Flow'!W392</f>
        <v>1279</v>
      </c>
      <c r="X392" s="27">
        <f>'Intervening Natural Flow'!X392</f>
        <v>297</v>
      </c>
      <c r="Y392" s="27">
        <f>'Intervening Natural Flow'!Y392+'Total Natural Flow'!X392+'Total Natural Flow'!W392+'Total Natural Flow'!U392</f>
        <v>415536</v>
      </c>
      <c r="Z392" s="27">
        <f>'Intervening Natural Flow'!Z392</f>
        <v>15495</v>
      </c>
      <c r="AA392" s="27">
        <f>'Intervening Natural Flow'!AA392+'Total Natural Flow'!Z392+Y392</f>
        <v>424808</v>
      </c>
      <c r="AB392" s="27">
        <f>'Intervening Natural Flow'!AB392+'Total Natural Flow'!AA392</f>
        <v>404120</v>
      </c>
      <c r="AC392" s="27">
        <f>'Intervening Natural Flow'!AC392</f>
        <v>1200</v>
      </c>
      <c r="AD392" s="27">
        <f>'Intervening Natural Flow'!AD392+'Total Natural Flow'!AC392+AB392</f>
        <v>406445</v>
      </c>
      <c r="AE392" s="27">
        <f>'Intervening Natural Flow'!AE392+'Total Natural Flow'!AD392</f>
        <v>390321</v>
      </c>
    </row>
    <row r="393" spans="1:31" s="2" customFormat="1" x14ac:dyDescent="0.25">
      <c r="A393" s="3">
        <v>13911</v>
      </c>
      <c r="B393" s="26">
        <f>'Intervening Natural Flow'!B393</f>
        <v>39685</v>
      </c>
      <c r="C393" s="26">
        <f>'Intervening Natural Flow'!C393+'Total Natural Flow'!B393</f>
        <v>79137</v>
      </c>
      <c r="D393" s="26">
        <f>'Intervening Natural Flow'!D393</f>
        <v>3878</v>
      </c>
      <c r="E393" s="26">
        <f>'Intervening Natural Flow'!E393+'Total Natural Flow'!D393</f>
        <v>24900</v>
      </c>
      <c r="F393" s="26">
        <f>'Intervening Natural Flow'!F393+'Total Natural Flow'!E393</f>
        <v>27800</v>
      </c>
      <c r="G393" s="26">
        <f>'Intervening Natural Flow'!G393+'Total Natural Flow'!F393</f>
        <v>58188</v>
      </c>
      <c r="H393" s="26">
        <f>'Intervening Natural Flow'!H393</f>
        <v>10200</v>
      </c>
      <c r="I393" s="26">
        <f>'Intervening Natural Flow'!I393+'Total Natural Flow'!H393+'Total Natural Flow'!G393+'Total Natural Flow'!C393</f>
        <v>153450</v>
      </c>
      <c r="J393" s="26">
        <f>'Intervening Natural Flow'!J393</f>
        <v>21800</v>
      </c>
      <c r="K393" s="26">
        <f>'Intervening Natural Flow'!K393+'Total Natural Flow'!J393</f>
        <v>20900</v>
      </c>
      <c r="L393" s="26">
        <f>'Intervening Natural Flow'!L393+'Total Natural Flow'!K393</f>
        <v>34955</v>
      </c>
      <c r="M393" s="26">
        <f>'Intervening Natural Flow'!M393</f>
        <v>21900</v>
      </c>
      <c r="N393" s="26">
        <f>'Intervening Natural Flow'!N393</f>
        <v>4730</v>
      </c>
      <c r="O393" s="26">
        <f>'Intervening Natural Flow'!O393</f>
        <v>18402</v>
      </c>
      <c r="P393" s="26">
        <f>'Intervening Natural Flow'!P393</f>
        <v>17500</v>
      </c>
      <c r="Q393" s="26">
        <f>'Intervening Natural Flow'!Q393+'Total Natural Flow'!P393+'Total Natural Flow'!O393+'Total Natural Flow'!N393+'Total Natural Flow'!M393+'Total Natural Flow'!L393</f>
        <v>105244</v>
      </c>
      <c r="R393" s="26">
        <f>'Intervening Natural Flow'!R393</f>
        <v>3353</v>
      </c>
      <c r="S393" s="26">
        <f>'Intervening Natural Flow'!S393</f>
        <v>15900</v>
      </c>
      <c r="T393" s="26">
        <f>'Intervening Natural Flow'!T393+'Total Natural Flow'!S393</f>
        <v>36407</v>
      </c>
      <c r="U393" s="26">
        <f>'Intervening Natural Flow'!U393+'Total Natural Flow'!T393+'Total Natural Flow'!R393+'Total Natural Flow'!Q393+'Total Natural Flow'!I393</f>
        <v>325636</v>
      </c>
      <c r="V393" s="27"/>
      <c r="W393" s="27">
        <f>'Intervening Natural Flow'!W393</f>
        <v>1525</v>
      </c>
      <c r="X393" s="27">
        <f>'Intervening Natural Flow'!X393</f>
        <v>0</v>
      </c>
      <c r="Y393" s="27">
        <f>'Intervening Natural Flow'!Y393+'Total Natural Flow'!X393+'Total Natural Flow'!W393+'Total Natural Flow'!U393</f>
        <v>346357</v>
      </c>
      <c r="Z393" s="27">
        <f>'Intervening Natural Flow'!Z393</f>
        <v>17217</v>
      </c>
      <c r="AA393" s="27">
        <f>'Intervening Natural Flow'!AA393+'Total Natural Flow'!Z393+Y393</f>
        <v>355030</v>
      </c>
      <c r="AB393" s="27">
        <f>'Intervening Natural Flow'!AB393+'Total Natural Flow'!AA393</f>
        <v>346004</v>
      </c>
      <c r="AC393" s="27">
        <f>'Intervening Natural Flow'!AC393</f>
        <v>1100</v>
      </c>
      <c r="AD393" s="27">
        <f>'Intervening Natural Flow'!AD393+'Total Natural Flow'!AC393+AB393</f>
        <v>337062</v>
      </c>
      <c r="AE393" s="27">
        <f>'Intervening Natural Flow'!AE393+'Total Natural Flow'!AD393</f>
        <v>320583</v>
      </c>
    </row>
    <row r="394" spans="1:31" s="2" customFormat="1" x14ac:dyDescent="0.25">
      <c r="A394" s="3">
        <v>13939</v>
      </c>
      <c r="B394" s="26">
        <f>'Intervening Natural Flow'!B394</f>
        <v>39156</v>
      </c>
      <c r="C394" s="26">
        <f>'Intervening Natural Flow'!C394+'Total Natural Flow'!B394</f>
        <v>71785</v>
      </c>
      <c r="D394" s="26">
        <f>'Intervening Natural Flow'!D394</f>
        <v>3597</v>
      </c>
      <c r="E394" s="26">
        <f>'Intervening Natural Flow'!E394+'Total Natural Flow'!D394</f>
        <v>21600</v>
      </c>
      <c r="F394" s="26">
        <f>'Intervening Natural Flow'!F394+'Total Natural Flow'!E394</f>
        <v>22400</v>
      </c>
      <c r="G394" s="26">
        <f>'Intervening Natural Flow'!G394+'Total Natural Flow'!F394</f>
        <v>48962</v>
      </c>
      <c r="H394" s="26">
        <f>'Intervening Natural Flow'!H394</f>
        <v>11300</v>
      </c>
      <c r="I394" s="26">
        <f>'Intervening Natural Flow'!I394+'Total Natural Flow'!H394+'Total Natural Flow'!G394+'Total Natural Flow'!C394</f>
        <v>143993</v>
      </c>
      <c r="J394" s="26">
        <f>'Intervening Natural Flow'!J394</f>
        <v>23100</v>
      </c>
      <c r="K394" s="26">
        <f>'Intervening Natural Flow'!K394+'Total Natural Flow'!J394</f>
        <v>22200</v>
      </c>
      <c r="L394" s="26">
        <f>'Intervening Natural Flow'!L394+'Total Natural Flow'!K394</f>
        <v>44141</v>
      </c>
      <c r="M394" s="26">
        <f>'Intervening Natural Flow'!M394</f>
        <v>24100</v>
      </c>
      <c r="N394" s="26">
        <f>'Intervening Natural Flow'!N394</f>
        <v>11170</v>
      </c>
      <c r="O394" s="26">
        <f>'Intervening Natural Flow'!O394</f>
        <v>20892</v>
      </c>
      <c r="P394" s="26">
        <f>'Intervening Natural Flow'!P394</f>
        <v>20700</v>
      </c>
      <c r="Q394" s="26">
        <f>'Intervening Natural Flow'!Q394+'Total Natural Flow'!P394+'Total Natural Flow'!O394+'Total Natural Flow'!N394+'Total Natural Flow'!M394+'Total Natural Flow'!L394</f>
        <v>129856</v>
      </c>
      <c r="R394" s="26">
        <f>'Intervening Natural Flow'!R394</f>
        <v>4208</v>
      </c>
      <c r="S394" s="26">
        <f>'Intervening Natural Flow'!S394</f>
        <v>16800</v>
      </c>
      <c r="T394" s="26">
        <f>'Intervening Natural Flow'!T394+'Total Natural Flow'!S394</f>
        <v>47181</v>
      </c>
      <c r="U394" s="26">
        <f>'Intervening Natural Flow'!U394+'Total Natural Flow'!T394+'Total Natural Flow'!R394+'Total Natural Flow'!Q394+'Total Natural Flow'!I394</f>
        <v>354576</v>
      </c>
      <c r="V394" s="27"/>
      <c r="W394" s="27">
        <f>'Intervening Natural Flow'!W394</f>
        <v>1400</v>
      </c>
      <c r="X394" s="27">
        <f>'Intervening Natural Flow'!X394</f>
        <v>1082</v>
      </c>
      <c r="Y394" s="27">
        <f>'Intervening Natural Flow'!Y394+'Total Natural Flow'!X394+'Total Natural Flow'!W394+'Total Natural Flow'!U394</f>
        <v>366573</v>
      </c>
      <c r="Z394" s="27">
        <f>'Intervening Natural Flow'!Z394</f>
        <v>17939</v>
      </c>
      <c r="AA394" s="27">
        <f>'Intervening Natural Flow'!AA394+'Total Natural Flow'!Z394+Y394</f>
        <v>385416</v>
      </c>
      <c r="AB394" s="27">
        <f>'Intervening Natural Flow'!AB394+'Total Natural Flow'!AA394</f>
        <v>387402</v>
      </c>
      <c r="AC394" s="27">
        <f>'Intervening Natural Flow'!AC394</f>
        <v>1100</v>
      </c>
      <c r="AD394" s="27">
        <f>'Intervening Natural Flow'!AD394+'Total Natural Flow'!AC394+AB394</f>
        <v>371447</v>
      </c>
      <c r="AE394" s="27">
        <f>'Intervening Natural Flow'!AE394+'Total Natural Flow'!AD394</f>
        <v>370545</v>
      </c>
    </row>
    <row r="395" spans="1:31" s="2" customFormat="1" x14ac:dyDescent="0.25">
      <c r="A395" s="3">
        <v>13970</v>
      </c>
      <c r="B395" s="26">
        <f>'Intervening Natural Flow'!B395</f>
        <v>67985</v>
      </c>
      <c r="C395" s="26">
        <f>'Intervening Natural Flow'!C395+'Total Natural Flow'!B395</f>
        <v>117988</v>
      </c>
      <c r="D395" s="26">
        <f>'Intervening Natural Flow'!D395</f>
        <v>4138</v>
      </c>
      <c r="E395" s="26">
        <f>'Intervening Natural Flow'!E395+'Total Natural Flow'!D395</f>
        <v>33800</v>
      </c>
      <c r="F395" s="26">
        <f>'Intervening Natural Flow'!F395+'Total Natural Flow'!E395</f>
        <v>40600</v>
      </c>
      <c r="G395" s="26">
        <f>'Intervening Natural Flow'!G395+'Total Natural Flow'!F395</f>
        <v>81925</v>
      </c>
      <c r="H395" s="26">
        <f>'Intervening Natural Flow'!H395</f>
        <v>40000</v>
      </c>
      <c r="I395" s="26">
        <f>'Intervening Natural Flow'!I395+'Total Natural Flow'!H395+'Total Natural Flow'!G395+'Total Natural Flow'!C395</f>
        <v>259324</v>
      </c>
      <c r="J395" s="26">
        <f>'Intervening Natural Flow'!J395</f>
        <v>33500</v>
      </c>
      <c r="K395" s="26">
        <f>'Intervening Natural Flow'!K395+'Total Natural Flow'!J395</f>
        <v>33900</v>
      </c>
      <c r="L395" s="26">
        <f>'Intervening Natural Flow'!L395+'Total Natural Flow'!K395</f>
        <v>72677</v>
      </c>
      <c r="M395" s="26">
        <f>'Intervening Natural Flow'!M395</f>
        <v>50300</v>
      </c>
      <c r="N395" s="26">
        <f>'Intervening Natural Flow'!N395</f>
        <v>40560</v>
      </c>
      <c r="O395" s="26">
        <f>'Intervening Natural Flow'!O395</f>
        <v>33619</v>
      </c>
      <c r="P395" s="26">
        <f>'Intervening Natural Flow'!P395</f>
        <v>41700</v>
      </c>
      <c r="Q395" s="26">
        <f>'Intervening Natural Flow'!Q395+'Total Natural Flow'!P395+'Total Natural Flow'!O395+'Total Natural Flow'!N395+'Total Natural Flow'!M395+'Total Natural Flow'!L395</f>
        <v>268415</v>
      </c>
      <c r="R395" s="26">
        <f>'Intervening Natural Flow'!R395</f>
        <v>8937</v>
      </c>
      <c r="S395" s="26">
        <f>'Intervening Natural Flow'!S395</f>
        <v>100900</v>
      </c>
      <c r="T395" s="26">
        <f>'Intervening Natural Flow'!T395+'Total Natural Flow'!S395</f>
        <v>187159</v>
      </c>
      <c r="U395" s="26">
        <f>'Intervening Natural Flow'!U395+'Total Natural Flow'!T395+'Total Natural Flow'!R395+'Total Natural Flow'!Q395+'Total Natural Flow'!I395</f>
        <v>794138</v>
      </c>
      <c r="V395" s="27"/>
      <c r="W395" s="27">
        <f>'Intervening Natural Flow'!W395</f>
        <v>10731</v>
      </c>
      <c r="X395" s="27">
        <f>'Intervening Natural Flow'!X395</f>
        <v>140668</v>
      </c>
      <c r="Y395" s="27">
        <f>'Intervening Natural Flow'!Y395+'Total Natural Flow'!X395+'Total Natural Flow'!W395+'Total Natural Flow'!U395</f>
        <v>910966</v>
      </c>
      <c r="Z395" s="27">
        <f>'Intervening Natural Flow'!Z395</f>
        <v>84854</v>
      </c>
      <c r="AA395" s="27">
        <f>'Intervening Natural Flow'!AA395+'Total Natural Flow'!Z395+Y395</f>
        <v>1062554</v>
      </c>
      <c r="AB395" s="27">
        <f>'Intervening Natural Flow'!AB395+'Total Natural Flow'!AA395</f>
        <v>1086216</v>
      </c>
      <c r="AC395" s="27">
        <f>'Intervening Natural Flow'!AC395</f>
        <v>100500</v>
      </c>
      <c r="AD395" s="27">
        <f>'Intervening Natural Flow'!AD395+'Total Natural Flow'!AC395+AB395</f>
        <v>1140412</v>
      </c>
      <c r="AE395" s="27">
        <f>'Intervening Natural Flow'!AE395+'Total Natural Flow'!AD395</f>
        <v>1124954</v>
      </c>
    </row>
    <row r="396" spans="1:31" s="2" customFormat="1" x14ac:dyDescent="0.25">
      <c r="A396" s="3">
        <v>14000</v>
      </c>
      <c r="B396" s="26">
        <f>'Intervening Natural Flow'!B396</f>
        <v>168126</v>
      </c>
      <c r="C396" s="26">
        <f>'Intervening Natural Flow'!C396+'Total Natural Flow'!B396</f>
        <v>277653</v>
      </c>
      <c r="D396" s="26">
        <f>'Intervening Natural Flow'!D396</f>
        <v>10337</v>
      </c>
      <c r="E396" s="26">
        <f>'Intervening Natural Flow'!E396+'Total Natural Flow'!D396</f>
        <v>131800</v>
      </c>
      <c r="F396" s="26">
        <f>'Intervening Natural Flow'!F396+'Total Natural Flow'!E396</f>
        <v>168400</v>
      </c>
      <c r="G396" s="26">
        <f>'Intervening Natural Flow'!G396+'Total Natural Flow'!F396</f>
        <v>361670</v>
      </c>
      <c r="H396" s="26">
        <f>'Intervening Natural Flow'!H396</f>
        <v>303300</v>
      </c>
      <c r="I396" s="26">
        <f>'Intervening Natural Flow'!I396+'Total Natural Flow'!H396+'Total Natural Flow'!G396+'Total Natural Flow'!C396</f>
        <v>950192</v>
      </c>
      <c r="J396" s="26">
        <f>'Intervening Natural Flow'!J396</f>
        <v>138000</v>
      </c>
      <c r="K396" s="26">
        <f>'Intervening Natural Flow'!K396+'Total Natural Flow'!J396</f>
        <v>156600</v>
      </c>
      <c r="L396" s="26">
        <f>'Intervening Natural Flow'!L396+'Total Natural Flow'!K396</f>
        <v>235212</v>
      </c>
      <c r="M396" s="26">
        <f>'Intervening Natural Flow'!M396</f>
        <v>169800</v>
      </c>
      <c r="N396" s="26">
        <f>'Intervening Natural Flow'!N396</f>
        <v>5130</v>
      </c>
      <c r="O396" s="26">
        <f>'Intervening Natural Flow'!O396</f>
        <v>51214</v>
      </c>
      <c r="P396" s="26">
        <f>'Intervening Natural Flow'!P396</f>
        <v>43200</v>
      </c>
      <c r="Q396" s="26">
        <f>'Intervening Natural Flow'!Q396+'Total Natural Flow'!P396+'Total Natural Flow'!O396+'Total Natural Flow'!N396+'Total Natural Flow'!M396+'Total Natural Flow'!L396</f>
        <v>489318</v>
      </c>
      <c r="R396" s="26">
        <f>'Intervening Natural Flow'!R396</f>
        <v>18066</v>
      </c>
      <c r="S396" s="26">
        <f>'Intervening Natural Flow'!S396</f>
        <v>281300</v>
      </c>
      <c r="T396" s="26">
        <f>'Intervening Natural Flow'!T396+'Total Natural Flow'!S396</f>
        <v>376554</v>
      </c>
      <c r="U396" s="26">
        <f>'Intervening Natural Flow'!U396+'Total Natural Flow'!T396+'Total Natural Flow'!R396+'Total Natural Flow'!Q396+'Total Natural Flow'!I396</f>
        <v>1659082</v>
      </c>
      <c r="V396" s="27"/>
      <c r="W396" s="27">
        <f>'Intervening Natural Flow'!W396</f>
        <v>1168</v>
      </c>
      <c r="X396" s="27">
        <f>'Intervening Natural Flow'!X396</f>
        <v>4592</v>
      </c>
      <c r="Y396" s="27">
        <f>'Intervening Natural Flow'!Y396+'Total Natural Flow'!X396+'Total Natural Flow'!W396+'Total Natural Flow'!U396</f>
        <v>1587676</v>
      </c>
      <c r="Z396" s="27">
        <f>'Intervening Natural Flow'!Z396</f>
        <v>56827</v>
      </c>
      <c r="AA396" s="27">
        <f>'Intervening Natural Flow'!AA396+'Total Natural Flow'!Z396+Y396</f>
        <v>1628055</v>
      </c>
      <c r="AB396" s="27">
        <f>'Intervening Natural Flow'!AB396+'Total Natural Flow'!AA396</f>
        <v>1619574</v>
      </c>
      <c r="AC396" s="27">
        <f>'Intervening Natural Flow'!AC396</f>
        <v>1200</v>
      </c>
      <c r="AD396" s="27">
        <f>'Intervening Natural Flow'!AD396+'Total Natural Flow'!AC396+AB396</f>
        <v>1622408</v>
      </c>
      <c r="AE396" s="27">
        <f>'Intervening Natural Flow'!AE396+'Total Natural Flow'!AD396</f>
        <v>1629286</v>
      </c>
    </row>
    <row r="397" spans="1:31" s="2" customFormat="1" x14ac:dyDescent="0.25">
      <c r="A397" s="3">
        <v>14031</v>
      </c>
      <c r="B397" s="26">
        <f>'Intervening Natural Flow'!B397</f>
        <v>549480</v>
      </c>
      <c r="C397" s="26">
        <f>'Intervening Natural Flow'!C397+'Total Natural Flow'!B397</f>
        <v>899646</v>
      </c>
      <c r="D397" s="26">
        <f>'Intervening Natural Flow'!D397</f>
        <v>30126</v>
      </c>
      <c r="E397" s="26">
        <f>'Intervening Natural Flow'!E397+'Total Natural Flow'!D397</f>
        <v>274710</v>
      </c>
      <c r="F397" s="26">
        <f>'Intervening Natural Flow'!F397+'Total Natural Flow'!E397</f>
        <v>344598</v>
      </c>
      <c r="G397" s="26">
        <f>'Intervening Natural Flow'!G397+'Total Natural Flow'!F397</f>
        <v>693488</v>
      </c>
      <c r="H397" s="26">
        <f>'Intervening Natural Flow'!H397</f>
        <v>241400</v>
      </c>
      <c r="I397" s="26">
        <f>'Intervening Natural Flow'!I397+'Total Natural Flow'!H397+'Total Natural Flow'!G397+'Total Natural Flow'!C397</f>
        <v>1873124</v>
      </c>
      <c r="J397" s="26">
        <f>'Intervening Natural Flow'!J397</f>
        <v>197400</v>
      </c>
      <c r="K397" s="26">
        <f>'Intervening Natural Flow'!K397+'Total Natural Flow'!J397</f>
        <v>193700</v>
      </c>
      <c r="L397" s="26">
        <f>'Intervening Natural Flow'!L397+'Total Natural Flow'!K397</f>
        <v>351304</v>
      </c>
      <c r="M397" s="26">
        <f>'Intervening Natural Flow'!M397</f>
        <v>427860</v>
      </c>
      <c r="N397" s="26">
        <f>'Intervening Natural Flow'!N397</f>
        <v>84250</v>
      </c>
      <c r="O397" s="26">
        <f>'Intervening Natural Flow'!O397</f>
        <v>168306</v>
      </c>
      <c r="P397" s="26">
        <f>'Intervening Natural Flow'!P397</f>
        <v>125200</v>
      </c>
      <c r="Q397" s="26">
        <f>'Intervening Natural Flow'!Q397+'Total Natural Flow'!P397+'Total Natural Flow'!O397+'Total Natural Flow'!N397+'Total Natural Flow'!M397+'Total Natural Flow'!L397</f>
        <v>1197037</v>
      </c>
      <c r="R397" s="26">
        <f>'Intervening Natural Flow'!R397</f>
        <v>49720</v>
      </c>
      <c r="S397" s="26">
        <f>'Intervening Natural Flow'!S397</f>
        <v>353600</v>
      </c>
      <c r="T397" s="26">
        <f>'Intervening Natural Flow'!T397+'Total Natural Flow'!S397</f>
        <v>498422</v>
      </c>
      <c r="U397" s="26">
        <f>'Intervening Natural Flow'!U397+'Total Natural Flow'!T397+'Total Natural Flow'!R397+'Total Natural Flow'!Q397+'Total Natural Flow'!I397</f>
        <v>3599127</v>
      </c>
      <c r="V397" s="27"/>
      <c r="W397" s="27">
        <f>'Intervening Natural Flow'!W397</f>
        <v>666</v>
      </c>
      <c r="X397" s="27">
        <f>'Intervening Natural Flow'!X397</f>
        <v>0</v>
      </c>
      <c r="Y397" s="27">
        <f>'Intervening Natural Flow'!Y397+'Total Natural Flow'!X397+'Total Natural Flow'!W397+'Total Natural Flow'!U397</f>
        <v>3530875</v>
      </c>
      <c r="Z397" s="27">
        <f>'Intervening Natural Flow'!Z397</f>
        <v>44210</v>
      </c>
      <c r="AA397" s="27">
        <f>'Intervening Natural Flow'!AA397+'Total Natural Flow'!Z397+Y397</f>
        <v>3715113</v>
      </c>
      <c r="AB397" s="27">
        <f>'Intervening Natural Flow'!AB397+'Total Natural Flow'!AA397</f>
        <v>3728149</v>
      </c>
      <c r="AC397" s="27">
        <f>'Intervening Natural Flow'!AC397</f>
        <v>1000</v>
      </c>
      <c r="AD397" s="27">
        <f>'Intervening Natural Flow'!AD397+'Total Natural Flow'!AC397+AB397</f>
        <v>3722801</v>
      </c>
      <c r="AE397" s="27">
        <f>'Intervening Natural Flow'!AE397+'Total Natural Flow'!AD397</f>
        <v>3741108</v>
      </c>
    </row>
    <row r="398" spans="1:31" s="2" customFormat="1" x14ac:dyDescent="0.25">
      <c r="A398" s="3">
        <v>14061</v>
      </c>
      <c r="B398" s="26">
        <f>'Intervening Natural Flow'!B398</f>
        <v>949532</v>
      </c>
      <c r="C398" s="26">
        <f>'Intervening Natural Flow'!C398+'Total Natural Flow'!B398</f>
        <v>1579758</v>
      </c>
      <c r="D398" s="26">
        <f>'Intervening Natural Flow'!D398</f>
        <v>51608</v>
      </c>
      <c r="E398" s="26">
        <f>'Intervening Natural Flow'!E398+'Total Natural Flow'!D398</f>
        <v>446928</v>
      </c>
      <c r="F398" s="26">
        <f>'Intervening Natural Flow'!F398+'Total Natural Flow'!E398</f>
        <v>529286</v>
      </c>
      <c r="G398" s="26">
        <f>'Intervening Natural Flow'!G398+'Total Natural Flow'!F398</f>
        <v>858364</v>
      </c>
      <c r="H398" s="26">
        <f>'Intervening Natural Flow'!H398</f>
        <v>238800</v>
      </c>
      <c r="I398" s="26">
        <f>'Intervening Natural Flow'!I398+'Total Natural Flow'!H398+'Total Natural Flow'!G398+'Total Natural Flow'!C398</f>
        <v>2743119</v>
      </c>
      <c r="J398" s="26">
        <f>'Intervening Natural Flow'!J398</f>
        <v>452500</v>
      </c>
      <c r="K398" s="26">
        <f>'Intervening Natural Flow'!K398+'Total Natural Flow'!J398</f>
        <v>460400</v>
      </c>
      <c r="L398" s="26">
        <f>'Intervening Natural Flow'!L398+'Total Natural Flow'!K398</f>
        <v>628252</v>
      </c>
      <c r="M398" s="26">
        <f>'Intervening Natural Flow'!M398</f>
        <v>386004</v>
      </c>
      <c r="N398" s="26">
        <f>'Intervening Natural Flow'!N398</f>
        <v>97360</v>
      </c>
      <c r="O398" s="26">
        <f>'Intervening Natural Flow'!O398</f>
        <v>255520</v>
      </c>
      <c r="P398" s="26">
        <f>'Intervening Natural Flow'!P398</f>
        <v>168600</v>
      </c>
      <c r="Q398" s="26">
        <f>'Intervening Natural Flow'!Q398+'Total Natural Flow'!P398+'Total Natural Flow'!O398+'Total Natural Flow'!N398+'Total Natural Flow'!M398+'Total Natural Flow'!L398</f>
        <v>1583718</v>
      </c>
      <c r="R398" s="26">
        <f>'Intervening Natural Flow'!R398</f>
        <v>89404</v>
      </c>
      <c r="S398" s="26">
        <f>'Intervening Natural Flow'!S398</f>
        <v>436395</v>
      </c>
      <c r="T398" s="26">
        <f>'Intervening Natural Flow'!T398+'Total Natural Flow'!S398</f>
        <v>724873</v>
      </c>
      <c r="U398" s="26">
        <f>'Intervening Natural Flow'!U398+'Total Natural Flow'!T398+'Total Natural Flow'!R398+'Total Natural Flow'!Q398+'Total Natural Flow'!I398</f>
        <v>5324845</v>
      </c>
      <c r="V398" s="27"/>
      <c r="W398" s="27">
        <f>'Intervening Natural Flow'!W398</f>
        <v>1085</v>
      </c>
      <c r="X398" s="27">
        <f>'Intervening Natural Flow'!X398</f>
        <v>0</v>
      </c>
      <c r="Y398" s="27">
        <f>'Intervening Natural Flow'!Y398+'Total Natural Flow'!X398+'Total Natural Flow'!W398+'Total Natural Flow'!U398</f>
        <v>5337936</v>
      </c>
      <c r="Z398" s="27">
        <f>'Intervening Natural Flow'!Z398</f>
        <v>6605</v>
      </c>
      <c r="AA398" s="27">
        <f>'Intervening Natural Flow'!AA398+'Total Natural Flow'!Z398+Y398</f>
        <v>5349867</v>
      </c>
      <c r="AB398" s="27">
        <f>'Intervening Natural Flow'!AB398+'Total Natural Flow'!AA398</f>
        <v>5350084</v>
      </c>
      <c r="AC398" s="27">
        <f>'Intervening Natural Flow'!AC398</f>
        <v>1100</v>
      </c>
      <c r="AD398" s="27">
        <f>'Intervening Natural Flow'!AD398+'Total Natural Flow'!AC398+AB398</f>
        <v>5340455</v>
      </c>
      <c r="AE398" s="27">
        <f>'Intervening Natural Flow'!AE398+'Total Natural Flow'!AD398</f>
        <v>5363008</v>
      </c>
    </row>
    <row r="399" spans="1:31" s="2" customFormat="1" x14ac:dyDescent="0.25">
      <c r="A399" s="3">
        <v>14092</v>
      </c>
      <c r="B399" s="26">
        <f>'Intervening Natural Flow'!B399</f>
        <v>339706</v>
      </c>
      <c r="C399" s="26">
        <f>'Intervening Natural Flow'!C399+'Total Natural Flow'!B399</f>
        <v>614546</v>
      </c>
      <c r="D399" s="26">
        <f>'Intervening Natural Flow'!D399</f>
        <v>24639</v>
      </c>
      <c r="E399" s="26">
        <f>'Intervening Natural Flow'!E399+'Total Natural Flow'!D399</f>
        <v>165117</v>
      </c>
      <c r="F399" s="26">
        <f>'Intervening Natural Flow'!F399+'Total Natural Flow'!E399</f>
        <v>181526</v>
      </c>
      <c r="G399" s="26">
        <f>'Intervening Natural Flow'!G399+'Total Natural Flow'!F399</f>
        <v>332929</v>
      </c>
      <c r="H399" s="26">
        <f>'Intervening Natural Flow'!H399</f>
        <v>90100</v>
      </c>
      <c r="I399" s="26">
        <f>'Intervening Natural Flow'!I399+'Total Natural Flow'!H399+'Total Natural Flow'!G399+'Total Natural Flow'!C399</f>
        <v>1124072</v>
      </c>
      <c r="J399" s="26">
        <f>'Intervening Natural Flow'!J399</f>
        <v>245800</v>
      </c>
      <c r="K399" s="26">
        <f>'Intervening Natural Flow'!K399+'Total Natural Flow'!J399</f>
        <v>269500</v>
      </c>
      <c r="L399" s="26">
        <f>'Intervening Natural Flow'!L399+'Total Natural Flow'!K399</f>
        <v>306048</v>
      </c>
      <c r="M399" s="26">
        <f>'Intervening Natural Flow'!M399</f>
        <v>91407</v>
      </c>
      <c r="N399" s="26">
        <f>'Intervening Natural Flow'!N399</f>
        <v>100910</v>
      </c>
      <c r="O399" s="26">
        <f>'Intervening Natural Flow'!O399</f>
        <v>97861</v>
      </c>
      <c r="P399" s="26">
        <f>'Intervening Natural Flow'!P399</f>
        <v>63800</v>
      </c>
      <c r="Q399" s="26">
        <f>'Intervening Natural Flow'!Q399+'Total Natural Flow'!P399+'Total Natural Flow'!O399+'Total Natural Flow'!N399+'Total Natural Flow'!M399+'Total Natural Flow'!L399</f>
        <v>759730</v>
      </c>
      <c r="R399" s="26">
        <f>'Intervening Natural Flow'!R399</f>
        <v>29137</v>
      </c>
      <c r="S399" s="26">
        <f>'Intervening Natural Flow'!S399</f>
        <v>141891</v>
      </c>
      <c r="T399" s="26">
        <f>'Intervening Natural Flow'!T399+'Total Natural Flow'!S399</f>
        <v>302582</v>
      </c>
      <c r="U399" s="26">
        <f>'Intervening Natural Flow'!U399+'Total Natural Flow'!T399+'Total Natural Flow'!R399+'Total Natural Flow'!Q399+'Total Natural Flow'!I399</f>
        <v>2503358</v>
      </c>
      <c r="V399" s="27"/>
      <c r="W399" s="27">
        <f>'Intervening Natural Flow'!W399</f>
        <v>462</v>
      </c>
      <c r="X399" s="27">
        <f>'Intervening Natural Flow'!X399</f>
        <v>0</v>
      </c>
      <c r="Y399" s="27">
        <f>'Intervening Natural Flow'!Y399+'Total Natural Flow'!X399+'Total Natural Flow'!W399+'Total Natural Flow'!U399</f>
        <v>2535332</v>
      </c>
      <c r="Z399" s="27">
        <f>'Intervening Natural Flow'!Z399</f>
        <v>4642</v>
      </c>
      <c r="AA399" s="27">
        <f>'Intervening Natural Flow'!AA399+'Total Natural Flow'!Z399+Y399</f>
        <v>2659854</v>
      </c>
      <c r="AB399" s="27">
        <f>'Intervening Natural Flow'!AB399+'Total Natural Flow'!AA399</f>
        <v>2673410</v>
      </c>
      <c r="AC399" s="27">
        <f>'Intervening Natural Flow'!AC399</f>
        <v>1100</v>
      </c>
      <c r="AD399" s="27">
        <f>'Intervening Natural Flow'!AD399+'Total Natural Flow'!AC399+AB399</f>
        <v>2635833</v>
      </c>
      <c r="AE399" s="27">
        <f>'Intervening Natural Flow'!AE399+'Total Natural Flow'!AD399</f>
        <v>2684315</v>
      </c>
    </row>
    <row r="400" spans="1:31" s="2" customFormat="1" x14ac:dyDescent="0.25">
      <c r="A400" s="3">
        <v>14123</v>
      </c>
      <c r="B400" s="26">
        <f>'Intervening Natural Flow'!B400</f>
        <v>132250</v>
      </c>
      <c r="C400" s="26">
        <f>'Intervening Natural Flow'!C400+'Total Natural Flow'!B400</f>
        <v>228743</v>
      </c>
      <c r="D400" s="26">
        <f>'Intervening Natural Flow'!D400</f>
        <v>9348</v>
      </c>
      <c r="E400" s="26">
        <f>'Intervening Natural Flow'!E400+'Total Natural Flow'!D400</f>
        <v>80270</v>
      </c>
      <c r="F400" s="26">
        <f>'Intervening Natural Flow'!F400+'Total Natural Flow'!E400</f>
        <v>85470</v>
      </c>
      <c r="G400" s="26">
        <f>'Intervening Natural Flow'!G400+'Total Natural Flow'!F400</f>
        <v>163184</v>
      </c>
      <c r="H400" s="26">
        <f>'Intervening Natural Flow'!H400</f>
        <v>36900</v>
      </c>
      <c r="I400" s="26">
        <f>'Intervening Natural Flow'!I400+'Total Natural Flow'!H400+'Total Natural Flow'!G400+'Total Natural Flow'!C400</f>
        <v>460738</v>
      </c>
      <c r="J400" s="26">
        <f>'Intervening Natural Flow'!J400</f>
        <v>105800</v>
      </c>
      <c r="K400" s="26">
        <f>'Intervening Natural Flow'!K400+'Total Natural Flow'!J400</f>
        <v>112000</v>
      </c>
      <c r="L400" s="26">
        <f>'Intervening Natural Flow'!L400+'Total Natural Flow'!K400</f>
        <v>165083</v>
      </c>
      <c r="M400" s="26">
        <f>'Intervening Natural Flow'!M400</f>
        <v>33513</v>
      </c>
      <c r="N400" s="26">
        <f>'Intervening Natural Flow'!N400</f>
        <v>76760</v>
      </c>
      <c r="O400" s="26">
        <f>'Intervening Natural Flow'!O400</f>
        <v>56821</v>
      </c>
      <c r="P400" s="26">
        <f>'Intervening Natural Flow'!P400</f>
        <v>43000</v>
      </c>
      <c r="Q400" s="26">
        <f>'Intervening Natural Flow'!Q400+'Total Natural Flow'!P400+'Total Natural Flow'!O400+'Total Natural Flow'!N400+'Total Natural Flow'!M400+'Total Natural Flow'!L400</f>
        <v>354672</v>
      </c>
      <c r="R400" s="26">
        <f>'Intervening Natural Flow'!R400</f>
        <v>15815</v>
      </c>
      <c r="S400" s="26">
        <f>'Intervening Natural Flow'!S400</f>
        <v>53546</v>
      </c>
      <c r="T400" s="26">
        <f>'Intervening Natural Flow'!T400+'Total Natural Flow'!S400</f>
        <v>102899</v>
      </c>
      <c r="U400" s="26">
        <f>'Intervening Natural Flow'!U400+'Total Natural Flow'!T400+'Total Natural Flow'!R400+'Total Natural Flow'!Q400+'Total Natural Flow'!I400</f>
        <v>1027382</v>
      </c>
      <c r="V400" s="27"/>
      <c r="W400" s="27">
        <f>'Intervening Natural Flow'!W400</f>
        <v>1496</v>
      </c>
      <c r="X400" s="27">
        <f>'Intervening Natural Flow'!X400</f>
        <v>12046</v>
      </c>
      <c r="Y400" s="27">
        <f>'Intervening Natural Flow'!Y400+'Total Natural Flow'!X400+'Total Natural Flow'!W400+'Total Natural Flow'!U400</f>
        <v>1068948</v>
      </c>
      <c r="Z400" s="27">
        <f>'Intervening Natural Flow'!Z400</f>
        <v>11252</v>
      </c>
      <c r="AA400" s="27">
        <f>'Intervening Natural Flow'!AA400+'Total Natural Flow'!Z400+Y400</f>
        <v>1058821</v>
      </c>
      <c r="AB400" s="27">
        <f>'Intervening Natural Flow'!AB400+'Total Natural Flow'!AA400</f>
        <v>1043116</v>
      </c>
      <c r="AC400" s="27">
        <f>'Intervening Natural Flow'!AC400</f>
        <v>900</v>
      </c>
      <c r="AD400" s="27">
        <f>'Intervening Natural Flow'!AD400+'Total Natural Flow'!AC400+AB400</f>
        <v>1077046</v>
      </c>
      <c r="AE400" s="27">
        <f>'Intervening Natural Flow'!AE400+'Total Natural Flow'!AD400</f>
        <v>1117397</v>
      </c>
    </row>
    <row r="401" spans="1:31" s="2" customFormat="1" x14ac:dyDescent="0.25">
      <c r="A401" s="3">
        <v>14153</v>
      </c>
      <c r="B401" s="26">
        <f>'Intervening Natural Flow'!B401</f>
        <v>120903</v>
      </c>
      <c r="C401" s="26">
        <f>'Intervening Natural Flow'!C401+'Total Natural Flow'!B401</f>
        <v>203159</v>
      </c>
      <c r="D401" s="26">
        <f>'Intervening Natural Flow'!D401</f>
        <v>9524</v>
      </c>
      <c r="E401" s="26">
        <f>'Intervening Natural Flow'!E401+'Total Natural Flow'!D401</f>
        <v>63638</v>
      </c>
      <c r="F401" s="26">
        <f>'Intervening Natural Flow'!F401+'Total Natural Flow'!E401</f>
        <v>68138</v>
      </c>
      <c r="G401" s="26">
        <f>'Intervening Natural Flow'!G401+'Total Natural Flow'!F401</f>
        <v>149284</v>
      </c>
      <c r="H401" s="26">
        <f>'Intervening Natural Flow'!H401</f>
        <v>47700</v>
      </c>
      <c r="I401" s="26">
        <f>'Intervening Natural Flow'!I401+'Total Natural Flow'!H401+'Total Natural Flow'!G401+'Total Natural Flow'!C401</f>
        <v>440812</v>
      </c>
      <c r="J401" s="26">
        <f>'Intervening Natural Flow'!J401</f>
        <v>77000</v>
      </c>
      <c r="K401" s="26">
        <f>'Intervening Natural Flow'!K401+'Total Natural Flow'!J401</f>
        <v>84400</v>
      </c>
      <c r="L401" s="26">
        <f>'Intervening Natural Flow'!L401+'Total Natural Flow'!K401</f>
        <v>110130</v>
      </c>
      <c r="M401" s="26">
        <f>'Intervening Natural Flow'!M401</f>
        <v>27705</v>
      </c>
      <c r="N401" s="26">
        <f>'Intervening Natural Flow'!N401</f>
        <v>58500</v>
      </c>
      <c r="O401" s="26">
        <f>'Intervening Natural Flow'!O401</f>
        <v>62426</v>
      </c>
      <c r="P401" s="26">
        <f>'Intervening Natural Flow'!P401</f>
        <v>54900</v>
      </c>
      <c r="Q401" s="26">
        <f>'Intervening Natural Flow'!Q401+'Total Natural Flow'!P401+'Total Natural Flow'!O401+'Total Natural Flow'!N401+'Total Natural Flow'!M401+'Total Natural Flow'!L401</f>
        <v>349088</v>
      </c>
      <c r="R401" s="26">
        <f>'Intervening Natural Flow'!R401</f>
        <v>12355</v>
      </c>
      <c r="S401" s="26">
        <f>'Intervening Natural Flow'!S401</f>
        <v>97612</v>
      </c>
      <c r="T401" s="26">
        <f>'Intervening Natural Flow'!T401+'Total Natural Flow'!S401</f>
        <v>208879</v>
      </c>
      <c r="U401" s="26">
        <f>'Intervening Natural Flow'!U401+'Total Natural Flow'!T401+'Total Natural Flow'!R401+'Total Natural Flow'!Q401+'Total Natural Flow'!I401</f>
        <v>1050775</v>
      </c>
      <c r="V401" s="27"/>
      <c r="W401" s="27">
        <f>'Intervening Natural Flow'!W401</f>
        <v>3586</v>
      </c>
      <c r="X401" s="27">
        <f>'Intervening Natural Flow'!X401</f>
        <v>19453</v>
      </c>
      <c r="Y401" s="27">
        <f>'Intervening Natural Flow'!Y401+'Total Natural Flow'!X401+'Total Natural Flow'!W401+'Total Natural Flow'!U401</f>
        <v>1088858</v>
      </c>
      <c r="Z401" s="27">
        <f>'Intervening Natural Flow'!Z401</f>
        <v>5451</v>
      </c>
      <c r="AA401" s="27">
        <f>'Intervening Natural Flow'!AA401+'Total Natural Flow'!Z401+Y401</f>
        <v>1061234</v>
      </c>
      <c r="AB401" s="27">
        <f>'Intervening Natural Flow'!AB401+'Total Natural Flow'!AA401</f>
        <v>1060812</v>
      </c>
      <c r="AC401" s="27">
        <f>'Intervening Natural Flow'!AC401</f>
        <v>900</v>
      </c>
      <c r="AD401" s="27">
        <f>'Intervening Natural Flow'!AD401+'Total Natural Flow'!AC401+AB401</f>
        <v>1072145</v>
      </c>
      <c r="AE401" s="27">
        <f>'Intervening Natural Flow'!AE401+'Total Natural Flow'!AD401</f>
        <v>1081198</v>
      </c>
    </row>
    <row r="402" spans="1:31" s="2" customFormat="1" x14ac:dyDescent="0.25">
      <c r="A402" s="3">
        <v>14184</v>
      </c>
      <c r="B402" s="26">
        <f>'Intervening Natural Flow'!B402</f>
        <v>70947</v>
      </c>
      <c r="C402" s="26">
        <f>'Intervening Natural Flow'!C402+'Total Natural Flow'!B402</f>
        <v>126160</v>
      </c>
      <c r="D402" s="26">
        <f>'Intervening Natural Flow'!D402</f>
        <v>9072</v>
      </c>
      <c r="E402" s="26">
        <f>'Intervening Natural Flow'!E402+'Total Natural Flow'!D402</f>
        <v>50300</v>
      </c>
      <c r="F402" s="26">
        <f>'Intervening Natural Flow'!F402+'Total Natural Flow'!E402</f>
        <v>54300</v>
      </c>
      <c r="G402" s="26">
        <f>'Intervening Natural Flow'!G402+'Total Natural Flow'!F402</f>
        <v>94136</v>
      </c>
      <c r="H402" s="26">
        <f>'Intervening Natural Flow'!H402</f>
        <v>19800</v>
      </c>
      <c r="I402" s="26">
        <f>'Intervening Natural Flow'!I402+'Total Natural Flow'!H402+'Total Natural Flow'!G402+'Total Natural Flow'!C402</f>
        <v>254569</v>
      </c>
      <c r="J402" s="26">
        <f>'Intervening Natural Flow'!J402</f>
        <v>77300</v>
      </c>
      <c r="K402" s="26">
        <f>'Intervening Natural Flow'!K402+'Total Natural Flow'!J402</f>
        <v>84500</v>
      </c>
      <c r="L402" s="26">
        <f>'Intervening Natural Flow'!L402+'Total Natural Flow'!K402</f>
        <v>107670</v>
      </c>
      <c r="M402" s="26">
        <f>'Intervening Natural Flow'!M402</f>
        <v>16620</v>
      </c>
      <c r="N402" s="26">
        <f>'Intervening Natural Flow'!N402</f>
        <v>35660</v>
      </c>
      <c r="O402" s="26">
        <f>'Intervening Natural Flow'!O402</f>
        <v>49988</v>
      </c>
      <c r="P402" s="26">
        <f>'Intervening Natural Flow'!P402</f>
        <v>30000</v>
      </c>
      <c r="Q402" s="26">
        <f>'Intervening Natural Flow'!Q402+'Total Natural Flow'!P402+'Total Natural Flow'!O402+'Total Natural Flow'!N402+'Total Natural Flow'!M402+'Total Natural Flow'!L402</f>
        <v>252724</v>
      </c>
      <c r="R402" s="26">
        <f>'Intervening Natural Flow'!R402</f>
        <v>7899</v>
      </c>
      <c r="S402" s="26">
        <f>'Intervening Natural Flow'!S402</f>
        <v>64200</v>
      </c>
      <c r="T402" s="26">
        <f>'Intervening Natural Flow'!T402+'Total Natural Flow'!S402</f>
        <v>109224</v>
      </c>
      <c r="U402" s="26">
        <f>'Intervening Natural Flow'!U402+'Total Natural Flow'!T402+'Total Natural Flow'!R402+'Total Natural Flow'!Q402+'Total Natural Flow'!I402</f>
        <v>618499</v>
      </c>
      <c r="V402" s="27"/>
      <c r="W402" s="27">
        <f>'Intervening Natural Flow'!W402</f>
        <v>1103</v>
      </c>
      <c r="X402" s="27">
        <f>'Intervening Natural Flow'!X402</f>
        <v>0</v>
      </c>
      <c r="Y402" s="27">
        <f>'Intervening Natural Flow'!Y402+'Total Natural Flow'!X402+'Total Natural Flow'!W402+'Total Natural Flow'!U402</f>
        <v>648875</v>
      </c>
      <c r="Z402" s="27">
        <f>'Intervening Natural Flow'!Z402</f>
        <v>7379</v>
      </c>
      <c r="AA402" s="27">
        <f>'Intervening Natural Flow'!AA402+'Total Natural Flow'!Z402+Y402</f>
        <v>571792</v>
      </c>
      <c r="AB402" s="27">
        <f>'Intervening Natural Flow'!AB402+'Total Natural Flow'!AA402</f>
        <v>545036</v>
      </c>
      <c r="AC402" s="27">
        <f>'Intervening Natural Flow'!AC402</f>
        <v>900</v>
      </c>
      <c r="AD402" s="27">
        <f>'Intervening Natural Flow'!AD402+'Total Natural Flow'!AC402+AB402</f>
        <v>551021</v>
      </c>
      <c r="AE402" s="27">
        <f>'Intervening Natural Flow'!AE402+'Total Natural Flow'!AD402</f>
        <v>546677</v>
      </c>
    </row>
    <row r="403" spans="1:31" s="2" customFormat="1" x14ac:dyDescent="0.25">
      <c r="A403" s="3">
        <v>14214</v>
      </c>
      <c r="B403" s="26">
        <f>'Intervening Natural Flow'!B403</f>
        <v>53927</v>
      </c>
      <c r="C403" s="26">
        <f>'Intervening Natural Flow'!C403+'Total Natural Flow'!B403</f>
        <v>104226</v>
      </c>
      <c r="D403" s="26">
        <f>'Intervening Natural Flow'!D403</f>
        <v>5145</v>
      </c>
      <c r="E403" s="26">
        <f>'Intervening Natural Flow'!E403+'Total Natural Flow'!D403</f>
        <v>39300</v>
      </c>
      <c r="F403" s="26">
        <f>'Intervening Natural Flow'!F403+'Total Natural Flow'!E403</f>
        <v>42600</v>
      </c>
      <c r="G403" s="26">
        <f>'Intervening Natural Flow'!G403+'Total Natural Flow'!F403</f>
        <v>79148</v>
      </c>
      <c r="H403" s="26">
        <f>'Intervening Natural Flow'!H403</f>
        <v>13800</v>
      </c>
      <c r="I403" s="26">
        <f>'Intervening Natural Flow'!I403+'Total Natural Flow'!H403+'Total Natural Flow'!G403+'Total Natural Flow'!C403</f>
        <v>202934</v>
      </c>
      <c r="J403" s="26">
        <f>'Intervening Natural Flow'!J403</f>
        <v>46000</v>
      </c>
      <c r="K403" s="26">
        <f>'Intervening Natural Flow'!K403+'Total Natural Flow'!J403</f>
        <v>51700</v>
      </c>
      <c r="L403" s="26">
        <f>'Intervening Natural Flow'!L403+'Total Natural Flow'!K403</f>
        <v>69940</v>
      </c>
      <c r="M403" s="26">
        <f>'Intervening Natural Flow'!M403</f>
        <v>18600</v>
      </c>
      <c r="N403" s="26">
        <f>'Intervening Natural Flow'!N403</f>
        <v>17660</v>
      </c>
      <c r="O403" s="26">
        <f>'Intervening Natural Flow'!O403</f>
        <v>33176</v>
      </c>
      <c r="P403" s="26">
        <f>'Intervening Natural Flow'!P403</f>
        <v>20100</v>
      </c>
      <c r="Q403" s="26">
        <f>'Intervening Natural Flow'!Q403+'Total Natural Flow'!P403+'Total Natural Flow'!O403+'Total Natural Flow'!N403+'Total Natural Flow'!M403+'Total Natural Flow'!L403</f>
        <v>178372</v>
      </c>
      <c r="R403" s="26">
        <f>'Intervening Natural Flow'!R403</f>
        <v>7093</v>
      </c>
      <c r="S403" s="26">
        <f>'Intervening Natural Flow'!S403</f>
        <v>30200</v>
      </c>
      <c r="T403" s="26">
        <f>'Intervening Natural Flow'!T403+'Total Natural Flow'!S403</f>
        <v>54788</v>
      </c>
      <c r="U403" s="26">
        <f>'Intervening Natural Flow'!U403+'Total Natural Flow'!T403+'Total Natural Flow'!R403+'Total Natural Flow'!Q403+'Total Natural Flow'!I403</f>
        <v>479804</v>
      </c>
      <c r="V403" s="27"/>
      <c r="W403" s="27">
        <f>'Intervening Natural Flow'!W403</f>
        <v>1095</v>
      </c>
      <c r="X403" s="27">
        <f>'Intervening Natural Flow'!X403</f>
        <v>0</v>
      </c>
      <c r="Y403" s="27">
        <f>'Intervening Natural Flow'!Y403+'Total Natural Flow'!X403+'Total Natural Flow'!W403+'Total Natural Flow'!U403</f>
        <v>509973</v>
      </c>
      <c r="Z403" s="27">
        <f>'Intervening Natural Flow'!Z403</f>
        <v>11306</v>
      </c>
      <c r="AA403" s="27">
        <f>'Intervening Natural Flow'!AA403+'Total Natural Flow'!Z403+Y403</f>
        <v>443450</v>
      </c>
      <c r="AB403" s="27">
        <f>'Intervening Natural Flow'!AB403+'Total Natural Flow'!AA403</f>
        <v>473090</v>
      </c>
      <c r="AC403" s="27">
        <f>'Intervening Natural Flow'!AC403</f>
        <v>1000</v>
      </c>
      <c r="AD403" s="27">
        <f>'Intervening Natural Flow'!AD403+'Total Natural Flow'!AC403+AB403</f>
        <v>422952</v>
      </c>
      <c r="AE403" s="27">
        <f>'Intervening Natural Flow'!AE403+'Total Natural Flow'!AD403</f>
        <v>424735</v>
      </c>
    </row>
    <row r="404" spans="1:31" s="2" customFormat="1" x14ac:dyDescent="0.25">
      <c r="A404" s="3">
        <v>14245</v>
      </c>
      <c r="B404" s="26">
        <f>'Intervening Natural Flow'!B404</f>
        <v>53038</v>
      </c>
      <c r="C404" s="26">
        <f>'Intervening Natural Flow'!C404+'Total Natural Flow'!B404</f>
        <v>104373</v>
      </c>
      <c r="D404" s="26">
        <f>'Intervening Natural Flow'!D404</f>
        <v>5437</v>
      </c>
      <c r="E404" s="26">
        <f>'Intervening Natural Flow'!E404+'Total Natural Flow'!D404</f>
        <v>26900</v>
      </c>
      <c r="F404" s="26">
        <f>'Intervening Natural Flow'!F404+'Total Natural Flow'!E404</f>
        <v>31000</v>
      </c>
      <c r="G404" s="26">
        <f>'Intervening Natural Flow'!G404+'Total Natural Flow'!F404</f>
        <v>70985</v>
      </c>
      <c r="H404" s="26">
        <f>'Intervening Natural Flow'!H404</f>
        <v>11400</v>
      </c>
      <c r="I404" s="26">
        <f>'Intervening Natural Flow'!I404+'Total Natural Flow'!H404+'Total Natural Flow'!G404+'Total Natural Flow'!C404</f>
        <v>181205</v>
      </c>
      <c r="J404" s="26">
        <f>'Intervening Natural Flow'!J404</f>
        <v>37700</v>
      </c>
      <c r="K404" s="26">
        <f>'Intervening Natural Flow'!K404+'Total Natural Flow'!J404</f>
        <v>37600</v>
      </c>
      <c r="L404" s="26">
        <f>'Intervening Natural Flow'!L404+'Total Natural Flow'!K404</f>
        <v>46465</v>
      </c>
      <c r="M404" s="26">
        <f>'Intervening Natural Flow'!M404</f>
        <v>21800</v>
      </c>
      <c r="N404" s="26">
        <f>'Intervening Natural Flow'!N404</f>
        <v>16160</v>
      </c>
      <c r="O404" s="26">
        <f>'Intervening Natural Flow'!O404</f>
        <v>44083</v>
      </c>
      <c r="P404" s="26">
        <f>'Intervening Natural Flow'!P404</f>
        <v>18100</v>
      </c>
      <c r="Q404" s="26">
        <f>'Intervening Natural Flow'!Q404+'Total Natural Flow'!P404+'Total Natural Flow'!O404+'Total Natural Flow'!N404+'Total Natural Flow'!M404+'Total Natural Flow'!L404</f>
        <v>159747</v>
      </c>
      <c r="R404" s="26">
        <f>'Intervening Natural Flow'!R404</f>
        <v>3926</v>
      </c>
      <c r="S404" s="26">
        <f>'Intervening Natural Flow'!S404</f>
        <v>19100</v>
      </c>
      <c r="T404" s="26">
        <f>'Intervening Natural Flow'!T404+'Total Natural Flow'!S404</f>
        <v>47334</v>
      </c>
      <c r="U404" s="26">
        <f>'Intervening Natural Flow'!U404+'Total Natural Flow'!T404+'Total Natural Flow'!R404+'Total Natural Flow'!Q404+'Total Natural Flow'!I404</f>
        <v>411097</v>
      </c>
      <c r="V404" s="27"/>
      <c r="W404" s="27">
        <f>'Intervening Natural Flow'!W404</f>
        <v>1248</v>
      </c>
      <c r="X404" s="27">
        <f>'Intervening Natural Flow'!X404</f>
        <v>0</v>
      </c>
      <c r="Y404" s="27">
        <f>'Intervening Natural Flow'!Y404+'Total Natural Flow'!X404+'Total Natural Flow'!W404+'Total Natural Flow'!U404</f>
        <v>442702</v>
      </c>
      <c r="Z404" s="27">
        <f>'Intervening Natural Flow'!Z404</f>
        <v>14204</v>
      </c>
      <c r="AA404" s="27">
        <f>'Intervening Natural Flow'!AA404+'Total Natural Flow'!Z404+Y404</f>
        <v>460014</v>
      </c>
      <c r="AB404" s="27">
        <f>'Intervening Natural Flow'!AB404+'Total Natural Flow'!AA404</f>
        <v>449503</v>
      </c>
      <c r="AC404" s="27">
        <f>'Intervening Natural Flow'!AC404</f>
        <v>2100</v>
      </c>
      <c r="AD404" s="27">
        <f>'Intervening Natural Flow'!AD404+'Total Natural Flow'!AC404+AB404</f>
        <v>452136</v>
      </c>
      <c r="AE404" s="27">
        <f>'Intervening Natural Flow'!AE404+'Total Natural Flow'!AD404</f>
        <v>462471</v>
      </c>
    </row>
    <row r="405" spans="1:31" s="2" customFormat="1" x14ac:dyDescent="0.25">
      <c r="A405" s="3">
        <v>14276</v>
      </c>
      <c r="B405" s="26">
        <f>'Intervening Natural Flow'!B405</f>
        <v>50442</v>
      </c>
      <c r="C405" s="26">
        <f>'Intervening Natural Flow'!C405+'Total Natural Flow'!B405</f>
        <v>91174</v>
      </c>
      <c r="D405" s="26">
        <f>'Intervening Natural Flow'!D405</f>
        <v>5237</v>
      </c>
      <c r="E405" s="26">
        <f>'Intervening Natural Flow'!E405+'Total Natural Flow'!D405</f>
        <v>25700</v>
      </c>
      <c r="F405" s="26">
        <f>'Intervening Natural Flow'!F405+'Total Natural Flow'!E405</f>
        <v>29500</v>
      </c>
      <c r="G405" s="26">
        <f>'Intervening Natural Flow'!G405+'Total Natural Flow'!F405</f>
        <v>67887</v>
      </c>
      <c r="H405" s="26">
        <f>'Intervening Natural Flow'!H405</f>
        <v>9700</v>
      </c>
      <c r="I405" s="26">
        <f>'Intervening Natural Flow'!I405+'Total Natural Flow'!H405+'Total Natural Flow'!G405+'Total Natural Flow'!C405</f>
        <v>164455</v>
      </c>
      <c r="J405" s="26">
        <f>'Intervening Natural Flow'!J405</f>
        <v>30500</v>
      </c>
      <c r="K405" s="26">
        <f>'Intervening Natural Flow'!K405+'Total Natural Flow'!J405</f>
        <v>31400</v>
      </c>
      <c r="L405" s="26">
        <f>'Intervening Natural Flow'!L405+'Total Natural Flow'!K405</f>
        <v>47306</v>
      </c>
      <c r="M405" s="26">
        <f>'Intervening Natural Flow'!M405</f>
        <v>15500</v>
      </c>
      <c r="N405" s="26">
        <f>'Intervening Natural Flow'!N405</f>
        <v>11960</v>
      </c>
      <c r="O405" s="26">
        <f>'Intervening Natural Flow'!O405</f>
        <v>33328</v>
      </c>
      <c r="P405" s="26">
        <f>'Intervening Natural Flow'!P405</f>
        <v>20100</v>
      </c>
      <c r="Q405" s="26">
        <f>'Intervening Natural Flow'!Q405+'Total Natural Flow'!P405+'Total Natural Flow'!O405+'Total Natural Flow'!N405+'Total Natural Flow'!M405+'Total Natural Flow'!L405</f>
        <v>132260</v>
      </c>
      <c r="R405" s="26">
        <f>'Intervening Natural Flow'!R405</f>
        <v>3722</v>
      </c>
      <c r="S405" s="26">
        <f>'Intervening Natural Flow'!S405</f>
        <v>16800</v>
      </c>
      <c r="T405" s="26">
        <f>'Intervening Natural Flow'!T405+'Total Natural Flow'!S405</f>
        <v>43031</v>
      </c>
      <c r="U405" s="26">
        <f>'Intervening Natural Flow'!U405+'Total Natural Flow'!T405+'Total Natural Flow'!R405+'Total Natural Flow'!Q405+'Total Natural Flow'!I405</f>
        <v>348487</v>
      </c>
      <c r="V405" s="27"/>
      <c r="W405" s="27">
        <f>'Intervening Natural Flow'!W405</f>
        <v>1327</v>
      </c>
      <c r="X405" s="27">
        <f>'Intervening Natural Flow'!X405</f>
        <v>120</v>
      </c>
      <c r="Y405" s="27">
        <f>'Intervening Natural Flow'!Y405+'Total Natural Flow'!X405+'Total Natural Flow'!W405+'Total Natural Flow'!U405</f>
        <v>369086</v>
      </c>
      <c r="Z405" s="27">
        <f>'Intervening Natural Flow'!Z405</f>
        <v>15557</v>
      </c>
      <c r="AA405" s="27">
        <f>'Intervening Natural Flow'!AA405+'Total Natural Flow'!Z405+Y405</f>
        <v>383287</v>
      </c>
      <c r="AB405" s="27">
        <f>'Intervening Natural Flow'!AB405+'Total Natural Flow'!AA405</f>
        <v>284463</v>
      </c>
      <c r="AC405" s="27">
        <f>'Intervening Natural Flow'!AC405</f>
        <v>1000</v>
      </c>
      <c r="AD405" s="27">
        <f>'Intervening Natural Flow'!AD405+'Total Natural Flow'!AC405+AB405</f>
        <v>305012</v>
      </c>
      <c r="AE405" s="27">
        <f>'Intervening Natural Flow'!AE405+'Total Natural Flow'!AD405</f>
        <v>218336</v>
      </c>
    </row>
    <row r="406" spans="1:31" s="2" customFormat="1" x14ac:dyDescent="0.25">
      <c r="A406" s="3">
        <v>14304</v>
      </c>
      <c r="B406" s="26">
        <f>'Intervening Natural Flow'!B406</f>
        <v>40776</v>
      </c>
      <c r="C406" s="26">
        <f>'Intervening Natural Flow'!C406+'Total Natural Flow'!B406</f>
        <v>75477</v>
      </c>
      <c r="D406" s="26">
        <f>'Intervening Natural Flow'!D406</f>
        <v>4488</v>
      </c>
      <c r="E406" s="26">
        <f>'Intervening Natural Flow'!E406+'Total Natural Flow'!D406</f>
        <v>18100</v>
      </c>
      <c r="F406" s="26">
        <f>'Intervening Natural Flow'!F406+'Total Natural Flow'!E406</f>
        <v>19700</v>
      </c>
      <c r="G406" s="26">
        <f>'Intervening Natural Flow'!G406+'Total Natural Flow'!F406</f>
        <v>58490</v>
      </c>
      <c r="H406" s="26">
        <f>'Intervening Natural Flow'!H406</f>
        <v>9300</v>
      </c>
      <c r="I406" s="26">
        <f>'Intervening Natural Flow'!I406+'Total Natural Flow'!H406+'Total Natural Flow'!G406+'Total Natural Flow'!C406</f>
        <v>142366</v>
      </c>
      <c r="J406" s="26">
        <f>'Intervening Natural Flow'!J406</f>
        <v>26200</v>
      </c>
      <c r="K406" s="26">
        <f>'Intervening Natural Flow'!K406+'Total Natural Flow'!J406</f>
        <v>27400</v>
      </c>
      <c r="L406" s="26">
        <f>'Intervening Natural Flow'!L406+'Total Natural Flow'!K406</f>
        <v>47053</v>
      </c>
      <c r="M406" s="26">
        <f>'Intervening Natural Flow'!M406</f>
        <v>14100</v>
      </c>
      <c r="N406" s="26">
        <f>'Intervening Natural Flow'!N406</f>
        <v>5710</v>
      </c>
      <c r="O406" s="26">
        <f>'Intervening Natural Flow'!O406</f>
        <v>30886</v>
      </c>
      <c r="P406" s="26">
        <f>'Intervening Natural Flow'!P406</f>
        <v>20000</v>
      </c>
      <c r="Q406" s="26">
        <f>'Intervening Natural Flow'!Q406+'Total Natural Flow'!P406+'Total Natural Flow'!O406+'Total Natural Flow'!N406+'Total Natural Flow'!M406+'Total Natural Flow'!L406</f>
        <v>107094</v>
      </c>
      <c r="R406" s="26">
        <f>'Intervening Natural Flow'!R406</f>
        <v>3730</v>
      </c>
      <c r="S406" s="26">
        <f>'Intervening Natural Flow'!S406</f>
        <v>13500</v>
      </c>
      <c r="T406" s="26">
        <f>'Intervening Natural Flow'!T406+'Total Natural Flow'!S406</f>
        <v>34167</v>
      </c>
      <c r="U406" s="26">
        <f>'Intervening Natural Flow'!U406+'Total Natural Flow'!T406+'Total Natural Flow'!R406+'Total Natural Flow'!Q406+'Total Natural Flow'!I406</f>
        <v>300376</v>
      </c>
      <c r="V406" s="27"/>
      <c r="W406" s="27">
        <f>'Intervening Natural Flow'!W406</f>
        <v>998</v>
      </c>
      <c r="X406" s="27">
        <f>'Intervening Natural Flow'!X406</f>
        <v>1477</v>
      </c>
      <c r="Y406" s="27">
        <f>'Intervening Natural Flow'!Y406+'Total Natural Flow'!X406+'Total Natural Flow'!W406+'Total Natural Flow'!U406</f>
        <v>324868</v>
      </c>
      <c r="Z406" s="27">
        <f>'Intervening Natural Flow'!Z406</f>
        <v>13051</v>
      </c>
      <c r="AA406" s="27">
        <f>'Intervening Natural Flow'!AA406+'Total Natural Flow'!Z406+Y406</f>
        <v>262711</v>
      </c>
      <c r="AB406" s="27">
        <f>'Intervening Natural Flow'!AB406+'Total Natural Flow'!AA406</f>
        <v>269026</v>
      </c>
      <c r="AC406" s="27">
        <f>'Intervening Natural Flow'!AC406</f>
        <v>1500</v>
      </c>
      <c r="AD406" s="27">
        <f>'Intervening Natural Flow'!AD406+'Total Natural Flow'!AC406+AB406</f>
        <v>285755</v>
      </c>
      <c r="AE406" s="27">
        <f>'Intervening Natural Flow'!AE406+'Total Natural Flow'!AD406</f>
        <v>226832</v>
      </c>
    </row>
    <row r="407" spans="1:31" s="2" customFormat="1" x14ac:dyDescent="0.25">
      <c r="A407" s="3">
        <v>14335</v>
      </c>
      <c r="B407" s="26">
        <f>'Intervening Natural Flow'!B407</f>
        <v>67632</v>
      </c>
      <c r="C407" s="26">
        <f>'Intervening Natural Flow'!C407+'Total Natural Flow'!B407</f>
        <v>111848</v>
      </c>
      <c r="D407" s="26">
        <f>'Intervening Natural Flow'!D407</f>
        <v>4786</v>
      </c>
      <c r="E407" s="26">
        <f>'Intervening Natural Flow'!E407+'Total Natural Flow'!D407</f>
        <v>51200</v>
      </c>
      <c r="F407" s="26">
        <f>'Intervening Natural Flow'!F407+'Total Natural Flow'!E407</f>
        <v>60100</v>
      </c>
      <c r="G407" s="26">
        <f>'Intervening Natural Flow'!G407+'Total Natural Flow'!F407</f>
        <v>109593</v>
      </c>
      <c r="H407" s="26">
        <f>'Intervening Natural Flow'!H407</f>
        <v>54800</v>
      </c>
      <c r="I407" s="26">
        <f>'Intervening Natural Flow'!I407+'Total Natural Flow'!H407+'Total Natural Flow'!G407+'Total Natural Flow'!C407</f>
        <v>282196</v>
      </c>
      <c r="J407" s="26">
        <f>'Intervening Natural Flow'!J407</f>
        <v>63500</v>
      </c>
      <c r="K407" s="26">
        <f>'Intervening Natural Flow'!K407+'Total Natural Flow'!J407</f>
        <v>92600</v>
      </c>
      <c r="L407" s="26">
        <f>'Intervening Natural Flow'!L407+'Total Natural Flow'!K407</f>
        <v>137655</v>
      </c>
      <c r="M407" s="26">
        <f>'Intervening Natural Flow'!M407</f>
        <v>74700</v>
      </c>
      <c r="N407" s="26">
        <f>'Intervening Natural Flow'!N407</f>
        <v>32950</v>
      </c>
      <c r="O407" s="26">
        <f>'Intervening Natural Flow'!O407</f>
        <v>41822</v>
      </c>
      <c r="P407" s="26">
        <f>'Intervening Natural Flow'!P407</f>
        <v>72500</v>
      </c>
      <c r="Q407" s="26">
        <f>'Intervening Natural Flow'!Q407+'Total Natural Flow'!P407+'Total Natural Flow'!O407+'Total Natural Flow'!N407+'Total Natural Flow'!M407+'Total Natural Flow'!L407</f>
        <v>396036</v>
      </c>
      <c r="R407" s="26">
        <f>'Intervening Natural Flow'!R407</f>
        <v>8707</v>
      </c>
      <c r="S407" s="26">
        <f>'Intervening Natural Flow'!S407</f>
        <v>95700</v>
      </c>
      <c r="T407" s="26">
        <f>'Intervening Natural Flow'!T407+'Total Natural Flow'!S407</f>
        <v>142219</v>
      </c>
      <c r="U407" s="26">
        <f>'Intervening Natural Flow'!U407+'Total Natural Flow'!T407+'Total Natural Flow'!R407+'Total Natural Flow'!Q407+'Total Natural Flow'!I407</f>
        <v>809304</v>
      </c>
      <c r="V407" s="27"/>
      <c r="W407" s="27">
        <f>'Intervening Natural Flow'!W407</f>
        <v>2196</v>
      </c>
      <c r="X407" s="27">
        <f>'Intervening Natural Flow'!X407</f>
        <v>37377</v>
      </c>
      <c r="Y407" s="27">
        <f>'Intervening Natural Flow'!Y407+'Total Natural Flow'!X407+'Total Natural Flow'!W407+'Total Natural Flow'!U407</f>
        <v>827751</v>
      </c>
      <c r="Z407" s="27">
        <f>'Intervening Natural Flow'!Z407</f>
        <v>14880</v>
      </c>
      <c r="AA407" s="27">
        <f>'Intervening Natural Flow'!AA407+'Total Natural Flow'!Z407+Y407</f>
        <v>785482</v>
      </c>
      <c r="AB407" s="27">
        <f>'Intervening Natural Flow'!AB407+'Total Natural Flow'!AA407</f>
        <v>846694</v>
      </c>
      <c r="AC407" s="27">
        <f>'Intervening Natural Flow'!AC407</f>
        <v>1100</v>
      </c>
      <c r="AD407" s="27">
        <f>'Intervening Natural Flow'!AD407+'Total Natural Flow'!AC407+AB407</f>
        <v>829945</v>
      </c>
      <c r="AE407" s="27">
        <f>'Intervening Natural Flow'!AE407+'Total Natural Flow'!AD407</f>
        <v>869751</v>
      </c>
    </row>
    <row r="408" spans="1:31" s="2" customFormat="1" x14ac:dyDescent="0.25">
      <c r="A408" s="3">
        <v>14365</v>
      </c>
      <c r="B408" s="26">
        <f>'Intervening Natural Flow'!B408</f>
        <v>148617</v>
      </c>
      <c r="C408" s="26">
        <f>'Intervening Natural Flow'!C408+'Total Natural Flow'!B408</f>
        <v>214437</v>
      </c>
      <c r="D408" s="26">
        <f>'Intervening Natural Flow'!D408</f>
        <v>10282</v>
      </c>
      <c r="E408" s="26">
        <f>'Intervening Natural Flow'!E408+'Total Natural Flow'!D408</f>
        <v>102200</v>
      </c>
      <c r="F408" s="26">
        <f>'Intervening Natural Flow'!F408+'Total Natural Flow'!E408</f>
        <v>122700</v>
      </c>
      <c r="G408" s="26">
        <f>'Intervening Natural Flow'!G408+'Total Natural Flow'!F408</f>
        <v>237917</v>
      </c>
      <c r="H408" s="26">
        <f>'Intervening Natural Flow'!H408</f>
        <v>125300</v>
      </c>
      <c r="I408" s="26">
        <f>'Intervening Natural Flow'!I408+'Total Natural Flow'!H408+'Total Natural Flow'!G408+'Total Natural Flow'!C408</f>
        <v>575344</v>
      </c>
      <c r="J408" s="26">
        <f>'Intervening Natural Flow'!J408</f>
        <v>73900</v>
      </c>
      <c r="K408" s="26">
        <f>'Intervening Natural Flow'!K408+'Total Natural Flow'!J408</f>
        <v>78400</v>
      </c>
      <c r="L408" s="26">
        <f>'Intervening Natural Flow'!L408+'Total Natural Flow'!K408</f>
        <v>151665</v>
      </c>
      <c r="M408" s="26">
        <f>'Intervening Natural Flow'!M408</f>
        <v>178530</v>
      </c>
      <c r="N408" s="26">
        <f>'Intervening Natural Flow'!N408</f>
        <v>32560</v>
      </c>
      <c r="O408" s="26">
        <f>'Intervening Natural Flow'!O408</f>
        <v>46340</v>
      </c>
      <c r="P408" s="26">
        <f>'Intervening Natural Flow'!P408</f>
        <v>40400</v>
      </c>
      <c r="Q408" s="26">
        <f>'Intervening Natural Flow'!Q408+'Total Natural Flow'!P408+'Total Natural Flow'!O408+'Total Natural Flow'!N408+'Total Natural Flow'!M408+'Total Natural Flow'!L408</f>
        <v>464002</v>
      </c>
      <c r="R408" s="26">
        <f>'Intervening Natural Flow'!R408</f>
        <v>11076</v>
      </c>
      <c r="S408" s="26">
        <f>'Intervening Natural Flow'!S408</f>
        <v>148800</v>
      </c>
      <c r="T408" s="26">
        <f>'Intervening Natural Flow'!T408+'Total Natural Flow'!S408</f>
        <v>187259</v>
      </c>
      <c r="U408" s="26">
        <f>'Intervening Natural Flow'!U408+'Total Natural Flow'!T408+'Total Natural Flow'!R408+'Total Natural Flow'!Q408+'Total Natural Flow'!I408</f>
        <v>1228539</v>
      </c>
      <c r="V408" s="27"/>
      <c r="W408" s="27">
        <f>'Intervening Natural Flow'!W408</f>
        <v>720</v>
      </c>
      <c r="X408" s="27">
        <f>'Intervening Natural Flow'!X408</f>
        <v>43837</v>
      </c>
      <c r="Y408" s="27">
        <f>'Intervening Natural Flow'!Y408+'Total Natural Flow'!X408+'Total Natural Flow'!W408+'Total Natural Flow'!U408</f>
        <v>1285664</v>
      </c>
      <c r="Z408" s="27">
        <f>'Intervening Natural Flow'!Z408</f>
        <v>15174</v>
      </c>
      <c r="AA408" s="27">
        <f>'Intervening Natural Flow'!AA408+'Total Natural Flow'!Z408+Y408</f>
        <v>1388147</v>
      </c>
      <c r="AB408" s="27">
        <f>'Intervening Natural Flow'!AB408+'Total Natural Flow'!AA408</f>
        <v>1383686</v>
      </c>
      <c r="AC408" s="27">
        <f>'Intervening Natural Flow'!AC408</f>
        <v>900</v>
      </c>
      <c r="AD408" s="27">
        <f>'Intervening Natural Flow'!AD408+'Total Natural Flow'!AC408+AB408</f>
        <v>1391474</v>
      </c>
      <c r="AE408" s="27">
        <f>'Intervening Natural Flow'!AE408+'Total Natural Flow'!AD408</f>
        <v>1393069</v>
      </c>
    </row>
    <row r="409" spans="1:31" s="2" customFormat="1" x14ac:dyDescent="0.25">
      <c r="A409" s="3">
        <v>14396</v>
      </c>
      <c r="B409" s="26">
        <f>'Intervening Natural Flow'!B409</f>
        <v>608106</v>
      </c>
      <c r="C409" s="26">
        <f>'Intervening Natural Flow'!C409+'Total Natural Flow'!B409</f>
        <v>911032</v>
      </c>
      <c r="D409" s="26">
        <f>'Intervening Natural Flow'!D409</f>
        <v>38963</v>
      </c>
      <c r="E409" s="26">
        <f>'Intervening Natural Flow'!E409+'Total Natural Flow'!D409</f>
        <v>249513</v>
      </c>
      <c r="F409" s="26">
        <f>'Intervening Natural Flow'!F409+'Total Natural Flow'!E409</f>
        <v>290313</v>
      </c>
      <c r="G409" s="26">
        <f>'Intervening Natural Flow'!G409+'Total Natural Flow'!F409</f>
        <v>484153</v>
      </c>
      <c r="H409" s="26">
        <f>'Intervening Natural Flow'!H409</f>
        <v>123800</v>
      </c>
      <c r="I409" s="26">
        <f>'Intervening Natural Flow'!I409+'Total Natural Flow'!H409+'Total Natural Flow'!G409+'Total Natural Flow'!C409</f>
        <v>1468267</v>
      </c>
      <c r="J409" s="26">
        <f>'Intervening Natural Flow'!J409</f>
        <v>202700</v>
      </c>
      <c r="K409" s="26">
        <f>'Intervening Natural Flow'!K409+'Total Natural Flow'!J409</f>
        <v>201600</v>
      </c>
      <c r="L409" s="26">
        <f>'Intervening Natural Flow'!L409+'Total Natural Flow'!K409</f>
        <v>263063</v>
      </c>
      <c r="M409" s="26">
        <f>'Intervening Natural Flow'!M409</f>
        <v>392068</v>
      </c>
      <c r="N409" s="26">
        <f>'Intervening Natural Flow'!N409</f>
        <v>32070</v>
      </c>
      <c r="O409" s="26">
        <f>'Intervening Natural Flow'!O409</f>
        <v>117832</v>
      </c>
      <c r="P409" s="26">
        <f>'Intervening Natural Flow'!P409</f>
        <v>98500</v>
      </c>
      <c r="Q409" s="26">
        <f>'Intervening Natural Flow'!Q409+'Total Natural Flow'!P409+'Total Natural Flow'!O409+'Total Natural Flow'!N409+'Total Natural Flow'!M409+'Total Natural Flow'!L409</f>
        <v>969260</v>
      </c>
      <c r="R409" s="26">
        <f>'Intervening Natural Flow'!R409</f>
        <v>40199</v>
      </c>
      <c r="S409" s="26">
        <f>'Intervening Natural Flow'!S409</f>
        <v>225405</v>
      </c>
      <c r="T409" s="26">
        <f>'Intervening Natural Flow'!T409+'Total Natural Flow'!S409</f>
        <v>332473</v>
      </c>
      <c r="U409" s="26">
        <f>'Intervening Natural Flow'!U409+'Total Natural Flow'!T409+'Total Natural Flow'!R409+'Total Natural Flow'!Q409+'Total Natural Flow'!I409</f>
        <v>2865279</v>
      </c>
      <c r="V409" s="27"/>
      <c r="W409" s="27">
        <f>'Intervening Natural Flow'!W409</f>
        <v>214</v>
      </c>
      <c r="X409" s="27">
        <f>'Intervening Natural Flow'!X409</f>
        <v>0</v>
      </c>
      <c r="Y409" s="27">
        <f>'Intervening Natural Flow'!Y409+'Total Natural Flow'!X409+'Total Natural Flow'!W409+'Total Natural Flow'!U409</f>
        <v>2782885</v>
      </c>
      <c r="Z409" s="27">
        <f>'Intervening Natural Flow'!Z409</f>
        <v>8731</v>
      </c>
      <c r="AA409" s="27">
        <f>'Intervening Natural Flow'!AA409+'Total Natural Flow'!Z409+Y409</f>
        <v>2881007</v>
      </c>
      <c r="AB409" s="27">
        <f>'Intervening Natural Flow'!AB409+'Total Natural Flow'!AA409</f>
        <v>2881319</v>
      </c>
      <c r="AC409" s="27">
        <f>'Intervening Natural Flow'!AC409</f>
        <v>800</v>
      </c>
      <c r="AD409" s="27">
        <f>'Intervening Natural Flow'!AD409+'Total Natural Flow'!AC409+AB409</f>
        <v>2897245</v>
      </c>
      <c r="AE409" s="27">
        <f>'Intervening Natural Flow'!AE409+'Total Natural Flow'!AD409</f>
        <v>2908899</v>
      </c>
    </row>
    <row r="410" spans="1:31" s="2" customFormat="1" x14ac:dyDescent="0.25">
      <c r="A410" s="3">
        <v>14426</v>
      </c>
      <c r="B410" s="26">
        <f>'Intervening Natural Flow'!B410</f>
        <v>460937</v>
      </c>
      <c r="C410" s="26">
        <f>'Intervening Natural Flow'!C410+'Total Natural Flow'!B410</f>
        <v>751394</v>
      </c>
      <c r="D410" s="26">
        <f>'Intervening Natural Flow'!D410</f>
        <v>26948</v>
      </c>
      <c r="E410" s="26">
        <f>'Intervening Natural Flow'!E410+'Total Natural Flow'!D410</f>
        <v>178296</v>
      </c>
      <c r="F410" s="26">
        <f>'Intervening Natural Flow'!F410+'Total Natural Flow'!E410</f>
        <v>200196</v>
      </c>
      <c r="G410" s="26">
        <f>'Intervening Natural Flow'!G410+'Total Natural Flow'!F410</f>
        <v>354119</v>
      </c>
      <c r="H410" s="26">
        <f>'Intervening Natural Flow'!H410</f>
        <v>75600</v>
      </c>
      <c r="I410" s="26">
        <f>'Intervening Natural Flow'!I410+'Total Natural Flow'!H410+'Total Natural Flow'!G410+'Total Natural Flow'!C410</f>
        <v>1193696</v>
      </c>
      <c r="J410" s="26">
        <f>'Intervening Natural Flow'!J410</f>
        <v>195200</v>
      </c>
      <c r="K410" s="26">
        <f>'Intervening Natural Flow'!K410+'Total Natural Flow'!J410</f>
        <v>196200</v>
      </c>
      <c r="L410" s="26">
        <f>'Intervening Natural Flow'!L410+'Total Natural Flow'!K410</f>
        <v>263957</v>
      </c>
      <c r="M410" s="26">
        <f>'Intervening Natural Flow'!M410</f>
        <v>190146</v>
      </c>
      <c r="N410" s="26">
        <f>'Intervening Natural Flow'!N410</f>
        <v>27390</v>
      </c>
      <c r="O410" s="26">
        <f>'Intervening Natural Flow'!O410</f>
        <v>64709</v>
      </c>
      <c r="P410" s="26">
        <f>'Intervening Natural Flow'!P410</f>
        <v>81500</v>
      </c>
      <c r="Q410" s="26">
        <f>'Intervening Natural Flow'!Q410+'Total Natural Flow'!P410+'Total Natural Flow'!O410+'Total Natural Flow'!N410+'Total Natural Flow'!M410+'Total Natural Flow'!L410</f>
        <v>689701</v>
      </c>
      <c r="R410" s="26">
        <f>'Intervening Natural Flow'!R410</f>
        <v>33553</v>
      </c>
      <c r="S410" s="26">
        <f>'Intervening Natural Flow'!S410</f>
        <v>117016</v>
      </c>
      <c r="T410" s="26">
        <f>'Intervening Natural Flow'!T410+'Total Natural Flow'!S410</f>
        <v>225688</v>
      </c>
      <c r="U410" s="26">
        <f>'Intervening Natural Flow'!U410+'Total Natural Flow'!T410+'Total Natural Flow'!R410+'Total Natural Flow'!Q410+'Total Natural Flow'!I410</f>
        <v>2250281</v>
      </c>
      <c r="V410" s="27"/>
      <c r="W410" s="27">
        <f>'Intervening Natural Flow'!W410</f>
        <v>163</v>
      </c>
      <c r="X410" s="27">
        <f>'Intervening Natural Flow'!X410</f>
        <v>0</v>
      </c>
      <c r="Y410" s="27">
        <f>'Intervening Natural Flow'!Y410+'Total Natural Flow'!X410+'Total Natural Flow'!W410+'Total Natural Flow'!U410</f>
        <v>2257422</v>
      </c>
      <c r="Z410" s="27">
        <f>'Intervening Natural Flow'!Z410</f>
        <v>3642</v>
      </c>
      <c r="AA410" s="27">
        <f>'Intervening Natural Flow'!AA410+'Total Natural Flow'!Z410+Y410</f>
        <v>2348405</v>
      </c>
      <c r="AB410" s="27">
        <f>'Intervening Natural Flow'!AB410+'Total Natural Flow'!AA410</f>
        <v>2344789</v>
      </c>
      <c r="AC410" s="27">
        <f>'Intervening Natural Flow'!AC410</f>
        <v>800</v>
      </c>
      <c r="AD410" s="27">
        <f>'Intervening Natural Flow'!AD410+'Total Natural Flow'!AC410+AB410</f>
        <v>2376303</v>
      </c>
      <c r="AE410" s="27">
        <f>'Intervening Natural Flow'!AE410+'Total Natural Flow'!AD410</f>
        <v>2386245</v>
      </c>
    </row>
    <row r="411" spans="1:31" s="2" customFormat="1" x14ac:dyDescent="0.25">
      <c r="A411" s="3">
        <v>14457</v>
      </c>
      <c r="B411" s="26">
        <f>'Intervening Natural Flow'!B411</f>
        <v>159126</v>
      </c>
      <c r="C411" s="26">
        <f>'Intervening Natural Flow'!C411+'Total Natural Flow'!B411</f>
        <v>265532</v>
      </c>
      <c r="D411" s="26">
        <f>'Intervening Natural Flow'!D411</f>
        <v>10305</v>
      </c>
      <c r="E411" s="26">
        <f>'Intervening Natural Flow'!E411+'Total Natural Flow'!D411</f>
        <v>69736</v>
      </c>
      <c r="F411" s="26">
        <f>'Intervening Natural Flow'!F411+'Total Natural Flow'!E411</f>
        <v>71636</v>
      </c>
      <c r="G411" s="26">
        <f>'Intervening Natural Flow'!G411+'Total Natural Flow'!F411</f>
        <v>148162</v>
      </c>
      <c r="H411" s="26">
        <f>'Intervening Natural Flow'!H411</f>
        <v>37000</v>
      </c>
      <c r="I411" s="26">
        <f>'Intervening Natural Flow'!I411+'Total Natural Flow'!H411+'Total Natural Flow'!G411+'Total Natural Flow'!C411</f>
        <v>497418</v>
      </c>
      <c r="J411" s="26">
        <f>'Intervening Natural Flow'!J411</f>
        <v>134900</v>
      </c>
      <c r="K411" s="26">
        <f>'Intervening Natural Flow'!K411+'Total Natural Flow'!J411</f>
        <v>145100</v>
      </c>
      <c r="L411" s="26">
        <f>'Intervening Natural Flow'!L411+'Total Natural Flow'!K411</f>
        <v>179840</v>
      </c>
      <c r="M411" s="26">
        <f>'Intervening Natural Flow'!M411</f>
        <v>38237</v>
      </c>
      <c r="N411" s="26">
        <f>'Intervening Natural Flow'!N411</f>
        <v>62390</v>
      </c>
      <c r="O411" s="26">
        <f>'Intervening Natural Flow'!O411</f>
        <v>31398</v>
      </c>
      <c r="P411" s="26">
        <f>'Intervening Natural Flow'!P411</f>
        <v>33600</v>
      </c>
      <c r="Q411" s="26">
        <f>'Intervening Natural Flow'!Q411+'Total Natural Flow'!P411+'Total Natural Flow'!O411+'Total Natural Flow'!N411+'Total Natural Flow'!M411+'Total Natural Flow'!L411</f>
        <v>396411</v>
      </c>
      <c r="R411" s="26">
        <f>'Intervening Natural Flow'!R411</f>
        <v>9511</v>
      </c>
      <c r="S411" s="26">
        <f>'Intervening Natural Flow'!S411</f>
        <v>44221</v>
      </c>
      <c r="T411" s="26">
        <f>'Intervening Natural Flow'!T411+'Total Natural Flow'!S411</f>
        <v>103237</v>
      </c>
      <c r="U411" s="26">
        <f>'Intervening Natural Flow'!U411+'Total Natural Flow'!T411+'Total Natural Flow'!R411+'Total Natural Flow'!Q411+'Total Natural Flow'!I411</f>
        <v>1104801</v>
      </c>
      <c r="V411" s="27"/>
      <c r="W411" s="27">
        <f>'Intervening Natural Flow'!W411</f>
        <v>143</v>
      </c>
      <c r="X411" s="27">
        <f>'Intervening Natural Flow'!X411</f>
        <v>0</v>
      </c>
      <c r="Y411" s="27">
        <f>'Intervening Natural Flow'!Y411+'Total Natural Flow'!X411+'Total Natural Flow'!W411+'Total Natural Flow'!U411</f>
        <v>1154545</v>
      </c>
      <c r="Z411" s="27">
        <f>'Intervening Natural Flow'!Z411</f>
        <v>3554</v>
      </c>
      <c r="AA411" s="27">
        <f>'Intervening Natural Flow'!AA411+'Total Natural Flow'!Z411+Y411</f>
        <v>1180038</v>
      </c>
      <c r="AB411" s="27">
        <f>'Intervening Natural Flow'!AB411+'Total Natural Flow'!AA411</f>
        <v>1172229</v>
      </c>
      <c r="AC411" s="27">
        <f>'Intervening Natural Flow'!AC411</f>
        <v>800</v>
      </c>
      <c r="AD411" s="27">
        <f>'Intervening Natural Flow'!AD411+'Total Natural Flow'!AC411+AB411</f>
        <v>1204391</v>
      </c>
      <c r="AE411" s="27">
        <f>'Intervening Natural Flow'!AE411+'Total Natural Flow'!AD411</f>
        <v>1241706</v>
      </c>
    </row>
    <row r="412" spans="1:31" s="2" customFormat="1" x14ac:dyDescent="0.25">
      <c r="A412" s="3">
        <v>14488</v>
      </c>
      <c r="B412" s="26">
        <f>'Intervening Natural Flow'!B412</f>
        <v>88403</v>
      </c>
      <c r="C412" s="26">
        <f>'Intervening Natural Flow'!C412+'Total Natural Flow'!B412</f>
        <v>142017</v>
      </c>
      <c r="D412" s="26">
        <f>'Intervening Natural Flow'!D412</f>
        <v>5470</v>
      </c>
      <c r="E412" s="26">
        <f>'Intervening Natural Flow'!E412+'Total Natural Flow'!D412</f>
        <v>56470</v>
      </c>
      <c r="F412" s="26">
        <f>'Intervening Natural Flow'!F412+'Total Natural Flow'!E412</f>
        <v>58970</v>
      </c>
      <c r="G412" s="26">
        <f>'Intervening Natural Flow'!G412+'Total Natural Flow'!F412</f>
        <v>92680</v>
      </c>
      <c r="H412" s="26">
        <f>'Intervening Natural Flow'!H412</f>
        <v>18500</v>
      </c>
      <c r="I412" s="26">
        <f>'Intervening Natural Flow'!I412+'Total Natural Flow'!H412+'Total Natural Flow'!G412+'Total Natural Flow'!C412</f>
        <v>272870</v>
      </c>
      <c r="J412" s="26">
        <f>'Intervening Natural Flow'!J412</f>
        <v>84800</v>
      </c>
      <c r="K412" s="26">
        <f>'Intervening Natural Flow'!K412+'Total Natural Flow'!J412</f>
        <v>89200</v>
      </c>
      <c r="L412" s="26">
        <f>'Intervening Natural Flow'!L412+'Total Natural Flow'!K412</f>
        <v>121125</v>
      </c>
      <c r="M412" s="26">
        <f>'Intervening Natural Flow'!M412</f>
        <v>20515</v>
      </c>
      <c r="N412" s="26">
        <f>'Intervening Natural Flow'!N412</f>
        <v>49180</v>
      </c>
      <c r="O412" s="26">
        <f>'Intervening Natural Flow'!O412</f>
        <v>17510</v>
      </c>
      <c r="P412" s="26">
        <f>'Intervening Natural Flow'!P412</f>
        <v>29400</v>
      </c>
      <c r="Q412" s="26">
        <f>'Intervening Natural Flow'!Q412+'Total Natural Flow'!P412+'Total Natural Flow'!O412+'Total Natural Flow'!N412+'Total Natural Flow'!M412+'Total Natural Flow'!L412</f>
        <v>256512</v>
      </c>
      <c r="R412" s="26">
        <f>'Intervening Natural Flow'!R412</f>
        <v>8265</v>
      </c>
      <c r="S412" s="26">
        <f>'Intervening Natural Flow'!S412</f>
        <v>33331</v>
      </c>
      <c r="T412" s="26">
        <f>'Intervening Natural Flow'!T412+'Total Natural Flow'!S412</f>
        <v>59794</v>
      </c>
      <c r="U412" s="26">
        <f>'Intervening Natural Flow'!U412+'Total Natural Flow'!T412+'Total Natural Flow'!R412+'Total Natural Flow'!Q412+'Total Natural Flow'!I412</f>
        <v>629627</v>
      </c>
      <c r="V412" s="27"/>
      <c r="W412" s="27">
        <f>'Intervening Natural Flow'!W412</f>
        <v>1047</v>
      </c>
      <c r="X412" s="27">
        <f>'Intervening Natural Flow'!X412</f>
        <v>2769</v>
      </c>
      <c r="Y412" s="27">
        <f>'Intervening Natural Flow'!Y412+'Total Natural Flow'!X412+'Total Natural Flow'!W412+'Total Natural Flow'!U412</f>
        <v>653669</v>
      </c>
      <c r="Z412" s="27">
        <f>'Intervening Natural Flow'!Z412</f>
        <v>3640</v>
      </c>
      <c r="AA412" s="27">
        <f>'Intervening Natural Flow'!AA412+'Total Natural Flow'!Z412+Y412</f>
        <v>679099</v>
      </c>
      <c r="AB412" s="27">
        <f>'Intervening Natural Flow'!AB412+'Total Natural Flow'!AA412</f>
        <v>630649</v>
      </c>
      <c r="AC412" s="27">
        <f>'Intervening Natural Flow'!AC412</f>
        <v>1000</v>
      </c>
      <c r="AD412" s="27">
        <f>'Intervening Natural Flow'!AD412+'Total Natural Flow'!AC412+AB412</f>
        <v>697536</v>
      </c>
      <c r="AE412" s="27">
        <f>'Intervening Natural Flow'!AE412+'Total Natural Flow'!AD412</f>
        <v>715368</v>
      </c>
    </row>
    <row r="413" spans="1:31" s="2" customFormat="1" x14ac:dyDescent="0.25">
      <c r="A413" s="3">
        <v>14518</v>
      </c>
      <c r="B413" s="26">
        <f>'Intervening Natural Flow'!B413</f>
        <v>57218</v>
      </c>
      <c r="C413" s="26">
        <f>'Intervening Natural Flow'!C413+'Total Natural Flow'!B413</f>
        <v>114839</v>
      </c>
      <c r="D413" s="26">
        <f>'Intervening Natural Flow'!D413</f>
        <v>5664</v>
      </c>
      <c r="E413" s="26">
        <f>'Intervening Natural Flow'!E413+'Total Natural Flow'!D413</f>
        <v>38238</v>
      </c>
      <c r="F413" s="26">
        <f>'Intervening Natural Flow'!F413+'Total Natural Flow'!E413</f>
        <v>38438</v>
      </c>
      <c r="G413" s="26">
        <f>'Intervening Natural Flow'!G413+'Total Natural Flow'!F413</f>
        <v>85722</v>
      </c>
      <c r="H413" s="26">
        <f>'Intervening Natural Flow'!H413</f>
        <v>26300</v>
      </c>
      <c r="I413" s="26">
        <f>'Intervening Natural Flow'!I413+'Total Natural Flow'!H413+'Total Natural Flow'!G413+'Total Natural Flow'!C413</f>
        <v>255330</v>
      </c>
      <c r="J413" s="26">
        <f>'Intervening Natural Flow'!J413</f>
        <v>41400</v>
      </c>
      <c r="K413" s="26">
        <f>'Intervening Natural Flow'!K413+'Total Natural Flow'!J413</f>
        <v>41900</v>
      </c>
      <c r="L413" s="26">
        <f>'Intervening Natural Flow'!L413+'Total Natural Flow'!K413</f>
        <v>62089</v>
      </c>
      <c r="M413" s="26">
        <f>'Intervening Natural Flow'!M413</f>
        <v>15669</v>
      </c>
      <c r="N413" s="26">
        <f>'Intervening Natural Flow'!N413</f>
        <v>28620</v>
      </c>
      <c r="O413" s="26">
        <f>'Intervening Natural Flow'!O413</f>
        <v>25287</v>
      </c>
      <c r="P413" s="26">
        <f>'Intervening Natural Flow'!P413</f>
        <v>29700</v>
      </c>
      <c r="Q413" s="26">
        <f>'Intervening Natural Flow'!Q413+'Total Natural Flow'!P413+'Total Natural Flow'!O413+'Total Natural Flow'!N413+'Total Natural Flow'!M413+'Total Natural Flow'!L413</f>
        <v>168295</v>
      </c>
      <c r="R413" s="26">
        <f>'Intervening Natural Flow'!R413</f>
        <v>7763</v>
      </c>
      <c r="S413" s="26">
        <f>'Intervening Natural Flow'!S413</f>
        <v>56200</v>
      </c>
      <c r="T413" s="26">
        <f>'Intervening Natural Flow'!T413+'Total Natural Flow'!S413</f>
        <v>136182</v>
      </c>
      <c r="U413" s="26">
        <f>'Intervening Natural Flow'!U413+'Total Natural Flow'!T413+'Total Natural Flow'!R413+'Total Natural Flow'!Q413+'Total Natural Flow'!I413</f>
        <v>671962</v>
      </c>
      <c r="V413" s="27"/>
      <c r="W413" s="27">
        <f>'Intervening Natural Flow'!W413</f>
        <v>23479</v>
      </c>
      <c r="X413" s="27">
        <f>'Intervening Natural Flow'!X413</f>
        <v>4217</v>
      </c>
      <c r="Y413" s="27">
        <f>'Intervening Natural Flow'!Y413+'Total Natural Flow'!X413+'Total Natural Flow'!W413+'Total Natural Flow'!U413</f>
        <v>719387</v>
      </c>
      <c r="Z413" s="27">
        <f>'Intervening Natural Flow'!Z413</f>
        <v>43855</v>
      </c>
      <c r="AA413" s="27">
        <f>'Intervening Natural Flow'!AA413+'Total Natural Flow'!Z413+Y413</f>
        <v>1056935</v>
      </c>
      <c r="AB413" s="27">
        <f>'Intervening Natural Flow'!AB413+'Total Natural Flow'!AA413</f>
        <v>1067682</v>
      </c>
      <c r="AC413" s="27">
        <f>'Intervening Natural Flow'!AC413</f>
        <v>219600</v>
      </c>
      <c r="AD413" s="27">
        <f>'Intervening Natural Flow'!AD413+'Total Natural Flow'!AC413+AB413</f>
        <v>1396490</v>
      </c>
      <c r="AE413" s="27">
        <f>'Intervening Natural Flow'!AE413+'Total Natural Flow'!AD413</f>
        <v>1495666</v>
      </c>
    </row>
    <row r="414" spans="1:31" s="2" customFormat="1" x14ac:dyDescent="0.25">
      <c r="A414" s="3">
        <v>14549</v>
      </c>
      <c r="B414" s="26">
        <f>'Intervening Natural Flow'!B414</f>
        <v>55562</v>
      </c>
      <c r="C414" s="26">
        <f>'Intervening Natural Flow'!C414+'Total Natural Flow'!B414</f>
        <v>98089</v>
      </c>
      <c r="D414" s="26">
        <f>'Intervening Natural Flow'!D414</f>
        <v>4296</v>
      </c>
      <c r="E414" s="26">
        <f>'Intervening Natural Flow'!E414+'Total Natural Flow'!D414</f>
        <v>26000</v>
      </c>
      <c r="F414" s="26">
        <f>'Intervening Natural Flow'!F414+'Total Natural Flow'!E414</f>
        <v>27800</v>
      </c>
      <c r="G414" s="26">
        <f>'Intervening Natural Flow'!G414+'Total Natural Flow'!F414</f>
        <v>55372</v>
      </c>
      <c r="H414" s="26">
        <f>'Intervening Natural Flow'!H414</f>
        <v>11200</v>
      </c>
      <c r="I414" s="26">
        <f>'Intervening Natural Flow'!I414+'Total Natural Flow'!H414+'Total Natural Flow'!G414+'Total Natural Flow'!C414</f>
        <v>166519</v>
      </c>
      <c r="J414" s="26">
        <f>'Intervening Natural Flow'!J414</f>
        <v>32700</v>
      </c>
      <c r="K414" s="26">
        <f>'Intervening Natural Flow'!K414+'Total Natural Flow'!J414</f>
        <v>31000</v>
      </c>
      <c r="L414" s="26">
        <f>'Intervening Natural Flow'!L414+'Total Natural Flow'!K414</f>
        <v>50765</v>
      </c>
      <c r="M414" s="26">
        <f>'Intervening Natural Flow'!M414</f>
        <v>19268</v>
      </c>
      <c r="N414" s="26">
        <f>'Intervening Natural Flow'!N414</f>
        <v>17310</v>
      </c>
      <c r="O414" s="26">
        <f>'Intervening Natural Flow'!O414</f>
        <v>16424</v>
      </c>
      <c r="P414" s="26">
        <f>'Intervening Natural Flow'!P414</f>
        <v>27000</v>
      </c>
      <c r="Q414" s="26">
        <f>'Intervening Natural Flow'!Q414+'Total Natural Flow'!P414+'Total Natural Flow'!O414+'Total Natural Flow'!N414+'Total Natural Flow'!M414+'Total Natural Flow'!L414</f>
        <v>138977</v>
      </c>
      <c r="R414" s="26">
        <f>'Intervening Natural Flow'!R414</f>
        <v>2583</v>
      </c>
      <c r="S414" s="26">
        <f>'Intervening Natural Flow'!S414</f>
        <v>21000</v>
      </c>
      <c r="T414" s="26">
        <f>'Intervening Natural Flow'!T414+'Total Natural Flow'!S414</f>
        <v>41280</v>
      </c>
      <c r="U414" s="26">
        <f>'Intervening Natural Flow'!U414+'Total Natural Flow'!T414+'Total Natural Flow'!R414+'Total Natural Flow'!Q414+'Total Natural Flow'!I414</f>
        <v>358134</v>
      </c>
      <c r="V414" s="27"/>
      <c r="W414" s="27">
        <f>'Intervening Natural Flow'!W414</f>
        <v>1010</v>
      </c>
      <c r="X414" s="27">
        <f>'Intervening Natural Flow'!X414</f>
        <v>0</v>
      </c>
      <c r="Y414" s="27">
        <f>'Intervening Natural Flow'!Y414+'Total Natural Flow'!X414+'Total Natural Flow'!W414+'Total Natural Flow'!U414</f>
        <v>388632</v>
      </c>
      <c r="Z414" s="27">
        <f>'Intervening Natural Flow'!Z414</f>
        <v>9039</v>
      </c>
      <c r="AA414" s="27">
        <f>'Intervening Natural Flow'!AA414+'Total Natural Flow'!Z414+Y414</f>
        <v>376595</v>
      </c>
      <c r="AB414" s="27">
        <f>'Intervening Natural Flow'!AB414+'Total Natural Flow'!AA414</f>
        <v>345620</v>
      </c>
      <c r="AC414" s="27">
        <f>'Intervening Natural Flow'!AC414</f>
        <v>2800</v>
      </c>
      <c r="AD414" s="27">
        <f>'Intervening Natural Flow'!AD414+'Total Natural Flow'!AC414+AB414</f>
        <v>369662</v>
      </c>
      <c r="AE414" s="27">
        <f>'Intervening Natural Flow'!AE414+'Total Natural Flow'!AD414</f>
        <v>388245</v>
      </c>
    </row>
    <row r="415" spans="1:31" s="2" customFormat="1" x14ac:dyDescent="0.25">
      <c r="A415" s="3">
        <v>14579</v>
      </c>
      <c r="B415" s="26">
        <f>'Intervening Natural Flow'!B415</f>
        <v>44186</v>
      </c>
      <c r="C415" s="26">
        <f>'Intervening Natural Flow'!C415+'Total Natural Flow'!B415</f>
        <v>77950</v>
      </c>
      <c r="D415" s="26">
        <f>'Intervening Natural Flow'!D415</f>
        <v>3580</v>
      </c>
      <c r="E415" s="26">
        <f>'Intervening Natural Flow'!E415+'Total Natural Flow'!D415</f>
        <v>26200</v>
      </c>
      <c r="F415" s="26">
        <f>'Intervening Natural Flow'!F415+'Total Natural Flow'!E415</f>
        <v>30200</v>
      </c>
      <c r="G415" s="26">
        <f>'Intervening Natural Flow'!G415+'Total Natural Flow'!F415</f>
        <v>61962</v>
      </c>
      <c r="H415" s="26">
        <f>'Intervening Natural Flow'!H415</f>
        <v>9200</v>
      </c>
      <c r="I415" s="26">
        <f>'Intervening Natural Flow'!I415+'Total Natural Flow'!H415+'Total Natural Flow'!G415+'Total Natural Flow'!C415</f>
        <v>155243</v>
      </c>
      <c r="J415" s="26">
        <f>'Intervening Natural Flow'!J415</f>
        <v>24600</v>
      </c>
      <c r="K415" s="26">
        <f>'Intervening Natural Flow'!K415+'Total Natural Flow'!J415</f>
        <v>24500</v>
      </c>
      <c r="L415" s="26">
        <f>'Intervening Natural Flow'!L415+'Total Natural Flow'!K415</f>
        <v>32516</v>
      </c>
      <c r="M415" s="26">
        <f>'Intervening Natural Flow'!M415</f>
        <v>14900</v>
      </c>
      <c r="N415" s="26">
        <f>'Intervening Natural Flow'!N415</f>
        <v>7080</v>
      </c>
      <c r="O415" s="26">
        <f>'Intervening Natural Flow'!O415</f>
        <v>19378</v>
      </c>
      <c r="P415" s="26">
        <f>'Intervening Natural Flow'!P415</f>
        <v>22300</v>
      </c>
      <c r="Q415" s="26">
        <f>'Intervening Natural Flow'!Q415+'Total Natural Flow'!P415+'Total Natural Flow'!O415+'Total Natural Flow'!N415+'Total Natural Flow'!M415+'Total Natural Flow'!L415</f>
        <v>101420</v>
      </c>
      <c r="R415" s="26">
        <f>'Intervening Natural Flow'!R415</f>
        <v>1589</v>
      </c>
      <c r="S415" s="26">
        <f>'Intervening Natural Flow'!S415</f>
        <v>20600</v>
      </c>
      <c r="T415" s="26">
        <f>'Intervening Natural Flow'!T415+'Total Natural Flow'!S415</f>
        <v>34305</v>
      </c>
      <c r="U415" s="26">
        <f>'Intervening Natural Flow'!U415+'Total Natural Flow'!T415+'Total Natural Flow'!R415+'Total Natural Flow'!Q415+'Total Natural Flow'!I415</f>
        <v>312958</v>
      </c>
      <c r="V415" s="27"/>
      <c r="W415" s="27">
        <f>'Intervening Natural Flow'!W415</f>
        <v>1018</v>
      </c>
      <c r="X415" s="27">
        <f>'Intervening Natural Flow'!X415</f>
        <v>0</v>
      </c>
      <c r="Y415" s="27">
        <f>'Intervening Natural Flow'!Y415+'Total Natural Flow'!X415+'Total Natural Flow'!W415+'Total Natural Flow'!U415</f>
        <v>337355</v>
      </c>
      <c r="Z415" s="27">
        <f>'Intervening Natural Flow'!Z415</f>
        <v>7736</v>
      </c>
      <c r="AA415" s="27">
        <f>'Intervening Natural Flow'!AA415+'Total Natural Flow'!Z415+Y415</f>
        <v>357584</v>
      </c>
      <c r="AB415" s="27">
        <f>'Intervening Natural Flow'!AB415+'Total Natural Flow'!AA415</f>
        <v>348318</v>
      </c>
      <c r="AC415" s="27">
        <f>'Intervening Natural Flow'!AC415</f>
        <v>1500</v>
      </c>
      <c r="AD415" s="27">
        <f>'Intervening Natural Flow'!AD415+'Total Natural Flow'!AC415+AB415</f>
        <v>335529</v>
      </c>
      <c r="AE415" s="27">
        <f>'Intervening Natural Flow'!AE415+'Total Natural Flow'!AD415</f>
        <v>334824</v>
      </c>
    </row>
    <row r="416" spans="1:31" s="2" customFormat="1" x14ac:dyDescent="0.25">
      <c r="A416" s="3">
        <v>14610</v>
      </c>
      <c r="B416" s="26">
        <f>'Intervening Natural Flow'!B416</f>
        <v>35645</v>
      </c>
      <c r="C416" s="26">
        <f>'Intervening Natural Flow'!C416+'Total Natural Flow'!B416</f>
        <v>62502</v>
      </c>
      <c r="D416" s="26">
        <f>'Intervening Natural Flow'!D416</f>
        <v>2115</v>
      </c>
      <c r="E416" s="26">
        <f>'Intervening Natural Flow'!E416+'Total Natural Flow'!D416</f>
        <v>22500</v>
      </c>
      <c r="F416" s="26">
        <f>'Intervening Natural Flow'!F416+'Total Natural Flow'!E416</f>
        <v>23600</v>
      </c>
      <c r="G416" s="26">
        <f>'Intervening Natural Flow'!G416+'Total Natural Flow'!F416</f>
        <v>51448</v>
      </c>
      <c r="H416" s="26">
        <f>'Intervening Natural Flow'!H416</f>
        <v>7300</v>
      </c>
      <c r="I416" s="26">
        <f>'Intervening Natural Flow'!I416+'Total Natural Flow'!H416+'Total Natural Flow'!G416+'Total Natural Flow'!C416</f>
        <v>128082</v>
      </c>
      <c r="J416" s="26">
        <f>'Intervening Natural Flow'!J416</f>
        <v>26200</v>
      </c>
      <c r="K416" s="26">
        <f>'Intervening Natural Flow'!K416+'Total Natural Flow'!J416</f>
        <v>25700</v>
      </c>
      <c r="L416" s="26">
        <f>'Intervening Natural Flow'!L416+'Total Natural Flow'!K416</f>
        <v>27066</v>
      </c>
      <c r="M416" s="26">
        <f>'Intervening Natural Flow'!M416</f>
        <v>9900</v>
      </c>
      <c r="N416" s="26">
        <f>'Intervening Natural Flow'!N416</f>
        <v>3420</v>
      </c>
      <c r="O416" s="26">
        <f>'Intervening Natural Flow'!O416</f>
        <v>23931</v>
      </c>
      <c r="P416" s="26">
        <f>'Intervening Natural Flow'!P416</f>
        <v>20400</v>
      </c>
      <c r="Q416" s="26">
        <f>'Intervening Natural Flow'!Q416+'Total Natural Flow'!P416+'Total Natural Flow'!O416+'Total Natural Flow'!N416+'Total Natural Flow'!M416+'Total Natural Flow'!L416</f>
        <v>91517</v>
      </c>
      <c r="R416" s="26">
        <f>'Intervening Natural Flow'!R416</f>
        <v>1192</v>
      </c>
      <c r="S416" s="26">
        <f>'Intervening Natural Flow'!S416</f>
        <v>12900</v>
      </c>
      <c r="T416" s="26">
        <f>'Intervening Natural Flow'!T416+'Total Natural Flow'!S416</f>
        <v>28368</v>
      </c>
      <c r="U416" s="26">
        <f>'Intervening Natural Flow'!U416+'Total Natural Flow'!T416+'Total Natural Flow'!R416+'Total Natural Flow'!Q416+'Total Natural Flow'!I416</f>
        <v>284314</v>
      </c>
      <c r="V416" s="27"/>
      <c r="W416" s="27">
        <f>'Intervening Natural Flow'!W416</f>
        <v>1085</v>
      </c>
      <c r="X416" s="27">
        <f>'Intervening Natural Flow'!X416</f>
        <v>0</v>
      </c>
      <c r="Y416" s="27">
        <f>'Intervening Natural Flow'!Y416+'Total Natural Flow'!X416+'Total Natural Flow'!W416+'Total Natural Flow'!U416</f>
        <v>313890</v>
      </c>
      <c r="Z416" s="27">
        <f>'Intervening Natural Flow'!Z416</f>
        <v>9777</v>
      </c>
      <c r="AA416" s="27">
        <f>'Intervening Natural Flow'!AA416+'Total Natural Flow'!Z416+Y416</f>
        <v>334003</v>
      </c>
      <c r="AB416" s="27">
        <f>'Intervening Natural Flow'!AB416+'Total Natural Flow'!AA416</f>
        <v>324464</v>
      </c>
      <c r="AC416" s="27">
        <f>'Intervening Natural Flow'!AC416</f>
        <v>1500</v>
      </c>
      <c r="AD416" s="27">
        <f>'Intervening Natural Flow'!AD416+'Total Natural Flow'!AC416+AB416</f>
        <v>316544</v>
      </c>
      <c r="AE416" s="27">
        <f>'Intervening Natural Flow'!AE416+'Total Natural Flow'!AD416</f>
        <v>324863</v>
      </c>
    </row>
    <row r="417" spans="1:31" s="2" customFormat="1" x14ac:dyDescent="0.25">
      <c r="A417" s="3">
        <v>14641</v>
      </c>
      <c r="B417" s="26">
        <f>'Intervening Natural Flow'!B417</f>
        <v>35867</v>
      </c>
      <c r="C417" s="26">
        <f>'Intervening Natural Flow'!C417+'Total Natural Flow'!B417</f>
        <v>62888</v>
      </c>
      <c r="D417" s="26">
        <f>'Intervening Natural Flow'!D417</f>
        <v>3130</v>
      </c>
      <c r="E417" s="26">
        <f>'Intervening Natural Flow'!E417+'Total Natural Flow'!D417</f>
        <v>19900</v>
      </c>
      <c r="F417" s="26">
        <f>'Intervening Natural Flow'!F417+'Total Natural Flow'!E417</f>
        <v>20900</v>
      </c>
      <c r="G417" s="26">
        <f>'Intervening Natural Flow'!G417+'Total Natural Flow'!F417</f>
        <v>50259</v>
      </c>
      <c r="H417" s="26">
        <f>'Intervening Natural Flow'!H417</f>
        <v>8000</v>
      </c>
      <c r="I417" s="26">
        <f>'Intervening Natural Flow'!I417+'Total Natural Flow'!H417+'Total Natural Flow'!G417+'Total Natural Flow'!C417</f>
        <v>133040</v>
      </c>
      <c r="J417" s="26">
        <f>'Intervening Natural Flow'!J417</f>
        <v>21700</v>
      </c>
      <c r="K417" s="26">
        <f>'Intervening Natural Flow'!K417+'Total Natural Flow'!J417</f>
        <v>21400</v>
      </c>
      <c r="L417" s="26">
        <f>'Intervening Natural Flow'!L417+'Total Natural Flow'!K417</f>
        <v>28866</v>
      </c>
      <c r="M417" s="26">
        <f>'Intervening Natural Flow'!M417</f>
        <v>9400</v>
      </c>
      <c r="N417" s="26">
        <f>'Intervening Natural Flow'!N417</f>
        <v>1460</v>
      </c>
      <c r="O417" s="26">
        <f>'Intervening Natural Flow'!O417</f>
        <v>21767</v>
      </c>
      <c r="P417" s="26">
        <f>'Intervening Natural Flow'!P417</f>
        <v>20900</v>
      </c>
      <c r="Q417" s="26">
        <f>'Intervening Natural Flow'!Q417+'Total Natural Flow'!P417+'Total Natural Flow'!O417+'Total Natural Flow'!N417+'Total Natural Flow'!M417+'Total Natural Flow'!L417</f>
        <v>86371</v>
      </c>
      <c r="R417" s="26">
        <f>'Intervening Natural Flow'!R417</f>
        <v>2293</v>
      </c>
      <c r="S417" s="26">
        <f>'Intervening Natural Flow'!S417</f>
        <v>14300</v>
      </c>
      <c r="T417" s="26">
        <f>'Intervening Natural Flow'!T417+'Total Natural Flow'!S417</f>
        <v>39127</v>
      </c>
      <c r="U417" s="26">
        <f>'Intervening Natural Flow'!U417+'Total Natural Flow'!T417+'Total Natural Flow'!R417+'Total Natural Flow'!Q417+'Total Natural Flow'!I417</f>
        <v>261838</v>
      </c>
      <c r="V417" s="27"/>
      <c r="W417" s="27">
        <f>'Intervening Natural Flow'!W417</f>
        <v>2378</v>
      </c>
      <c r="X417" s="27">
        <f>'Intervening Natural Flow'!X417</f>
        <v>604</v>
      </c>
      <c r="Y417" s="27">
        <f>'Intervening Natural Flow'!Y417+'Total Natural Flow'!X417+'Total Natural Flow'!W417+'Total Natural Flow'!U417</f>
        <v>288831</v>
      </c>
      <c r="Z417" s="27">
        <f>'Intervening Natural Flow'!Z417</f>
        <v>20291</v>
      </c>
      <c r="AA417" s="27">
        <f>'Intervening Natural Flow'!AA417+'Total Natural Flow'!Z417+Y417</f>
        <v>317359</v>
      </c>
      <c r="AB417" s="27">
        <f>'Intervening Natural Flow'!AB417+'Total Natural Flow'!AA417</f>
        <v>331182</v>
      </c>
      <c r="AC417" s="27">
        <f>'Intervening Natural Flow'!AC417</f>
        <v>4130</v>
      </c>
      <c r="AD417" s="27">
        <f>'Intervening Natural Flow'!AD417+'Total Natural Flow'!AC417+AB417</f>
        <v>299614</v>
      </c>
      <c r="AE417" s="27">
        <f>'Intervening Natural Flow'!AE417+'Total Natural Flow'!AD417</f>
        <v>292571</v>
      </c>
    </row>
    <row r="418" spans="1:31" s="2" customFormat="1" x14ac:dyDescent="0.25">
      <c r="A418" s="3">
        <v>14670</v>
      </c>
      <c r="B418" s="26">
        <f>'Intervening Natural Flow'!B418</f>
        <v>36514</v>
      </c>
      <c r="C418" s="26">
        <f>'Intervening Natural Flow'!C418+'Total Natural Flow'!B418</f>
        <v>62639</v>
      </c>
      <c r="D418" s="26">
        <f>'Intervening Natural Flow'!D418</f>
        <v>3111</v>
      </c>
      <c r="E418" s="26">
        <f>'Intervening Natural Flow'!E418+'Total Natural Flow'!D418</f>
        <v>16000</v>
      </c>
      <c r="F418" s="26">
        <f>'Intervening Natural Flow'!F418+'Total Natural Flow'!E418</f>
        <v>16300</v>
      </c>
      <c r="G418" s="26">
        <f>'Intervening Natural Flow'!G418+'Total Natural Flow'!F418</f>
        <v>46957</v>
      </c>
      <c r="H418" s="26">
        <f>'Intervening Natural Flow'!H418</f>
        <v>12600</v>
      </c>
      <c r="I418" s="26">
        <f>'Intervening Natural Flow'!I418+'Total Natural Flow'!H418+'Total Natural Flow'!G418+'Total Natural Flow'!C418</f>
        <v>139676</v>
      </c>
      <c r="J418" s="26">
        <f>'Intervening Natural Flow'!J418</f>
        <v>22200</v>
      </c>
      <c r="K418" s="26">
        <f>'Intervening Natural Flow'!K418+'Total Natural Flow'!J418</f>
        <v>21900</v>
      </c>
      <c r="L418" s="26">
        <f>'Intervening Natural Flow'!L418+'Total Natural Flow'!K418</f>
        <v>25659</v>
      </c>
      <c r="M418" s="26">
        <f>'Intervening Natural Flow'!M418</f>
        <v>14300</v>
      </c>
      <c r="N418" s="26">
        <f>'Intervening Natural Flow'!N418</f>
        <v>5540</v>
      </c>
      <c r="O418" s="26">
        <f>'Intervening Natural Flow'!O418</f>
        <v>23957</v>
      </c>
      <c r="P418" s="26">
        <f>'Intervening Natural Flow'!P418</f>
        <v>21100</v>
      </c>
      <c r="Q418" s="26">
        <f>'Intervening Natural Flow'!Q418+'Total Natural Flow'!P418+'Total Natural Flow'!O418+'Total Natural Flow'!N418+'Total Natural Flow'!M418+'Total Natural Flow'!L418</f>
        <v>100705</v>
      </c>
      <c r="R418" s="26">
        <f>'Intervening Natural Flow'!R418</f>
        <v>3065</v>
      </c>
      <c r="S418" s="26">
        <f>'Intervening Natural Flow'!S418</f>
        <v>18700</v>
      </c>
      <c r="T418" s="26">
        <f>'Intervening Natural Flow'!T418+'Total Natural Flow'!S418</f>
        <v>49700</v>
      </c>
      <c r="U418" s="26">
        <f>'Intervening Natural Flow'!U418+'Total Natural Flow'!T418+'Total Natural Flow'!R418+'Total Natural Flow'!Q418+'Total Natural Flow'!I418</f>
        <v>301174</v>
      </c>
      <c r="V418" s="27"/>
      <c r="W418" s="27">
        <f>'Intervening Natural Flow'!W418</f>
        <v>2430</v>
      </c>
      <c r="X418" s="27">
        <f>'Intervening Natural Flow'!X418</f>
        <v>5586</v>
      </c>
      <c r="Y418" s="27">
        <f>'Intervening Natural Flow'!Y418+'Total Natural Flow'!X418+'Total Natural Flow'!W418+'Total Natural Flow'!U418</f>
        <v>331200</v>
      </c>
      <c r="Z418" s="27">
        <f>'Intervening Natural Flow'!Z418</f>
        <v>39575</v>
      </c>
      <c r="AA418" s="27">
        <f>'Intervening Natural Flow'!AA418+'Total Natural Flow'!Z418+Y418</f>
        <v>391703</v>
      </c>
      <c r="AB418" s="27">
        <f>'Intervening Natural Flow'!AB418+'Total Natural Flow'!AA418</f>
        <v>397946</v>
      </c>
      <c r="AC418" s="27">
        <f>'Intervening Natural Flow'!AC418</f>
        <v>16360</v>
      </c>
      <c r="AD418" s="27">
        <f>'Intervening Natural Flow'!AD418+'Total Natural Flow'!AC418+AB418</f>
        <v>395534</v>
      </c>
      <c r="AE418" s="27">
        <f>'Intervening Natural Flow'!AE418+'Total Natural Flow'!AD418</f>
        <v>420648</v>
      </c>
    </row>
    <row r="419" spans="1:31" s="2" customFormat="1" x14ac:dyDescent="0.25">
      <c r="A419" s="3">
        <v>14701</v>
      </c>
      <c r="B419" s="26">
        <f>'Intervening Natural Flow'!B419</f>
        <v>48635</v>
      </c>
      <c r="C419" s="26">
        <f>'Intervening Natural Flow'!C419+'Total Natural Flow'!B419</f>
        <v>78497</v>
      </c>
      <c r="D419" s="26">
        <f>'Intervening Natural Flow'!D419</f>
        <v>3761</v>
      </c>
      <c r="E419" s="26">
        <f>'Intervening Natural Flow'!E419+'Total Natural Flow'!D419</f>
        <v>28900</v>
      </c>
      <c r="F419" s="26">
        <f>'Intervening Natural Flow'!F419+'Total Natural Flow'!E419</f>
        <v>32500</v>
      </c>
      <c r="G419" s="26">
        <f>'Intervening Natural Flow'!G419+'Total Natural Flow'!F419</f>
        <v>64292</v>
      </c>
      <c r="H419" s="26">
        <f>'Intervening Natural Flow'!H419</f>
        <v>22500</v>
      </c>
      <c r="I419" s="26">
        <f>'Intervening Natural Flow'!I419+'Total Natural Flow'!H419+'Total Natural Flow'!G419+'Total Natural Flow'!C419</f>
        <v>178612</v>
      </c>
      <c r="J419" s="26">
        <f>'Intervening Natural Flow'!J419</f>
        <v>36300</v>
      </c>
      <c r="K419" s="26">
        <f>'Intervening Natural Flow'!K419+'Total Natural Flow'!J419</f>
        <v>40800</v>
      </c>
      <c r="L419" s="26">
        <f>'Intervening Natural Flow'!L419+'Total Natural Flow'!K419</f>
        <v>53901</v>
      </c>
      <c r="M419" s="26">
        <f>'Intervening Natural Flow'!M419</f>
        <v>34600</v>
      </c>
      <c r="N419" s="26">
        <f>'Intervening Natural Flow'!N419</f>
        <v>27200</v>
      </c>
      <c r="O419" s="26">
        <f>'Intervening Natural Flow'!O419</f>
        <v>24565</v>
      </c>
      <c r="P419" s="26">
        <f>'Intervening Natural Flow'!P419</f>
        <v>24900</v>
      </c>
      <c r="Q419" s="26">
        <f>'Intervening Natural Flow'!Q419+'Total Natural Flow'!P419+'Total Natural Flow'!O419+'Total Natural Flow'!N419+'Total Natural Flow'!M419+'Total Natural Flow'!L419</f>
        <v>203251</v>
      </c>
      <c r="R419" s="26">
        <f>'Intervening Natural Flow'!R419</f>
        <v>6407</v>
      </c>
      <c r="S419" s="26">
        <f>'Intervening Natural Flow'!S419</f>
        <v>51100</v>
      </c>
      <c r="T419" s="26">
        <f>'Intervening Natural Flow'!T419+'Total Natural Flow'!S419</f>
        <v>69139</v>
      </c>
      <c r="U419" s="26">
        <f>'Intervening Natural Flow'!U419+'Total Natural Flow'!T419+'Total Natural Flow'!R419+'Total Natural Flow'!Q419+'Total Natural Flow'!I419</f>
        <v>439069</v>
      </c>
      <c r="V419" s="27"/>
      <c r="W419" s="27">
        <f>'Intervening Natural Flow'!W419</f>
        <v>819</v>
      </c>
      <c r="X419" s="27">
        <f>'Intervening Natural Flow'!X419</f>
        <v>14526</v>
      </c>
      <c r="Y419" s="27">
        <f>'Intervening Natural Flow'!Y419+'Total Natural Flow'!X419+'Total Natural Flow'!W419+'Total Natural Flow'!U419</f>
        <v>475409</v>
      </c>
      <c r="Z419" s="27">
        <f>'Intervening Natural Flow'!Z419</f>
        <v>17647</v>
      </c>
      <c r="AA419" s="27">
        <f>'Intervening Natural Flow'!AA419+'Total Natural Flow'!Z419+Y419</f>
        <v>507283</v>
      </c>
      <c r="AB419" s="27">
        <f>'Intervening Natural Flow'!AB419+'Total Natural Flow'!AA419</f>
        <v>505911</v>
      </c>
      <c r="AC419" s="27">
        <f>'Intervening Natural Flow'!AC419</f>
        <v>2570</v>
      </c>
      <c r="AD419" s="27">
        <f>'Intervening Natural Flow'!AD419+'Total Natural Flow'!AC419+AB419</f>
        <v>467247</v>
      </c>
      <c r="AE419" s="27">
        <f>'Intervening Natural Flow'!AE419+'Total Natural Flow'!AD419</f>
        <v>462484</v>
      </c>
    </row>
    <row r="420" spans="1:31" s="2" customFormat="1" x14ac:dyDescent="0.25">
      <c r="A420" s="3">
        <v>14731</v>
      </c>
      <c r="B420" s="26">
        <f>'Intervening Natural Flow'!B420</f>
        <v>92474</v>
      </c>
      <c r="C420" s="26">
        <f>'Intervening Natural Flow'!C420+'Total Natural Flow'!B420</f>
        <v>142148</v>
      </c>
      <c r="D420" s="26">
        <f>'Intervening Natural Flow'!D420</f>
        <v>7698</v>
      </c>
      <c r="E420" s="26">
        <f>'Intervening Natural Flow'!E420+'Total Natural Flow'!D420</f>
        <v>64300</v>
      </c>
      <c r="F420" s="26">
        <f>'Intervening Natural Flow'!F420+'Total Natural Flow'!E420</f>
        <v>79700</v>
      </c>
      <c r="G420" s="26">
        <f>'Intervening Natural Flow'!G420+'Total Natural Flow'!F420</f>
        <v>145240</v>
      </c>
      <c r="H420" s="26">
        <f>'Intervening Natural Flow'!H420</f>
        <v>135700</v>
      </c>
      <c r="I420" s="26">
        <f>'Intervening Natural Flow'!I420+'Total Natural Flow'!H420+'Total Natural Flow'!G420+'Total Natural Flow'!C420</f>
        <v>423048</v>
      </c>
      <c r="J420" s="26">
        <f>'Intervening Natural Flow'!J420</f>
        <v>30100</v>
      </c>
      <c r="K420" s="26">
        <f>'Intervening Natural Flow'!K420+'Total Natural Flow'!J420</f>
        <v>28000</v>
      </c>
      <c r="L420" s="26">
        <f>'Intervening Natural Flow'!L420+'Total Natural Flow'!K420</f>
        <v>69871</v>
      </c>
      <c r="M420" s="26">
        <f>'Intervening Natural Flow'!M420</f>
        <v>144139</v>
      </c>
      <c r="N420" s="26">
        <f>'Intervening Natural Flow'!N420</f>
        <v>4880</v>
      </c>
      <c r="O420" s="26">
        <f>'Intervening Natural Flow'!O420</f>
        <v>15926</v>
      </c>
      <c r="P420" s="26">
        <f>'Intervening Natural Flow'!P420</f>
        <v>36900</v>
      </c>
      <c r="Q420" s="26">
        <f>'Intervening Natural Flow'!Q420+'Total Natural Flow'!P420+'Total Natural Flow'!O420+'Total Natural Flow'!N420+'Total Natural Flow'!M420+'Total Natural Flow'!L420</f>
        <v>268215</v>
      </c>
      <c r="R420" s="26">
        <f>'Intervening Natural Flow'!R420</f>
        <v>12164</v>
      </c>
      <c r="S420" s="26">
        <f>'Intervening Natural Flow'!S420</f>
        <v>98300</v>
      </c>
      <c r="T420" s="26">
        <f>'Intervening Natural Flow'!T420+'Total Natural Flow'!S420</f>
        <v>118181</v>
      </c>
      <c r="U420" s="26">
        <f>'Intervening Natural Flow'!U420+'Total Natural Flow'!T420+'Total Natural Flow'!R420+'Total Natural Flow'!Q420+'Total Natural Flow'!I420</f>
        <v>735512</v>
      </c>
      <c r="V420" s="27"/>
      <c r="W420" s="27">
        <f>'Intervening Natural Flow'!W420</f>
        <v>335</v>
      </c>
      <c r="X420" s="27">
        <f>'Intervening Natural Flow'!X420</f>
        <v>7046</v>
      </c>
      <c r="Y420" s="27">
        <f>'Intervening Natural Flow'!Y420+'Total Natural Flow'!X420+'Total Natural Flow'!W420+'Total Natural Flow'!U420</f>
        <v>747413</v>
      </c>
      <c r="Z420" s="27">
        <f>'Intervening Natural Flow'!Z420</f>
        <v>14281</v>
      </c>
      <c r="AA420" s="27">
        <f>'Intervening Natural Flow'!AA420+'Total Natural Flow'!Z420+Y420</f>
        <v>764748</v>
      </c>
      <c r="AB420" s="27">
        <f>'Intervening Natural Flow'!AB420+'Total Natural Flow'!AA420</f>
        <v>774753</v>
      </c>
      <c r="AC420" s="27">
        <f>'Intervening Natural Flow'!AC420</f>
        <v>2170</v>
      </c>
      <c r="AD420" s="27">
        <f>'Intervening Natural Flow'!AD420+'Total Natural Flow'!AC420+AB420</f>
        <v>781312</v>
      </c>
      <c r="AE420" s="27">
        <f>'Intervening Natural Flow'!AE420+'Total Natural Flow'!AD420</f>
        <v>796788</v>
      </c>
    </row>
    <row r="421" spans="1:31" s="2" customFormat="1" x14ac:dyDescent="0.25">
      <c r="A421" s="3">
        <v>14762</v>
      </c>
      <c r="B421" s="26">
        <f>'Intervening Natural Flow'!B421</f>
        <v>378629</v>
      </c>
      <c r="C421" s="26">
        <f>'Intervening Natural Flow'!C421+'Total Natural Flow'!B421</f>
        <v>604365</v>
      </c>
      <c r="D421" s="26">
        <f>'Intervening Natural Flow'!D421</f>
        <v>23600</v>
      </c>
      <c r="E421" s="26">
        <f>'Intervening Natural Flow'!E421+'Total Natural Flow'!D421</f>
        <v>173556</v>
      </c>
      <c r="F421" s="26">
        <f>'Intervening Natural Flow'!F421+'Total Natural Flow'!E421</f>
        <v>211456</v>
      </c>
      <c r="G421" s="26">
        <f>'Intervening Natural Flow'!G421+'Total Natural Flow'!F421</f>
        <v>437578</v>
      </c>
      <c r="H421" s="26">
        <f>'Intervening Natural Flow'!H421</f>
        <v>200100</v>
      </c>
      <c r="I421" s="26">
        <f>'Intervening Natural Flow'!I421+'Total Natural Flow'!H421+'Total Natural Flow'!G421+'Total Natural Flow'!C421</f>
        <v>1294873</v>
      </c>
      <c r="J421" s="26">
        <f>'Intervening Natural Flow'!J421</f>
        <v>93100</v>
      </c>
      <c r="K421" s="26">
        <f>'Intervening Natural Flow'!K421+'Total Natural Flow'!J421</f>
        <v>83800</v>
      </c>
      <c r="L421" s="26">
        <f>'Intervening Natural Flow'!L421+'Total Natural Flow'!K421</f>
        <v>197436</v>
      </c>
      <c r="M421" s="26">
        <f>'Intervening Natural Flow'!M421</f>
        <v>384889</v>
      </c>
      <c r="N421" s="26">
        <f>'Intervening Natural Flow'!N421</f>
        <v>24690</v>
      </c>
      <c r="O421" s="26">
        <f>'Intervening Natural Flow'!O421</f>
        <v>110315</v>
      </c>
      <c r="P421" s="26">
        <f>'Intervening Natural Flow'!P421</f>
        <v>105200</v>
      </c>
      <c r="Q421" s="26">
        <f>'Intervening Natural Flow'!Q421+'Total Natural Flow'!P421+'Total Natural Flow'!O421+'Total Natural Flow'!N421+'Total Natural Flow'!M421+'Total Natural Flow'!L421</f>
        <v>824801</v>
      </c>
      <c r="R421" s="26">
        <f>'Intervening Natural Flow'!R421</f>
        <v>37646</v>
      </c>
      <c r="S421" s="26">
        <f>'Intervening Natural Flow'!S421</f>
        <v>189387</v>
      </c>
      <c r="T421" s="26">
        <f>'Intervening Natural Flow'!T421+'Total Natural Flow'!S421</f>
        <v>313210</v>
      </c>
      <c r="U421" s="26">
        <f>'Intervening Natural Flow'!U421+'Total Natural Flow'!T421+'Total Natural Flow'!R421+'Total Natural Flow'!Q421+'Total Natural Flow'!I421</f>
        <v>2442459</v>
      </c>
      <c r="V421" s="27"/>
      <c r="W421" s="27">
        <f>'Intervening Natural Flow'!W421</f>
        <v>246</v>
      </c>
      <c r="X421" s="27">
        <f>'Intervening Natural Flow'!X421</f>
        <v>0</v>
      </c>
      <c r="Y421" s="27">
        <f>'Intervening Natural Flow'!Y421+'Total Natural Flow'!X421+'Total Natural Flow'!W421+'Total Natural Flow'!U421</f>
        <v>2407410</v>
      </c>
      <c r="Z421" s="27">
        <f>'Intervening Natural Flow'!Z421</f>
        <v>5657</v>
      </c>
      <c r="AA421" s="27">
        <f>'Intervening Natural Flow'!AA421+'Total Natural Flow'!Z421+Y421</f>
        <v>2518498</v>
      </c>
      <c r="AB421" s="27">
        <f>'Intervening Natural Flow'!AB421+'Total Natural Flow'!AA421</f>
        <v>2528635</v>
      </c>
      <c r="AC421" s="27">
        <f>'Intervening Natural Flow'!AC421</f>
        <v>456</v>
      </c>
      <c r="AD421" s="27">
        <f>'Intervening Natural Flow'!AD421+'Total Natural Flow'!AC421+AB421</f>
        <v>2540353</v>
      </c>
      <c r="AE421" s="27">
        <f>'Intervening Natural Flow'!AE421+'Total Natural Flow'!AD421</f>
        <v>2570763</v>
      </c>
    </row>
    <row r="422" spans="1:31" s="2" customFormat="1" x14ac:dyDescent="0.25">
      <c r="A422" s="3">
        <v>14792</v>
      </c>
      <c r="B422" s="26">
        <f>'Intervening Natural Flow'!B422</f>
        <v>416734</v>
      </c>
      <c r="C422" s="26">
        <f>'Intervening Natural Flow'!C422+'Total Natural Flow'!B422</f>
        <v>646730</v>
      </c>
      <c r="D422" s="26">
        <f>'Intervening Natural Flow'!D422</f>
        <v>15400</v>
      </c>
      <c r="E422" s="26">
        <f>'Intervening Natural Flow'!E422+'Total Natural Flow'!D422</f>
        <v>147064</v>
      </c>
      <c r="F422" s="26">
        <f>'Intervening Natural Flow'!F422+'Total Natural Flow'!E422</f>
        <v>172664</v>
      </c>
      <c r="G422" s="26">
        <f>'Intervening Natural Flow'!G422+'Total Natural Flow'!F422</f>
        <v>315594</v>
      </c>
      <c r="H422" s="26">
        <f>'Intervening Natural Flow'!H422</f>
        <v>110000</v>
      </c>
      <c r="I422" s="26">
        <f>'Intervening Natural Flow'!I422+'Total Natural Flow'!H422+'Total Natural Flow'!G422+'Total Natural Flow'!C422</f>
        <v>1131202</v>
      </c>
      <c r="J422" s="26">
        <f>'Intervening Natural Flow'!J422</f>
        <v>160400</v>
      </c>
      <c r="K422" s="26">
        <f>'Intervening Natural Flow'!K422+'Total Natural Flow'!J422</f>
        <v>163500</v>
      </c>
      <c r="L422" s="26">
        <f>'Intervening Natural Flow'!L422+'Total Natural Flow'!K422</f>
        <v>218618</v>
      </c>
      <c r="M422" s="26">
        <f>'Intervening Natural Flow'!M422</f>
        <v>213015</v>
      </c>
      <c r="N422" s="26">
        <f>'Intervening Natural Flow'!N422</f>
        <v>48430</v>
      </c>
      <c r="O422" s="26">
        <f>'Intervening Natural Flow'!O422</f>
        <v>84405</v>
      </c>
      <c r="P422" s="26">
        <f>'Intervening Natural Flow'!P422</f>
        <v>72200</v>
      </c>
      <c r="Q422" s="26">
        <f>'Intervening Natural Flow'!Q422+'Total Natural Flow'!P422+'Total Natural Flow'!O422+'Total Natural Flow'!N422+'Total Natural Flow'!M422+'Total Natural Flow'!L422</f>
        <v>721123</v>
      </c>
      <c r="R422" s="26">
        <f>'Intervening Natural Flow'!R422</f>
        <v>35879</v>
      </c>
      <c r="S422" s="26">
        <f>'Intervening Natural Flow'!S422</f>
        <v>88513</v>
      </c>
      <c r="T422" s="26">
        <f>'Intervening Natural Flow'!T422+'Total Natural Flow'!S422</f>
        <v>183243</v>
      </c>
      <c r="U422" s="26">
        <f>'Intervening Natural Flow'!U422+'Total Natural Flow'!T422+'Total Natural Flow'!R422+'Total Natural Flow'!Q422+'Total Natural Flow'!I422</f>
        <v>2212811</v>
      </c>
      <c r="V422" s="27"/>
      <c r="W422" s="27">
        <f>'Intervening Natural Flow'!W422</f>
        <v>184</v>
      </c>
      <c r="X422" s="27">
        <f>'Intervening Natural Flow'!X422</f>
        <v>0</v>
      </c>
      <c r="Y422" s="27">
        <f>'Intervening Natural Flow'!Y422+'Total Natural Flow'!X422+'Total Natural Flow'!W422+'Total Natural Flow'!U422</f>
        <v>2243754</v>
      </c>
      <c r="Z422" s="27">
        <f>'Intervening Natural Flow'!Z422</f>
        <v>3261</v>
      </c>
      <c r="AA422" s="27">
        <f>'Intervening Natural Flow'!AA422+'Total Natural Flow'!Z422+Y422</f>
        <v>2369332</v>
      </c>
      <c r="AB422" s="27">
        <f>'Intervening Natural Flow'!AB422+'Total Natural Flow'!AA422</f>
        <v>2360451</v>
      </c>
      <c r="AC422" s="27">
        <f>'Intervening Natural Flow'!AC422</f>
        <v>298</v>
      </c>
      <c r="AD422" s="27">
        <f>'Intervening Natural Flow'!AD422+'Total Natural Flow'!AC422+AB422</f>
        <v>2363929</v>
      </c>
      <c r="AE422" s="27">
        <f>'Intervening Natural Flow'!AE422+'Total Natural Flow'!AD422</f>
        <v>2397106</v>
      </c>
    </row>
    <row r="423" spans="1:31" s="2" customFormat="1" x14ac:dyDescent="0.25">
      <c r="A423" s="3">
        <v>14823</v>
      </c>
      <c r="B423" s="26">
        <f>'Intervening Natural Flow'!B423</f>
        <v>160366</v>
      </c>
      <c r="C423" s="26">
        <f>'Intervening Natural Flow'!C423+'Total Natural Flow'!B423</f>
        <v>229210</v>
      </c>
      <c r="D423" s="26">
        <f>'Intervening Natural Flow'!D423</f>
        <v>4888</v>
      </c>
      <c r="E423" s="26">
        <f>'Intervening Natural Flow'!E423+'Total Natural Flow'!D423</f>
        <v>51590</v>
      </c>
      <c r="F423" s="26">
        <f>'Intervening Natural Flow'!F423+'Total Natural Flow'!E423</f>
        <v>55790</v>
      </c>
      <c r="G423" s="26">
        <f>'Intervening Natural Flow'!G423+'Total Natural Flow'!F423</f>
        <v>131667</v>
      </c>
      <c r="H423" s="26">
        <f>'Intervening Natural Flow'!H423</f>
        <v>41700</v>
      </c>
      <c r="I423" s="26">
        <f>'Intervening Natural Flow'!I423+'Total Natural Flow'!H423+'Total Natural Flow'!G423+'Total Natural Flow'!C423</f>
        <v>465337</v>
      </c>
      <c r="J423" s="26">
        <f>'Intervening Natural Flow'!J423</f>
        <v>53500</v>
      </c>
      <c r="K423" s="26">
        <f>'Intervening Natural Flow'!K423+'Total Natural Flow'!J423</f>
        <v>56600</v>
      </c>
      <c r="L423" s="26">
        <f>'Intervening Natural Flow'!L423+'Total Natural Flow'!K423</f>
        <v>93790</v>
      </c>
      <c r="M423" s="26">
        <f>'Intervening Natural Flow'!M423</f>
        <v>38271</v>
      </c>
      <c r="N423" s="26">
        <f>'Intervening Natural Flow'!N423</f>
        <v>51200</v>
      </c>
      <c r="O423" s="26">
        <f>'Intervening Natural Flow'!O423</f>
        <v>39131</v>
      </c>
      <c r="P423" s="26">
        <f>'Intervening Natural Flow'!P423</f>
        <v>29200</v>
      </c>
      <c r="Q423" s="26">
        <f>'Intervening Natural Flow'!Q423+'Total Natural Flow'!P423+'Total Natural Flow'!O423+'Total Natural Flow'!N423+'Total Natural Flow'!M423+'Total Natural Flow'!L423</f>
        <v>282745</v>
      </c>
      <c r="R423" s="26">
        <f>'Intervening Natural Flow'!R423</f>
        <v>10287</v>
      </c>
      <c r="S423" s="26">
        <f>'Intervening Natural Flow'!S423</f>
        <v>46606</v>
      </c>
      <c r="T423" s="26">
        <f>'Intervening Natural Flow'!T423+'Total Natural Flow'!S423</f>
        <v>113252</v>
      </c>
      <c r="U423" s="26">
        <f>'Intervening Natural Flow'!U423+'Total Natural Flow'!T423+'Total Natural Flow'!R423+'Total Natural Flow'!Q423+'Total Natural Flow'!I423</f>
        <v>984226</v>
      </c>
      <c r="V423" s="27"/>
      <c r="W423" s="27">
        <f>'Intervening Natural Flow'!W423</f>
        <v>208</v>
      </c>
      <c r="X423" s="27">
        <f>'Intervening Natural Flow'!X423</f>
        <v>13160</v>
      </c>
      <c r="Y423" s="27">
        <f>'Intervening Natural Flow'!Y423+'Total Natural Flow'!X423+'Total Natural Flow'!W423+'Total Natural Flow'!U423</f>
        <v>1025362</v>
      </c>
      <c r="Z423" s="27">
        <f>'Intervening Natural Flow'!Z423</f>
        <v>3345</v>
      </c>
      <c r="AA423" s="27">
        <f>'Intervening Natural Flow'!AA423+'Total Natural Flow'!Z423+Y423</f>
        <v>1039098</v>
      </c>
      <c r="AB423" s="27">
        <f>'Intervening Natural Flow'!AB423+'Total Natural Flow'!AA423</f>
        <v>1040182</v>
      </c>
      <c r="AC423" s="27">
        <f>'Intervening Natural Flow'!AC423</f>
        <v>246</v>
      </c>
      <c r="AD423" s="27">
        <f>'Intervening Natural Flow'!AD423+'Total Natural Flow'!AC423+AB423</f>
        <v>1060012</v>
      </c>
      <c r="AE423" s="27">
        <f>'Intervening Natural Flow'!AE423+'Total Natural Flow'!AD423</f>
        <v>1093939</v>
      </c>
    </row>
    <row r="424" spans="1:31" s="2" customFormat="1" x14ac:dyDescent="0.25">
      <c r="A424" s="3">
        <v>14854</v>
      </c>
      <c r="B424" s="26">
        <f>'Intervening Natural Flow'!B424</f>
        <v>70378</v>
      </c>
      <c r="C424" s="26">
        <f>'Intervening Natural Flow'!C424+'Total Natural Flow'!B424</f>
        <v>110031</v>
      </c>
      <c r="D424" s="26">
        <f>'Intervening Natural Flow'!D424</f>
        <v>4695</v>
      </c>
      <c r="E424" s="26">
        <f>'Intervening Natural Flow'!E424+'Total Natural Flow'!D424</f>
        <v>42370</v>
      </c>
      <c r="F424" s="26">
        <f>'Intervening Natural Flow'!F424+'Total Natural Flow'!E424</f>
        <v>44570</v>
      </c>
      <c r="G424" s="26">
        <f>'Intervening Natural Flow'!G424+'Total Natural Flow'!F424</f>
        <v>86589</v>
      </c>
      <c r="H424" s="26">
        <f>'Intervening Natural Flow'!H424</f>
        <v>24000</v>
      </c>
      <c r="I424" s="26">
        <f>'Intervening Natural Flow'!I424+'Total Natural Flow'!H424+'Total Natural Flow'!G424+'Total Natural Flow'!C424</f>
        <v>240345</v>
      </c>
      <c r="J424" s="26">
        <f>'Intervening Natural Flow'!J424</f>
        <v>45700</v>
      </c>
      <c r="K424" s="26">
        <f>'Intervening Natural Flow'!K424+'Total Natural Flow'!J424</f>
        <v>49100</v>
      </c>
      <c r="L424" s="26">
        <f>'Intervening Natural Flow'!L424+'Total Natural Flow'!K424</f>
        <v>72924</v>
      </c>
      <c r="M424" s="26">
        <f>'Intervening Natural Flow'!M424</f>
        <v>15789</v>
      </c>
      <c r="N424" s="26">
        <f>'Intervening Natural Flow'!N424</f>
        <v>33020</v>
      </c>
      <c r="O424" s="26">
        <f>'Intervening Natural Flow'!O424</f>
        <v>29463</v>
      </c>
      <c r="P424" s="26">
        <f>'Intervening Natural Flow'!P424</f>
        <v>24700</v>
      </c>
      <c r="Q424" s="26">
        <f>'Intervening Natural Flow'!Q424+'Total Natural Flow'!P424+'Total Natural Flow'!O424+'Total Natural Flow'!N424+'Total Natural Flow'!M424+'Total Natural Flow'!L424</f>
        <v>185380</v>
      </c>
      <c r="R424" s="26">
        <f>'Intervening Natural Flow'!R424</f>
        <v>6275</v>
      </c>
      <c r="S424" s="26">
        <f>'Intervening Natural Flow'!S424</f>
        <v>34269</v>
      </c>
      <c r="T424" s="26">
        <f>'Intervening Natural Flow'!T424+'Total Natural Flow'!S424</f>
        <v>74634</v>
      </c>
      <c r="U424" s="26">
        <f>'Intervening Natural Flow'!U424+'Total Natural Flow'!T424+'Total Natural Flow'!R424+'Total Natural Flow'!Q424+'Total Natural Flow'!I424</f>
        <v>522322</v>
      </c>
      <c r="V424" s="27"/>
      <c r="W424" s="27">
        <f>'Intervening Natural Flow'!W424</f>
        <v>2428</v>
      </c>
      <c r="X424" s="27">
        <f>'Intervening Natural Flow'!X424</f>
        <v>45958</v>
      </c>
      <c r="Y424" s="27">
        <f>'Intervening Natural Flow'!Y424+'Total Natural Flow'!X424+'Total Natural Flow'!W424+'Total Natural Flow'!U424</f>
        <v>598629</v>
      </c>
      <c r="Z424" s="27">
        <f>'Intervening Natural Flow'!Z424</f>
        <v>6702</v>
      </c>
      <c r="AA424" s="27">
        <f>'Intervening Natural Flow'!AA424+'Total Natural Flow'!Z424+Y424</f>
        <v>609187</v>
      </c>
      <c r="AB424" s="27">
        <f>'Intervening Natural Flow'!AB424+'Total Natural Flow'!AA424</f>
        <v>584868</v>
      </c>
      <c r="AC424" s="27">
        <f>'Intervening Natural Flow'!AC424</f>
        <v>248</v>
      </c>
      <c r="AD424" s="27">
        <f>'Intervening Natural Flow'!AD424+'Total Natural Flow'!AC424+AB424</f>
        <v>625539</v>
      </c>
      <c r="AE424" s="27">
        <f>'Intervening Natural Flow'!AE424+'Total Natural Flow'!AD424</f>
        <v>644734</v>
      </c>
    </row>
    <row r="425" spans="1:31" s="2" customFormat="1" x14ac:dyDescent="0.25">
      <c r="A425" s="3">
        <v>14884</v>
      </c>
      <c r="B425" s="26">
        <f>'Intervening Natural Flow'!B425</f>
        <v>67193</v>
      </c>
      <c r="C425" s="26">
        <f>'Intervening Natural Flow'!C425+'Total Natural Flow'!B425</f>
        <v>116344</v>
      </c>
      <c r="D425" s="26">
        <f>'Intervening Natural Flow'!D425</f>
        <v>4550</v>
      </c>
      <c r="E425" s="26">
        <f>'Intervening Natural Flow'!E425+'Total Natural Flow'!D425</f>
        <v>28338</v>
      </c>
      <c r="F425" s="26">
        <f>'Intervening Natural Flow'!F425+'Total Natural Flow'!E425</f>
        <v>30938</v>
      </c>
      <c r="G425" s="26">
        <f>'Intervening Natural Flow'!G425+'Total Natural Flow'!F425</f>
        <v>67584</v>
      </c>
      <c r="H425" s="26">
        <f>'Intervening Natural Flow'!H425</f>
        <v>21800</v>
      </c>
      <c r="I425" s="26">
        <f>'Intervening Natural Flow'!I425+'Total Natural Flow'!H425+'Total Natural Flow'!G425+'Total Natural Flow'!C425</f>
        <v>225499</v>
      </c>
      <c r="J425" s="26">
        <f>'Intervening Natural Flow'!J425</f>
        <v>26200</v>
      </c>
      <c r="K425" s="26">
        <f>'Intervening Natural Flow'!K425+'Total Natural Flow'!J425</f>
        <v>25200</v>
      </c>
      <c r="L425" s="26">
        <f>'Intervening Natural Flow'!L425+'Total Natural Flow'!K425</f>
        <v>42374</v>
      </c>
      <c r="M425" s="26">
        <f>'Intervening Natural Flow'!M425</f>
        <v>9305</v>
      </c>
      <c r="N425" s="26">
        <f>'Intervening Natural Flow'!N425</f>
        <v>21760</v>
      </c>
      <c r="O425" s="26">
        <f>'Intervening Natural Flow'!O425</f>
        <v>18274</v>
      </c>
      <c r="P425" s="26">
        <f>'Intervening Natural Flow'!P425</f>
        <v>27900</v>
      </c>
      <c r="Q425" s="26">
        <f>'Intervening Natural Flow'!Q425+'Total Natural Flow'!P425+'Total Natural Flow'!O425+'Total Natural Flow'!N425+'Total Natural Flow'!M425+'Total Natural Flow'!L425</f>
        <v>129780</v>
      </c>
      <c r="R425" s="26">
        <f>'Intervening Natural Flow'!R425</f>
        <v>4511</v>
      </c>
      <c r="S425" s="26">
        <f>'Intervening Natural Flow'!S425</f>
        <v>38400</v>
      </c>
      <c r="T425" s="26">
        <f>'Intervening Natural Flow'!T425+'Total Natural Flow'!S425</f>
        <v>130976</v>
      </c>
      <c r="U425" s="26">
        <f>'Intervening Natural Flow'!U425+'Total Natural Flow'!T425+'Total Natural Flow'!R425+'Total Natural Flow'!Q425+'Total Natural Flow'!I425</f>
        <v>525462</v>
      </c>
      <c r="V425" s="27"/>
      <c r="W425" s="27">
        <f>'Intervening Natural Flow'!W425</f>
        <v>14309</v>
      </c>
      <c r="X425" s="27">
        <f>'Intervening Natural Flow'!X425</f>
        <v>56298</v>
      </c>
      <c r="Y425" s="27">
        <f>'Intervening Natural Flow'!Y425+'Total Natural Flow'!X425+'Total Natural Flow'!W425+'Total Natural Flow'!U425</f>
        <v>601688</v>
      </c>
      <c r="Z425" s="27">
        <f>'Intervening Natural Flow'!Z425</f>
        <v>36358</v>
      </c>
      <c r="AA425" s="27">
        <f>'Intervening Natural Flow'!AA425+'Total Natural Flow'!Z425+Y425</f>
        <v>673527</v>
      </c>
      <c r="AB425" s="27">
        <f>'Intervening Natural Flow'!AB425+'Total Natural Flow'!AA425</f>
        <v>672330</v>
      </c>
      <c r="AC425" s="27">
        <f>'Intervening Natural Flow'!AC425</f>
        <v>801</v>
      </c>
      <c r="AD425" s="27">
        <f>'Intervening Natural Flow'!AD425+'Total Natural Flow'!AC425+AB425</f>
        <v>695618</v>
      </c>
      <c r="AE425" s="27">
        <f>'Intervening Natural Flow'!AE425+'Total Natural Flow'!AD425</f>
        <v>700126</v>
      </c>
    </row>
    <row r="426" spans="1:31" s="2" customFormat="1" x14ac:dyDescent="0.25">
      <c r="A426" s="3">
        <v>14915</v>
      </c>
      <c r="B426" s="26">
        <f>'Intervening Natural Flow'!B426</f>
        <v>72396</v>
      </c>
      <c r="C426" s="26">
        <f>'Intervening Natural Flow'!C426+'Total Natural Flow'!B426</f>
        <v>126351</v>
      </c>
      <c r="D426" s="26">
        <f>'Intervening Natural Flow'!D426</f>
        <v>5180</v>
      </c>
      <c r="E426" s="26">
        <f>'Intervening Natural Flow'!E426+'Total Natural Flow'!D426</f>
        <v>28500</v>
      </c>
      <c r="F426" s="26">
        <f>'Intervening Natural Flow'!F426+'Total Natural Flow'!E426</f>
        <v>32500</v>
      </c>
      <c r="G426" s="26">
        <f>'Intervening Natural Flow'!G426+'Total Natural Flow'!F426</f>
        <v>100718</v>
      </c>
      <c r="H426" s="26">
        <f>'Intervening Natural Flow'!H426</f>
        <v>38700</v>
      </c>
      <c r="I426" s="26">
        <f>'Intervening Natural Flow'!I426+'Total Natural Flow'!H426+'Total Natural Flow'!G426+'Total Natural Flow'!C426</f>
        <v>322700</v>
      </c>
      <c r="J426" s="26">
        <f>'Intervening Natural Flow'!J426</f>
        <v>35800</v>
      </c>
      <c r="K426" s="26">
        <f>'Intervening Natural Flow'!K426+'Total Natural Flow'!J426</f>
        <v>36000</v>
      </c>
      <c r="L426" s="26">
        <f>'Intervening Natural Flow'!L426+'Total Natural Flow'!K426</f>
        <v>58359</v>
      </c>
      <c r="M426" s="26">
        <f>'Intervening Natural Flow'!M426</f>
        <v>21526</v>
      </c>
      <c r="N426" s="26">
        <f>'Intervening Natural Flow'!N426</f>
        <v>23050</v>
      </c>
      <c r="O426" s="26">
        <f>'Intervening Natural Flow'!O426</f>
        <v>29931</v>
      </c>
      <c r="P426" s="26">
        <f>'Intervening Natural Flow'!P426</f>
        <v>30700</v>
      </c>
      <c r="Q426" s="26">
        <f>'Intervening Natural Flow'!Q426+'Total Natural Flow'!P426+'Total Natural Flow'!O426+'Total Natural Flow'!N426+'Total Natural Flow'!M426+'Total Natural Flow'!L426</f>
        <v>166993</v>
      </c>
      <c r="R426" s="26">
        <f>'Intervening Natural Flow'!R426</f>
        <v>4635</v>
      </c>
      <c r="S426" s="26">
        <f>'Intervening Natural Flow'!S426</f>
        <v>62187</v>
      </c>
      <c r="T426" s="26">
        <f>'Intervening Natural Flow'!T426+'Total Natural Flow'!S426</f>
        <v>148989</v>
      </c>
      <c r="U426" s="26">
        <f>'Intervening Natural Flow'!U426+'Total Natural Flow'!T426+'Total Natural Flow'!R426+'Total Natural Flow'!Q426+'Total Natural Flow'!I426</f>
        <v>731809</v>
      </c>
      <c r="V426" s="27"/>
      <c r="W426" s="27">
        <f>'Intervening Natural Flow'!W426</f>
        <v>2063</v>
      </c>
      <c r="X426" s="27">
        <f>'Intervening Natural Flow'!X426</f>
        <v>23520</v>
      </c>
      <c r="Y426" s="27">
        <f>'Intervening Natural Flow'!Y426+'Total Natural Flow'!X426+'Total Natural Flow'!W426+'Total Natural Flow'!U426</f>
        <v>803750</v>
      </c>
      <c r="Z426" s="27">
        <f>'Intervening Natural Flow'!Z426</f>
        <v>9100</v>
      </c>
      <c r="AA426" s="27">
        <f>'Intervening Natural Flow'!AA426+'Total Natural Flow'!Z426+Y426</f>
        <v>827214</v>
      </c>
      <c r="AB426" s="27">
        <f>'Intervening Natural Flow'!AB426+'Total Natural Flow'!AA426</f>
        <v>813413</v>
      </c>
      <c r="AC426" s="27">
        <f>'Intervening Natural Flow'!AC426</f>
        <v>2400</v>
      </c>
      <c r="AD426" s="27">
        <f>'Intervening Natural Flow'!AD426+'Total Natural Flow'!AC426+AB426</f>
        <v>816478</v>
      </c>
      <c r="AE426" s="27">
        <f>'Intervening Natural Flow'!AE426+'Total Natural Flow'!AD426</f>
        <v>777703</v>
      </c>
    </row>
    <row r="427" spans="1:31" s="2" customFormat="1" x14ac:dyDescent="0.25">
      <c r="A427" s="3">
        <v>14945</v>
      </c>
      <c r="B427" s="26">
        <f>'Intervening Natural Flow'!B427</f>
        <v>49412</v>
      </c>
      <c r="C427" s="26">
        <f>'Intervening Natural Flow'!C427+'Total Natural Flow'!B427</f>
        <v>85506</v>
      </c>
      <c r="D427" s="26">
        <f>'Intervening Natural Flow'!D427</f>
        <v>3795</v>
      </c>
      <c r="E427" s="26">
        <f>'Intervening Natural Flow'!E427+'Total Natural Flow'!D427</f>
        <v>27200</v>
      </c>
      <c r="F427" s="26">
        <f>'Intervening Natural Flow'!F427+'Total Natural Flow'!E427</f>
        <v>32700</v>
      </c>
      <c r="G427" s="26">
        <f>'Intervening Natural Flow'!G427+'Total Natural Flow'!F427</f>
        <v>65336</v>
      </c>
      <c r="H427" s="26">
        <f>'Intervening Natural Flow'!H427</f>
        <v>14700</v>
      </c>
      <c r="I427" s="26">
        <f>'Intervening Natural Flow'!I427+'Total Natural Flow'!H427+'Total Natural Flow'!G427+'Total Natural Flow'!C427</f>
        <v>185759</v>
      </c>
      <c r="J427" s="26">
        <f>'Intervening Natural Flow'!J427</f>
        <v>26600</v>
      </c>
      <c r="K427" s="26">
        <f>'Intervening Natural Flow'!K427+'Total Natural Flow'!J427</f>
        <v>27500</v>
      </c>
      <c r="L427" s="26">
        <f>'Intervening Natural Flow'!L427+'Total Natural Flow'!K427</f>
        <v>37103</v>
      </c>
      <c r="M427" s="26">
        <f>'Intervening Natural Flow'!M427</f>
        <v>18500</v>
      </c>
      <c r="N427" s="26">
        <f>'Intervening Natural Flow'!N427</f>
        <v>6640</v>
      </c>
      <c r="O427" s="26">
        <f>'Intervening Natural Flow'!O427</f>
        <v>22124</v>
      </c>
      <c r="P427" s="26">
        <f>'Intervening Natural Flow'!P427</f>
        <v>22000</v>
      </c>
      <c r="Q427" s="26">
        <f>'Intervening Natural Flow'!Q427+'Total Natural Flow'!P427+'Total Natural Flow'!O427+'Total Natural Flow'!N427+'Total Natural Flow'!M427+'Total Natural Flow'!L427</f>
        <v>118414</v>
      </c>
      <c r="R427" s="26">
        <f>'Intervening Natural Flow'!R427</f>
        <v>3768</v>
      </c>
      <c r="S427" s="26">
        <f>'Intervening Natural Flow'!S427</f>
        <v>27000</v>
      </c>
      <c r="T427" s="26">
        <f>'Intervening Natural Flow'!T427+'Total Natural Flow'!S427</f>
        <v>63961</v>
      </c>
      <c r="U427" s="26">
        <f>'Intervening Natural Flow'!U427+'Total Natural Flow'!T427+'Total Natural Flow'!R427+'Total Natural Flow'!Q427+'Total Natural Flow'!I427</f>
        <v>410101</v>
      </c>
      <c r="V427" s="27"/>
      <c r="W427" s="27">
        <f>'Intervening Natural Flow'!W427</f>
        <v>1347</v>
      </c>
      <c r="X427" s="27">
        <f>'Intervening Natural Flow'!X427</f>
        <v>9165</v>
      </c>
      <c r="Y427" s="27">
        <f>'Intervening Natural Flow'!Y427+'Total Natural Flow'!X427+'Total Natural Flow'!W427+'Total Natural Flow'!U427</f>
        <v>439080</v>
      </c>
      <c r="Z427" s="27">
        <f>'Intervening Natural Flow'!Z427</f>
        <v>10175</v>
      </c>
      <c r="AA427" s="27">
        <f>'Intervening Natural Flow'!AA427+'Total Natural Flow'!Z427+Y427</f>
        <v>437771</v>
      </c>
      <c r="AB427" s="27">
        <f>'Intervening Natural Flow'!AB427+'Total Natural Flow'!AA427</f>
        <v>447566</v>
      </c>
      <c r="AC427" s="27">
        <f>'Intervening Natural Flow'!AC427</f>
        <v>724</v>
      </c>
      <c r="AD427" s="27">
        <f>'Intervening Natural Flow'!AD427+'Total Natural Flow'!AC427+AB427</f>
        <v>426673</v>
      </c>
      <c r="AE427" s="27">
        <f>'Intervening Natural Flow'!AE427+'Total Natural Flow'!AD427</f>
        <v>402998</v>
      </c>
    </row>
    <row r="428" spans="1:31" s="2" customFormat="1" x14ac:dyDescent="0.25">
      <c r="A428" s="3">
        <v>14976</v>
      </c>
      <c r="B428" s="26">
        <f>'Intervening Natural Flow'!B428</f>
        <v>42456</v>
      </c>
      <c r="C428" s="26">
        <f>'Intervening Natural Flow'!C428+'Total Natural Flow'!B428</f>
        <v>74094</v>
      </c>
      <c r="D428" s="26">
        <f>'Intervening Natural Flow'!D428</f>
        <v>3315</v>
      </c>
      <c r="E428" s="26">
        <f>'Intervening Natural Flow'!E428+'Total Natural Flow'!D428</f>
        <v>20700</v>
      </c>
      <c r="F428" s="26">
        <f>'Intervening Natural Flow'!F428+'Total Natural Flow'!E428</f>
        <v>22900</v>
      </c>
      <c r="G428" s="26">
        <f>'Intervening Natural Flow'!G428+'Total Natural Flow'!F428</f>
        <v>57870</v>
      </c>
      <c r="H428" s="26">
        <f>'Intervening Natural Flow'!H428</f>
        <v>13500</v>
      </c>
      <c r="I428" s="26">
        <f>'Intervening Natural Flow'!I428+'Total Natural Flow'!H428+'Total Natural Flow'!G428+'Total Natural Flow'!C428</f>
        <v>157922</v>
      </c>
      <c r="J428" s="26">
        <f>'Intervening Natural Flow'!J428</f>
        <v>26700</v>
      </c>
      <c r="K428" s="26">
        <f>'Intervening Natural Flow'!K428+'Total Natural Flow'!J428</f>
        <v>26200</v>
      </c>
      <c r="L428" s="26">
        <f>'Intervening Natural Flow'!L428+'Total Natural Flow'!K428</f>
        <v>32991</v>
      </c>
      <c r="M428" s="26">
        <f>'Intervening Natural Flow'!M428</f>
        <v>15200</v>
      </c>
      <c r="N428" s="26">
        <f>'Intervening Natural Flow'!N428</f>
        <v>1740</v>
      </c>
      <c r="O428" s="26">
        <f>'Intervening Natural Flow'!O428</f>
        <v>26059</v>
      </c>
      <c r="P428" s="26">
        <f>'Intervening Natural Flow'!P428</f>
        <v>18100</v>
      </c>
      <c r="Q428" s="26">
        <f>'Intervening Natural Flow'!Q428+'Total Natural Flow'!P428+'Total Natural Flow'!O428+'Total Natural Flow'!N428+'Total Natural Flow'!M428+'Total Natural Flow'!L428</f>
        <v>99825</v>
      </c>
      <c r="R428" s="26">
        <f>'Intervening Natural Flow'!R428</f>
        <v>3667</v>
      </c>
      <c r="S428" s="26">
        <f>'Intervening Natural Flow'!S428</f>
        <v>23500</v>
      </c>
      <c r="T428" s="26">
        <f>'Intervening Natural Flow'!T428+'Total Natural Flow'!S428</f>
        <v>80948</v>
      </c>
      <c r="U428" s="26">
        <f>'Intervening Natural Flow'!U428+'Total Natural Flow'!T428+'Total Natural Flow'!R428+'Total Natural Flow'!Q428+'Total Natural Flow'!I428</f>
        <v>364873</v>
      </c>
      <c r="V428" s="27"/>
      <c r="W428" s="27">
        <f>'Intervening Natural Flow'!W428</f>
        <v>1511</v>
      </c>
      <c r="X428" s="27">
        <f>'Intervening Natural Flow'!X428</f>
        <v>31351</v>
      </c>
      <c r="Y428" s="27">
        <f>'Intervening Natural Flow'!Y428+'Total Natural Flow'!X428+'Total Natural Flow'!W428+'Total Natural Flow'!U428</f>
        <v>415171</v>
      </c>
      <c r="Z428" s="27">
        <f>'Intervening Natural Flow'!Z428</f>
        <v>12974</v>
      </c>
      <c r="AA428" s="27">
        <f>'Intervening Natural Flow'!AA428+'Total Natural Flow'!Z428+Y428</f>
        <v>488220</v>
      </c>
      <c r="AB428" s="27">
        <f>'Intervening Natural Flow'!AB428+'Total Natural Flow'!AA428</f>
        <v>512853</v>
      </c>
      <c r="AC428" s="27">
        <f>'Intervening Natural Flow'!AC428</f>
        <v>50690</v>
      </c>
      <c r="AD428" s="27">
        <f>'Intervening Natural Flow'!AD428+'Total Natural Flow'!AC428+AB428</f>
        <v>534104</v>
      </c>
      <c r="AE428" s="27">
        <f>'Intervening Natural Flow'!AE428+'Total Natural Flow'!AD428</f>
        <v>505785</v>
      </c>
    </row>
    <row r="429" spans="1:31" s="2" customFormat="1" x14ac:dyDescent="0.25">
      <c r="A429" s="3">
        <v>15007</v>
      </c>
      <c r="B429" s="26">
        <f>'Intervening Natural Flow'!B429</f>
        <v>36434</v>
      </c>
      <c r="C429" s="26">
        <f>'Intervening Natural Flow'!C429+'Total Natural Flow'!B429</f>
        <v>65106</v>
      </c>
      <c r="D429" s="26">
        <f>'Intervening Natural Flow'!D429</f>
        <v>3476</v>
      </c>
      <c r="E429" s="26">
        <f>'Intervening Natural Flow'!E429+'Total Natural Flow'!D429</f>
        <v>21800</v>
      </c>
      <c r="F429" s="26">
        <f>'Intervening Natural Flow'!F429+'Total Natural Flow'!E429</f>
        <v>22400</v>
      </c>
      <c r="G429" s="26">
        <f>'Intervening Natural Flow'!G429+'Total Natural Flow'!F429</f>
        <v>53462</v>
      </c>
      <c r="H429" s="26">
        <f>'Intervening Natural Flow'!H429</f>
        <v>13600</v>
      </c>
      <c r="I429" s="26">
        <f>'Intervening Natural Flow'!I429+'Total Natural Flow'!H429+'Total Natural Flow'!G429+'Total Natural Flow'!C429</f>
        <v>142247</v>
      </c>
      <c r="J429" s="26">
        <f>'Intervening Natural Flow'!J429</f>
        <v>21700</v>
      </c>
      <c r="K429" s="26">
        <f>'Intervening Natural Flow'!K429+'Total Natural Flow'!J429</f>
        <v>21800</v>
      </c>
      <c r="L429" s="26">
        <f>'Intervening Natural Flow'!L429+'Total Natural Flow'!K429</f>
        <v>31814</v>
      </c>
      <c r="M429" s="26">
        <f>'Intervening Natural Flow'!M429</f>
        <v>13600</v>
      </c>
      <c r="N429" s="26">
        <f>'Intervening Natural Flow'!N429</f>
        <v>8370</v>
      </c>
      <c r="O429" s="26">
        <f>'Intervening Natural Flow'!O429</f>
        <v>22276</v>
      </c>
      <c r="P429" s="26">
        <f>'Intervening Natural Flow'!P429</f>
        <v>18100</v>
      </c>
      <c r="Q429" s="26">
        <f>'Intervening Natural Flow'!Q429+'Total Natural Flow'!P429+'Total Natural Flow'!O429+'Total Natural Flow'!N429+'Total Natural Flow'!M429+'Total Natural Flow'!L429</f>
        <v>104851</v>
      </c>
      <c r="R429" s="26">
        <f>'Intervening Natural Flow'!R429</f>
        <v>2030</v>
      </c>
      <c r="S429" s="26">
        <f>'Intervening Natural Flow'!S429</f>
        <v>22100</v>
      </c>
      <c r="T429" s="26">
        <f>'Intervening Natural Flow'!T429+'Total Natural Flow'!S429</f>
        <v>77764</v>
      </c>
      <c r="U429" s="26">
        <f>'Intervening Natural Flow'!U429+'Total Natural Flow'!T429+'Total Natural Flow'!R429+'Total Natural Flow'!Q429+'Total Natural Flow'!I429</f>
        <v>355941</v>
      </c>
      <c r="V429" s="27"/>
      <c r="W429" s="27">
        <f>'Intervening Natural Flow'!W429</f>
        <v>2128</v>
      </c>
      <c r="X429" s="27">
        <f>'Intervening Natural Flow'!X429</f>
        <v>62068</v>
      </c>
      <c r="Y429" s="27">
        <f>'Intervening Natural Flow'!Y429+'Total Natural Flow'!X429+'Total Natural Flow'!W429+'Total Natural Flow'!U429</f>
        <v>441348</v>
      </c>
      <c r="Z429" s="27">
        <f>'Intervening Natural Flow'!Z429</f>
        <v>14880</v>
      </c>
      <c r="AA429" s="27">
        <f>'Intervening Natural Flow'!AA429+'Total Natural Flow'!Z429+Y429</f>
        <v>517476</v>
      </c>
      <c r="AB429" s="27">
        <f>'Intervening Natural Flow'!AB429+'Total Natural Flow'!AA429</f>
        <v>537216</v>
      </c>
      <c r="AC429" s="27">
        <f>'Intervening Natural Flow'!AC429</f>
        <v>44670</v>
      </c>
      <c r="AD429" s="27">
        <f>'Intervening Natural Flow'!AD429+'Total Natural Flow'!AC429+AB429</f>
        <v>571946</v>
      </c>
      <c r="AE429" s="27">
        <f>'Intervening Natural Flow'!AE429+'Total Natural Flow'!AD429</f>
        <v>594690</v>
      </c>
    </row>
    <row r="430" spans="1:31" s="2" customFormat="1" x14ac:dyDescent="0.25">
      <c r="A430" s="3">
        <v>15035</v>
      </c>
      <c r="B430" s="26">
        <f>'Intervening Natural Flow'!B430</f>
        <v>37404</v>
      </c>
      <c r="C430" s="26">
        <f>'Intervening Natural Flow'!C430+'Total Natural Flow'!B430</f>
        <v>66721</v>
      </c>
      <c r="D430" s="26">
        <f>'Intervening Natural Flow'!D430</f>
        <v>3211</v>
      </c>
      <c r="E430" s="26">
        <f>'Intervening Natural Flow'!E430+'Total Natural Flow'!D430</f>
        <v>20600</v>
      </c>
      <c r="F430" s="26">
        <f>'Intervening Natural Flow'!F430+'Total Natural Flow'!E430</f>
        <v>22500</v>
      </c>
      <c r="G430" s="26">
        <f>'Intervening Natural Flow'!G430+'Total Natural Flow'!F430</f>
        <v>53127</v>
      </c>
      <c r="H430" s="26">
        <f>'Intervening Natural Flow'!H430</f>
        <v>20000</v>
      </c>
      <c r="I430" s="26">
        <f>'Intervening Natural Flow'!I430+'Total Natural Flow'!H430+'Total Natural Flow'!G430+'Total Natural Flow'!C430</f>
        <v>155642</v>
      </c>
      <c r="J430" s="26">
        <f>'Intervening Natural Flow'!J430</f>
        <v>19900</v>
      </c>
      <c r="K430" s="26">
        <f>'Intervening Natural Flow'!K430+'Total Natural Flow'!J430</f>
        <v>19100</v>
      </c>
      <c r="L430" s="26">
        <f>'Intervening Natural Flow'!L430+'Total Natural Flow'!K430</f>
        <v>31540</v>
      </c>
      <c r="M430" s="26">
        <f>'Intervening Natural Flow'!M430</f>
        <v>16400</v>
      </c>
      <c r="N430" s="26">
        <f>'Intervening Natural Flow'!N430</f>
        <v>17100</v>
      </c>
      <c r="O430" s="26">
        <f>'Intervening Natural Flow'!O430</f>
        <v>31189</v>
      </c>
      <c r="P430" s="26">
        <f>'Intervening Natural Flow'!P430</f>
        <v>22200</v>
      </c>
      <c r="Q430" s="26">
        <f>'Intervening Natural Flow'!Q430+'Total Natural Flow'!P430+'Total Natural Flow'!O430+'Total Natural Flow'!N430+'Total Natural Flow'!M430+'Total Natural Flow'!L430</f>
        <v>130472</v>
      </c>
      <c r="R430" s="26">
        <f>'Intervening Natural Flow'!R430</f>
        <v>2025</v>
      </c>
      <c r="S430" s="26">
        <f>'Intervening Natural Flow'!S430</f>
        <v>48400</v>
      </c>
      <c r="T430" s="26">
        <f>'Intervening Natural Flow'!T430+'Total Natural Flow'!S430</f>
        <v>126700</v>
      </c>
      <c r="U430" s="26">
        <f>'Intervening Natural Flow'!U430+'Total Natural Flow'!T430+'Total Natural Flow'!R430+'Total Natural Flow'!Q430+'Total Natural Flow'!I430</f>
        <v>430079</v>
      </c>
      <c r="V430" s="27"/>
      <c r="W430" s="27">
        <f>'Intervening Natural Flow'!W430</f>
        <v>4165</v>
      </c>
      <c r="X430" s="27">
        <f>'Intervening Natural Flow'!X430</f>
        <v>82098</v>
      </c>
      <c r="Y430" s="27">
        <f>'Intervening Natural Flow'!Y430+'Total Natural Flow'!X430+'Total Natural Flow'!W430+'Total Natural Flow'!U430</f>
        <v>521772</v>
      </c>
      <c r="Z430" s="27">
        <f>'Intervening Natural Flow'!Z430</f>
        <v>30768</v>
      </c>
      <c r="AA430" s="27">
        <f>'Intervening Natural Flow'!AA430+'Total Natural Flow'!Z430+Y430</f>
        <v>604941</v>
      </c>
      <c r="AB430" s="27">
        <f>'Intervening Natural Flow'!AB430+'Total Natural Flow'!AA430</f>
        <v>620002</v>
      </c>
      <c r="AC430" s="27">
        <f>'Intervening Natural Flow'!AC430</f>
        <v>70780</v>
      </c>
      <c r="AD430" s="27">
        <f>'Intervening Natural Flow'!AD430+'Total Natural Flow'!AC430+AB430</f>
        <v>669694</v>
      </c>
      <c r="AE430" s="27">
        <f>'Intervening Natural Flow'!AE430+'Total Natural Flow'!AD430</f>
        <v>665851</v>
      </c>
    </row>
    <row r="431" spans="1:31" s="2" customFormat="1" x14ac:dyDescent="0.25">
      <c r="A431" s="3">
        <v>15066</v>
      </c>
      <c r="B431" s="26">
        <f>'Intervening Natural Flow'!B431</f>
        <v>50491</v>
      </c>
      <c r="C431" s="26">
        <f>'Intervening Natural Flow'!C431+'Total Natural Flow'!B431</f>
        <v>82287</v>
      </c>
      <c r="D431" s="26">
        <f>'Intervening Natural Flow'!D431</f>
        <v>3738</v>
      </c>
      <c r="E431" s="26">
        <f>'Intervening Natural Flow'!E431+'Total Natural Flow'!D431</f>
        <v>29000</v>
      </c>
      <c r="F431" s="26">
        <f>'Intervening Natural Flow'!F431+'Total Natural Flow'!E431</f>
        <v>32500</v>
      </c>
      <c r="G431" s="26">
        <f>'Intervening Natural Flow'!G431+'Total Natural Flow'!F431</f>
        <v>66348</v>
      </c>
      <c r="H431" s="26">
        <f>'Intervening Natural Flow'!H431</f>
        <v>41100</v>
      </c>
      <c r="I431" s="26">
        <f>'Intervening Natural Flow'!I431+'Total Natural Flow'!H431+'Total Natural Flow'!G431+'Total Natural Flow'!C431</f>
        <v>209601</v>
      </c>
      <c r="J431" s="26">
        <f>'Intervening Natural Flow'!J431</f>
        <v>37300</v>
      </c>
      <c r="K431" s="26">
        <f>'Intervening Natural Flow'!K431+'Total Natural Flow'!J431</f>
        <v>45300</v>
      </c>
      <c r="L431" s="26">
        <f>'Intervening Natural Flow'!L431+'Total Natural Flow'!K431</f>
        <v>83859</v>
      </c>
      <c r="M431" s="26">
        <f>'Intervening Natural Flow'!M431</f>
        <v>39300</v>
      </c>
      <c r="N431" s="26">
        <f>'Intervening Natural Flow'!N431</f>
        <v>27710</v>
      </c>
      <c r="O431" s="26">
        <f>'Intervening Natural Flow'!O431</f>
        <v>31981</v>
      </c>
      <c r="P431" s="26">
        <f>'Intervening Natural Flow'!P431</f>
        <v>31400</v>
      </c>
      <c r="Q431" s="26">
        <f>'Intervening Natural Flow'!Q431+'Total Natural Flow'!P431+'Total Natural Flow'!O431+'Total Natural Flow'!N431+'Total Natural Flow'!M431+'Total Natural Flow'!L431</f>
        <v>220006</v>
      </c>
      <c r="R431" s="26">
        <f>'Intervening Natural Flow'!R431</f>
        <v>6030</v>
      </c>
      <c r="S431" s="26">
        <f>'Intervening Natural Flow'!S431</f>
        <v>121000</v>
      </c>
      <c r="T431" s="26">
        <f>'Intervening Natural Flow'!T431+'Total Natural Flow'!S431</f>
        <v>211279</v>
      </c>
      <c r="U431" s="26">
        <f>'Intervening Natural Flow'!U431+'Total Natural Flow'!T431+'Total Natural Flow'!R431+'Total Natural Flow'!Q431+'Total Natural Flow'!I431</f>
        <v>675567</v>
      </c>
      <c r="V431" s="27"/>
      <c r="W431" s="27">
        <f>'Intervening Natural Flow'!W431</f>
        <v>4177</v>
      </c>
      <c r="X431" s="27">
        <f>'Intervening Natural Flow'!X431</f>
        <v>150052</v>
      </c>
      <c r="Y431" s="27">
        <f>'Intervening Natural Flow'!Y431+'Total Natural Flow'!X431+'Total Natural Flow'!W431+'Total Natural Flow'!U431</f>
        <v>845275</v>
      </c>
      <c r="Z431" s="27">
        <f>'Intervening Natural Flow'!Z431</f>
        <v>62103</v>
      </c>
      <c r="AA431" s="27">
        <f>'Intervening Natural Flow'!AA431+'Total Natural Flow'!Z431+Y431</f>
        <v>1003688</v>
      </c>
      <c r="AB431" s="27">
        <f>'Intervening Natural Flow'!AB431+'Total Natural Flow'!AA431</f>
        <v>1059646</v>
      </c>
      <c r="AC431" s="27">
        <f>'Intervening Natural Flow'!AC431</f>
        <v>201500</v>
      </c>
      <c r="AD431" s="27">
        <f>'Intervening Natural Flow'!AD431+'Total Natural Flow'!AC431+AB431</f>
        <v>1210324</v>
      </c>
      <c r="AE431" s="27">
        <f>'Intervening Natural Flow'!AE431+'Total Natural Flow'!AD431</f>
        <v>1240676</v>
      </c>
    </row>
    <row r="432" spans="1:31" s="2" customFormat="1" x14ac:dyDescent="0.25">
      <c r="A432" s="3">
        <v>15096</v>
      </c>
      <c r="B432" s="26">
        <f>'Intervening Natural Flow'!B432</f>
        <v>84923</v>
      </c>
      <c r="C432" s="26">
        <f>'Intervening Natural Flow'!C432+'Total Natural Flow'!B432</f>
        <v>134795</v>
      </c>
      <c r="D432" s="26">
        <f>'Intervening Natural Flow'!D432</f>
        <v>4491</v>
      </c>
      <c r="E432" s="26">
        <f>'Intervening Natural Flow'!E432+'Total Natural Flow'!D432</f>
        <v>54700</v>
      </c>
      <c r="F432" s="26">
        <f>'Intervening Natural Flow'!F432+'Total Natural Flow'!E432</f>
        <v>65400</v>
      </c>
      <c r="G432" s="26">
        <f>'Intervening Natural Flow'!G432+'Total Natural Flow'!F432</f>
        <v>129674</v>
      </c>
      <c r="H432" s="26">
        <f>'Intervening Natural Flow'!H432</f>
        <v>184000</v>
      </c>
      <c r="I432" s="26">
        <f>'Intervening Natural Flow'!I432+'Total Natural Flow'!H432+'Total Natural Flow'!G432+'Total Natural Flow'!C432</f>
        <v>468880</v>
      </c>
      <c r="J432" s="26">
        <f>'Intervening Natural Flow'!J432</f>
        <v>82400</v>
      </c>
      <c r="K432" s="26">
        <f>'Intervening Natural Flow'!K432+'Total Natural Flow'!J432</f>
        <v>95200</v>
      </c>
      <c r="L432" s="26">
        <f>'Intervening Natural Flow'!L432+'Total Natural Flow'!K432</f>
        <v>163394</v>
      </c>
      <c r="M432" s="26">
        <f>'Intervening Natural Flow'!M432</f>
        <v>92184</v>
      </c>
      <c r="N432" s="26">
        <f>'Intervening Natural Flow'!N432</f>
        <v>22180</v>
      </c>
      <c r="O432" s="26">
        <f>'Intervening Natural Flow'!O432</f>
        <v>32927</v>
      </c>
      <c r="P432" s="26">
        <f>'Intervening Natural Flow'!P432</f>
        <v>33500</v>
      </c>
      <c r="Q432" s="26">
        <f>'Intervening Natural Flow'!Q432+'Total Natural Flow'!P432+'Total Natural Flow'!O432+'Total Natural Flow'!N432+'Total Natural Flow'!M432+'Total Natural Flow'!L432</f>
        <v>326366</v>
      </c>
      <c r="R432" s="26">
        <f>'Intervening Natural Flow'!R432</f>
        <v>1760</v>
      </c>
      <c r="S432" s="26">
        <f>'Intervening Natural Flow'!S432</f>
        <v>275000</v>
      </c>
      <c r="T432" s="26">
        <f>'Intervening Natural Flow'!T432+'Total Natural Flow'!S432</f>
        <v>390629</v>
      </c>
      <c r="U432" s="26">
        <f>'Intervening Natural Flow'!U432+'Total Natural Flow'!T432+'Total Natural Flow'!R432+'Total Natural Flow'!Q432+'Total Natural Flow'!I432</f>
        <v>1127132</v>
      </c>
      <c r="V432" s="27"/>
      <c r="W432" s="27">
        <f>'Intervening Natural Flow'!W432</f>
        <v>5074</v>
      </c>
      <c r="X432" s="27">
        <f>'Intervening Natural Flow'!X432</f>
        <v>118104</v>
      </c>
      <c r="Y432" s="27">
        <f>'Intervening Natural Flow'!Y432+'Total Natural Flow'!X432+'Total Natural Flow'!W432+'Total Natural Flow'!U432</f>
        <v>1244952</v>
      </c>
      <c r="Z432" s="27">
        <f>'Intervening Natural Flow'!Z432</f>
        <v>62183</v>
      </c>
      <c r="AA432" s="27">
        <f>'Intervening Natural Flow'!AA432+'Total Natural Flow'!Z432+Y432</f>
        <v>1385098</v>
      </c>
      <c r="AB432" s="27">
        <f>'Intervening Natural Flow'!AB432+'Total Natural Flow'!AA432</f>
        <v>1381998</v>
      </c>
      <c r="AC432" s="27">
        <f>'Intervening Natural Flow'!AC432</f>
        <v>128200</v>
      </c>
      <c r="AD432" s="27">
        <f>'Intervening Natural Flow'!AD432+'Total Natural Flow'!AC432+AB432</f>
        <v>1501965</v>
      </c>
      <c r="AE432" s="27">
        <f>'Intervening Natural Flow'!AE432+'Total Natural Flow'!AD432</f>
        <v>1513129</v>
      </c>
    </row>
    <row r="433" spans="1:31" s="2" customFormat="1" x14ac:dyDescent="0.25">
      <c r="A433" s="3">
        <v>15127</v>
      </c>
      <c r="B433" s="26">
        <f>'Intervening Natural Flow'!B433</f>
        <v>559432</v>
      </c>
      <c r="C433" s="26">
        <f>'Intervening Natural Flow'!C433+'Total Natural Flow'!B433</f>
        <v>1004005</v>
      </c>
      <c r="D433" s="26">
        <f>'Intervening Natural Flow'!D433</f>
        <v>31982</v>
      </c>
      <c r="E433" s="26">
        <f>'Intervening Natural Flow'!E433+'Total Natural Flow'!D433</f>
        <v>319569</v>
      </c>
      <c r="F433" s="26">
        <f>'Intervening Natural Flow'!F433+'Total Natural Flow'!E433</f>
        <v>378269</v>
      </c>
      <c r="G433" s="26">
        <f>'Intervening Natural Flow'!G433+'Total Natural Flow'!F433</f>
        <v>954151</v>
      </c>
      <c r="H433" s="26">
        <f>'Intervening Natural Flow'!H433</f>
        <v>627900</v>
      </c>
      <c r="I433" s="26">
        <f>'Intervening Natural Flow'!I433+'Total Natural Flow'!H433+'Total Natural Flow'!G433+'Total Natural Flow'!C433</f>
        <v>2547775</v>
      </c>
      <c r="J433" s="26">
        <f>'Intervening Natural Flow'!J433</f>
        <v>176600</v>
      </c>
      <c r="K433" s="26">
        <f>'Intervening Natural Flow'!K433+'Total Natural Flow'!J433</f>
        <v>177600</v>
      </c>
      <c r="L433" s="26">
        <f>'Intervening Natural Flow'!L433+'Total Natural Flow'!K433</f>
        <v>294772</v>
      </c>
      <c r="M433" s="26">
        <f>'Intervening Natural Flow'!M433</f>
        <v>457590</v>
      </c>
      <c r="N433" s="26">
        <f>'Intervening Natural Flow'!N433</f>
        <v>70840</v>
      </c>
      <c r="O433" s="26">
        <f>'Intervening Natural Flow'!O433</f>
        <v>189183</v>
      </c>
      <c r="P433" s="26">
        <f>'Intervening Natural Flow'!P433</f>
        <v>161300</v>
      </c>
      <c r="Q433" s="26">
        <f>'Intervening Natural Flow'!Q433+'Total Natural Flow'!P433+'Total Natural Flow'!O433+'Total Natural Flow'!N433+'Total Natural Flow'!M433+'Total Natural Flow'!L433</f>
        <v>1276564</v>
      </c>
      <c r="R433" s="26">
        <f>'Intervening Natural Flow'!R433</f>
        <v>60812</v>
      </c>
      <c r="S433" s="26">
        <f>'Intervening Natural Flow'!S433</f>
        <v>821300</v>
      </c>
      <c r="T433" s="26">
        <f>'Intervening Natural Flow'!T433+'Total Natural Flow'!S433</f>
        <v>1361693</v>
      </c>
      <c r="U433" s="26">
        <f>'Intervening Natural Flow'!U433+'Total Natural Flow'!T433+'Total Natural Flow'!R433+'Total Natural Flow'!Q433+'Total Natural Flow'!I433</f>
        <v>5323093</v>
      </c>
      <c r="V433" s="27"/>
      <c r="W433" s="27">
        <f>'Intervening Natural Flow'!W433</f>
        <v>2343</v>
      </c>
      <c r="X433" s="27">
        <f>'Intervening Natural Flow'!X433</f>
        <v>94715</v>
      </c>
      <c r="Y433" s="27">
        <f>'Intervening Natural Flow'!Y433+'Total Natural Flow'!X433+'Total Natural Flow'!W433+'Total Natural Flow'!U433</f>
        <v>5324937</v>
      </c>
      <c r="Z433" s="27">
        <f>'Intervening Natural Flow'!Z433</f>
        <v>130479</v>
      </c>
      <c r="AA433" s="27">
        <f>'Intervening Natural Flow'!AA433+'Total Natural Flow'!Z433+Y433</f>
        <v>5625160</v>
      </c>
      <c r="AB433" s="27">
        <f>'Intervening Natural Flow'!AB433+'Total Natural Flow'!AA433</f>
        <v>5510554</v>
      </c>
      <c r="AC433" s="27">
        <f>'Intervening Natural Flow'!AC433</f>
        <v>3690</v>
      </c>
      <c r="AD433" s="27">
        <f>'Intervening Natural Flow'!AD433+'Total Natural Flow'!AC433+AB433</f>
        <v>5518966</v>
      </c>
      <c r="AE433" s="27">
        <f>'Intervening Natural Flow'!AE433+'Total Natural Flow'!AD433</f>
        <v>5393691</v>
      </c>
    </row>
    <row r="434" spans="1:31" s="2" customFormat="1" x14ac:dyDescent="0.25">
      <c r="A434" s="3">
        <v>15157</v>
      </c>
      <c r="B434" s="26">
        <f>'Intervening Natural Flow'!B434</f>
        <v>512594</v>
      </c>
      <c r="C434" s="26">
        <f>'Intervening Natural Flow'!C434+'Total Natural Flow'!B434</f>
        <v>891043</v>
      </c>
      <c r="D434" s="26">
        <f>'Intervening Natural Flow'!D434</f>
        <v>39635</v>
      </c>
      <c r="E434" s="26">
        <f>'Intervening Natural Flow'!E434+'Total Natural Flow'!D434</f>
        <v>334169</v>
      </c>
      <c r="F434" s="26">
        <f>'Intervening Natural Flow'!F434+'Total Natural Flow'!E434</f>
        <v>381469</v>
      </c>
      <c r="G434" s="26">
        <f>'Intervening Natural Flow'!G434+'Total Natural Flow'!F434</f>
        <v>700595</v>
      </c>
      <c r="H434" s="26">
        <f>'Intervening Natural Flow'!H434</f>
        <v>280800</v>
      </c>
      <c r="I434" s="26">
        <f>'Intervening Natural Flow'!I434+'Total Natural Flow'!H434+'Total Natural Flow'!G434+'Total Natural Flow'!C434</f>
        <v>1902029</v>
      </c>
      <c r="J434" s="26">
        <f>'Intervening Natural Flow'!J434</f>
        <v>353800</v>
      </c>
      <c r="K434" s="26">
        <f>'Intervening Natural Flow'!K434+'Total Natural Flow'!J434</f>
        <v>360500</v>
      </c>
      <c r="L434" s="26">
        <f>'Intervening Natural Flow'!L434+'Total Natural Flow'!K434</f>
        <v>441289</v>
      </c>
      <c r="M434" s="26">
        <f>'Intervening Natural Flow'!M434</f>
        <v>261571</v>
      </c>
      <c r="N434" s="26">
        <f>'Intervening Natural Flow'!N434</f>
        <v>94720</v>
      </c>
      <c r="O434" s="26">
        <f>'Intervening Natural Flow'!O434</f>
        <v>234074</v>
      </c>
      <c r="P434" s="26">
        <f>'Intervening Natural Flow'!P434</f>
        <v>128500</v>
      </c>
      <c r="Q434" s="26">
        <f>'Intervening Natural Flow'!Q434+'Total Natural Flow'!P434+'Total Natural Flow'!O434+'Total Natural Flow'!N434+'Total Natural Flow'!M434+'Total Natural Flow'!L434</f>
        <v>1314734</v>
      </c>
      <c r="R434" s="26">
        <f>'Intervening Natural Flow'!R434</f>
        <v>76064</v>
      </c>
      <c r="S434" s="26">
        <f>'Intervening Natural Flow'!S434</f>
        <v>618048</v>
      </c>
      <c r="T434" s="26">
        <f>'Intervening Natural Flow'!T434+'Total Natural Flow'!S434</f>
        <v>984229</v>
      </c>
      <c r="U434" s="26">
        <f>'Intervening Natural Flow'!U434+'Total Natural Flow'!T434+'Total Natural Flow'!R434+'Total Natural Flow'!Q434+'Total Natural Flow'!I434</f>
        <v>4598652</v>
      </c>
      <c r="V434" s="27"/>
      <c r="W434" s="27">
        <f>'Intervening Natural Flow'!W434</f>
        <v>518</v>
      </c>
      <c r="X434" s="27">
        <f>'Intervening Natural Flow'!X434</f>
        <v>4067</v>
      </c>
      <c r="Y434" s="27">
        <f>'Intervening Natural Flow'!Y434+'Total Natural Flow'!X434+'Total Natural Flow'!W434+'Total Natural Flow'!U434</f>
        <v>4694456</v>
      </c>
      <c r="Z434" s="27">
        <f>'Intervening Natural Flow'!Z434</f>
        <v>19339</v>
      </c>
      <c r="AA434" s="27">
        <f>'Intervening Natural Flow'!AA434+'Total Natural Flow'!Z434+Y434</f>
        <v>4798042</v>
      </c>
      <c r="AB434" s="27">
        <f>'Intervening Natural Flow'!AB434+'Total Natural Flow'!AA434</f>
        <v>4808289</v>
      </c>
      <c r="AC434" s="27">
        <f>'Intervening Natural Flow'!AC434</f>
        <v>595</v>
      </c>
      <c r="AD434" s="27">
        <f>'Intervening Natural Flow'!AD434+'Total Natural Flow'!AC434+AB434</f>
        <v>4854866</v>
      </c>
      <c r="AE434" s="27">
        <f>'Intervening Natural Flow'!AE434+'Total Natural Flow'!AD434</f>
        <v>4937282</v>
      </c>
    </row>
    <row r="435" spans="1:31" s="2" customFormat="1" x14ac:dyDescent="0.25">
      <c r="A435" s="3">
        <v>15188</v>
      </c>
      <c r="B435" s="26">
        <f>'Intervening Natural Flow'!B435</f>
        <v>199903</v>
      </c>
      <c r="C435" s="26">
        <f>'Intervening Natural Flow'!C435+'Total Natural Flow'!B435</f>
        <v>399266</v>
      </c>
      <c r="D435" s="26">
        <f>'Intervening Natural Flow'!D435</f>
        <v>16330</v>
      </c>
      <c r="E435" s="26">
        <f>'Intervening Natural Flow'!E435+'Total Natural Flow'!D435</f>
        <v>167761</v>
      </c>
      <c r="F435" s="26">
        <f>'Intervening Natural Flow'!F435+'Total Natural Flow'!E435</f>
        <v>181961</v>
      </c>
      <c r="G435" s="26">
        <f>'Intervening Natural Flow'!G435+'Total Natural Flow'!F435</f>
        <v>352782</v>
      </c>
      <c r="H435" s="26">
        <f>'Intervening Natural Flow'!H435</f>
        <v>145700</v>
      </c>
      <c r="I435" s="26">
        <f>'Intervening Natural Flow'!I435+'Total Natural Flow'!H435+'Total Natural Flow'!G435+'Total Natural Flow'!C435</f>
        <v>971822</v>
      </c>
      <c r="J435" s="26">
        <f>'Intervening Natural Flow'!J435</f>
        <v>171400</v>
      </c>
      <c r="K435" s="26">
        <f>'Intervening Natural Flow'!K435+'Total Natural Flow'!J435</f>
        <v>185800</v>
      </c>
      <c r="L435" s="26">
        <f>'Intervening Natural Flow'!L435+'Total Natural Flow'!K435</f>
        <v>222662</v>
      </c>
      <c r="M435" s="26">
        <f>'Intervening Natural Flow'!M435</f>
        <v>64213</v>
      </c>
      <c r="N435" s="26">
        <f>'Intervening Natural Flow'!N435</f>
        <v>78120</v>
      </c>
      <c r="O435" s="26">
        <f>'Intervening Natural Flow'!O435</f>
        <v>87681</v>
      </c>
      <c r="P435" s="26">
        <f>'Intervening Natural Flow'!P435</f>
        <v>53800</v>
      </c>
      <c r="Q435" s="26">
        <f>'Intervening Natural Flow'!Q435+'Total Natural Flow'!P435+'Total Natural Flow'!O435+'Total Natural Flow'!N435+'Total Natural Flow'!M435+'Total Natural Flow'!L435</f>
        <v>609166</v>
      </c>
      <c r="R435" s="26">
        <f>'Intervening Natural Flow'!R435</f>
        <v>40803</v>
      </c>
      <c r="S435" s="26">
        <f>'Intervening Natural Flow'!S435</f>
        <v>330657</v>
      </c>
      <c r="T435" s="26">
        <f>'Intervening Natural Flow'!T435+'Total Natural Flow'!S435</f>
        <v>589610</v>
      </c>
      <c r="U435" s="26">
        <f>'Intervening Natural Flow'!U435+'Total Natural Flow'!T435+'Total Natural Flow'!R435+'Total Natural Flow'!Q435+'Total Natural Flow'!I435</f>
        <v>2428433</v>
      </c>
      <c r="V435" s="27"/>
      <c r="W435" s="27">
        <f>'Intervening Natural Flow'!W435</f>
        <v>2539</v>
      </c>
      <c r="X435" s="27">
        <f>'Intervening Natural Flow'!X435</f>
        <v>3907</v>
      </c>
      <c r="Y435" s="27">
        <f>'Intervening Natural Flow'!Y435+'Total Natural Flow'!X435+'Total Natural Flow'!W435+'Total Natural Flow'!U435</f>
        <v>2515132</v>
      </c>
      <c r="Z435" s="27">
        <f>'Intervening Natural Flow'!Z435</f>
        <v>22074</v>
      </c>
      <c r="AA435" s="27">
        <f>'Intervening Natural Flow'!AA435+'Total Natural Flow'!Z435+Y435</f>
        <v>2652372</v>
      </c>
      <c r="AB435" s="27">
        <f>'Intervening Natural Flow'!AB435+'Total Natural Flow'!AA435</f>
        <v>2679459</v>
      </c>
      <c r="AC435" s="27">
        <f>'Intervening Natural Flow'!AC435</f>
        <v>2160</v>
      </c>
      <c r="AD435" s="27">
        <f>'Intervening Natural Flow'!AD435+'Total Natural Flow'!AC435+AB435</f>
        <v>2728641</v>
      </c>
      <c r="AE435" s="27">
        <f>'Intervening Natural Flow'!AE435+'Total Natural Flow'!AD435</f>
        <v>2827343</v>
      </c>
    </row>
    <row r="436" spans="1:31" s="2" customFormat="1" x14ac:dyDescent="0.25">
      <c r="A436" s="3">
        <v>15219</v>
      </c>
      <c r="B436" s="26">
        <f>'Intervening Natural Flow'!B436</f>
        <v>105984</v>
      </c>
      <c r="C436" s="26">
        <f>'Intervening Natural Flow'!C436+'Total Natural Flow'!B436</f>
        <v>186734</v>
      </c>
      <c r="D436" s="26">
        <f>'Intervening Natural Flow'!D436</f>
        <v>7375</v>
      </c>
      <c r="E436" s="26">
        <f>'Intervening Natural Flow'!E436+'Total Natural Flow'!D436</f>
        <v>83129</v>
      </c>
      <c r="F436" s="26">
        <f>'Intervening Natural Flow'!F436+'Total Natural Flow'!E436</f>
        <v>86629</v>
      </c>
      <c r="G436" s="26">
        <f>'Intervening Natural Flow'!G436+'Total Natural Flow'!F436</f>
        <v>177338</v>
      </c>
      <c r="H436" s="26">
        <f>'Intervening Natural Flow'!H436</f>
        <v>56000</v>
      </c>
      <c r="I436" s="26">
        <f>'Intervening Natural Flow'!I436+'Total Natural Flow'!H436+'Total Natural Flow'!G436+'Total Natural Flow'!C436</f>
        <v>457568</v>
      </c>
      <c r="J436" s="26">
        <f>'Intervening Natural Flow'!J436</f>
        <v>103800</v>
      </c>
      <c r="K436" s="26">
        <f>'Intervening Natural Flow'!K436+'Total Natural Flow'!J436</f>
        <v>109500</v>
      </c>
      <c r="L436" s="26">
        <f>'Intervening Natural Flow'!L436+'Total Natural Flow'!K436</f>
        <v>150608</v>
      </c>
      <c r="M436" s="26">
        <f>'Intervening Natural Flow'!M436</f>
        <v>31734</v>
      </c>
      <c r="N436" s="26">
        <f>'Intervening Natural Flow'!N436</f>
        <v>81040</v>
      </c>
      <c r="O436" s="26">
        <f>'Intervening Natural Flow'!O436</f>
        <v>51949</v>
      </c>
      <c r="P436" s="26">
        <f>'Intervening Natural Flow'!P436</f>
        <v>41300</v>
      </c>
      <c r="Q436" s="26">
        <f>'Intervening Natural Flow'!Q436+'Total Natural Flow'!P436+'Total Natural Flow'!O436+'Total Natural Flow'!N436+'Total Natural Flow'!M436+'Total Natural Flow'!L436</f>
        <v>397327</v>
      </c>
      <c r="R436" s="26">
        <f>'Intervening Natural Flow'!R436</f>
        <v>14398</v>
      </c>
      <c r="S436" s="26">
        <f>'Intervening Natural Flow'!S436</f>
        <v>93922</v>
      </c>
      <c r="T436" s="26">
        <f>'Intervening Natural Flow'!T436+'Total Natural Flow'!S436</f>
        <v>215929</v>
      </c>
      <c r="U436" s="26">
        <f>'Intervening Natural Flow'!U436+'Total Natural Flow'!T436+'Total Natural Flow'!R436+'Total Natural Flow'!Q436+'Total Natural Flow'!I436</f>
        <v>1190375</v>
      </c>
      <c r="V436" s="27"/>
      <c r="W436" s="27">
        <f>'Intervening Natural Flow'!W436</f>
        <v>906</v>
      </c>
      <c r="X436" s="27">
        <f>'Intervening Natural Flow'!X436</f>
        <v>29160</v>
      </c>
      <c r="Y436" s="27">
        <f>'Intervening Natural Flow'!Y436+'Total Natural Flow'!X436+'Total Natural Flow'!W436+'Total Natural Flow'!U436</f>
        <v>1253708</v>
      </c>
      <c r="Z436" s="27">
        <f>'Intervening Natural Flow'!Z436</f>
        <v>20414</v>
      </c>
      <c r="AA436" s="27">
        <f>'Intervening Natural Flow'!AA436+'Total Natural Flow'!Z436+Y436</f>
        <v>1310546</v>
      </c>
      <c r="AB436" s="27">
        <f>'Intervening Natural Flow'!AB436+'Total Natural Flow'!AA436</f>
        <v>1241486</v>
      </c>
      <c r="AC436" s="27">
        <f>'Intervening Natural Flow'!AC436</f>
        <v>7780</v>
      </c>
      <c r="AD436" s="27">
        <f>'Intervening Natural Flow'!AD436+'Total Natural Flow'!AC436+AB436</f>
        <v>1272490</v>
      </c>
      <c r="AE436" s="27">
        <f>'Intervening Natural Flow'!AE436+'Total Natural Flow'!AD436</f>
        <v>1244291</v>
      </c>
    </row>
    <row r="437" spans="1:31" s="2" customFormat="1" x14ac:dyDescent="0.25">
      <c r="A437" s="3">
        <v>15249</v>
      </c>
      <c r="B437" s="26">
        <f>'Intervening Natural Flow'!B437</f>
        <v>69744</v>
      </c>
      <c r="C437" s="26">
        <f>'Intervening Natural Flow'!C437+'Total Natural Flow'!B437</f>
        <v>127520</v>
      </c>
      <c r="D437" s="26">
        <f>'Intervening Natural Flow'!D437</f>
        <v>4717</v>
      </c>
      <c r="E437" s="26">
        <f>'Intervening Natural Flow'!E437+'Total Natural Flow'!D437</f>
        <v>34452</v>
      </c>
      <c r="F437" s="26">
        <f>'Intervening Natural Flow'!F437+'Total Natural Flow'!E437</f>
        <v>38152</v>
      </c>
      <c r="G437" s="26">
        <f>'Intervening Natural Flow'!G437+'Total Natural Flow'!F437</f>
        <v>81845</v>
      </c>
      <c r="H437" s="26">
        <f>'Intervening Natural Flow'!H437</f>
        <v>44400</v>
      </c>
      <c r="I437" s="26">
        <f>'Intervening Natural Flow'!I437+'Total Natural Flow'!H437+'Total Natural Flow'!G437+'Total Natural Flow'!C437</f>
        <v>269564</v>
      </c>
      <c r="J437" s="26">
        <f>'Intervening Natural Flow'!J437</f>
        <v>48300</v>
      </c>
      <c r="K437" s="26">
        <f>'Intervening Natural Flow'!K437+'Total Natural Flow'!J437</f>
        <v>51000</v>
      </c>
      <c r="L437" s="26">
        <f>'Intervening Natural Flow'!L437+'Total Natural Flow'!K437</f>
        <v>76671</v>
      </c>
      <c r="M437" s="26">
        <f>'Intervening Natural Flow'!M437</f>
        <v>14992</v>
      </c>
      <c r="N437" s="26">
        <f>'Intervening Natural Flow'!N437</f>
        <v>39760</v>
      </c>
      <c r="O437" s="26">
        <f>'Intervening Natural Flow'!O437</f>
        <v>34436</v>
      </c>
      <c r="P437" s="26">
        <f>'Intervening Natural Flow'!P437</f>
        <v>31500</v>
      </c>
      <c r="Q437" s="26">
        <f>'Intervening Natural Flow'!Q437+'Total Natural Flow'!P437+'Total Natural Flow'!O437+'Total Natural Flow'!N437+'Total Natural Flow'!M437+'Total Natural Flow'!L437</f>
        <v>210312</v>
      </c>
      <c r="R437" s="26">
        <f>'Intervening Natural Flow'!R437</f>
        <v>3786</v>
      </c>
      <c r="S437" s="26">
        <f>'Intervening Natural Flow'!S437</f>
        <v>86585</v>
      </c>
      <c r="T437" s="26">
        <f>'Intervening Natural Flow'!T437+'Total Natural Flow'!S437</f>
        <v>213894</v>
      </c>
      <c r="U437" s="26">
        <f>'Intervening Natural Flow'!U437+'Total Natural Flow'!T437+'Total Natural Flow'!R437+'Total Natural Flow'!Q437+'Total Natural Flow'!I437</f>
        <v>683285</v>
      </c>
      <c r="V437" s="27"/>
      <c r="W437" s="27">
        <f>'Intervening Natural Flow'!W437</f>
        <v>904</v>
      </c>
      <c r="X437" s="27">
        <f>'Intervening Natural Flow'!X437</f>
        <v>33816</v>
      </c>
      <c r="Y437" s="27">
        <f>'Intervening Natural Flow'!Y437+'Total Natural Flow'!X437+'Total Natural Flow'!W437+'Total Natural Flow'!U437</f>
        <v>733864</v>
      </c>
      <c r="Z437" s="27">
        <f>'Intervening Natural Flow'!Z437</f>
        <v>5451</v>
      </c>
      <c r="AA437" s="27">
        <f>'Intervening Natural Flow'!AA437+'Total Natural Flow'!Z437+Y437</f>
        <v>676786</v>
      </c>
      <c r="AB437" s="27">
        <f>'Intervening Natural Flow'!AB437+'Total Natural Flow'!AA437</f>
        <v>620125</v>
      </c>
      <c r="AC437" s="27">
        <f>'Intervening Natural Flow'!AC437</f>
        <v>14450</v>
      </c>
      <c r="AD437" s="27">
        <f>'Intervening Natural Flow'!AD437+'Total Natural Flow'!AC437+AB437</f>
        <v>656405</v>
      </c>
      <c r="AE437" s="27">
        <f>'Intervening Natural Flow'!AE437+'Total Natural Flow'!AD437</f>
        <v>649882</v>
      </c>
    </row>
    <row r="438" spans="1:31" s="2" customFormat="1" x14ac:dyDescent="0.25">
      <c r="A438" s="3">
        <v>15280</v>
      </c>
      <c r="B438" s="26">
        <f>'Intervening Natural Flow'!B438</f>
        <v>75150</v>
      </c>
      <c r="C438" s="26">
        <f>'Intervening Natural Flow'!C438+'Total Natural Flow'!B438</f>
        <v>164144</v>
      </c>
      <c r="D438" s="26">
        <f>'Intervening Natural Flow'!D438</f>
        <v>8140</v>
      </c>
      <c r="E438" s="26">
        <f>'Intervening Natural Flow'!E438+'Total Natural Flow'!D438</f>
        <v>64700</v>
      </c>
      <c r="F438" s="26">
        <f>'Intervening Natural Flow'!F438+'Total Natural Flow'!E438</f>
        <v>72000</v>
      </c>
      <c r="G438" s="26">
        <f>'Intervening Natural Flow'!G438+'Total Natural Flow'!F438</f>
        <v>199212</v>
      </c>
      <c r="H438" s="26">
        <f>'Intervening Natural Flow'!H438</f>
        <v>198800</v>
      </c>
      <c r="I438" s="26">
        <f>'Intervening Natural Flow'!I438+'Total Natural Flow'!H438+'Total Natural Flow'!G438+'Total Natural Flow'!C438</f>
        <v>583523</v>
      </c>
      <c r="J438" s="26">
        <f>'Intervening Natural Flow'!J438</f>
        <v>62100</v>
      </c>
      <c r="K438" s="26">
        <f>'Intervening Natural Flow'!K438+'Total Natural Flow'!J438</f>
        <v>67000</v>
      </c>
      <c r="L438" s="26">
        <f>'Intervening Natural Flow'!L438+'Total Natural Flow'!K438</f>
        <v>84566</v>
      </c>
      <c r="M438" s="26">
        <f>'Intervening Natural Flow'!M438</f>
        <v>40200</v>
      </c>
      <c r="N438" s="26">
        <f>'Intervening Natural Flow'!N438</f>
        <v>52000</v>
      </c>
      <c r="O438" s="26">
        <f>'Intervening Natural Flow'!O438</f>
        <v>86201</v>
      </c>
      <c r="P438" s="26">
        <f>'Intervening Natural Flow'!P438</f>
        <v>44000</v>
      </c>
      <c r="Q438" s="26">
        <f>'Intervening Natural Flow'!Q438+'Total Natural Flow'!P438+'Total Natural Flow'!O438+'Total Natural Flow'!N438+'Total Natural Flow'!M438+'Total Natural Flow'!L438</f>
        <v>328987</v>
      </c>
      <c r="R438" s="26">
        <f>'Intervening Natural Flow'!R438</f>
        <v>5077</v>
      </c>
      <c r="S438" s="26">
        <f>'Intervening Natural Flow'!S438</f>
        <v>261100</v>
      </c>
      <c r="T438" s="26">
        <f>'Intervening Natural Flow'!T438+'Total Natural Flow'!S438</f>
        <v>655898</v>
      </c>
      <c r="U438" s="26">
        <f>'Intervening Natural Flow'!U438+'Total Natural Flow'!T438+'Total Natural Flow'!R438+'Total Natural Flow'!Q438+'Total Natural Flow'!I438</f>
        <v>1813960</v>
      </c>
      <c r="V438" s="27"/>
      <c r="W438" s="27">
        <f>'Intervening Natural Flow'!W438</f>
        <v>5812</v>
      </c>
      <c r="X438" s="27">
        <f>'Intervening Natural Flow'!X438</f>
        <v>58918</v>
      </c>
      <c r="Y438" s="27">
        <f>'Intervening Natural Flow'!Y438+'Total Natural Flow'!X438+'Total Natural Flow'!W438+'Total Natural Flow'!U438</f>
        <v>1920335</v>
      </c>
      <c r="Z438" s="27">
        <f>'Intervening Natural Flow'!Z438</f>
        <v>22812</v>
      </c>
      <c r="AA438" s="27">
        <f>'Intervening Natural Flow'!AA438+'Total Natural Flow'!Z438+Y438</f>
        <v>1962604</v>
      </c>
      <c r="AB438" s="27">
        <f>'Intervening Natural Flow'!AB438+'Total Natural Flow'!AA438</f>
        <v>1963599</v>
      </c>
      <c r="AC438" s="27">
        <f>'Intervening Natural Flow'!AC438</f>
        <v>1570</v>
      </c>
      <c r="AD438" s="27">
        <f>'Intervening Natural Flow'!AD438+'Total Natural Flow'!AC438+AB438</f>
        <v>1927278</v>
      </c>
      <c r="AE438" s="27">
        <f>'Intervening Natural Flow'!AE438+'Total Natural Flow'!AD438</f>
        <v>1886569</v>
      </c>
    </row>
    <row r="439" spans="1:31" s="2" customFormat="1" x14ac:dyDescent="0.25">
      <c r="A439" s="3">
        <v>15310</v>
      </c>
      <c r="B439" s="26">
        <f>'Intervening Natural Flow'!B439</f>
        <v>59316</v>
      </c>
      <c r="C439" s="26">
        <f>'Intervening Natural Flow'!C439+'Total Natural Flow'!B439</f>
        <v>124133</v>
      </c>
      <c r="D439" s="26">
        <f>'Intervening Natural Flow'!D439</f>
        <v>4644</v>
      </c>
      <c r="E439" s="26">
        <f>'Intervening Natural Flow'!E439+'Total Natural Flow'!D439</f>
        <v>45800</v>
      </c>
      <c r="F439" s="26">
        <f>'Intervening Natural Flow'!F439+'Total Natural Flow'!E439</f>
        <v>51100</v>
      </c>
      <c r="G439" s="26">
        <f>'Intervening Natural Flow'!G439+'Total Natural Flow'!F439</f>
        <v>121149</v>
      </c>
      <c r="H439" s="26">
        <f>'Intervening Natural Flow'!H439</f>
        <v>61100</v>
      </c>
      <c r="I439" s="26">
        <f>'Intervening Natural Flow'!I439+'Total Natural Flow'!H439+'Total Natural Flow'!G439+'Total Natural Flow'!C439</f>
        <v>311490</v>
      </c>
      <c r="J439" s="26">
        <f>'Intervening Natural Flow'!J439</f>
        <v>46700</v>
      </c>
      <c r="K439" s="26">
        <f>'Intervening Natural Flow'!K439+'Total Natural Flow'!J439</f>
        <v>53500</v>
      </c>
      <c r="L439" s="26">
        <f>'Intervening Natural Flow'!L439+'Total Natural Flow'!K439</f>
        <v>67985</v>
      </c>
      <c r="M439" s="26">
        <f>'Intervening Natural Flow'!M439</f>
        <v>28200</v>
      </c>
      <c r="N439" s="26">
        <f>'Intervening Natural Flow'!N439</f>
        <v>33670</v>
      </c>
      <c r="O439" s="26">
        <f>'Intervening Natural Flow'!O439</f>
        <v>53646</v>
      </c>
      <c r="P439" s="26">
        <f>'Intervening Natural Flow'!P439</f>
        <v>28600</v>
      </c>
      <c r="Q439" s="26">
        <f>'Intervening Natural Flow'!Q439+'Total Natural Flow'!P439+'Total Natural Flow'!O439+'Total Natural Flow'!N439+'Total Natural Flow'!M439+'Total Natural Flow'!L439</f>
        <v>244659</v>
      </c>
      <c r="R439" s="26">
        <f>'Intervening Natural Flow'!R439</f>
        <v>5053</v>
      </c>
      <c r="S439" s="26">
        <f>'Intervening Natural Flow'!S439</f>
        <v>91800</v>
      </c>
      <c r="T439" s="26">
        <f>'Intervening Natural Flow'!T439+'Total Natural Flow'!S439</f>
        <v>196308</v>
      </c>
      <c r="U439" s="26">
        <f>'Intervening Natural Flow'!U439+'Total Natural Flow'!T439+'Total Natural Flow'!R439+'Total Natural Flow'!Q439+'Total Natural Flow'!I439</f>
        <v>913231</v>
      </c>
      <c r="V439" s="27"/>
      <c r="W439" s="27">
        <f>'Intervening Natural Flow'!W439</f>
        <v>1851</v>
      </c>
      <c r="X439" s="27">
        <f>'Intervening Natural Flow'!X439</f>
        <v>3082</v>
      </c>
      <c r="Y439" s="27">
        <f>'Intervening Natural Flow'!Y439+'Total Natural Flow'!X439+'Total Natural Flow'!W439+'Total Natural Flow'!U439</f>
        <v>963215</v>
      </c>
      <c r="Z439" s="27">
        <f>'Intervening Natural Flow'!Z439</f>
        <v>18923</v>
      </c>
      <c r="AA439" s="27">
        <f>'Intervening Natural Flow'!AA439+'Total Natural Flow'!Z439+Y439</f>
        <v>1002111</v>
      </c>
      <c r="AB439" s="27">
        <f>'Intervening Natural Flow'!AB439+'Total Natural Flow'!AA439</f>
        <v>1049776</v>
      </c>
      <c r="AC439" s="27">
        <f>'Intervening Natural Flow'!AC439</f>
        <v>1980</v>
      </c>
      <c r="AD439" s="27">
        <f>'Intervening Natural Flow'!AD439+'Total Natural Flow'!AC439+AB439</f>
        <v>922778</v>
      </c>
      <c r="AE439" s="27">
        <f>'Intervening Natural Flow'!AE439+'Total Natural Flow'!AD439</f>
        <v>882267</v>
      </c>
    </row>
    <row r="440" spans="1:31" s="2" customFormat="1" x14ac:dyDescent="0.25">
      <c r="A440" s="3">
        <v>15341</v>
      </c>
      <c r="B440" s="26">
        <f>'Intervening Natural Flow'!B440</f>
        <v>47994</v>
      </c>
      <c r="C440" s="26">
        <f>'Intervening Natural Flow'!C440+'Total Natural Flow'!B440</f>
        <v>103739</v>
      </c>
      <c r="D440" s="26">
        <f>'Intervening Natural Flow'!D440</f>
        <v>3951</v>
      </c>
      <c r="E440" s="26">
        <f>'Intervening Natural Flow'!E440+'Total Natural Flow'!D440</f>
        <v>34000</v>
      </c>
      <c r="F440" s="26">
        <f>'Intervening Natural Flow'!F440+'Total Natural Flow'!E440</f>
        <v>38200</v>
      </c>
      <c r="G440" s="26">
        <f>'Intervening Natural Flow'!G440+'Total Natural Flow'!F440</f>
        <v>84702</v>
      </c>
      <c r="H440" s="26">
        <f>'Intervening Natural Flow'!H440</f>
        <v>33800</v>
      </c>
      <c r="I440" s="26">
        <f>'Intervening Natural Flow'!I440+'Total Natural Flow'!H440+'Total Natural Flow'!G440+'Total Natural Flow'!C440</f>
        <v>230551</v>
      </c>
      <c r="J440" s="26">
        <f>'Intervening Natural Flow'!J440</f>
        <v>27000</v>
      </c>
      <c r="K440" s="26">
        <f>'Intervening Natural Flow'!K440+'Total Natural Flow'!J440</f>
        <v>26300</v>
      </c>
      <c r="L440" s="26">
        <f>'Intervening Natural Flow'!L440+'Total Natural Flow'!K440</f>
        <v>33547</v>
      </c>
      <c r="M440" s="26">
        <f>'Intervening Natural Flow'!M440</f>
        <v>24000</v>
      </c>
      <c r="N440" s="26">
        <f>'Intervening Natural Flow'!N440</f>
        <v>20130</v>
      </c>
      <c r="O440" s="26">
        <f>'Intervening Natural Flow'!O440</f>
        <v>45149</v>
      </c>
      <c r="P440" s="26">
        <f>'Intervening Natural Flow'!P440</f>
        <v>23800</v>
      </c>
      <c r="Q440" s="26">
        <f>'Intervening Natural Flow'!Q440+'Total Natural Flow'!P440+'Total Natural Flow'!O440+'Total Natural Flow'!N440+'Total Natural Flow'!M440+'Total Natural Flow'!L440</f>
        <v>174284</v>
      </c>
      <c r="R440" s="26">
        <f>'Intervening Natural Flow'!R440</f>
        <v>4039</v>
      </c>
      <c r="S440" s="26">
        <f>'Intervening Natural Flow'!S440</f>
        <v>43300</v>
      </c>
      <c r="T440" s="26">
        <f>'Intervening Natural Flow'!T440+'Total Natural Flow'!S440</f>
        <v>98389</v>
      </c>
      <c r="U440" s="26">
        <f>'Intervening Natural Flow'!U440+'Total Natural Flow'!T440+'Total Natural Flow'!R440+'Total Natural Flow'!Q440+'Total Natural Flow'!I440</f>
        <v>576929</v>
      </c>
      <c r="V440" s="27"/>
      <c r="W440" s="27">
        <f>'Intervening Natural Flow'!W440</f>
        <v>1428</v>
      </c>
      <c r="X440" s="27">
        <f>'Intervening Natural Flow'!X440</f>
        <v>2969</v>
      </c>
      <c r="Y440" s="27">
        <f>'Intervening Natural Flow'!Y440+'Total Natural Flow'!X440+'Total Natural Flow'!W440+'Total Natural Flow'!U440</f>
        <v>595744</v>
      </c>
      <c r="Z440" s="27">
        <f>'Intervening Natural Flow'!Z440</f>
        <v>17340</v>
      </c>
      <c r="AA440" s="27">
        <f>'Intervening Natural Flow'!AA440+'Total Natural Flow'!Z440+Y440</f>
        <v>625871</v>
      </c>
      <c r="AB440" s="27">
        <f>'Intervening Natural Flow'!AB440+'Total Natural Flow'!AA440</f>
        <v>726559</v>
      </c>
      <c r="AC440" s="27">
        <f>'Intervening Natural Flow'!AC440</f>
        <v>4110</v>
      </c>
      <c r="AD440" s="27">
        <f>'Intervening Natural Flow'!AD440+'Total Natural Flow'!AC440+AB440</f>
        <v>603319</v>
      </c>
      <c r="AE440" s="27">
        <f>'Intervening Natural Flow'!AE440+'Total Natural Flow'!AD440</f>
        <v>581257</v>
      </c>
    </row>
    <row r="441" spans="1:31" s="2" customFormat="1" x14ac:dyDescent="0.25">
      <c r="A441" s="3">
        <v>15372</v>
      </c>
      <c r="B441" s="26">
        <f>'Intervening Natural Flow'!B441</f>
        <v>42607</v>
      </c>
      <c r="C441" s="26">
        <f>'Intervening Natural Flow'!C441+'Total Natural Flow'!B441</f>
        <v>89815</v>
      </c>
      <c r="D441" s="26">
        <f>'Intervening Natural Flow'!D441</f>
        <v>3452</v>
      </c>
      <c r="E441" s="26">
        <f>'Intervening Natural Flow'!E441+'Total Natural Flow'!D441</f>
        <v>26300</v>
      </c>
      <c r="F441" s="26">
        <f>'Intervening Natural Flow'!F441+'Total Natural Flow'!E441</f>
        <v>30800</v>
      </c>
      <c r="G441" s="26">
        <f>'Intervening Natural Flow'!G441+'Total Natural Flow'!F441</f>
        <v>72001</v>
      </c>
      <c r="H441" s="26">
        <f>'Intervening Natural Flow'!H441</f>
        <v>25800</v>
      </c>
      <c r="I441" s="26">
        <f>'Intervening Natural Flow'!I441+'Total Natural Flow'!H441+'Total Natural Flow'!G441+'Total Natural Flow'!C441</f>
        <v>182196</v>
      </c>
      <c r="J441" s="26">
        <f>'Intervening Natural Flow'!J441</f>
        <v>22800</v>
      </c>
      <c r="K441" s="26">
        <f>'Intervening Natural Flow'!K441+'Total Natural Flow'!J441</f>
        <v>23700</v>
      </c>
      <c r="L441" s="26">
        <f>'Intervening Natural Flow'!L441+'Total Natural Flow'!K441</f>
        <v>35956</v>
      </c>
      <c r="M441" s="26">
        <f>'Intervening Natural Flow'!M441</f>
        <v>21100</v>
      </c>
      <c r="N441" s="26">
        <f>'Intervening Natural Flow'!N441</f>
        <v>1460</v>
      </c>
      <c r="O441" s="26">
        <f>'Intervening Natural Flow'!O441</f>
        <v>28973</v>
      </c>
      <c r="P441" s="26">
        <f>'Intervening Natural Flow'!P441</f>
        <v>22600</v>
      </c>
      <c r="Q441" s="26">
        <f>'Intervening Natural Flow'!Q441+'Total Natural Flow'!P441+'Total Natural Flow'!O441+'Total Natural Flow'!N441+'Total Natural Flow'!M441+'Total Natural Flow'!L441</f>
        <v>117556</v>
      </c>
      <c r="R441" s="26">
        <f>'Intervening Natural Flow'!R441</f>
        <v>6031</v>
      </c>
      <c r="S441" s="26">
        <f>'Intervening Natural Flow'!S441</f>
        <v>33600</v>
      </c>
      <c r="T441" s="26">
        <f>'Intervening Natural Flow'!T441+'Total Natural Flow'!S441</f>
        <v>71896</v>
      </c>
      <c r="U441" s="26">
        <f>'Intervening Natural Flow'!U441+'Total Natural Flow'!T441+'Total Natural Flow'!R441+'Total Natural Flow'!Q441+'Total Natural Flow'!I441</f>
        <v>404450</v>
      </c>
      <c r="V441" s="27"/>
      <c r="W441" s="27">
        <f>'Intervening Natural Flow'!W441</f>
        <v>1519</v>
      </c>
      <c r="X441" s="27">
        <f>'Intervening Natural Flow'!X441</f>
        <v>7099</v>
      </c>
      <c r="Y441" s="27">
        <f>'Intervening Natural Flow'!Y441+'Total Natural Flow'!X441+'Total Natural Flow'!W441+'Total Natural Flow'!U441</f>
        <v>427201</v>
      </c>
      <c r="Z441" s="27">
        <f>'Intervening Natural Flow'!Z441</f>
        <v>19676</v>
      </c>
      <c r="AA441" s="27">
        <f>'Intervening Natural Flow'!AA441+'Total Natural Flow'!Z441+Y441</f>
        <v>409845</v>
      </c>
      <c r="AB441" s="27">
        <f>'Intervening Natural Flow'!AB441+'Total Natural Flow'!AA441</f>
        <v>372687</v>
      </c>
      <c r="AC441" s="27">
        <f>'Intervening Natural Flow'!AC441</f>
        <v>10330</v>
      </c>
      <c r="AD441" s="27">
        <f>'Intervening Natural Flow'!AD441+'Total Natural Flow'!AC441+AB441</f>
        <v>368114</v>
      </c>
      <c r="AE441" s="27">
        <f>'Intervening Natural Flow'!AE441+'Total Natural Flow'!AD441</f>
        <v>295356</v>
      </c>
    </row>
    <row r="442" spans="1:31" s="2" customFormat="1" x14ac:dyDescent="0.25">
      <c r="A442" s="3">
        <v>15400</v>
      </c>
      <c r="B442" s="26">
        <f>'Intervening Natural Flow'!B442</f>
        <v>40608</v>
      </c>
      <c r="C442" s="26">
        <f>'Intervening Natural Flow'!C442+'Total Natural Flow'!B442</f>
        <v>86188</v>
      </c>
      <c r="D442" s="26">
        <f>'Intervening Natural Flow'!D442</f>
        <v>4144</v>
      </c>
      <c r="E442" s="26">
        <f>'Intervening Natural Flow'!E442+'Total Natural Flow'!D442</f>
        <v>22200</v>
      </c>
      <c r="F442" s="26">
        <f>'Intervening Natural Flow'!F442+'Total Natural Flow'!E442</f>
        <v>26600</v>
      </c>
      <c r="G442" s="26">
        <f>'Intervening Natural Flow'!G442+'Total Natural Flow'!F442</f>
        <v>64507</v>
      </c>
      <c r="H442" s="26">
        <f>'Intervening Natural Flow'!H442</f>
        <v>22200</v>
      </c>
      <c r="I442" s="26">
        <f>'Intervening Natural Flow'!I442+'Total Natural Flow'!H442+'Total Natural Flow'!G442+'Total Natural Flow'!C442</f>
        <v>168065</v>
      </c>
      <c r="J442" s="26">
        <f>'Intervening Natural Flow'!J442</f>
        <v>16800</v>
      </c>
      <c r="K442" s="26">
        <f>'Intervening Natural Flow'!K442+'Total Natural Flow'!J442</f>
        <v>23500</v>
      </c>
      <c r="L442" s="26">
        <f>'Intervening Natural Flow'!L442+'Total Natural Flow'!K442</f>
        <v>34383</v>
      </c>
      <c r="M442" s="26">
        <f>'Intervening Natural Flow'!M442</f>
        <v>19100</v>
      </c>
      <c r="N442" s="26">
        <f>'Intervening Natural Flow'!N442</f>
        <v>8290</v>
      </c>
      <c r="O442" s="26">
        <f>'Intervening Natural Flow'!O442</f>
        <v>38904</v>
      </c>
      <c r="P442" s="26">
        <f>'Intervening Natural Flow'!P442</f>
        <v>22000</v>
      </c>
      <c r="Q442" s="26">
        <f>'Intervening Natural Flow'!Q442+'Total Natural Flow'!P442+'Total Natural Flow'!O442+'Total Natural Flow'!N442+'Total Natural Flow'!M442+'Total Natural Flow'!L442</f>
        <v>127161</v>
      </c>
      <c r="R442" s="26">
        <f>'Intervening Natural Flow'!R442</f>
        <v>5026</v>
      </c>
      <c r="S442" s="26">
        <f>'Intervening Natural Flow'!S442</f>
        <v>27900</v>
      </c>
      <c r="T442" s="26">
        <f>'Intervening Natural Flow'!T442+'Total Natural Flow'!S442</f>
        <v>60208</v>
      </c>
      <c r="U442" s="26">
        <f>'Intervening Natural Flow'!U442+'Total Natural Flow'!T442+'Total Natural Flow'!R442+'Total Natural Flow'!Q442+'Total Natural Flow'!I442</f>
        <v>395910</v>
      </c>
      <c r="V442" s="27"/>
      <c r="W442" s="27">
        <f>'Intervening Natural Flow'!W442</f>
        <v>1341</v>
      </c>
      <c r="X442" s="27">
        <f>'Intervening Natural Flow'!X442</f>
        <v>6802</v>
      </c>
      <c r="Y442" s="27">
        <f>'Intervening Natural Flow'!Y442+'Total Natural Flow'!X442+'Total Natural Flow'!W442+'Total Natural Flow'!U442</f>
        <v>434731</v>
      </c>
      <c r="Z442" s="27">
        <f>'Intervening Natural Flow'!Z442</f>
        <v>15495</v>
      </c>
      <c r="AA442" s="27">
        <f>'Intervening Natural Flow'!AA442+'Total Natural Flow'!Z442+Y442</f>
        <v>445785</v>
      </c>
      <c r="AB442" s="27">
        <f>'Intervening Natural Flow'!AB442+'Total Natural Flow'!AA442</f>
        <v>472700</v>
      </c>
      <c r="AC442" s="27">
        <f>'Intervening Natural Flow'!AC442</f>
        <v>3530</v>
      </c>
      <c r="AD442" s="27">
        <f>'Intervening Natural Flow'!AD442+'Total Natural Flow'!AC442+AB442</f>
        <v>484547</v>
      </c>
      <c r="AE442" s="27">
        <f>'Intervening Natural Flow'!AE442+'Total Natural Flow'!AD442</f>
        <v>616154</v>
      </c>
    </row>
    <row r="443" spans="1:31" s="2" customFormat="1" x14ac:dyDescent="0.25">
      <c r="A443" s="3">
        <v>15431</v>
      </c>
      <c r="B443" s="26">
        <f>'Intervening Natural Flow'!B443</f>
        <v>46403</v>
      </c>
      <c r="C443" s="26">
        <f>'Intervening Natural Flow'!C443+'Total Natural Flow'!B443</f>
        <v>103002</v>
      </c>
      <c r="D443" s="26">
        <f>'Intervening Natural Flow'!D443</f>
        <v>3952</v>
      </c>
      <c r="E443" s="26">
        <f>'Intervening Natural Flow'!E443+'Total Natural Flow'!D443</f>
        <v>29800</v>
      </c>
      <c r="F443" s="26">
        <f>'Intervening Natural Flow'!F443+'Total Natural Flow'!E443</f>
        <v>36800</v>
      </c>
      <c r="G443" s="26">
        <f>'Intervening Natural Flow'!G443+'Total Natural Flow'!F443</f>
        <v>77692</v>
      </c>
      <c r="H443" s="26">
        <f>'Intervening Natural Flow'!H443</f>
        <v>49800</v>
      </c>
      <c r="I443" s="26">
        <f>'Intervening Natural Flow'!I443+'Total Natural Flow'!H443+'Total Natural Flow'!G443+'Total Natural Flow'!C443</f>
        <v>230554</v>
      </c>
      <c r="J443" s="26">
        <f>'Intervening Natural Flow'!J443</f>
        <v>36400</v>
      </c>
      <c r="K443" s="26">
        <f>'Intervening Natural Flow'!K443+'Total Natural Flow'!J443</f>
        <v>43300</v>
      </c>
      <c r="L443" s="26">
        <f>'Intervening Natural Flow'!L443+'Total Natural Flow'!K443</f>
        <v>86007</v>
      </c>
      <c r="M443" s="26">
        <f>'Intervening Natural Flow'!M443</f>
        <v>50100</v>
      </c>
      <c r="N443" s="26">
        <f>'Intervening Natural Flow'!N443</f>
        <v>42050</v>
      </c>
      <c r="O443" s="26">
        <f>'Intervening Natural Flow'!O443</f>
        <v>43331</v>
      </c>
      <c r="P443" s="26">
        <f>'Intervening Natural Flow'!P443</f>
        <v>43400</v>
      </c>
      <c r="Q443" s="26">
        <f>'Intervening Natural Flow'!Q443+'Total Natural Flow'!P443+'Total Natural Flow'!O443+'Total Natural Flow'!N443+'Total Natural Flow'!M443+'Total Natural Flow'!L443</f>
        <v>290963</v>
      </c>
      <c r="R443" s="26">
        <f>'Intervening Natural Flow'!R443</f>
        <v>6031</v>
      </c>
      <c r="S443" s="26">
        <f>'Intervening Natural Flow'!S443</f>
        <v>65700</v>
      </c>
      <c r="T443" s="26">
        <f>'Intervening Natural Flow'!T443+'Total Natural Flow'!S443</f>
        <v>128429</v>
      </c>
      <c r="U443" s="26">
        <f>'Intervening Natural Flow'!U443+'Total Natural Flow'!T443+'Total Natural Flow'!R443+'Total Natural Flow'!Q443+'Total Natural Flow'!I443</f>
        <v>660985</v>
      </c>
      <c r="V443" s="27"/>
      <c r="W443" s="27">
        <f>'Intervening Natural Flow'!W443</f>
        <v>2104</v>
      </c>
      <c r="X443" s="27">
        <f>'Intervening Natural Flow'!X443</f>
        <v>20651</v>
      </c>
      <c r="Y443" s="27">
        <f>'Intervening Natural Flow'!Y443+'Total Natural Flow'!X443+'Total Natural Flow'!W443+'Total Natural Flow'!U443</f>
        <v>683736</v>
      </c>
      <c r="Z443" s="27">
        <f>'Intervening Natural Flow'!Z443</f>
        <v>20168</v>
      </c>
      <c r="AA443" s="27">
        <f>'Intervening Natural Flow'!AA443+'Total Natural Flow'!Z443+Y443</f>
        <v>729309</v>
      </c>
      <c r="AB443" s="27">
        <f>'Intervening Natural Flow'!AB443+'Total Natural Flow'!AA443</f>
        <v>726786</v>
      </c>
      <c r="AC443" s="27">
        <f>'Intervening Natural Flow'!AC443</f>
        <v>3320</v>
      </c>
      <c r="AD443" s="27">
        <f>'Intervening Natural Flow'!AD443+'Total Natural Flow'!AC443+AB443</f>
        <v>722688</v>
      </c>
      <c r="AE443" s="27">
        <f>'Intervening Natural Flow'!AE443+'Total Natural Flow'!AD443</f>
        <v>745711</v>
      </c>
    </row>
    <row r="444" spans="1:31" s="2" customFormat="1" x14ac:dyDescent="0.25">
      <c r="A444" s="3">
        <v>15461</v>
      </c>
      <c r="B444" s="26">
        <f>'Intervening Natural Flow'!B444</f>
        <v>170864</v>
      </c>
      <c r="C444" s="26">
        <f>'Intervening Natural Flow'!C444+'Total Natural Flow'!B444</f>
        <v>339329</v>
      </c>
      <c r="D444" s="26">
        <f>'Intervening Natural Flow'!D444</f>
        <v>10302</v>
      </c>
      <c r="E444" s="26">
        <f>'Intervening Natural Flow'!E444+'Total Natural Flow'!D444</f>
        <v>154000</v>
      </c>
      <c r="F444" s="26">
        <f>'Intervening Natural Flow'!F444+'Total Natural Flow'!E444</f>
        <v>187400</v>
      </c>
      <c r="G444" s="26">
        <f>'Intervening Natural Flow'!G444+'Total Natural Flow'!F444</f>
        <v>558986</v>
      </c>
      <c r="H444" s="26">
        <f>'Intervening Natural Flow'!H444</f>
        <v>525400</v>
      </c>
      <c r="I444" s="26">
        <f>'Intervening Natural Flow'!I444+'Total Natural Flow'!H444+'Total Natural Flow'!G444+'Total Natural Flow'!C444</f>
        <v>1383928</v>
      </c>
      <c r="J444" s="26">
        <f>'Intervening Natural Flow'!J444</f>
        <v>163900</v>
      </c>
      <c r="K444" s="26">
        <f>'Intervening Natural Flow'!K444+'Total Natural Flow'!J444</f>
        <v>199500</v>
      </c>
      <c r="L444" s="26">
        <f>'Intervening Natural Flow'!L444+'Total Natural Flow'!K444</f>
        <v>267345</v>
      </c>
      <c r="M444" s="26">
        <f>'Intervening Natural Flow'!M444</f>
        <v>238955</v>
      </c>
      <c r="N444" s="26">
        <f>'Intervening Natural Flow'!N444</f>
        <v>84430</v>
      </c>
      <c r="O444" s="26">
        <f>'Intervening Natural Flow'!O444</f>
        <v>131993</v>
      </c>
      <c r="P444" s="26">
        <f>'Intervening Natural Flow'!P444</f>
        <v>107000</v>
      </c>
      <c r="Q444" s="26">
        <f>'Intervening Natural Flow'!Q444+'Total Natural Flow'!P444+'Total Natural Flow'!O444+'Total Natural Flow'!N444+'Total Natural Flow'!M444+'Total Natural Flow'!L444</f>
        <v>873971</v>
      </c>
      <c r="R444" s="26">
        <f>'Intervening Natural Flow'!R444</f>
        <v>14062</v>
      </c>
      <c r="S444" s="26">
        <f>'Intervening Natural Flow'!S444</f>
        <v>422300</v>
      </c>
      <c r="T444" s="26">
        <f>'Intervening Natural Flow'!T444+'Total Natural Flow'!S444</f>
        <v>604358</v>
      </c>
      <c r="U444" s="26">
        <f>'Intervening Natural Flow'!U444+'Total Natural Flow'!T444+'Total Natural Flow'!R444+'Total Natural Flow'!Q444+'Total Natural Flow'!I444</f>
        <v>2902862</v>
      </c>
      <c r="V444" s="27"/>
      <c r="W444" s="27">
        <f>'Intervening Natural Flow'!W444</f>
        <v>1472</v>
      </c>
      <c r="X444" s="27">
        <f>'Intervening Natural Flow'!X444</f>
        <v>55371</v>
      </c>
      <c r="Y444" s="27">
        <f>'Intervening Natural Flow'!Y444+'Total Natural Flow'!X444+'Total Natural Flow'!W444+'Total Natural Flow'!U444</f>
        <v>2821935</v>
      </c>
      <c r="Z444" s="27">
        <f>'Intervening Natural Flow'!Z444</f>
        <v>49925</v>
      </c>
      <c r="AA444" s="27">
        <f>'Intervening Natural Flow'!AA444+'Total Natural Flow'!Z444+Y444</f>
        <v>3076961</v>
      </c>
      <c r="AB444" s="27">
        <f>'Intervening Natural Flow'!AB444+'Total Natural Flow'!AA444</f>
        <v>2978685</v>
      </c>
      <c r="AC444" s="27">
        <f>'Intervening Natural Flow'!AC444</f>
        <v>1630</v>
      </c>
      <c r="AD444" s="27">
        <f>'Intervening Natural Flow'!AD444+'Total Natural Flow'!AC444+AB444</f>
        <v>2984650</v>
      </c>
      <c r="AE444" s="27">
        <f>'Intervening Natural Flow'!AE444+'Total Natural Flow'!AD444</f>
        <v>2990689</v>
      </c>
    </row>
    <row r="445" spans="1:31" s="2" customFormat="1" x14ac:dyDescent="0.25">
      <c r="A445" s="3">
        <v>15492</v>
      </c>
      <c r="B445" s="26">
        <f>'Intervening Natural Flow'!B445</f>
        <v>396936</v>
      </c>
      <c r="C445" s="26">
        <f>'Intervening Natural Flow'!C445+'Total Natural Flow'!B445</f>
        <v>787126</v>
      </c>
      <c r="D445" s="26">
        <f>'Intervening Natural Flow'!D445</f>
        <v>25120</v>
      </c>
      <c r="E445" s="26">
        <f>'Intervening Natural Flow'!E445+'Total Natural Flow'!D445</f>
        <v>293010</v>
      </c>
      <c r="F445" s="26">
        <f>'Intervening Natural Flow'!F445+'Total Natural Flow'!E445</f>
        <v>343610</v>
      </c>
      <c r="G445" s="26">
        <f>'Intervening Natural Flow'!G445+'Total Natural Flow'!F445</f>
        <v>831741</v>
      </c>
      <c r="H445" s="26">
        <f>'Intervening Natural Flow'!H445</f>
        <v>413800</v>
      </c>
      <c r="I445" s="26">
        <f>'Intervening Natural Flow'!I445+'Total Natural Flow'!H445+'Total Natural Flow'!G445+'Total Natural Flow'!C445</f>
        <v>1979852</v>
      </c>
      <c r="J445" s="26">
        <f>'Intervening Natural Flow'!J445</f>
        <v>152400</v>
      </c>
      <c r="K445" s="26">
        <f>'Intervening Natural Flow'!K445+'Total Natural Flow'!J445</f>
        <v>150500</v>
      </c>
      <c r="L445" s="26">
        <f>'Intervening Natural Flow'!L445+'Total Natural Flow'!K445</f>
        <v>275819</v>
      </c>
      <c r="M445" s="26">
        <f>'Intervening Natural Flow'!M445</f>
        <v>373909</v>
      </c>
      <c r="N445" s="26">
        <f>'Intervening Natural Flow'!N445</f>
        <v>58380</v>
      </c>
      <c r="O445" s="26">
        <f>'Intervening Natural Flow'!O445</f>
        <v>136416</v>
      </c>
      <c r="P445" s="26">
        <f>'Intervening Natural Flow'!P445</f>
        <v>158500</v>
      </c>
      <c r="Q445" s="26">
        <f>'Intervening Natural Flow'!Q445+'Total Natural Flow'!P445+'Total Natural Flow'!O445+'Total Natural Flow'!N445+'Total Natural Flow'!M445+'Total Natural Flow'!L445</f>
        <v>1046253</v>
      </c>
      <c r="R445" s="26">
        <f>'Intervening Natural Flow'!R445</f>
        <v>41893</v>
      </c>
      <c r="S445" s="26">
        <f>'Intervening Natural Flow'!S445</f>
        <v>334400</v>
      </c>
      <c r="T445" s="26">
        <f>'Intervening Natural Flow'!T445+'Total Natural Flow'!S445</f>
        <v>524236</v>
      </c>
      <c r="U445" s="26">
        <f>'Intervening Natural Flow'!U445+'Total Natural Flow'!T445+'Total Natural Flow'!R445+'Total Natural Flow'!Q445+'Total Natural Flow'!I445</f>
        <v>3500486</v>
      </c>
      <c r="V445" s="27"/>
      <c r="W445" s="27">
        <f>'Intervening Natural Flow'!W445</f>
        <v>442</v>
      </c>
      <c r="X445" s="27">
        <f>'Intervening Natural Flow'!X445</f>
        <v>6285</v>
      </c>
      <c r="Y445" s="27">
        <f>'Intervening Natural Flow'!Y445+'Total Natural Flow'!X445+'Total Natural Flow'!W445+'Total Natural Flow'!U445</f>
        <v>3454369</v>
      </c>
      <c r="Z445" s="27">
        <f>'Intervening Natural Flow'!Z445</f>
        <v>28346</v>
      </c>
      <c r="AA445" s="27">
        <f>'Intervening Natural Flow'!AA445+'Total Natural Flow'!Z445+Y445</f>
        <v>3589664</v>
      </c>
      <c r="AB445" s="27">
        <f>'Intervening Natural Flow'!AB445+'Total Natural Flow'!AA445</f>
        <v>3551008</v>
      </c>
      <c r="AC445" s="27">
        <f>'Intervening Natural Flow'!AC445</f>
        <v>541</v>
      </c>
      <c r="AD445" s="27">
        <f>'Intervening Natural Flow'!AD445+'Total Natural Flow'!AC445+AB445</f>
        <v>3545160</v>
      </c>
      <c r="AE445" s="27">
        <f>'Intervening Natural Flow'!AE445+'Total Natural Flow'!AD445</f>
        <v>3567424</v>
      </c>
    </row>
    <row r="446" spans="1:31" s="2" customFormat="1" x14ac:dyDescent="0.25">
      <c r="A446" s="3">
        <v>15522</v>
      </c>
      <c r="B446" s="26">
        <f>'Intervening Natural Flow'!B446</f>
        <v>752737</v>
      </c>
      <c r="C446" s="26">
        <f>'Intervening Natural Flow'!C446+'Total Natural Flow'!B446</f>
        <v>1282883</v>
      </c>
      <c r="D446" s="26">
        <f>'Intervening Natural Flow'!D446</f>
        <v>57159</v>
      </c>
      <c r="E446" s="26">
        <f>'Intervening Natural Flow'!E446+'Total Natural Flow'!D446</f>
        <v>415128</v>
      </c>
      <c r="F446" s="26">
        <f>'Intervening Natural Flow'!F446+'Total Natural Flow'!E446</f>
        <v>472928</v>
      </c>
      <c r="G446" s="26">
        <f>'Intervening Natural Flow'!G446+'Total Natural Flow'!F446</f>
        <v>810116</v>
      </c>
      <c r="H446" s="26">
        <f>'Intervening Natural Flow'!H446</f>
        <v>264400</v>
      </c>
      <c r="I446" s="26">
        <f>'Intervening Natural Flow'!I446+'Total Natural Flow'!H446+'Total Natural Flow'!G446+'Total Natural Flow'!C446</f>
        <v>2276959</v>
      </c>
      <c r="J446" s="26">
        <f>'Intervening Natural Flow'!J446</f>
        <v>355900</v>
      </c>
      <c r="K446" s="26">
        <f>'Intervening Natural Flow'!K446+'Total Natural Flow'!J446</f>
        <v>364000</v>
      </c>
      <c r="L446" s="26">
        <f>'Intervening Natural Flow'!L446+'Total Natural Flow'!K446</f>
        <v>508736</v>
      </c>
      <c r="M446" s="26">
        <f>'Intervening Natural Flow'!M446</f>
        <v>345953</v>
      </c>
      <c r="N446" s="26">
        <f>'Intervening Natural Flow'!N446</f>
        <v>121940</v>
      </c>
      <c r="O446" s="26">
        <f>'Intervening Natural Flow'!O446</f>
        <v>219726</v>
      </c>
      <c r="P446" s="26">
        <f>'Intervening Natural Flow'!P446</f>
        <v>154700</v>
      </c>
      <c r="Q446" s="26">
        <f>'Intervening Natural Flow'!Q446+'Total Natural Flow'!P446+'Total Natural Flow'!O446+'Total Natural Flow'!N446+'Total Natural Flow'!M446+'Total Natural Flow'!L446</f>
        <v>1467908</v>
      </c>
      <c r="R446" s="26">
        <f>'Intervening Natural Flow'!R446</f>
        <v>79024</v>
      </c>
      <c r="S446" s="26">
        <f>'Intervening Natural Flow'!S446</f>
        <v>340697</v>
      </c>
      <c r="T446" s="26">
        <f>'Intervening Natural Flow'!T446+'Total Natural Flow'!S446</f>
        <v>610418</v>
      </c>
      <c r="U446" s="26">
        <f>'Intervening Natural Flow'!U446+'Total Natural Flow'!T446+'Total Natural Flow'!R446+'Total Natural Flow'!Q446+'Total Natural Flow'!I446</f>
        <v>4834784</v>
      </c>
      <c r="V446" s="27"/>
      <c r="W446" s="27">
        <f>'Intervening Natural Flow'!W446</f>
        <v>177</v>
      </c>
      <c r="X446" s="27">
        <f>'Intervening Natural Flow'!X446</f>
        <v>0</v>
      </c>
      <c r="Y446" s="27">
        <f>'Intervening Natural Flow'!Y446+'Total Natural Flow'!X446+'Total Natural Flow'!W446+'Total Natural Flow'!U446</f>
        <v>4874652</v>
      </c>
      <c r="Z446" s="27">
        <f>'Intervening Natural Flow'!Z446</f>
        <v>5088</v>
      </c>
      <c r="AA446" s="27">
        <f>'Intervening Natural Flow'!AA446+'Total Natural Flow'!Z446+Y446</f>
        <v>5077143</v>
      </c>
      <c r="AB446" s="27">
        <f>'Intervening Natural Flow'!AB446+'Total Natural Flow'!AA446</f>
        <v>5027916</v>
      </c>
      <c r="AC446" s="27">
        <f>'Intervening Natural Flow'!AC446</f>
        <v>452</v>
      </c>
      <c r="AD446" s="27">
        <f>'Intervening Natural Flow'!AD446+'Total Natural Flow'!AC446+AB446</f>
        <v>5063436</v>
      </c>
      <c r="AE446" s="27">
        <f>'Intervening Natural Flow'!AE446+'Total Natural Flow'!AD446</f>
        <v>5103901</v>
      </c>
    </row>
    <row r="447" spans="1:31" s="2" customFormat="1" x14ac:dyDescent="0.25">
      <c r="A447" s="3">
        <v>15553</v>
      </c>
      <c r="B447" s="26">
        <f>'Intervening Natural Flow'!B447</f>
        <v>269106</v>
      </c>
      <c r="C447" s="26">
        <f>'Intervening Natural Flow'!C447+'Total Natural Flow'!B447</f>
        <v>489287</v>
      </c>
      <c r="D447" s="26">
        <f>'Intervening Natural Flow'!D447</f>
        <v>21358</v>
      </c>
      <c r="E447" s="26">
        <f>'Intervening Natural Flow'!E447+'Total Natural Flow'!D447</f>
        <v>159210</v>
      </c>
      <c r="F447" s="26">
        <f>'Intervening Natural Flow'!F447+'Total Natural Flow'!E447</f>
        <v>169410</v>
      </c>
      <c r="G447" s="26">
        <f>'Intervening Natural Flow'!G447+'Total Natural Flow'!F447</f>
        <v>317336</v>
      </c>
      <c r="H447" s="26">
        <f>'Intervening Natural Flow'!H447</f>
        <v>93500</v>
      </c>
      <c r="I447" s="26">
        <f>'Intervening Natural Flow'!I447+'Total Natural Flow'!H447+'Total Natural Flow'!G447+'Total Natural Flow'!C447</f>
        <v>950381</v>
      </c>
      <c r="J447" s="26">
        <f>'Intervening Natural Flow'!J447</f>
        <v>233600</v>
      </c>
      <c r="K447" s="26">
        <f>'Intervening Natural Flow'!K447+'Total Natural Flow'!J447</f>
        <v>256900</v>
      </c>
      <c r="L447" s="26">
        <f>'Intervening Natural Flow'!L447+'Total Natural Flow'!K447</f>
        <v>302987</v>
      </c>
      <c r="M447" s="26">
        <f>'Intervening Natural Flow'!M447</f>
        <v>74972</v>
      </c>
      <c r="N447" s="26">
        <f>'Intervening Natural Flow'!N447</f>
        <v>73420</v>
      </c>
      <c r="O447" s="26">
        <f>'Intervening Natural Flow'!O447</f>
        <v>69563</v>
      </c>
      <c r="P447" s="26">
        <f>'Intervening Natural Flow'!P447</f>
        <v>58400</v>
      </c>
      <c r="Q447" s="26">
        <f>'Intervening Natural Flow'!Q447+'Total Natural Flow'!P447+'Total Natural Flow'!O447+'Total Natural Flow'!N447+'Total Natural Flow'!M447+'Total Natural Flow'!L447</f>
        <v>664478</v>
      </c>
      <c r="R447" s="26">
        <f>'Intervening Natural Flow'!R447</f>
        <v>43928</v>
      </c>
      <c r="S447" s="26">
        <f>'Intervening Natural Flow'!S447</f>
        <v>106846</v>
      </c>
      <c r="T447" s="26">
        <f>'Intervening Natural Flow'!T447+'Total Natural Flow'!S447</f>
        <v>227075</v>
      </c>
      <c r="U447" s="26">
        <f>'Intervening Natural Flow'!U447+'Total Natural Flow'!T447+'Total Natural Flow'!R447+'Total Natural Flow'!Q447+'Total Natural Flow'!I447</f>
        <v>2074078</v>
      </c>
      <c r="V447" s="27"/>
      <c r="W447" s="27">
        <f>'Intervening Natural Flow'!W447</f>
        <v>970</v>
      </c>
      <c r="X447" s="27">
        <f>'Intervening Natural Flow'!X447</f>
        <v>0</v>
      </c>
      <c r="Y447" s="27">
        <f>'Intervening Natural Flow'!Y447+'Total Natural Flow'!X447+'Total Natural Flow'!W447+'Total Natural Flow'!U447</f>
        <v>2101747</v>
      </c>
      <c r="Z447" s="27">
        <f>'Intervening Natural Flow'!Z447</f>
        <v>4237</v>
      </c>
      <c r="AA447" s="27">
        <f>'Intervening Natural Flow'!AA447+'Total Natural Flow'!Z447+Y447</f>
        <v>2182253</v>
      </c>
      <c r="AB447" s="27">
        <f>'Intervening Natural Flow'!AB447+'Total Natural Flow'!AA447</f>
        <v>2215638</v>
      </c>
      <c r="AC447" s="27">
        <f>'Intervening Natural Flow'!AC447</f>
        <v>373</v>
      </c>
      <c r="AD447" s="27">
        <f>'Intervening Natural Flow'!AD447+'Total Natural Flow'!AC447+AB447</f>
        <v>2285711</v>
      </c>
      <c r="AE447" s="27">
        <f>'Intervening Natural Flow'!AE447+'Total Natural Flow'!AD447</f>
        <v>2396306</v>
      </c>
    </row>
    <row r="448" spans="1:31" s="2" customFormat="1" x14ac:dyDescent="0.25">
      <c r="A448" s="3">
        <v>15584</v>
      </c>
      <c r="B448" s="26">
        <f>'Intervening Natural Flow'!B448</f>
        <v>103729</v>
      </c>
      <c r="C448" s="26">
        <f>'Intervening Natural Flow'!C448+'Total Natural Flow'!B448</f>
        <v>188306</v>
      </c>
      <c r="D448" s="26">
        <f>'Intervening Natural Flow'!D448</f>
        <v>9824</v>
      </c>
      <c r="E448" s="26">
        <f>'Intervening Natural Flow'!E448+'Total Natural Flow'!D448</f>
        <v>79970</v>
      </c>
      <c r="F448" s="26">
        <f>'Intervening Natural Flow'!F448+'Total Natural Flow'!E448</f>
        <v>82370</v>
      </c>
      <c r="G448" s="26">
        <f>'Intervening Natural Flow'!G448+'Total Natural Flow'!F448</f>
        <v>162190</v>
      </c>
      <c r="H448" s="26">
        <f>'Intervening Natural Flow'!H448</f>
        <v>48200</v>
      </c>
      <c r="I448" s="26">
        <f>'Intervening Natural Flow'!I448+'Total Natural Flow'!H448+'Total Natural Flow'!G448+'Total Natural Flow'!C448</f>
        <v>424072</v>
      </c>
      <c r="J448" s="26">
        <f>'Intervening Natural Flow'!J448</f>
        <v>100600</v>
      </c>
      <c r="K448" s="26">
        <f>'Intervening Natural Flow'!K448+'Total Natural Flow'!J448</f>
        <v>107200</v>
      </c>
      <c r="L448" s="26">
        <f>'Intervening Natural Flow'!L448+'Total Natural Flow'!K448</f>
        <v>136222</v>
      </c>
      <c r="M448" s="26">
        <f>'Intervening Natural Flow'!M448</f>
        <v>26254</v>
      </c>
      <c r="N448" s="26">
        <f>'Intervening Natural Flow'!N448</f>
        <v>69050</v>
      </c>
      <c r="O448" s="26">
        <f>'Intervening Natural Flow'!O448</f>
        <v>37947</v>
      </c>
      <c r="P448" s="26">
        <f>'Intervening Natural Flow'!P448</f>
        <v>35400</v>
      </c>
      <c r="Q448" s="26">
        <f>'Intervening Natural Flow'!Q448+'Total Natural Flow'!P448+'Total Natural Flow'!O448+'Total Natural Flow'!N448+'Total Natural Flow'!M448+'Total Natural Flow'!L448</f>
        <v>331179</v>
      </c>
      <c r="R448" s="26">
        <f>'Intervening Natural Flow'!R448</f>
        <v>31789</v>
      </c>
      <c r="S448" s="26">
        <f>'Intervening Natural Flow'!S448</f>
        <v>42184</v>
      </c>
      <c r="T448" s="26">
        <f>'Intervening Natural Flow'!T448+'Total Natural Flow'!S448</f>
        <v>75952</v>
      </c>
      <c r="U448" s="26">
        <f>'Intervening Natural Flow'!U448+'Total Natural Flow'!T448+'Total Natural Flow'!R448+'Total Natural Flow'!Q448+'Total Natural Flow'!I448</f>
        <v>938573</v>
      </c>
      <c r="V448" s="27"/>
      <c r="W448" s="27">
        <f>'Intervening Natural Flow'!W448</f>
        <v>1958</v>
      </c>
      <c r="X448" s="27">
        <f>'Intervening Natural Flow'!X448</f>
        <v>113</v>
      </c>
      <c r="Y448" s="27">
        <f>'Intervening Natural Flow'!Y448+'Total Natural Flow'!X448+'Total Natural Flow'!W448+'Total Natural Flow'!U448</f>
        <v>970793</v>
      </c>
      <c r="Z448" s="27">
        <f>'Intervening Natural Flow'!Z448</f>
        <v>8916</v>
      </c>
      <c r="AA448" s="27">
        <f>'Intervening Natural Flow'!AA448+'Total Natural Flow'!Z448+Y448</f>
        <v>1009659</v>
      </c>
      <c r="AB448" s="27">
        <f>'Intervening Natural Flow'!AB448+'Total Natural Flow'!AA448</f>
        <v>981012</v>
      </c>
      <c r="AC448" s="27">
        <f>'Intervening Natural Flow'!AC448</f>
        <v>270</v>
      </c>
      <c r="AD448" s="27">
        <f>'Intervening Natural Flow'!AD448+'Total Natural Flow'!AC448+AB448</f>
        <v>1040190</v>
      </c>
      <c r="AE448" s="27">
        <f>'Intervening Natural Flow'!AE448+'Total Natural Flow'!AD448</f>
        <v>1122369</v>
      </c>
    </row>
    <row r="449" spans="1:31" s="2" customFormat="1" x14ac:dyDescent="0.25">
      <c r="A449" s="3">
        <v>15614</v>
      </c>
      <c r="B449" s="26">
        <f>'Intervening Natural Flow'!B449</f>
        <v>54415</v>
      </c>
      <c r="C449" s="26">
        <f>'Intervening Natural Flow'!C449+'Total Natural Flow'!B449</f>
        <v>104386</v>
      </c>
      <c r="D449" s="26">
        <f>'Intervening Natural Flow'!D449</f>
        <v>4518</v>
      </c>
      <c r="E449" s="26">
        <f>'Intervening Natural Flow'!E449+'Total Natural Flow'!D449</f>
        <v>31138</v>
      </c>
      <c r="F449" s="26">
        <f>'Intervening Natural Flow'!F449+'Total Natural Flow'!E449</f>
        <v>32538</v>
      </c>
      <c r="G449" s="26">
        <f>'Intervening Natural Flow'!G449+'Total Natural Flow'!F449</f>
        <v>74247</v>
      </c>
      <c r="H449" s="26">
        <f>'Intervening Natural Flow'!H449</f>
        <v>16300</v>
      </c>
      <c r="I449" s="26">
        <f>'Intervening Natural Flow'!I449+'Total Natural Flow'!H449+'Total Natural Flow'!G449+'Total Natural Flow'!C449</f>
        <v>207184</v>
      </c>
      <c r="J449" s="26">
        <f>'Intervening Natural Flow'!J449</f>
        <v>43600</v>
      </c>
      <c r="K449" s="26">
        <f>'Intervening Natural Flow'!K449+'Total Natural Flow'!J449</f>
        <v>45000</v>
      </c>
      <c r="L449" s="26">
        <f>'Intervening Natural Flow'!L449+'Total Natural Flow'!K449</f>
        <v>62332</v>
      </c>
      <c r="M449" s="26">
        <f>'Intervening Natural Flow'!M449</f>
        <v>10722</v>
      </c>
      <c r="N449" s="26">
        <f>'Intervening Natural Flow'!N449</f>
        <v>21580</v>
      </c>
      <c r="O449" s="26">
        <f>'Intervening Natural Flow'!O449</f>
        <v>15663</v>
      </c>
      <c r="P449" s="26">
        <f>'Intervening Natural Flow'!P449</f>
        <v>27000</v>
      </c>
      <c r="Q449" s="26">
        <f>'Intervening Natural Flow'!Q449+'Total Natural Flow'!P449+'Total Natural Flow'!O449+'Total Natural Flow'!N449+'Total Natural Flow'!M449+'Total Natural Flow'!L449</f>
        <v>140282</v>
      </c>
      <c r="R449" s="26">
        <f>'Intervening Natural Flow'!R449</f>
        <v>4388</v>
      </c>
      <c r="S449" s="26">
        <f>'Intervening Natural Flow'!S449</f>
        <v>24128</v>
      </c>
      <c r="T449" s="26">
        <f>'Intervening Natural Flow'!T449+'Total Natural Flow'!S449</f>
        <v>48235</v>
      </c>
      <c r="U449" s="26">
        <f>'Intervening Natural Flow'!U449+'Total Natural Flow'!T449+'Total Natural Flow'!R449+'Total Natural Flow'!Q449+'Total Natural Flow'!I449</f>
        <v>412011</v>
      </c>
      <c r="V449" s="27"/>
      <c r="W449" s="27">
        <f>'Intervening Natural Flow'!W449</f>
        <v>595</v>
      </c>
      <c r="X449" s="27">
        <f>'Intervening Natural Flow'!X449</f>
        <v>0</v>
      </c>
      <c r="Y449" s="27">
        <f>'Intervening Natural Flow'!Y449+'Total Natural Flow'!X449+'Total Natural Flow'!W449+'Total Natural Flow'!U449</f>
        <v>430398</v>
      </c>
      <c r="Z449" s="27">
        <f>'Intervening Natural Flow'!Z449</f>
        <v>4034</v>
      </c>
      <c r="AA449" s="27">
        <f>'Intervening Natural Flow'!AA449+'Total Natural Flow'!Z449+Y449</f>
        <v>419620</v>
      </c>
      <c r="AB449" s="27">
        <f>'Intervening Natural Flow'!AB449+'Total Natural Flow'!AA449</f>
        <v>360433</v>
      </c>
      <c r="AC449" s="27">
        <f>'Intervening Natural Flow'!AC449</f>
        <v>298</v>
      </c>
      <c r="AD449" s="27">
        <f>'Intervening Natural Flow'!AD449+'Total Natural Flow'!AC449+AB449</f>
        <v>394875</v>
      </c>
      <c r="AE449" s="27">
        <f>'Intervening Natural Flow'!AE449+'Total Natural Flow'!AD449</f>
        <v>422331</v>
      </c>
    </row>
    <row r="450" spans="1:31" s="2" customFormat="1" x14ac:dyDescent="0.25">
      <c r="A450" s="3">
        <v>15645</v>
      </c>
      <c r="B450" s="26">
        <f>'Intervening Natural Flow'!B450</f>
        <v>50846</v>
      </c>
      <c r="C450" s="26">
        <f>'Intervening Natural Flow'!C450+'Total Natural Flow'!B450</f>
        <v>93052</v>
      </c>
      <c r="D450" s="26">
        <f>'Intervening Natural Flow'!D450</f>
        <v>5177</v>
      </c>
      <c r="E450" s="26">
        <f>'Intervening Natural Flow'!E450+'Total Natural Flow'!D450</f>
        <v>27400</v>
      </c>
      <c r="F450" s="26">
        <f>'Intervening Natural Flow'!F450+'Total Natural Flow'!E450</f>
        <v>28700</v>
      </c>
      <c r="G450" s="26">
        <f>'Intervening Natural Flow'!G450+'Total Natural Flow'!F450</f>
        <v>66422</v>
      </c>
      <c r="H450" s="26">
        <f>'Intervening Natural Flow'!H450</f>
        <v>13100</v>
      </c>
      <c r="I450" s="26">
        <f>'Intervening Natural Flow'!I450+'Total Natural Flow'!H450+'Total Natural Flow'!G450+'Total Natural Flow'!C450</f>
        <v>182662</v>
      </c>
      <c r="J450" s="26">
        <f>'Intervening Natural Flow'!J450</f>
        <v>30600</v>
      </c>
      <c r="K450" s="26">
        <f>'Intervening Natural Flow'!K450+'Total Natural Flow'!J450</f>
        <v>29100</v>
      </c>
      <c r="L450" s="26">
        <f>'Intervening Natural Flow'!L450+'Total Natural Flow'!K450</f>
        <v>39216</v>
      </c>
      <c r="M450" s="26">
        <f>'Intervening Natural Flow'!M450</f>
        <v>10926</v>
      </c>
      <c r="N450" s="26">
        <f>'Intervening Natural Flow'!N450</f>
        <v>14890</v>
      </c>
      <c r="O450" s="26">
        <f>'Intervening Natural Flow'!O450</f>
        <v>20679</v>
      </c>
      <c r="P450" s="26">
        <f>'Intervening Natural Flow'!P450</f>
        <v>29100</v>
      </c>
      <c r="Q450" s="26">
        <f>'Intervening Natural Flow'!Q450+'Total Natural Flow'!P450+'Total Natural Flow'!O450+'Total Natural Flow'!N450+'Total Natural Flow'!M450+'Total Natural Flow'!L450</f>
        <v>123576</v>
      </c>
      <c r="R450" s="26">
        <f>'Intervening Natural Flow'!R450</f>
        <v>2158</v>
      </c>
      <c r="S450" s="26">
        <f>'Intervening Natural Flow'!S450</f>
        <v>16100</v>
      </c>
      <c r="T450" s="26">
        <f>'Intervening Natural Flow'!T450+'Total Natural Flow'!S450</f>
        <v>34112</v>
      </c>
      <c r="U450" s="26">
        <f>'Intervening Natural Flow'!U450+'Total Natural Flow'!T450+'Total Natural Flow'!R450+'Total Natural Flow'!Q450+'Total Natural Flow'!I450</f>
        <v>358326</v>
      </c>
      <c r="V450" s="27"/>
      <c r="W450" s="27">
        <f>'Intervening Natural Flow'!W450</f>
        <v>1386</v>
      </c>
      <c r="X450" s="27">
        <f>'Intervening Natural Flow'!X450</f>
        <v>438</v>
      </c>
      <c r="Y450" s="27">
        <f>'Intervening Natural Flow'!Y450+'Total Natural Flow'!X450+'Total Natural Flow'!W450+'Total Natural Flow'!U450</f>
        <v>380278</v>
      </c>
      <c r="Z450" s="27">
        <f>'Intervening Natural Flow'!Z450</f>
        <v>9100</v>
      </c>
      <c r="AA450" s="27">
        <f>'Intervening Natural Flow'!AA450+'Total Natural Flow'!Z450+Y450</f>
        <v>360290</v>
      </c>
      <c r="AB450" s="27">
        <f>'Intervening Natural Flow'!AB450+'Total Natural Flow'!AA450</f>
        <v>373253</v>
      </c>
      <c r="AC450" s="27">
        <f>'Intervening Natural Flow'!AC450</f>
        <v>329</v>
      </c>
      <c r="AD450" s="27">
        <f>'Intervening Natural Flow'!AD450+'Total Natural Flow'!AC450+AB450</f>
        <v>377320</v>
      </c>
      <c r="AE450" s="27">
        <f>'Intervening Natural Flow'!AE450+'Total Natural Flow'!AD450</f>
        <v>336970</v>
      </c>
    </row>
    <row r="451" spans="1:31" s="2" customFormat="1" x14ac:dyDescent="0.25">
      <c r="A451" s="3">
        <v>15675</v>
      </c>
      <c r="B451" s="26">
        <f>'Intervening Natural Flow'!B451</f>
        <v>49200</v>
      </c>
      <c r="C451" s="26">
        <f>'Intervening Natural Flow'!C451+'Total Natural Flow'!B451</f>
        <v>94363</v>
      </c>
      <c r="D451" s="26">
        <f>'Intervening Natural Flow'!D451</f>
        <v>3991</v>
      </c>
      <c r="E451" s="26">
        <f>'Intervening Natural Flow'!E451+'Total Natural Flow'!D451</f>
        <v>28700</v>
      </c>
      <c r="F451" s="26">
        <f>'Intervening Natural Flow'!F451+'Total Natural Flow'!E451</f>
        <v>29600</v>
      </c>
      <c r="G451" s="26">
        <f>'Intervening Natural Flow'!G451+'Total Natural Flow'!F451</f>
        <v>66400</v>
      </c>
      <c r="H451" s="26">
        <f>'Intervening Natural Flow'!H451</f>
        <v>12500</v>
      </c>
      <c r="I451" s="26">
        <f>'Intervening Natural Flow'!I451+'Total Natural Flow'!H451+'Total Natural Flow'!G451+'Total Natural Flow'!C451</f>
        <v>189838</v>
      </c>
      <c r="J451" s="26">
        <f>'Intervening Natural Flow'!J451</f>
        <v>26300</v>
      </c>
      <c r="K451" s="26">
        <f>'Intervening Natural Flow'!K451+'Total Natural Flow'!J451</f>
        <v>26400</v>
      </c>
      <c r="L451" s="26">
        <f>'Intervening Natural Flow'!L451+'Total Natural Flow'!K451</f>
        <v>36088</v>
      </c>
      <c r="M451" s="26">
        <f>'Intervening Natural Flow'!M451</f>
        <v>14700</v>
      </c>
      <c r="N451" s="26">
        <f>'Intervening Natural Flow'!N451</f>
        <v>12090</v>
      </c>
      <c r="O451" s="26">
        <f>'Intervening Natural Flow'!O451</f>
        <v>26266</v>
      </c>
      <c r="P451" s="26">
        <f>'Intervening Natural Flow'!P451</f>
        <v>27400</v>
      </c>
      <c r="Q451" s="26">
        <f>'Intervening Natural Flow'!Q451+'Total Natural Flow'!P451+'Total Natural Flow'!O451+'Total Natural Flow'!N451+'Total Natural Flow'!M451+'Total Natural Flow'!L451</f>
        <v>129548</v>
      </c>
      <c r="R451" s="26">
        <f>'Intervening Natural Flow'!R451</f>
        <v>3039</v>
      </c>
      <c r="S451" s="26">
        <f>'Intervening Natural Flow'!S451</f>
        <v>18000</v>
      </c>
      <c r="T451" s="26">
        <f>'Intervening Natural Flow'!T451+'Total Natural Flow'!S451</f>
        <v>34199</v>
      </c>
      <c r="U451" s="26">
        <f>'Intervening Natural Flow'!U451+'Total Natural Flow'!T451+'Total Natural Flow'!R451+'Total Natural Flow'!Q451+'Total Natural Flow'!I451</f>
        <v>373655</v>
      </c>
      <c r="V451" s="27"/>
      <c r="W451" s="27">
        <f>'Intervening Natural Flow'!W451</f>
        <v>1168</v>
      </c>
      <c r="X451" s="27">
        <f>'Intervening Natural Flow'!X451</f>
        <v>362</v>
      </c>
      <c r="Y451" s="27">
        <f>'Intervening Natural Flow'!Y451+'Total Natural Flow'!X451+'Total Natural Flow'!W451+'Total Natural Flow'!U451</f>
        <v>391090</v>
      </c>
      <c r="Z451" s="27">
        <f>'Intervening Natural Flow'!Z451</f>
        <v>10294</v>
      </c>
      <c r="AA451" s="27">
        <f>'Intervening Natural Flow'!AA451+'Total Natural Flow'!Z451+Y451</f>
        <v>389358</v>
      </c>
      <c r="AB451" s="27">
        <f>'Intervening Natural Flow'!AB451+'Total Natural Flow'!AA451</f>
        <v>410518</v>
      </c>
      <c r="AC451" s="27">
        <f>'Intervening Natural Flow'!AC451</f>
        <v>403</v>
      </c>
      <c r="AD451" s="27">
        <f>'Intervening Natural Flow'!AD451+'Total Natural Flow'!AC451+AB451</f>
        <v>374573</v>
      </c>
      <c r="AE451" s="27">
        <f>'Intervening Natural Flow'!AE451+'Total Natural Flow'!AD451</f>
        <v>336399</v>
      </c>
    </row>
    <row r="452" spans="1:31" s="2" customFormat="1" x14ac:dyDescent="0.25">
      <c r="A452" s="3">
        <v>15706</v>
      </c>
      <c r="B452" s="26">
        <f>'Intervening Natural Flow'!B452</f>
        <v>43699</v>
      </c>
      <c r="C452" s="26">
        <f>'Intervening Natural Flow'!C452+'Total Natural Flow'!B452</f>
        <v>87599</v>
      </c>
      <c r="D452" s="26">
        <f>'Intervening Natural Flow'!D452</f>
        <v>5574</v>
      </c>
      <c r="E452" s="26">
        <f>'Intervening Natural Flow'!E452+'Total Natural Flow'!D452</f>
        <v>27500</v>
      </c>
      <c r="F452" s="26">
        <f>'Intervening Natural Flow'!F452+'Total Natural Flow'!E452</f>
        <v>27800</v>
      </c>
      <c r="G452" s="26">
        <f>'Intervening Natural Flow'!G452+'Total Natural Flow'!F452</f>
        <v>60854</v>
      </c>
      <c r="H452" s="26">
        <f>'Intervening Natural Flow'!H452</f>
        <v>11600</v>
      </c>
      <c r="I452" s="26">
        <f>'Intervening Natural Flow'!I452+'Total Natural Flow'!H452+'Total Natural Flow'!G452+'Total Natural Flow'!C452</f>
        <v>170450</v>
      </c>
      <c r="J452" s="26">
        <f>'Intervening Natural Flow'!J452</f>
        <v>26300</v>
      </c>
      <c r="K452" s="26">
        <f>'Intervening Natural Flow'!K452+'Total Natural Flow'!J452</f>
        <v>25900</v>
      </c>
      <c r="L452" s="26">
        <f>'Intervening Natural Flow'!L452+'Total Natural Flow'!K452</f>
        <v>31310</v>
      </c>
      <c r="M452" s="26">
        <f>'Intervening Natural Flow'!M452</f>
        <v>12800</v>
      </c>
      <c r="N452" s="26">
        <f>'Intervening Natural Flow'!N452</f>
        <v>10110</v>
      </c>
      <c r="O452" s="26">
        <f>'Intervening Natural Flow'!O452</f>
        <v>31934</v>
      </c>
      <c r="P452" s="26">
        <f>'Intervening Natural Flow'!P452</f>
        <v>22600</v>
      </c>
      <c r="Q452" s="26">
        <f>'Intervening Natural Flow'!Q452+'Total Natural Flow'!P452+'Total Natural Flow'!O452+'Total Natural Flow'!N452+'Total Natural Flow'!M452+'Total Natural Flow'!L452</f>
        <v>121855</v>
      </c>
      <c r="R452" s="26">
        <f>'Intervening Natural Flow'!R452</f>
        <v>3029</v>
      </c>
      <c r="S452" s="26">
        <f>'Intervening Natural Flow'!S452</f>
        <v>15700</v>
      </c>
      <c r="T452" s="26">
        <f>'Intervening Natural Flow'!T452+'Total Natural Flow'!S452</f>
        <v>43388</v>
      </c>
      <c r="U452" s="26">
        <f>'Intervening Natural Flow'!U452+'Total Natural Flow'!T452+'Total Natural Flow'!R452+'Total Natural Flow'!Q452+'Total Natural Flow'!I452</f>
        <v>369016</v>
      </c>
      <c r="V452" s="27"/>
      <c r="W452" s="27">
        <f>'Intervening Natural Flow'!W452</f>
        <v>1406</v>
      </c>
      <c r="X452" s="27">
        <f>'Intervening Natural Flow'!X452</f>
        <v>0</v>
      </c>
      <c r="Y452" s="27">
        <f>'Intervening Natural Flow'!Y452+'Total Natural Flow'!X452+'Total Natural Flow'!W452+'Total Natural Flow'!U452</f>
        <v>384941</v>
      </c>
      <c r="Z452" s="27">
        <f>'Intervening Natural Flow'!Z452</f>
        <v>11252</v>
      </c>
      <c r="AA452" s="27">
        <f>'Intervening Natural Flow'!AA452+'Total Natural Flow'!Z452+Y452</f>
        <v>381778</v>
      </c>
      <c r="AB452" s="27">
        <f>'Intervening Natural Flow'!AB452+'Total Natural Flow'!AA452</f>
        <v>383740</v>
      </c>
      <c r="AC452" s="27">
        <f>'Intervening Natural Flow'!AC452</f>
        <v>436</v>
      </c>
      <c r="AD452" s="27">
        <f>'Intervening Natural Flow'!AD452+'Total Natural Flow'!AC452+AB452</f>
        <v>359398</v>
      </c>
      <c r="AE452" s="27">
        <f>'Intervening Natural Flow'!AE452+'Total Natural Flow'!AD452</f>
        <v>334657</v>
      </c>
    </row>
    <row r="453" spans="1:31" s="2" customFormat="1" x14ac:dyDescent="0.25">
      <c r="A453" s="3">
        <v>15737</v>
      </c>
      <c r="B453" s="26">
        <f>'Intervening Natural Flow'!B453</f>
        <v>44075</v>
      </c>
      <c r="C453" s="26">
        <f>'Intervening Natural Flow'!C453+'Total Natural Flow'!B453</f>
        <v>83713</v>
      </c>
      <c r="D453" s="26">
        <f>'Intervening Natural Flow'!D453</f>
        <v>4327</v>
      </c>
      <c r="E453" s="26">
        <f>'Intervening Natural Flow'!E453+'Total Natural Flow'!D453</f>
        <v>22800</v>
      </c>
      <c r="F453" s="26">
        <f>'Intervening Natural Flow'!F453+'Total Natural Flow'!E453</f>
        <v>24500</v>
      </c>
      <c r="G453" s="26">
        <f>'Intervening Natural Flow'!G453+'Total Natural Flow'!F453</f>
        <v>58408</v>
      </c>
      <c r="H453" s="26">
        <f>'Intervening Natural Flow'!H453</f>
        <v>11500</v>
      </c>
      <c r="I453" s="26">
        <f>'Intervening Natural Flow'!I453+'Total Natural Flow'!H453+'Total Natural Flow'!G453+'Total Natural Flow'!C453</f>
        <v>161995</v>
      </c>
      <c r="J453" s="26">
        <f>'Intervening Natural Flow'!J453</f>
        <v>26800</v>
      </c>
      <c r="K453" s="26">
        <f>'Intervening Natural Flow'!K453+'Total Natural Flow'!J453</f>
        <v>27500</v>
      </c>
      <c r="L453" s="26">
        <f>'Intervening Natural Flow'!L453+'Total Natural Flow'!K453</f>
        <v>37494</v>
      </c>
      <c r="M453" s="26">
        <f>'Intervening Natural Flow'!M453</f>
        <v>11500</v>
      </c>
      <c r="N453" s="26">
        <f>'Intervening Natural Flow'!N453</f>
        <v>9750</v>
      </c>
      <c r="O453" s="26">
        <f>'Intervening Natural Flow'!O453</f>
        <v>31388</v>
      </c>
      <c r="P453" s="26">
        <f>'Intervening Natural Flow'!P453</f>
        <v>21200</v>
      </c>
      <c r="Q453" s="26">
        <f>'Intervening Natural Flow'!Q453+'Total Natural Flow'!P453+'Total Natural Flow'!O453+'Total Natural Flow'!N453+'Total Natural Flow'!M453+'Total Natural Flow'!L453</f>
        <v>117635</v>
      </c>
      <c r="R453" s="26">
        <f>'Intervening Natural Flow'!R453</f>
        <v>4023</v>
      </c>
      <c r="S453" s="26">
        <f>'Intervening Natural Flow'!S453</f>
        <v>17100</v>
      </c>
      <c r="T453" s="26">
        <f>'Intervening Natural Flow'!T453+'Total Natural Flow'!S453</f>
        <v>44017</v>
      </c>
      <c r="U453" s="26">
        <f>'Intervening Natural Flow'!U453+'Total Natural Flow'!T453+'Total Natural Flow'!R453+'Total Natural Flow'!Q453+'Total Natural Flow'!I453</f>
        <v>345094</v>
      </c>
      <c r="V453" s="27"/>
      <c r="W453" s="27">
        <f>'Intervening Natural Flow'!W453</f>
        <v>1864</v>
      </c>
      <c r="X453" s="27">
        <f>'Intervening Natural Flow'!X453</f>
        <v>26</v>
      </c>
      <c r="Y453" s="27">
        <f>'Intervening Natural Flow'!Y453+'Total Natural Flow'!X453+'Total Natural Flow'!W453+'Total Natural Flow'!U453</f>
        <v>362926</v>
      </c>
      <c r="Z453" s="27">
        <f>'Intervening Natural Flow'!Z453</f>
        <v>17955</v>
      </c>
      <c r="AA453" s="27">
        <f>'Intervening Natural Flow'!AA453+'Total Natural Flow'!Z453+Y453</f>
        <v>378898</v>
      </c>
      <c r="AB453" s="27">
        <f>'Intervening Natural Flow'!AB453+'Total Natural Flow'!AA453</f>
        <v>354008</v>
      </c>
      <c r="AC453" s="27">
        <f>'Intervening Natural Flow'!AC453</f>
        <v>2800</v>
      </c>
      <c r="AD453" s="27">
        <f>'Intervening Natural Flow'!AD453+'Total Natural Flow'!AC453+AB453</f>
        <v>380960</v>
      </c>
      <c r="AE453" s="27">
        <f>'Intervening Natural Flow'!AE453+'Total Natural Flow'!AD453</f>
        <v>386279</v>
      </c>
    </row>
    <row r="454" spans="1:31" s="2" customFormat="1" x14ac:dyDescent="0.25">
      <c r="A454" s="3">
        <v>15765</v>
      </c>
      <c r="B454" s="26">
        <f>'Intervening Natural Flow'!B454</f>
        <v>41715</v>
      </c>
      <c r="C454" s="26">
        <f>'Intervening Natural Flow'!C454+'Total Natural Flow'!B454</f>
        <v>79686</v>
      </c>
      <c r="D454" s="26">
        <f>'Intervening Natural Flow'!D454</f>
        <v>3477</v>
      </c>
      <c r="E454" s="26">
        <f>'Intervening Natural Flow'!E454+'Total Natural Flow'!D454</f>
        <v>20700</v>
      </c>
      <c r="F454" s="26">
        <f>'Intervening Natural Flow'!F454+'Total Natural Flow'!E454</f>
        <v>24200</v>
      </c>
      <c r="G454" s="26">
        <f>'Intervening Natural Flow'!G454+'Total Natural Flow'!F454</f>
        <v>48631</v>
      </c>
      <c r="H454" s="26">
        <f>'Intervening Natural Flow'!H454</f>
        <v>13900</v>
      </c>
      <c r="I454" s="26">
        <f>'Intervening Natural Flow'!I454+'Total Natural Flow'!H454+'Total Natural Flow'!G454+'Total Natural Flow'!C454</f>
        <v>152763</v>
      </c>
      <c r="J454" s="26">
        <f>'Intervening Natural Flow'!J454</f>
        <v>26900</v>
      </c>
      <c r="K454" s="26">
        <f>'Intervening Natural Flow'!K454+'Total Natural Flow'!J454</f>
        <v>28800</v>
      </c>
      <c r="L454" s="26">
        <f>'Intervening Natural Flow'!L454+'Total Natural Flow'!K454</f>
        <v>48648</v>
      </c>
      <c r="M454" s="26">
        <f>'Intervening Natural Flow'!M454</f>
        <v>13500</v>
      </c>
      <c r="N454" s="26">
        <f>'Intervening Natural Flow'!N454</f>
        <v>13180</v>
      </c>
      <c r="O454" s="26">
        <f>'Intervening Natural Flow'!O454</f>
        <v>32636</v>
      </c>
      <c r="P454" s="26">
        <f>'Intervening Natural Flow'!P454</f>
        <v>24000</v>
      </c>
      <c r="Q454" s="26">
        <f>'Intervening Natural Flow'!Q454+'Total Natural Flow'!P454+'Total Natural Flow'!O454+'Total Natural Flow'!N454+'Total Natural Flow'!M454+'Total Natural Flow'!L454</f>
        <v>134661</v>
      </c>
      <c r="R454" s="26">
        <f>'Intervening Natural Flow'!R454</f>
        <v>5019</v>
      </c>
      <c r="S454" s="26">
        <f>'Intervening Natural Flow'!S454</f>
        <v>24600</v>
      </c>
      <c r="T454" s="26">
        <f>'Intervening Natural Flow'!T454+'Total Natural Flow'!S454</f>
        <v>49831</v>
      </c>
      <c r="U454" s="26">
        <f>'Intervening Natural Flow'!U454+'Total Natural Flow'!T454+'Total Natural Flow'!R454+'Total Natural Flow'!Q454+'Total Natural Flow'!I454</f>
        <v>344573</v>
      </c>
      <c r="V454" s="27"/>
      <c r="W454" s="27">
        <f>'Intervening Natural Flow'!W454</f>
        <v>2095</v>
      </c>
      <c r="X454" s="27">
        <f>'Intervening Natural Flow'!X454</f>
        <v>7110</v>
      </c>
      <c r="Y454" s="27">
        <f>'Intervening Natural Flow'!Y454+'Total Natural Flow'!X454+'Total Natural Flow'!W454+'Total Natural Flow'!U454</f>
        <v>363179</v>
      </c>
      <c r="Z454" s="27">
        <f>'Intervening Natural Flow'!Z454</f>
        <v>20827</v>
      </c>
      <c r="AA454" s="27">
        <f>'Intervening Natural Flow'!AA454+'Total Natural Flow'!Z454+Y454</f>
        <v>404209</v>
      </c>
      <c r="AB454" s="27">
        <f>'Intervening Natural Flow'!AB454+'Total Natural Flow'!AA454</f>
        <v>391639</v>
      </c>
      <c r="AC454" s="27">
        <f>'Intervening Natural Flow'!AC454</f>
        <v>1410</v>
      </c>
      <c r="AD454" s="27">
        <f>'Intervening Natural Flow'!AD454+'Total Natural Flow'!AC454+AB454</f>
        <v>401069</v>
      </c>
      <c r="AE454" s="27">
        <f>'Intervening Natural Flow'!AE454+'Total Natural Flow'!AD454</f>
        <v>407227</v>
      </c>
    </row>
    <row r="455" spans="1:31" s="2" customFormat="1" x14ac:dyDescent="0.25">
      <c r="A455" s="3">
        <v>15796</v>
      </c>
      <c r="B455" s="26">
        <f>'Intervening Natural Flow'!B455</f>
        <v>55982</v>
      </c>
      <c r="C455" s="26">
        <f>'Intervening Natural Flow'!C455+'Total Natural Flow'!B455</f>
        <v>96361</v>
      </c>
      <c r="D455" s="26">
        <f>'Intervening Natural Flow'!D455</f>
        <v>4231</v>
      </c>
      <c r="E455" s="26">
        <f>'Intervening Natural Flow'!E455+'Total Natural Flow'!D455</f>
        <v>29300</v>
      </c>
      <c r="F455" s="26">
        <f>'Intervening Natural Flow'!F455+'Total Natural Flow'!E455</f>
        <v>35000</v>
      </c>
      <c r="G455" s="26">
        <f>'Intervening Natural Flow'!G455+'Total Natural Flow'!F455</f>
        <v>55597</v>
      </c>
      <c r="H455" s="26">
        <f>'Intervening Natural Flow'!H455</f>
        <v>22000</v>
      </c>
      <c r="I455" s="26">
        <f>'Intervening Natural Flow'!I455+'Total Natural Flow'!H455+'Total Natural Flow'!G455+'Total Natural Flow'!C455</f>
        <v>183269</v>
      </c>
      <c r="J455" s="26">
        <f>'Intervening Natural Flow'!J455</f>
        <v>44000</v>
      </c>
      <c r="K455" s="26">
        <f>'Intervening Natural Flow'!K455+'Total Natural Flow'!J455</f>
        <v>58700</v>
      </c>
      <c r="L455" s="26">
        <f>'Intervening Natural Flow'!L455+'Total Natural Flow'!K455</f>
        <v>121956</v>
      </c>
      <c r="M455" s="26">
        <f>'Intervening Natural Flow'!M455</f>
        <v>46300</v>
      </c>
      <c r="N455" s="26">
        <f>'Intervening Natural Flow'!N455</f>
        <v>23780</v>
      </c>
      <c r="O455" s="26">
        <f>'Intervening Natural Flow'!O455</f>
        <v>34776</v>
      </c>
      <c r="P455" s="26">
        <f>'Intervening Natural Flow'!P455</f>
        <v>33000</v>
      </c>
      <c r="Q455" s="26">
        <f>'Intervening Natural Flow'!Q455+'Total Natural Flow'!P455+'Total Natural Flow'!O455+'Total Natural Flow'!N455+'Total Natural Flow'!M455+'Total Natural Flow'!L455</f>
        <v>242921</v>
      </c>
      <c r="R455" s="26">
        <f>'Intervening Natural Flow'!R455</f>
        <v>6023</v>
      </c>
      <c r="S455" s="26">
        <f>'Intervening Natural Flow'!S455</f>
        <v>58700</v>
      </c>
      <c r="T455" s="26">
        <f>'Intervening Natural Flow'!T455+'Total Natural Flow'!S455</f>
        <v>96128</v>
      </c>
      <c r="U455" s="26">
        <f>'Intervening Natural Flow'!U455+'Total Natural Flow'!T455+'Total Natural Flow'!R455+'Total Natural Flow'!Q455+'Total Natural Flow'!I455</f>
        <v>533607</v>
      </c>
      <c r="V455" s="27"/>
      <c r="W455" s="27">
        <f>'Intervening Natural Flow'!W455</f>
        <v>1892</v>
      </c>
      <c r="X455" s="27">
        <f>'Intervening Natural Flow'!X455</f>
        <v>58137</v>
      </c>
      <c r="Y455" s="27">
        <f>'Intervening Natural Flow'!Y455+'Total Natural Flow'!X455+'Total Natural Flow'!W455+'Total Natural Flow'!U455</f>
        <v>596756</v>
      </c>
      <c r="Z455" s="27">
        <f>'Intervening Natural Flow'!Z455</f>
        <v>36278</v>
      </c>
      <c r="AA455" s="27">
        <f>'Intervening Natural Flow'!AA455+'Total Natural Flow'!Z455+Y455</f>
        <v>668478</v>
      </c>
      <c r="AB455" s="27">
        <f>'Intervening Natural Flow'!AB455+'Total Natural Flow'!AA455</f>
        <v>653329</v>
      </c>
      <c r="AC455" s="27">
        <f>'Intervening Natural Flow'!AC455</f>
        <v>9880</v>
      </c>
      <c r="AD455" s="27">
        <f>'Intervening Natural Flow'!AD455+'Total Natural Flow'!AC455+AB455</f>
        <v>646915</v>
      </c>
      <c r="AE455" s="27">
        <f>'Intervening Natural Flow'!AE455+'Total Natural Flow'!AD455</f>
        <v>650929</v>
      </c>
    </row>
    <row r="456" spans="1:31" s="2" customFormat="1" x14ac:dyDescent="0.25">
      <c r="A456" s="3">
        <v>15826</v>
      </c>
      <c r="B456" s="26">
        <f>'Intervening Natural Flow'!B456</f>
        <v>191114</v>
      </c>
      <c r="C456" s="26">
        <f>'Intervening Natural Flow'!C456+'Total Natural Flow'!B456</f>
        <v>275964</v>
      </c>
      <c r="D456" s="26">
        <f>'Intervening Natural Flow'!D456</f>
        <v>13504</v>
      </c>
      <c r="E456" s="26">
        <f>'Intervening Natural Flow'!E456+'Total Natural Flow'!D456</f>
        <v>169400</v>
      </c>
      <c r="F456" s="26">
        <f>'Intervening Natural Flow'!F456+'Total Natural Flow'!E456</f>
        <v>201800</v>
      </c>
      <c r="G456" s="26">
        <f>'Intervening Natural Flow'!G456+'Total Natural Flow'!F456</f>
        <v>318931</v>
      </c>
      <c r="H456" s="26">
        <f>'Intervening Natural Flow'!H456</f>
        <v>224300</v>
      </c>
      <c r="I456" s="26">
        <f>'Intervening Natural Flow'!I456+'Total Natural Flow'!H456+'Total Natural Flow'!G456+'Total Natural Flow'!C456</f>
        <v>824971</v>
      </c>
      <c r="J456" s="26">
        <f>'Intervening Natural Flow'!J456</f>
        <v>177000</v>
      </c>
      <c r="K456" s="26">
        <f>'Intervening Natural Flow'!K456+'Total Natural Flow'!J456</f>
        <v>200400</v>
      </c>
      <c r="L456" s="26">
        <f>'Intervening Natural Flow'!L456+'Total Natural Flow'!K456</f>
        <v>304036</v>
      </c>
      <c r="M456" s="26">
        <f>'Intervening Natural Flow'!M456</f>
        <v>194557</v>
      </c>
      <c r="N456" s="26">
        <f>'Intervening Natural Flow'!N456</f>
        <v>20580</v>
      </c>
      <c r="O456" s="26">
        <f>'Intervening Natural Flow'!O456</f>
        <v>62157</v>
      </c>
      <c r="P456" s="26">
        <f>'Intervening Natural Flow'!P456</f>
        <v>40100</v>
      </c>
      <c r="Q456" s="26">
        <f>'Intervening Natural Flow'!Q456+'Total Natural Flow'!P456+'Total Natural Flow'!O456+'Total Natural Flow'!N456+'Total Natural Flow'!M456+'Total Natural Flow'!L456</f>
        <v>608765</v>
      </c>
      <c r="R456" s="26">
        <f>'Intervening Natural Flow'!R456</f>
        <v>15047</v>
      </c>
      <c r="S456" s="26">
        <f>'Intervening Natural Flow'!S456</f>
        <v>201900</v>
      </c>
      <c r="T456" s="26">
        <f>'Intervening Natural Flow'!T456+'Total Natural Flow'!S456</f>
        <v>312764</v>
      </c>
      <c r="U456" s="26">
        <f>'Intervening Natural Flow'!U456+'Total Natural Flow'!T456+'Total Natural Flow'!R456+'Total Natural Flow'!Q456+'Total Natural Flow'!I456</f>
        <v>1624861</v>
      </c>
      <c r="V456" s="27"/>
      <c r="W456" s="27">
        <f>'Intervening Natural Flow'!W456</f>
        <v>819</v>
      </c>
      <c r="X456" s="27">
        <f>'Intervening Natural Flow'!X456</f>
        <v>13763</v>
      </c>
      <c r="Y456" s="27">
        <f>'Intervening Natural Flow'!Y456+'Total Natural Flow'!X456+'Total Natural Flow'!W456+'Total Natural Flow'!U456</f>
        <v>1592728</v>
      </c>
      <c r="Z456" s="27">
        <f>'Intervening Natural Flow'!Z456</f>
        <v>34096</v>
      </c>
      <c r="AA456" s="27">
        <f>'Intervening Natural Flow'!AA456+'Total Natural Flow'!Z456+Y456</f>
        <v>1668240</v>
      </c>
      <c r="AB456" s="27">
        <f>'Intervening Natural Flow'!AB456+'Total Natural Flow'!AA456</f>
        <v>1654828</v>
      </c>
      <c r="AC456" s="27">
        <f>'Intervening Natural Flow'!AC456</f>
        <v>1700</v>
      </c>
      <c r="AD456" s="27">
        <f>'Intervening Natural Flow'!AD456+'Total Natural Flow'!AC456+AB456</f>
        <v>1661245</v>
      </c>
      <c r="AE456" s="27">
        <f>'Intervening Natural Flow'!AE456+'Total Natural Flow'!AD456</f>
        <v>1648822</v>
      </c>
    </row>
    <row r="457" spans="1:31" s="2" customFormat="1" x14ac:dyDescent="0.25">
      <c r="A457" s="3">
        <v>15857</v>
      </c>
      <c r="B457" s="26">
        <f>'Intervening Natural Flow'!B457</f>
        <v>377768</v>
      </c>
      <c r="C457" s="26">
        <f>'Intervening Natural Flow'!C457+'Total Natural Flow'!B457</f>
        <v>564267</v>
      </c>
      <c r="D457" s="26">
        <f>'Intervening Natural Flow'!D457</f>
        <v>30031</v>
      </c>
      <c r="E457" s="26">
        <f>'Intervening Natural Flow'!E457+'Total Natural Flow'!D457</f>
        <v>242166</v>
      </c>
      <c r="F457" s="26">
        <f>'Intervening Natural Flow'!F457+'Total Natural Flow'!E457</f>
        <v>284866</v>
      </c>
      <c r="G457" s="26">
        <f>'Intervening Natural Flow'!G457+'Total Natural Flow'!F457</f>
        <v>457687</v>
      </c>
      <c r="H457" s="26">
        <f>'Intervening Natural Flow'!H457</f>
        <v>165100</v>
      </c>
      <c r="I457" s="26">
        <f>'Intervening Natural Flow'!I457+'Total Natural Flow'!H457+'Total Natural Flow'!G457+'Total Natural Flow'!C457</f>
        <v>1187970</v>
      </c>
      <c r="J457" s="26">
        <f>'Intervening Natural Flow'!J457</f>
        <v>241000</v>
      </c>
      <c r="K457" s="26">
        <f>'Intervening Natural Flow'!K457+'Total Natural Flow'!J457</f>
        <v>237400</v>
      </c>
      <c r="L457" s="26">
        <f>'Intervening Natural Flow'!L457+'Total Natural Flow'!K457</f>
        <v>356602</v>
      </c>
      <c r="M457" s="26">
        <f>'Intervening Natural Flow'!M457</f>
        <v>244013</v>
      </c>
      <c r="N457" s="26">
        <f>'Intervening Natural Flow'!N457</f>
        <v>52060</v>
      </c>
      <c r="O457" s="26">
        <f>'Intervening Natural Flow'!O457</f>
        <v>129115</v>
      </c>
      <c r="P457" s="26">
        <f>'Intervening Natural Flow'!P457</f>
        <v>56400</v>
      </c>
      <c r="Q457" s="26">
        <f>'Intervening Natural Flow'!Q457+'Total Natural Flow'!P457+'Total Natural Flow'!O457+'Total Natural Flow'!N457+'Total Natural Flow'!M457+'Total Natural Flow'!L457</f>
        <v>828602</v>
      </c>
      <c r="R457" s="26">
        <f>'Intervening Natural Flow'!R457</f>
        <v>22893</v>
      </c>
      <c r="S457" s="26">
        <f>'Intervening Natural Flow'!S457</f>
        <v>197316</v>
      </c>
      <c r="T457" s="26">
        <f>'Intervening Natural Flow'!T457+'Total Natural Flow'!S457</f>
        <v>349430</v>
      </c>
      <c r="U457" s="26">
        <f>'Intervening Natural Flow'!U457+'Total Natural Flow'!T457+'Total Natural Flow'!R457+'Total Natural Flow'!Q457+'Total Natural Flow'!I457</f>
        <v>2446508</v>
      </c>
      <c r="V457" s="27"/>
      <c r="W457" s="27">
        <f>'Intervening Natural Flow'!W457</f>
        <v>228</v>
      </c>
      <c r="X457" s="27">
        <f>'Intervening Natural Flow'!X457</f>
        <v>0</v>
      </c>
      <c r="Y457" s="27">
        <f>'Intervening Natural Flow'!Y457+'Total Natural Flow'!X457+'Total Natural Flow'!W457+'Total Natural Flow'!U457</f>
        <v>2448968</v>
      </c>
      <c r="Z457" s="27">
        <f>'Intervening Natural Flow'!Z457</f>
        <v>11621</v>
      </c>
      <c r="AA457" s="27">
        <f>'Intervening Natural Flow'!AA457+'Total Natural Flow'!Z457+Y457</f>
        <v>2589745</v>
      </c>
      <c r="AB457" s="27">
        <f>'Intervening Natural Flow'!AB457+'Total Natural Flow'!AA457</f>
        <v>2560995</v>
      </c>
      <c r="AC457" s="27">
        <f>'Intervening Natural Flow'!AC457</f>
        <v>309</v>
      </c>
      <c r="AD457" s="27">
        <f>'Intervening Natural Flow'!AD457+'Total Natural Flow'!AC457+AB457</f>
        <v>2579396</v>
      </c>
      <c r="AE457" s="27">
        <f>'Intervening Natural Flow'!AE457+'Total Natural Flow'!AD457</f>
        <v>2552434</v>
      </c>
    </row>
    <row r="458" spans="1:31" s="2" customFormat="1" x14ac:dyDescent="0.25">
      <c r="A458" s="3">
        <v>15887</v>
      </c>
      <c r="B458" s="26">
        <f>'Intervening Natural Flow'!B458</f>
        <v>651523</v>
      </c>
      <c r="C458" s="26">
        <f>'Intervening Natural Flow'!C458+'Total Natural Flow'!B458</f>
        <v>1048670</v>
      </c>
      <c r="D458" s="26">
        <f>'Intervening Natural Flow'!D458</f>
        <v>46672</v>
      </c>
      <c r="E458" s="26">
        <f>'Intervening Natural Flow'!E458+'Total Natural Flow'!D458</f>
        <v>292702</v>
      </c>
      <c r="F458" s="26">
        <f>'Intervening Natural Flow'!F458+'Total Natural Flow'!E458</f>
        <v>340102</v>
      </c>
      <c r="G458" s="26">
        <f>'Intervening Natural Flow'!G458+'Total Natural Flow'!F458</f>
        <v>500931</v>
      </c>
      <c r="H458" s="26">
        <f>'Intervening Natural Flow'!H458</f>
        <v>138000</v>
      </c>
      <c r="I458" s="26">
        <f>'Intervening Natural Flow'!I458+'Total Natural Flow'!H458+'Total Natural Flow'!G458+'Total Natural Flow'!C458</f>
        <v>1690229</v>
      </c>
      <c r="J458" s="26">
        <f>'Intervening Natural Flow'!J458</f>
        <v>498800</v>
      </c>
      <c r="K458" s="26">
        <f>'Intervening Natural Flow'!K458+'Total Natural Flow'!J458</f>
        <v>497700</v>
      </c>
      <c r="L458" s="26">
        <f>'Intervening Natural Flow'!L458+'Total Natural Flow'!K458</f>
        <v>677854</v>
      </c>
      <c r="M458" s="26">
        <f>'Intervening Natural Flow'!M458</f>
        <v>279117</v>
      </c>
      <c r="N458" s="26">
        <f>'Intervening Natural Flow'!N458</f>
        <v>56890</v>
      </c>
      <c r="O458" s="26">
        <f>'Intervening Natural Flow'!O458</f>
        <v>167355</v>
      </c>
      <c r="P458" s="26">
        <f>'Intervening Natural Flow'!P458</f>
        <v>93000</v>
      </c>
      <c r="Q458" s="26">
        <f>'Intervening Natural Flow'!Q458+'Total Natural Flow'!P458+'Total Natural Flow'!O458+'Total Natural Flow'!N458+'Total Natural Flow'!M458+'Total Natural Flow'!L458</f>
        <v>1227826</v>
      </c>
      <c r="R458" s="26">
        <f>'Intervening Natural Flow'!R458</f>
        <v>38973</v>
      </c>
      <c r="S458" s="26">
        <f>'Intervening Natural Flow'!S458</f>
        <v>151721</v>
      </c>
      <c r="T458" s="26">
        <f>'Intervening Natural Flow'!T458+'Total Natural Flow'!S458</f>
        <v>302690</v>
      </c>
      <c r="U458" s="26">
        <f>'Intervening Natural Flow'!U458+'Total Natural Flow'!T458+'Total Natural Flow'!R458+'Total Natural Flow'!Q458+'Total Natural Flow'!I458</f>
        <v>3294191</v>
      </c>
      <c r="V458" s="27"/>
      <c r="W458" s="27">
        <f>'Intervening Natural Flow'!W458</f>
        <v>161</v>
      </c>
      <c r="X458" s="27">
        <f>'Intervening Natural Flow'!X458</f>
        <v>0</v>
      </c>
      <c r="Y458" s="27">
        <f>'Intervening Natural Flow'!Y458+'Total Natural Flow'!X458+'Total Natural Flow'!W458+'Total Natural Flow'!U458</f>
        <v>3240637</v>
      </c>
      <c r="Z458" s="27">
        <f>'Intervening Natural Flow'!Z458</f>
        <v>3999</v>
      </c>
      <c r="AA458" s="27">
        <f>'Intervening Natural Flow'!AA458+'Total Natural Flow'!Z458+Y458</f>
        <v>3312680</v>
      </c>
      <c r="AB458" s="27">
        <f>'Intervening Natural Flow'!AB458+'Total Natural Flow'!AA458</f>
        <v>3266069</v>
      </c>
      <c r="AC458" s="27">
        <f>'Intervening Natural Flow'!AC458</f>
        <v>361</v>
      </c>
      <c r="AD458" s="27">
        <f>'Intervening Natural Flow'!AD458+'Total Natural Flow'!AC458+AB458</f>
        <v>3309486</v>
      </c>
      <c r="AE458" s="27">
        <f>'Intervening Natural Flow'!AE458+'Total Natural Flow'!AD458</f>
        <v>3320741</v>
      </c>
    </row>
    <row r="459" spans="1:31" s="2" customFormat="1" x14ac:dyDescent="0.25">
      <c r="A459" s="3">
        <v>15918</v>
      </c>
      <c r="B459" s="26">
        <f>'Intervening Natural Flow'!B459</f>
        <v>290818</v>
      </c>
      <c r="C459" s="26">
        <f>'Intervening Natural Flow'!C459+'Total Natural Flow'!B459</f>
        <v>466685</v>
      </c>
      <c r="D459" s="26">
        <f>'Intervening Natural Flow'!D459</f>
        <v>19098</v>
      </c>
      <c r="E459" s="26">
        <f>'Intervening Natural Flow'!E459+'Total Natural Flow'!D459</f>
        <v>137490</v>
      </c>
      <c r="F459" s="26">
        <f>'Intervening Natural Flow'!F459+'Total Natural Flow'!E459</f>
        <v>149390</v>
      </c>
      <c r="G459" s="26">
        <f>'Intervening Natural Flow'!G459+'Total Natural Flow'!F459</f>
        <v>250279</v>
      </c>
      <c r="H459" s="26">
        <f>'Intervening Natural Flow'!H459</f>
        <v>61600</v>
      </c>
      <c r="I459" s="26">
        <f>'Intervening Natural Flow'!I459+'Total Natural Flow'!H459+'Total Natural Flow'!G459+'Total Natural Flow'!C459</f>
        <v>846375</v>
      </c>
      <c r="J459" s="26">
        <f>'Intervening Natural Flow'!J459</f>
        <v>379900</v>
      </c>
      <c r="K459" s="26">
        <f>'Intervening Natural Flow'!K459+'Total Natural Flow'!J459</f>
        <v>418900</v>
      </c>
      <c r="L459" s="26">
        <f>'Intervening Natural Flow'!L459+'Total Natural Flow'!K459</f>
        <v>457775</v>
      </c>
      <c r="M459" s="26">
        <f>'Intervening Natural Flow'!M459</f>
        <v>88731</v>
      </c>
      <c r="N459" s="26">
        <f>'Intervening Natural Flow'!N459</f>
        <v>75700</v>
      </c>
      <c r="O459" s="26">
        <f>'Intervening Natural Flow'!O459</f>
        <v>100013</v>
      </c>
      <c r="P459" s="26">
        <f>'Intervening Natural Flow'!P459</f>
        <v>46200</v>
      </c>
      <c r="Q459" s="26">
        <f>'Intervening Natural Flow'!Q459+'Total Natural Flow'!P459+'Total Natural Flow'!O459+'Total Natural Flow'!N459+'Total Natural Flow'!M459+'Total Natural Flow'!L459</f>
        <v>862902</v>
      </c>
      <c r="R459" s="26">
        <f>'Intervening Natural Flow'!R459</f>
        <v>32203</v>
      </c>
      <c r="S459" s="26">
        <f>'Intervening Natural Flow'!S459</f>
        <v>75474</v>
      </c>
      <c r="T459" s="26">
        <f>'Intervening Natural Flow'!T459+'Total Natural Flow'!S459</f>
        <v>162196</v>
      </c>
      <c r="U459" s="26">
        <f>'Intervening Natural Flow'!U459+'Total Natural Flow'!T459+'Total Natural Flow'!R459+'Total Natural Flow'!Q459+'Total Natural Flow'!I459</f>
        <v>2132619</v>
      </c>
      <c r="V459" s="27"/>
      <c r="W459" s="27">
        <f>'Intervening Natural Flow'!W459</f>
        <v>309</v>
      </c>
      <c r="X459" s="27">
        <f>'Intervening Natural Flow'!X459</f>
        <v>0</v>
      </c>
      <c r="Y459" s="27">
        <f>'Intervening Natural Flow'!Y459+'Total Natural Flow'!X459+'Total Natural Flow'!W459+'Total Natural Flow'!U459</f>
        <v>2162748</v>
      </c>
      <c r="Z459" s="27">
        <f>'Intervening Natural Flow'!Z459</f>
        <v>4150</v>
      </c>
      <c r="AA459" s="27">
        <f>'Intervening Natural Flow'!AA459+'Total Natural Flow'!Z459+Y459</f>
        <v>2279449</v>
      </c>
      <c r="AB459" s="27">
        <f>'Intervening Natural Flow'!AB459+'Total Natural Flow'!AA459</f>
        <v>2240108</v>
      </c>
      <c r="AC459" s="27">
        <f>'Intervening Natural Flow'!AC459</f>
        <v>240</v>
      </c>
      <c r="AD459" s="27">
        <f>'Intervening Natural Flow'!AD459+'Total Natural Flow'!AC459+AB459</f>
        <v>2319159</v>
      </c>
      <c r="AE459" s="27">
        <f>'Intervening Natural Flow'!AE459+'Total Natural Flow'!AD459</f>
        <v>2338524</v>
      </c>
    </row>
    <row r="460" spans="1:31" s="2" customFormat="1" x14ac:dyDescent="0.25">
      <c r="A460" s="3">
        <v>15949</v>
      </c>
      <c r="B460" s="26">
        <f>'Intervening Natural Flow'!B460</f>
        <v>123771</v>
      </c>
      <c r="C460" s="26">
        <f>'Intervening Natural Flow'!C460+'Total Natural Flow'!B460</f>
        <v>228274</v>
      </c>
      <c r="D460" s="26">
        <f>'Intervening Natural Flow'!D460</f>
        <v>13236</v>
      </c>
      <c r="E460" s="26">
        <f>'Intervening Natural Flow'!E460+'Total Natural Flow'!D460</f>
        <v>108070</v>
      </c>
      <c r="F460" s="26">
        <f>'Intervening Natural Flow'!F460+'Total Natural Flow'!E460</f>
        <v>117570</v>
      </c>
      <c r="G460" s="26">
        <f>'Intervening Natural Flow'!G460+'Total Natural Flow'!F460</f>
        <v>206290</v>
      </c>
      <c r="H460" s="26">
        <f>'Intervening Natural Flow'!H460</f>
        <v>53200</v>
      </c>
      <c r="I460" s="26">
        <f>'Intervening Natural Flow'!I460+'Total Natural Flow'!H460+'Total Natural Flow'!G460+'Total Natural Flow'!C460</f>
        <v>530163</v>
      </c>
      <c r="J460" s="26">
        <f>'Intervening Natural Flow'!J460</f>
        <v>150600</v>
      </c>
      <c r="K460" s="26">
        <f>'Intervening Natural Flow'!K460+'Total Natural Flow'!J460</f>
        <v>158900</v>
      </c>
      <c r="L460" s="26">
        <f>'Intervening Natural Flow'!L460+'Total Natural Flow'!K460</f>
        <v>195044</v>
      </c>
      <c r="M460" s="26">
        <f>'Intervening Natural Flow'!M460</f>
        <v>29669</v>
      </c>
      <c r="N460" s="26">
        <f>'Intervening Natural Flow'!N460</f>
        <v>59100</v>
      </c>
      <c r="O460" s="26">
        <f>'Intervening Natural Flow'!O460</f>
        <v>81315</v>
      </c>
      <c r="P460" s="26">
        <f>'Intervening Natural Flow'!P460</f>
        <v>47800</v>
      </c>
      <c r="Q460" s="26">
        <f>'Intervening Natural Flow'!Q460+'Total Natural Flow'!P460+'Total Natural Flow'!O460+'Total Natural Flow'!N460+'Total Natural Flow'!M460+'Total Natural Flow'!L460</f>
        <v>471856</v>
      </c>
      <c r="R460" s="26">
        <f>'Intervening Natural Flow'!R460</f>
        <v>22321</v>
      </c>
      <c r="S460" s="26">
        <f>'Intervening Natural Flow'!S460</f>
        <v>57810</v>
      </c>
      <c r="T460" s="26">
        <f>'Intervening Natural Flow'!T460+'Total Natural Flow'!S460</f>
        <v>123046</v>
      </c>
      <c r="U460" s="26">
        <f>'Intervening Natural Flow'!U460+'Total Natural Flow'!T460+'Total Natural Flow'!R460+'Total Natural Flow'!Q460+'Total Natural Flow'!I460</f>
        <v>1188466</v>
      </c>
      <c r="V460" s="27"/>
      <c r="W460" s="27">
        <f>'Intervening Natural Flow'!W460</f>
        <v>5254</v>
      </c>
      <c r="X460" s="27">
        <f>'Intervening Natural Flow'!X460</f>
        <v>18109</v>
      </c>
      <c r="Y460" s="27">
        <f>'Intervening Natural Flow'!Y460+'Total Natural Flow'!X460+'Total Natural Flow'!W460+'Total Natural Flow'!U460</f>
        <v>1229048</v>
      </c>
      <c r="Z460" s="27">
        <f>'Intervening Natural Flow'!Z460</f>
        <v>12667</v>
      </c>
      <c r="AA460" s="27">
        <f>'Intervening Natural Flow'!AA460+'Total Natural Flow'!Z460+Y460</f>
        <v>1272659</v>
      </c>
      <c r="AB460" s="27">
        <f>'Intervening Natural Flow'!AB460+'Total Natural Flow'!AA460</f>
        <v>1222934</v>
      </c>
      <c r="AC460" s="27">
        <f>'Intervening Natural Flow'!AC460</f>
        <v>1940</v>
      </c>
      <c r="AD460" s="27">
        <f>'Intervening Natural Flow'!AD460+'Total Natural Flow'!AC460+AB460</f>
        <v>1283512</v>
      </c>
      <c r="AE460" s="27">
        <f>'Intervening Natural Flow'!AE460+'Total Natural Flow'!AD460</f>
        <v>1318625</v>
      </c>
    </row>
    <row r="461" spans="1:31" s="2" customFormat="1" x14ac:dyDescent="0.25">
      <c r="A461" s="3">
        <v>15979</v>
      </c>
      <c r="B461" s="26">
        <f>'Intervening Natural Flow'!B461</f>
        <v>68651</v>
      </c>
      <c r="C461" s="26">
        <f>'Intervening Natural Flow'!C461+'Total Natural Flow'!B461</f>
        <v>128090</v>
      </c>
      <c r="D461" s="26">
        <f>'Intervening Natural Flow'!D461</f>
        <v>6426</v>
      </c>
      <c r="E461" s="26">
        <f>'Intervening Natural Flow'!E461+'Total Natural Flow'!D461</f>
        <v>56038</v>
      </c>
      <c r="F461" s="26">
        <f>'Intervening Natural Flow'!F461+'Total Natural Flow'!E461</f>
        <v>61338</v>
      </c>
      <c r="G461" s="26">
        <f>'Intervening Natural Flow'!G461+'Total Natural Flow'!F461</f>
        <v>123763</v>
      </c>
      <c r="H461" s="26">
        <f>'Intervening Natural Flow'!H461</f>
        <v>30500</v>
      </c>
      <c r="I461" s="26">
        <f>'Intervening Natural Flow'!I461+'Total Natural Flow'!H461+'Total Natural Flow'!G461+'Total Natural Flow'!C461</f>
        <v>299647</v>
      </c>
      <c r="J461" s="26">
        <f>'Intervening Natural Flow'!J461</f>
        <v>65700</v>
      </c>
      <c r="K461" s="26">
        <f>'Intervening Natural Flow'!K461+'Total Natural Flow'!J461</f>
        <v>69200</v>
      </c>
      <c r="L461" s="26">
        <f>'Intervening Natural Flow'!L461+'Total Natural Flow'!K461</f>
        <v>96229</v>
      </c>
      <c r="M461" s="26">
        <f>'Intervening Natural Flow'!M461</f>
        <v>14606</v>
      </c>
      <c r="N461" s="26">
        <f>'Intervening Natural Flow'!N461</f>
        <v>29090</v>
      </c>
      <c r="O461" s="26">
        <f>'Intervening Natural Flow'!O461</f>
        <v>20834</v>
      </c>
      <c r="P461" s="26">
        <f>'Intervening Natural Flow'!P461</f>
        <v>25100</v>
      </c>
      <c r="Q461" s="26">
        <f>'Intervening Natural Flow'!Q461+'Total Natural Flow'!P461+'Total Natural Flow'!O461+'Total Natural Flow'!N461+'Total Natural Flow'!M461+'Total Natural Flow'!L461</f>
        <v>181351</v>
      </c>
      <c r="R461" s="26">
        <f>'Intervening Natural Flow'!R461</f>
        <v>3868</v>
      </c>
      <c r="S461" s="26">
        <f>'Intervening Natural Flow'!S461</f>
        <v>25212</v>
      </c>
      <c r="T461" s="26">
        <f>'Intervening Natural Flow'!T461+'Total Natural Flow'!S461</f>
        <v>71342</v>
      </c>
      <c r="U461" s="26">
        <f>'Intervening Natural Flow'!U461+'Total Natural Flow'!T461+'Total Natural Flow'!R461+'Total Natural Flow'!Q461+'Total Natural Flow'!I461</f>
        <v>613563</v>
      </c>
      <c r="V461" s="27"/>
      <c r="W461" s="27">
        <f>'Intervening Natural Flow'!W461</f>
        <v>2132</v>
      </c>
      <c r="X461" s="27">
        <f>'Intervening Natural Flow'!X461</f>
        <v>12993</v>
      </c>
      <c r="Y461" s="27">
        <f>'Intervening Natural Flow'!Y461+'Total Natural Flow'!X461+'Total Natural Flow'!W461+'Total Natural Flow'!U461</f>
        <v>660393</v>
      </c>
      <c r="Z461" s="27">
        <f>'Intervening Natural Flow'!Z461</f>
        <v>5897</v>
      </c>
      <c r="AA461" s="27">
        <f>'Intervening Natural Flow'!AA461+'Total Natural Flow'!Z461+Y461</f>
        <v>708977</v>
      </c>
      <c r="AB461" s="27">
        <f>'Intervening Natural Flow'!AB461+'Total Natural Flow'!AA461</f>
        <v>674373</v>
      </c>
      <c r="AC461" s="27">
        <f>'Intervening Natural Flow'!AC461</f>
        <v>561</v>
      </c>
      <c r="AD461" s="27">
        <f>'Intervening Natural Flow'!AD461+'Total Natural Flow'!AC461+AB461</f>
        <v>697118</v>
      </c>
      <c r="AE461" s="27">
        <f>'Intervening Natural Flow'!AE461+'Total Natural Flow'!AD461</f>
        <v>689880</v>
      </c>
    </row>
    <row r="462" spans="1:31" s="2" customFormat="1" x14ac:dyDescent="0.25">
      <c r="A462" s="3">
        <v>16010</v>
      </c>
      <c r="B462" s="26">
        <f>'Intervening Natural Flow'!B462</f>
        <v>54803</v>
      </c>
      <c r="C462" s="26">
        <f>'Intervening Natural Flow'!C462+'Total Natural Flow'!B462</f>
        <v>106753</v>
      </c>
      <c r="D462" s="26">
        <f>'Intervening Natural Flow'!D462</f>
        <v>6325</v>
      </c>
      <c r="E462" s="26">
        <f>'Intervening Natural Flow'!E462+'Total Natural Flow'!D462</f>
        <v>35500</v>
      </c>
      <c r="F462" s="26">
        <f>'Intervening Natural Flow'!F462+'Total Natural Flow'!E462</f>
        <v>39600</v>
      </c>
      <c r="G462" s="26">
        <f>'Intervening Natural Flow'!G462+'Total Natural Flow'!F462</f>
        <v>72180</v>
      </c>
      <c r="H462" s="26">
        <f>'Intervening Natural Flow'!H462</f>
        <v>17600</v>
      </c>
      <c r="I462" s="26">
        <f>'Intervening Natural Flow'!I462+'Total Natural Flow'!H462+'Total Natural Flow'!G462+'Total Natural Flow'!C462</f>
        <v>199457</v>
      </c>
      <c r="J462" s="26">
        <f>'Intervening Natural Flow'!J462</f>
        <v>47500</v>
      </c>
      <c r="K462" s="26">
        <f>'Intervening Natural Flow'!K462+'Total Natural Flow'!J462</f>
        <v>48700</v>
      </c>
      <c r="L462" s="26">
        <f>'Intervening Natural Flow'!L462+'Total Natural Flow'!K462</f>
        <v>76646</v>
      </c>
      <c r="M462" s="26">
        <f>'Intervening Natural Flow'!M462</f>
        <v>10910</v>
      </c>
      <c r="N462" s="26">
        <f>'Intervening Natural Flow'!N462</f>
        <v>14150</v>
      </c>
      <c r="O462" s="26">
        <f>'Intervening Natural Flow'!O462</f>
        <v>22953</v>
      </c>
      <c r="P462" s="26">
        <f>'Intervening Natural Flow'!P462</f>
        <v>21300</v>
      </c>
      <c r="Q462" s="26">
        <f>'Intervening Natural Flow'!Q462+'Total Natural Flow'!P462+'Total Natural Flow'!O462+'Total Natural Flow'!N462+'Total Natural Flow'!M462+'Total Natural Flow'!L462</f>
        <v>133613</v>
      </c>
      <c r="R462" s="26">
        <f>'Intervening Natural Flow'!R462</f>
        <v>2178</v>
      </c>
      <c r="S462" s="26">
        <f>'Intervening Natural Flow'!S462</f>
        <v>17800</v>
      </c>
      <c r="T462" s="26">
        <f>'Intervening Natural Flow'!T462+'Total Natural Flow'!S462</f>
        <v>41993</v>
      </c>
      <c r="U462" s="26">
        <f>'Intervening Natural Flow'!U462+'Total Natural Flow'!T462+'Total Natural Flow'!R462+'Total Natural Flow'!Q462+'Total Natural Flow'!I462</f>
        <v>386115</v>
      </c>
      <c r="V462" s="27"/>
      <c r="W462" s="27">
        <f>'Intervening Natural Flow'!W462</f>
        <v>4754</v>
      </c>
      <c r="X462" s="27">
        <f>'Intervening Natural Flow'!X462</f>
        <v>487</v>
      </c>
      <c r="Y462" s="27">
        <f>'Intervening Natural Flow'!Y462+'Total Natural Flow'!X462+'Total Natural Flow'!W462+'Total Natural Flow'!U462</f>
        <v>417105</v>
      </c>
      <c r="Z462" s="27">
        <f>'Intervening Natural Flow'!Z462</f>
        <v>8670</v>
      </c>
      <c r="AA462" s="27">
        <f>'Intervening Natural Flow'!AA462+'Total Natural Flow'!Z462+Y462</f>
        <v>391019</v>
      </c>
      <c r="AB462" s="27">
        <f>'Intervening Natural Flow'!AB462+'Total Natural Flow'!AA462</f>
        <v>391141</v>
      </c>
      <c r="AC462" s="27">
        <f>'Intervening Natural Flow'!AC462</f>
        <v>946</v>
      </c>
      <c r="AD462" s="27">
        <f>'Intervening Natural Flow'!AD462+'Total Natural Flow'!AC462+AB462</f>
        <v>386849</v>
      </c>
      <c r="AE462" s="27">
        <f>'Intervening Natural Flow'!AE462+'Total Natural Flow'!AD462</f>
        <v>364413</v>
      </c>
    </row>
    <row r="463" spans="1:31" s="2" customFormat="1" x14ac:dyDescent="0.25">
      <c r="A463" s="3">
        <v>16040</v>
      </c>
      <c r="B463" s="26">
        <f>'Intervening Natural Flow'!B463</f>
        <v>49054</v>
      </c>
      <c r="C463" s="26">
        <f>'Intervening Natural Flow'!C463+'Total Natural Flow'!B463</f>
        <v>97509</v>
      </c>
      <c r="D463" s="26">
        <f>'Intervening Natural Flow'!D463</f>
        <v>4991</v>
      </c>
      <c r="E463" s="26">
        <f>'Intervening Natural Flow'!E463+'Total Natural Flow'!D463</f>
        <v>36700</v>
      </c>
      <c r="F463" s="26">
        <f>'Intervening Natural Flow'!F463+'Total Natural Flow'!E463</f>
        <v>41800</v>
      </c>
      <c r="G463" s="26">
        <f>'Intervening Natural Flow'!G463+'Total Natural Flow'!F463</f>
        <v>76355</v>
      </c>
      <c r="H463" s="26">
        <f>'Intervening Natural Flow'!H463</f>
        <v>13600</v>
      </c>
      <c r="I463" s="26">
        <f>'Intervening Natural Flow'!I463+'Total Natural Flow'!H463+'Total Natural Flow'!G463+'Total Natural Flow'!C463</f>
        <v>203894</v>
      </c>
      <c r="J463" s="26">
        <f>'Intervening Natural Flow'!J463</f>
        <v>39400</v>
      </c>
      <c r="K463" s="26">
        <f>'Intervening Natural Flow'!K463+'Total Natural Flow'!J463</f>
        <v>43400</v>
      </c>
      <c r="L463" s="26">
        <f>'Intervening Natural Flow'!L463+'Total Natural Flow'!K463</f>
        <v>53980</v>
      </c>
      <c r="M463" s="26">
        <f>'Intervening Natural Flow'!M463</f>
        <v>14200</v>
      </c>
      <c r="N463" s="26">
        <f>'Intervening Natural Flow'!N463</f>
        <v>16660</v>
      </c>
      <c r="O463" s="26">
        <f>'Intervening Natural Flow'!O463</f>
        <v>27899</v>
      </c>
      <c r="P463" s="26">
        <f>'Intervening Natural Flow'!P463</f>
        <v>23000</v>
      </c>
      <c r="Q463" s="26">
        <f>'Intervening Natural Flow'!Q463+'Total Natural Flow'!P463+'Total Natural Flow'!O463+'Total Natural Flow'!N463+'Total Natural Flow'!M463+'Total Natural Flow'!L463</f>
        <v>151222</v>
      </c>
      <c r="R463" s="26">
        <f>'Intervening Natural Flow'!R463</f>
        <v>2053</v>
      </c>
      <c r="S463" s="26">
        <f>'Intervening Natural Flow'!S463</f>
        <v>20700</v>
      </c>
      <c r="T463" s="26">
        <f>'Intervening Natural Flow'!T463+'Total Natural Flow'!S463</f>
        <v>50800</v>
      </c>
      <c r="U463" s="26">
        <f>'Intervening Natural Flow'!U463+'Total Natural Flow'!T463+'Total Natural Flow'!R463+'Total Natural Flow'!Q463+'Total Natural Flow'!I463</f>
        <v>442637</v>
      </c>
      <c r="V463" s="27"/>
      <c r="W463" s="27">
        <f>'Intervening Natural Flow'!W463</f>
        <v>934</v>
      </c>
      <c r="X463" s="27">
        <f>'Intervening Natural Flow'!X463</f>
        <v>0</v>
      </c>
      <c r="Y463" s="27">
        <f>'Intervening Natural Flow'!Y463+'Total Natural Flow'!X463+'Total Natural Flow'!W463+'Total Natural Flow'!U463</f>
        <v>462810</v>
      </c>
      <c r="Z463" s="27">
        <f>'Intervening Natural Flow'!Z463</f>
        <v>10116</v>
      </c>
      <c r="AA463" s="27">
        <f>'Intervening Natural Flow'!AA463+'Total Natural Flow'!Z463+Y463</f>
        <v>441509</v>
      </c>
      <c r="AB463" s="27">
        <f>'Intervening Natural Flow'!AB463+'Total Natural Flow'!AA463</f>
        <v>443304</v>
      </c>
      <c r="AC463" s="27">
        <f>'Intervening Natural Flow'!AC463</f>
        <v>569</v>
      </c>
      <c r="AD463" s="27">
        <f>'Intervening Natural Flow'!AD463+'Total Natural Flow'!AC463+AB463</f>
        <v>402168</v>
      </c>
      <c r="AE463" s="27">
        <f>'Intervening Natural Flow'!AE463+'Total Natural Flow'!AD463</f>
        <v>399981</v>
      </c>
    </row>
    <row r="464" spans="1:31" s="2" customFormat="1" x14ac:dyDescent="0.25">
      <c r="A464" s="3">
        <v>16071</v>
      </c>
      <c r="B464" s="26">
        <f>'Intervening Natural Flow'!B464</f>
        <v>43001</v>
      </c>
      <c r="C464" s="26">
        <f>'Intervening Natural Flow'!C464+'Total Natural Flow'!B464</f>
        <v>85765</v>
      </c>
      <c r="D464" s="26">
        <f>'Intervening Natural Flow'!D464</f>
        <v>4174</v>
      </c>
      <c r="E464" s="26">
        <f>'Intervening Natural Flow'!E464+'Total Natural Flow'!D464</f>
        <v>25100</v>
      </c>
      <c r="F464" s="26">
        <f>'Intervening Natural Flow'!F464+'Total Natural Flow'!E464</f>
        <v>27800</v>
      </c>
      <c r="G464" s="26">
        <f>'Intervening Natural Flow'!G464+'Total Natural Flow'!F464</f>
        <v>62131</v>
      </c>
      <c r="H464" s="26">
        <f>'Intervening Natural Flow'!H464</f>
        <v>10300</v>
      </c>
      <c r="I464" s="26">
        <f>'Intervening Natural Flow'!I464+'Total Natural Flow'!H464+'Total Natural Flow'!G464+'Total Natural Flow'!C464</f>
        <v>169754</v>
      </c>
      <c r="J464" s="26">
        <f>'Intervening Natural Flow'!J464</f>
        <v>30200</v>
      </c>
      <c r="K464" s="26">
        <f>'Intervening Natural Flow'!K464+'Total Natural Flow'!J464</f>
        <v>29600</v>
      </c>
      <c r="L464" s="26">
        <f>'Intervening Natural Flow'!L464+'Total Natural Flow'!K464</f>
        <v>36742</v>
      </c>
      <c r="M464" s="26">
        <f>'Intervening Natural Flow'!M464</f>
        <v>12200</v>
      </c>
      <c r="N464" s="26">
        <f>'Intervening Natural Flow'!N464</f>
        <v>10070</v>
      </c>
      <c r="O464" s="26">
        <f>'Intervening Natural Flow'!O464</f>
        <v>28486</v>
      </c>
      <c r="P464" s="26">
        <f>'Intervening Natural Flow'!P464</f>
        <v>21300</v>
      </c>
      <c r="Q464" s="26">
        <f>'Intervening Natural Flow'!Q464+'Total Natural Flow'!P464+'Total Natural Flow'!O464+'Total Natural Flow'!N464+'Total Natural Flow'!M464+'Total Natural Flow'!L464</f>
        <v>116852</v>
      </c>
      <c r="R464" s="26">
        <f>'Intervening Natural Flow'!R464</f>
        <v>3039</v>
      </c>
      <c r="S464" s="26">
        <f>'Intervening Natural Flow'!S464</f>
        <v>19300</v>
      </c>
      <c r="T464" s="26">
        <f>'Intervening Natural Flow'!T464+'Total Natural Flow'!S464</f>
        <v>50308</v>
      </c>
      <c r="U464" s="26">
        <f>'Intervening Natural Flow'!U464+'Total Natural Flow'!T464+'Total Natural Flow'!R464+'Total Natural Flow'!Q464+'Total Natural Flow'!I464</f>
        <v>379167</v>
      </c>
      <c r="V464" s="27"/>
      <c r="W464" s="27">
        <f>'Intervening Natural Flow'!W464</f>
        <v>1382</v>
      </c>
      <c r="X464" s="27">
        <f>'Intervening Natural Flow'!X464</f>
        <v>0</v>
      </c>
      <c r="Y464" s="27">
        <f>'Intervening Natural Flow'!Y464+'Total Natural Flow'!X464+'Total Natural Flow'!W464+'Total Natural Flow'!U464</f>
        <v>403947</v>
      </c>
      <c r="Z464" s="27">
        <f>'Intervening Natural Flow'!Z464</f>
        <v>12913</v>
      </c>
      <c r="AA464" s="27">
        <f>'Intervening Natural Flow'!AA464+'Total Natural Flow'!Z464+Y464</f>
        <v>440784</v>
      </c>
      <c r="AB464" s="27">
        <f>'Intervening Natural Flow'!AB464+'Total Natural Flow'!AA464</f>
        <v>431211</v>
      </c>
      <c r="AC464" s="27">
        <f>'Intervening Natural Flow'!AC464</f>
        <v>1180</v>
      </c>
      <c r="AD464" s="27">
        <f>'Intervening Natural Flow'!AD464+'Total Natural Flow'!AC464+AB464</f>
        <v>386867</v>
      </c>
      <c r="AE464" s="27">
        <f>'Intervening Natural Flow'!AE464+'Total Natural Flow'!AD464</f>
        <v>391405</v>
      </c>
    </row>
    <row r="465" spans="1:31" s="2" customFormat="1" x14ac:dyDescent="0.25">
      <c r="A465" s="3">
        <v>16102</v>
      </c>
      <c r="B465" s="26">
        <f>'Intervening Natural Flow'!B465</f>
        <v>36510</v>
      </c>
      <c r="C465" s="26">
        <f>'Intervening Natural Flow'!C465+'Total Natural Flow'!B465</f>
        <v>73737</v>
      </c>
      <c r="D465" s="26">
        <f>'Intervening Natural Flow'!D465</f>
        <v>3474</v>
      </c>
      <c r="E465" s="26">
        <f>'Intervening Natural Flow'!E465+'Total Natural Flow'!D465</f>
        <v>21400</v>
      </c>
      <c r="F465" s="26">
        <f>'Intervening Natural Flow'!F465+'Total Natural Flow'!E465</f>
        <v>23000</v>
      </c>
      <c r="G465" s="26">
        <f>'Intervening Natural Flow'!G465+'Total Natural Flow'!F465</f>
        <v>51796</v>
      </c>
      <c r="H465" s="26">
        <f>'Intervening Natural Flow'!H465</f>
        <v>9400</v>
      </c>
      <c r="I465" s="26">
        <f>'Intervening Natural Flow'!I465+'Total Natural Flow'!H465+'Total Natural Flow'!G465+'Total Natural Flow'!C465</f>
        <v>139275</v>
      </c>
      <c r="J465" s="26">
        <f>'Intervening Natural Flow'!J465</f>
        <v>25000</v>
      </c>
      <c r="K465" s="26">
        <f>'Intervening Natural Flow'!K465+'Total Natural Flow'!J465</f>
        <v>24900</v>
      </c>
      <c r="L465" s="26">
        <f>'Intervening Natural Flow'!L465+'Total Natural Flow'!K465</f>
        <v>36746</v>
      </c>
      <c r="M465" s="26">
        <f>'Intervening Natural Flow'!M465</f>
        <v>10300</v>
      </c>
      <c r="N465" s="26">
        <f>'Intervening Natural Flow'!N465</f>
        <v>2660</v>
      </c>
      <c r="O465" s="26">
        <f>'Intervening Natural Flow'!O465</f>
        <v>28715</v>
      </c>
      <c r="P465" s="26">
        <f>'Intervening Natural Flow'!P465</f>
        <v>18800</v>
      </c>
      <c r="Q465" s="26">
        <f>'Intervening Natural Flow'!Q465+'Total Natural Flow'!P465+'Total Natural Flow'!O465+'Total Natural Flow'!N465+'Total Natural Flow'!M465+'Total Natural Flow'!L465</f>
        <v>90725</v>
      </c>
      <c r="R465" s="26">
        <f>'Intervening Natural Flow'!R465</f>
        <v>2031</v>
      </c>
      <c r="S465" s="26">
        <f>'Intervening Natural Flow'!S465</f>
        <v>14100</v>
      </c>
      <c r="T465" s="26">
        <f>'Intervening Natural Flow'!T465+'Total Natural Flow'!S465</f>
        <v>37351</v>
      </c>
      <c r="U465" s="26">
        <f>'Intervening Natural Flow'!U465+'Total Natural Flow'!T465+'Total Natural Flow'!R465+'Total Natural Flow'!Q465+'Total Natural Flow'!I465</f>
        <v>284953</v>
      </c>
      <c r="V465" s="27"/>
      <c r="W465" s="27">
        <f>'Intervening Natural Flow'!W465</f>
        <v>994</v>
      </c>
      <c r="X465" s="27">
        <f>'Intervening Natural Flow'!X465</f>
        <v>0</v>
      </c>
      <c r="Y465" s="27">
        <f>'Intervening Natural Flow'!Y465+'Total Natural Flow'!X465+'Total Natural Flow'!W465+'Total Natural Flow'!U465</f>
        <v>304138</v>
      </c>
      <c r="Z465" s="27">
        <f>'Intervening Natural Flow'!Z465</f>
        <v>13282</v>
      </c>
      <c r="AA465" s="27">
        <f>'Intervening Natural Flow'!AA465+'Total Natural Flow'!Z465+Y465</f>
        <v>315617</v>
      </c>
      <c r="AB465" s="27">
        <f>'Intervening Natural Flow'!AB465+'Total Natural Flow'!AA465</f>
        <v>281790</v>
      </c>
      <c r="AC465" s="27">
        <f>'Intervening Natural Flow'!AC465</f>
        <v>1325</v>
      </c>
      <c r="AD465" s="27">
        <f>'Intervening Natural Flow'!AD465+'Total Natural Flow'!AC465+AB465</f>
        <v>272229</v>
      </c>
      <c r="AE465" s="27">
        <f>'Intervening Natural Flow'!AE465+'Total Natural Flow'!AD465</f>
        <v>250614</v>
      </c>
    </row>
    <row r="466" spans="1:31" s="2" customFormat="1" x14ac:dyDescent="0.25">
      <c r="A466" s="3">
        <v>16131</v>
      </c>
      <c r="B466" s="26">
        <f>'Intervening Natural Flow'!B466</f>
        <v>38245</v>
      </c>
      <c r="C466" s="26">
        <f>'Intervening Natural Flow'!C466+'Total Natural Flow'!B466</f>
        <v>70746</v>
      </c>
      <c r="D466" s="26">
        <f>'Intervening Natural Flow'!D466</f>
        <v>3577</v>
      </c>
      <c r="E466" s="26">
        <f>'Intervening Natural Flow'!E466+'Total Natural Flow'!D466</f>
        <v>22800</v>
      </c>
      <c r="F466" s="26">
        <f>'Intervening Natural Flow'!F466+'Total Natural Flow'!E466</f>
        <v>25400</v>
      </c>
      <c r="G466" s="26">
        <f>'Intervening Natural Flow'!G466+'Total Natural Flow'!F466</f>
        <v>48766</v>
      </c>
      <c r="H466" s="26">
        <f>'Intervening Natural Flow'!H466</f>
        <v>12200</v>
      </c>
      <c r="I466" s="26">
        <f>'Intervening Natural Flow'!I466+'Total Natural Flow'!H466+'Total Natural Flow'!G466+'Total Natural Flow'!C466</f>
        <v>147215</v>
      </c>
      <c r="J466" s="26">
        <f>'Intervening Natural Flow'!J466</f>
        <v>24600</v>
      </c>
      <c r="K466" s="26">
        <f>'Intervening Natural Flow'!K466+'Total Natural Flow'!J466</f>
        <v>25200</v>
      </c>
      <c r="L466" s="26">
        <f>'Intervening Natural Flow'!L466+'Total Natural Flow'!K466</f>
        <v>47017</v>
      </c>
      <c r="M466" s="26">
        <f>'Intervening Natural Flow'!M466</f>
        <v>10300</v>
      </c>
      <c r="N466" s="26">
        <f>'Intervening Natural Flow'!N466</f>
        <v>12170</v>
      </c>
      <c r="O466" s="26">
        <f>'Intervening Natural Flow'!O466</f>
        <v>29914</v>
      </c>
      <c r="P466" s="26">
        <f>'Intervening Natural Flow'!P466</f>
        <v>21400</v>
      </c>
      <c r="Q466" s="26">
        <f>'Intervening Natural Flow'!Q466+'Total Natural Flow'!P466+'Total Natural Flow'!O466+'Total Natural Flow'!N466+'Total Natural Flow'!M466+'Total Natural Flow'!L466</f>
        <v>116662</v>
      </c>
      <c r="R466" s="26">
        <f>'Intervening Natural Flow'!R466</f>
        <v>3026</v>
      </c>
      <c r="S466" s="26">
        <f>'Intervening Natural Flow'!S466</f>
        <v>14400</v>
      </c>
      <c r="T466" s="26">
        <f>'Intervening Natural Flow'!T466+'Total Natural Flow'!S466</f>
        <v>48934</v>
      </c>
      <c r="U466" s="26">
        <f>'Intervening Natural Flow'!U466+'Total Natural Flow'!T466+'Total Natural Flow'!R466+'Total Natural Flow'!Q466+'Total Natural Flow'!I466</f>
        <v>344393</v>
      </c>
      <c r="V466" s="27"/>
      <c r="W466" s="27">
        <f>'Intervening Natural Flow'!W466</f>
        <v>1749</v>
      </c>
      <c r="X466" s="27">
        <f>'Intervening Natural Flow'!X466</f>
        <v>94</v>
      </c>
      <c r="Y466" s="27">
        <f>'Intervening Natural Flow'!Y466+'Total Natural Flow'!X466+'Total Natural Flow'!W466+'Total Natural Flow'!U466</f>
        <v>363260</v>
      </c>
      <c r="Z466" s="27">
        <f>'Intervening Natural Flow'!Z466</f>
        <v>14956</v>
      </c>
      <c r="AA466" s="27">
        <f>'Intervening Natural Flow'!AA466+'Total Natural Flow'!Z466+Y466</f>
        <v>398740</v>
      </c>
      <c r="AB466" s="27">
        <f>'Intervening Natural Flow'!AB466+'Total Natural Flow'!AA466</f>
        <v>330356</v>
      </c>
      <c r="AC466" s="27">
        <f>'Intervening Natural Flow'!AC466</f>
        <v>35590</v>
      </c>
      <c r="AD466" s="27">
        <f>'Intervening Natural Flow'!AD466+'Total Natural Flow'!AC466+AB466</f>
        <v>388477</v>
      </c>
      <c r="AE466" s="27">
        <f>'Intervening Natural Flow'!AE466+'Total Natural Flow'!AD466</f>
        <v>406416</v>
      </c>
    </row>
    <row r="467" spans="1:31" s="2" customFormat="1" x14ac:dyDescent="0.25">
      <c r="A467" s="3">
        <v>16162</v>
      </c>
      <c r="B467" s="26">
        <f>'Intervening Natural Flow'!B467</f>
        <v>47533</v>
      </c>
      <c r="C467" s="26">
        <f>'Intervening Natural Flow'!C467+'Total Natural Flow'!B467</f>
        <v>78789</v>
      </c>
      <c r="D467" s="26">
        <f>'Intervening Natural Flow'!D467</f>
        <v>4774</v>
      </c>
      <c r="E467" s="26">
        <f>'Intervening Natural Flow'!E467+'Total Natural Flow'!D467</f>
        <v>27700</v>
      </c>
      <c r="F467" s="26">
        <f>'Intervening Natural Flow'!F467+'Total Natural Flow'!E467</f>
        <v>33400</v>
      </c>
      <c r="G467" s="26">
        <f>'Intervening Natural Flow'!G467+'Total Natural Flow'!F467</f>
        <v>55087</v>
      </c>
      <c r="H467" s="26">
        <f>'Intervening Natural Flow'!H467</f>
        <v>16800</v>
      </c>
      <c r="I467" s="26">
        <f>'Intervening Natural Flow'!I467+'Total Natural Flow'!H467+'Total Natural Flow'!G467+'Total Natural Flow'!C467</f>
        <v>165501</v>
      </c>
      <c r="J467" s="26">
        <f>'Intervening Natural Flow'!J467</f>
        <v>31500</v>
      </c>
      <c r="K467" s="26">
        <f>'Intervening Natural Flow'!K467+'Total Natural Flow'!J467</f>
        <v>31400</v>
      </c>
      <c r="L467" s="26">
        <f>'Intervening Natural Flow'!L467+'Total Natural Flow'!K467</f>
        <v>107285</v>
      </c>
      <c r="M467" s="26">
        <f>'Intervening Natural Flow'!M467</f>
        <v>17900</v>
      </c>
      <c r="N467" s="26">
        <f>'Intervening Natural Flow'!N467</f>
        <v>52720</v>
      </c>
      <c r="O467" s="26">
        <f>'Intervening Natural Flow'!O467</f>
        <v>48384</v>
      </c>
      <c r="P467" s="26">
        <f>'Intervening Natural Flow'!P467</f>
        <v>32100</v>
      </c>
      <c r="Q467" s="26">
        <f>'Intervening Natural Flow'!Q467+'Total Natural Flow'!P467+'Total Natural Flow'!O467+'Total Natural Flow'!N467+'Total Natural Flow'!M467+'Total Natural Flow'!L467</f>
        <v>258823</v>
      </c>
      <c r="R467" s="26">
        <f>'Intervening Natural Flow'!R467</f>
        <v>6031</v>
      </c>
      <c r="S467" s="26">
        <f>'Intervening Natural Flow'!S467</f>
        <v>40200</v>
      </c>
      <c r="T467" s="26">
        <f>'Intervening Natural Flow'!T467+'Total Natural Flow'!S467</f>
        <v>76282</v>
      </c>
      <c r="U467" s="26">
        <f>'Intervening Natural Flow'!U467+'Total Natural Flow'!T467+'Total Natural Flow'!R467+'Total Natural Flow'!Q467+'Total Natural Flow'!I467</f>
        <v>515043</v>
      </c>
      <c r="V467" s="27"/>
      <c r="W467" s="27">
        <f>'Intervening Natural Flow'!W467</f>
        <v>4907</v>
      </c>
      <c r="X467" s="27">
        <f>'Intervening Natural Flow'!X467</f>
        <v>24685</v>
      </c>
      <c r="Y467" s="27">
        <f>'Intervening Natural Flow'!Y467+'Total Natural Flow'!X467+'Total Natural Flow'!W467+'Total Natural Flow'!U467</f>
        <v>556794</v>
      </c>
      <c r="Z467" s="27">
        <f>'Intervening Natural Flow'!Z467</f>
        <v>25702</v>
      </c>
      <c r="AA467" s="27">
        <f>'Intervening Natural Flow'!AA467+'Total Natural Flow'!Z467+Y467</f>
        <v>584530</v>
      </c>
      <c r="AB467" s="27">
        <f>'Intervening Natural Flow'!AB467+'Total Natural Flow'!AA467</f>
        <v>546981</v>
      </c>
      <c r="AC467" s="27">
        <f>'Intervening Natural Flow'!AC467</f>
        <v>92770</v>
      </c>
      <c r="AD467" s="27">
        <f>'Intervening Natural Flow'!AD467+'Total Natural Flow'!AC467+AB467</f>
        <v>610790</v>
      </c>
      <c r="AE467" s="27">
        <f>'Intervening Natural Flow'!AE467+'Total Natural Flow'!AD467</f>
        <v>646215</v>
      </c>
    </row>
    <row r="468" spans="1:31" s="2" customFormat="1" x14ac:dyDescent="0.25">
      <c r="A468" s="3">
        <v>16192</v>
      </c>
      <c r="B468" s="26">
        <f>'Intervening Natural Flow'!B468</f>
        <v>80045</v>
      </c>
      <c r="C468" s="26">
        <f>'Intervening Natural Flow'!C468+'Total Natural Flow'!B468</f>
        <v>113189</v>
      </c>
      <c r="D468" s="26">
        <f>'Intervening Natural Flow'!D468</f>
        <v>4675</v>
      </c>
      <c r="E468" s="26">
        <f>'Intervening Natural Flow'!E468+'Total Natural Flow'!D468</f>
        <v>56700</v>
      </c>
      <c r="F468" s="26">
        <f>'Intervening Natural Flow'!F468+'Total Natural Flow'!E468</f>
        <v>71200</v>
      </c>
      <c r="G468" s="26">
        <f>'Intervening Natural Flow'!G468+'Total Natural Flow'!F468</f>
        <v>103974</v>
      </c>
      <c r="H468" s="26">
        <f>'Intervening Natural Flow'!H468</f>
        <v>103600</v>
      </c>
      <c r="I468" s="26">
        <f>'Intervening Natural Flow'!I468+'Total Natural Flow'!H468+'Total Natural Flow'!G468+'Total Natural Flow'!C468</f>
        <v>311571</v>
      </c>
      <c r="J468" s="26">
        <f>'Intervening Natural Flow'!J468</f>
        <v>215600</v>
      </c>
      <c r="K468" s="26">
        <f>'Intervening Natural Flow'!K468+'Total Natural Flow'!J468</f>
        <v>266700</v>
      </c>
      <c r="L468" s="26">
        <f>'Intervening Natural Flow'!L468+'Total Natural Flow'!K468</f>
        <v>332893</v>
      </c>
      <c r="M468" s="26">
        <f>'Intervening Natural Flow'!M468</f>
        <v>43700</v>
      </c>
      <c r="N468" s="26">
        <f>'Intervening Natural Flow'!N468</f>
        <v>47380</v>
      </c>
      <c r="O468" s="26">
        <f>'Intervening Natural Flow'!O468</f>
        <v>56402</v>
      </c>
      <c r="P468" s="26">
        <f>'Intervening Natural Flow'!P468</f>
        <v>28500</v>
      </c>
      <c r="Q468" s="26">
        <f>'Intervening Natural Flow'!Q468+'Total Natural Flow'!P468+'Total Natural Flow'!O468+'Total Natural Flow'!N468+'Total Natural Flow'!M468+'Total Natural Flow'!L468</f>
        <v>546182</v>
      </c>
      <c r="R468" s="26">
        <f>'Intervening Natural Flow'!R468</f>
        <v>4062</v>
      </c>
      <c r="S468" s="26">
        <f>'Intervening Natural Flow'!S468</f>
        <v>147100</v>
      </c>
      <c r="T468" s="26">
        <f>'Intervening Natural Flow'!T468+'Total Natural Flow'!S468</f>
        <v>209465</v>
      </c>
      <c r="U468" s="26">
        <f>'Intervening Natural Flow'!U468+'Total Natural Flow'!T468+'Total Natural Flow'!R468+'Total Natural Flow'!Q468+'Total Natural Flow'!I468</f>
        <v>1060878</v>
      </c>
      <c r="V468" s="27"/>
      <c r="W468" s="27">
        <f>'Intervening Natural Flow'!W468</f>
        <v>1827</v>
      </c>
      <c r="X468" s="27">
        <f>'Intervening Natural Flow'!X468</f>
        <v>78658</v>
      </c>
      <c r="Y468" s="27">
        <f>'Intervening Natural Flow'!Y468+'Total Natural Flow'!X468+'Total Natural Flow'!W468+'Total Natural Flow'!U468</f>
        <v>1133474</v>
      </c>
      <c r="Z468" s="27">
        <f>'Intervening Natural Flow'!Z468</f>
        <v>25230</v>
      </c>
      <c r="AA468" s="27">
        <f>'Intervening Natural Flow'!AA468+'Total Natural Flow'!Z468+Y468</f>
        <v>1222732</v>
      </c>
      <c r="AB468" s="27">
        <f>'Intervening Natural Flow'!AB468+'Total Natural Flow'!AA468</f>
        <v>1217773</v>
      </c>
      <c r="AC468" s="27">
        <f>'Intervening Natural Flow'!AC468</f>
        <v>3190</v>
      </c>
      <c r="AD468" s="27">
        <f>'Intervening Natural Flow'!AD468+'Total Natural Flow'!AC468+AB468</f>
        <v>1227838</v>
      </c>
      <c r="AE468" s="27">
        <f>'Intervening Natural Flow'!AE468+'Total Natural Flow'!AD468</f>
        <v>1254996</v>
      </c>
    </row>
    <row r="469" spans="1:31" s="2" customFormat="1" x14ac:dyDescent="0.25">
      <c r="A469" s="3">
        <v>16223</v>
      </c>
      <c r="B469" s="26">
        <f>'Intervening Natural Flow'!B469</f>
        <v>333531</v>
      </c>
      <c r="C469" s="26">
        <f>'Intervening Natural Flow'!C469+'Total Natural Flow'!B469</f>
        <v>617977</v>
      </c>
      <c r="D469" s="26">
        <f>'Intervening Natural Flow'!D469</f>
        <v>25640</v>
      </c>
      <c r="E469" s="26">
        <f>'Intervening Natural Flow'!E469+'Total Natural Flow'!D469</f>
        <v>323710</v>
      </c>
      <c r="F469" s="26">
        <f>'Intervening Natural Flow'!F469+'Total Natural Flow'!E469</f>
        <v>383010</v>
      </c>
      <c r="G469" s="26">
        <f>'Intervening Natural Flow'!G469+'Total Natural Flow'!F469</f>
        <v>836638</v>
      </c>
      <c r="H469" s="26">
        <f>'Intervening Natural Flow'!H469</f>
        <v>479800</v>
      </c>
      <c r="I469" s="26">
        <f>'Intervening Natural Flow'!I469+'Total Natural Flow'!H469+'Total Natural Flow'!G469+'Total Natural Flow'!C469</f>
        <v>2015536</v>
      </c>
      <c r="J469" s="26">
        <f>'Intervening Natural Flow'!J469</f>
        <v>161400</v>
      </c>
      <c r="K469" s="26">
        <f>'Intervening Natural Flow'!K469+'Total Natural Flow'!J469</f>
        <v>155200</v>
      </c>
      <c r="L469" s="26">
        <f>'Intervening Natural Flow'!L469+'Total Natural Flow'!K469</f>
        <v>277432</v>
      </c>
      <c r="M469" s="26">
        <f>'Intervening Natural Flow'!M469</f>
        <v>314524</v>
      </c>
      <c r="N469" s="26">
        <f>'Intervening Natural Flow'!N469</f>
        <v>89750</v>
      </c>
      <c r="O469" s="26">
        <f>'Intervening Natural Flow'!O469</f>
        <v>184350</v>
      </c>
      <c r="P469" s="26">
        <f>'Intervening Natural Flow'!P469</f>
        <v>95500</v>
      </c>
      <c r="Q469" s="26">
        <f>'Intervening Natural Flow'!Q469+'Total Natural Flow'!P469+'Total Natural Flow'!O469+'Total Natural Flow'!N469+'Total Natural Flow'!M469+'Total Natural Flow'!L469</f>
        <v>1035185</v>
      </c>
      <c r="R469" s="26">
        <f>'Intervening Natural Flow'!R469</f>
        <v>59813</v>
      </c>
      <c r="S469" s="26">
        <f>'Intervening Natural Flow'!S469</f>
        <v>423600</v>
      </c>
      <c r="T469" s="26">
        <f>'Intervening Natural Flow'!T469+'Total Natural Flow'!S469</f>
        <v>690206</v>
      </c>
      <c r="U469" s="26">
        <f>'Intervening Natural Flow'!U469+'Total Natural Flow'!T469+'Total Natural Flow'!R469+'Total Natural Flow'!Q469+'Total Natural Flow'!I469</f>
        <v>3622415</v>
      </c>
      <c r="V469" s="27"/>
      <c r="W469" s="27">
        <f>'Intervening Natural Flow'!W469</f>
        <v>1079</v>
      </c>
      <c r="X469" s="27">
        <f>'Intervening Natural Flow'!X469</f>
        <v>26848</v>
      </c>
      <c r="Y469" s="27">
        <f>'Intervening Natural Flow'!Y469+'Total Natural Flow'!X469+'Total Natural Flow'!W469+'Total Natural Flow'!U469</f>
        <v>3578143</v>
      </c>
      <c r="Z469" s="27">
        <f>'Intervening Natural Flow'!Z469</f>
        <v>48883</v>
      </c>
      <c r="AA469" s="27">
        <f>'Intervening Natural Flow'!AA469+'Total Natural Flow'!Z469+Y469</f>
        <v>3717807</v>
      </c>
      <c r="AB469" s="27">
        <f>'Intervening Natural Flow'!AB469+'Total Natural Flow'!AA469</f>
        <v>3662305</v>
      </c>
      <c r="AC469" s="27">
        <f>'Intervening Natural Flow'!AC469</f>
        <v>666</v>
      </c>
      <c r="AD469" s="27">
        <f>'Intervening Natural Flow'!AD469+'Total Natural Flow'!AC469+AB469</f>
        <v>3684041</v>
      </c>
      <c r="AE469" s="27">
        <f>'Intervening Natural Flow'!AE469+'Total Natural Flow'!AD469</f>
        <v>3713081</v>
      </c>
    </row>
    <row r="470" spans="1:31" s="2" customFormat="1" x14ac:dyDescent="0.25">
      <c r="A470" s="3">
        <v>16253</v>
      </c>
      <c r="B470" s="26">
        <f>'Intervening Natural Flow'!B470</f>
        <v>588604</v>
      </c>
      <c r="C470" s="26">
        <f>'Intervening Natural Flow'!C470+'Total Natural Flow'!B470</f>
        <v>1031840</v>
      </c>
      <c r="D470" s="26">
        <f>'Intervening Natural Flow'!D470</f>
        <v>43360</v>
      </c>
      <c r="E470" s="26">
        <f>'Intervening Natural Flow'!E470+'Total Natural Flow'!D470</f>
        <v>398828</v>
      </c>
      <c r="F470" s="26">
        <f>'Intervening Natural Flow'!F470+'Total Natural Flow'!E470</f>
        <v>462328</v>
      </c>
      <c r="G470" s="26">
        <f>'Intervening Natural Flow'!G470+'Total Natural Flow'!F470</f>
        <v>791028</v>
      </c>
      <c r="H470" s="26">
        <f>'Intervening Natural Flow'!H470</f>
        <v>302000</v>
      </c>
      <c r="I470" s="26">
        <f>'Intervening Natural Flow'!I470+'Total Natural Flow'!H470+'Total Natural Flow'!G470+'Total Natural Flow'!C470</f>
        <v>2182704</v>
      </c>
      <c r="J470" s="26">
        <f>'Intervening Natural Flow'!J470</f>
        <v>361200</v>
      </c>
      <c r="K470" s="26">
        <f>'Intervening Natural Flow'!K470+'Total Natural Flow'!J470</f>
        <v>362300</v>
      </c>
      <c r="L470" s="26">
        <f>'Intervening Natural Flow'!L470+'Total Natural Flow'!K470</f>
        <v>581119</v>
      </c>
      <c r="M470" s="26">
        <f>'Intervening Natural Flow'!M470</f>
        <v>363953</v>
      </c>
      <c r="N470" s="26">
        <f>'Intervening Natural Flow'!N470</f>
        <v>115540</v>
      </c>
      <c r="O470" s="26">
        <f>'Intervening Natural Flow'!O470</f>
        <v>329157</v>
      </c>
      <c r="P470" s="26">
        <f>'Intervening Natural Flow'!P470</f>
        <v>119800</v>
      </c>
      <c r="Q470" s="26">
        <f>'Intervening Natural Flow'!Q470+'Total Natural Flow'!P470+'Total Natural Flow'!O470+'Total Natural Flow'!N470+'Total Natural Flow'!M470+'Total Natural Flow'!L470</f>
        <v>1562833</v>
      </c>
      <c r="R470" s="26">
        <f>'Intervening Natural Flow'!R470</f>
        <v>109354</v>
      </c>
      <c r="S470" s="26">
        <f>'Intervening Natural Flow'!S470</f>
        <v>422548</v>
      </c>
      <c r="T470" s="26">
        <f>'Intervening Natural Flow'!T470+'Total Natural Flow'!S470</f>
        <v>771399</v>
      </c>
      <c r="U470" s="26">
        <f>'Intervening Natural Flow'!U470+'Total Natural Flow'!T470+'Total Natural Flow'!R470+'Total Natural Flow'!Q470+'Total Natural Flow'!I470</f>
        <v>4760167</v>
      </c>
      <c r="V470" s="27"/>
      <c r="W470" s="27">
        <f>'Intervening Natural Flow'!W470</f>
        <v>476</v>
      </c>
      <c r="X470" s="27">
        <f>'Intervening Natural Flow'!X470</f>
        <v>0</v>
      </c>
      <c r="Y470" s="27">
        <f>'Intervening Natural Flow'!Y470+'Total Natural Flow'!X470+'Total Natural Flow'!W470+'Total Natural Flow'!U470</f>
        <v>4768497</v>
      </c>
      <c r="Z470" s="27">
        <f>'Intervening Natural Flow'!Z470</f>
        <v>10651</v>
      </c>
      <c r="AA470" s="27">
        <f>'Intervening Natural Flow'!AA470+'Total Natural Flow'!Z470+Y470</f>
        <v>4972147</v>
      </c>
      <c r="AB470" s="27">
        <f>'Intervening Natural Flow'!AB470+'Total Natural Flow'!AA470</f>
        <v>4963530</v>
      </c>
      <c r="AC470" s="27">
        <f>'Intervening Natural Flow'!AC470</f>
        <v>333</v>
      </c>
      <c r="AD470" s="27">
        <f>'Intervening Natural Flow'!AD470+'Total Natural Flow'!AC470+AB470</f>
        <v>4984882</v>
      </c>
      <c r="AE470" s="27">
        <f>'Intervening Natural Flow'!AE470+'Total Natural Flow'!AD470</f>
        <v>5019571</v>
      </c>
    </row>
    <row r="471" spans="1:31" s="2" customFormat="1" x14ac:dyDescent="0.25">
      <c r="A471" s="3">
        <v>16284</v>
      </c>
      <c r="B471" s="26">
        <f>'Intervening Natural Flow'!B471</f>
        <v>241426</v>
      </c>
      <c r="C471" s="26">
        <f>'Intervening Natural Flow'!C471+'Total Natural Flow'!B471</f>
        <v>476767</v>
      </c>
      <c r="D471" s="26">
        <f>'Intervening Natural Flow'!D471</f>
        <v>16400</v>
      </c>
      <c r="E471" s="26">
        <f>'Intervening Natural Flow'!E471+'Total Natural Flow'!D471</f>
        <v>187044</v>
      </c>
      <c r="F471" s="26">
        <f>'Intervening Natural Flow'!F471+'Total Natural Flow'!E471</f>
        <v>206844</v>
      </c>
      <c r="G471" s="26">
        <f>'Intervening Natural Flow'!G471+'Total Natural Flow'!F471</f>
        <v>362524</v>
      </c>
      <c r="H471" s="26">
        <f>'Intervening Natural Flow'!H471</f>
        <v>118300</v>
      </c>
      <c r="I471" s="26">
        <f>'Intervening Natural Flow'!I471+'Total Natural Flow'!H471+'Total Natural Flow'!G471+'Total Natural Flow'!C471</f>
        <v>1048811</v>
      </c>
      <c r="J471" s="26">
        <f>'Intervening Natural Flow'!J471</f>
        <v>258800</v>
      </c>
      <c r="K471" s="26">
        <f>'Intervening Natural Flow'!K471+'Total Natural Flow'!J471</f>
        <v>285000</v>
      </c>
      <c r="L471" s="26">
        <f>'Intervening Natural Flow'!L471+'Total Natural Flow'!K471</f>
        <v>342729</v>
      </c>
      <c r="M471" s="26">
        <f>'Intervening Natural Flow'!M471</f>
        <v>84745</v>
      </c>
      <c r="N471" s="26">
        <f>'Intervening Natural Flow'!N471</f>
        <v>88380</v>
      </c>
      <c r="O471" s="26">
        <f>'Intervening Natural Flow'!O471</f>
        <v>157366</v>
      </c>
      <c r="P471" s="26">
        <f>'Intervening Natural Flow'!P471</f>
        <v>52200</v>
      </c>
      <c r="Q471" s="26">
        <f>'Intervening Natural Flow'!Q471+'Total Natural Flow'!P471+'Total Natural Flow'!O471+'Total Natural Flow'!N471+'Total Natural Flow'!M471+'Total Natural Flow'!L471</f>
        <v>839935</v>
      </c>
      <c r="R471" s="26">
        <f>'Intervening Natural Flow'!R471</f>
        <v>43297</v>
      </c>
      <c r="S471" s="26">
        <f>'Intervening Natural Flow'!S471</f>
        <v>159364</v>
      </c>
      <c r="T471" s="26">
        <f>'Intervening Natural Flow'!T471+'Total Natural Flow'!S471</f>
        <v>351035</v>
      </c>
      <c r="U471" s="26">
        <f>'Intervening Natural Flow'!U471+'Total Natural Flow'!T471+'Total Natural Flow'!R471+'Total Natural Flow'!Q471+'Total Natural Flow'!I471</f>
        <v>2526378</v>
      </c>
      <c r="V471" s="27"/>
      <c r="W471" s="27">
        <f>'Intervening Natural Flow'!W471</f>
        <v>204</v>
      </c>
      <c r="X471" s="27">
        <f>'Intervening Natural Flow'!X471</f>
        <v>0</v>
      </c>
      <c r="Y471" s="27">
        <f>'Intervening Natural Flow'!Y471+'Total Natural Flow'!X471+'Total Natural Flow'!W471+'Total Natural Flow'!U471</f>
        <v>2598319</v>
      </c>
      <c r="Z471" s="27">
        <f>'Intervening Natural Flow'!Z471</f>
        <v>3948</v>
      </c>
      <c r="AA471" s="27">
        <f>'Intervening Natural Flow'!AA471+'Total Natural Flow'!Z471+Y471</f>
        <v>2704229</v>
      </c>
      <c r="AB471" s="27">
        <f>'Intervening Natural Flow'!AB471+'Total Natural Flow'!AA471</f>
        <v>2664739</v>
      </c>
      <c r="AC471" s="27">
        <f>'Intervening Natural Flow'!AC471</f>
        <v>276</v>
      </c>
      <c r="AD471" s="27">
        <f>'Intervening Natural Flow'!AD471+'Total Natural Flow'!AC471+AB471</f>
        <v>2712223</v>
      </c>
      <c r="AE471" s="27">
        <f>'Intervening Natural Flow'!AE471+'Total Natural Flow'!AD471</f>
        <v>2738861</v>
      </c>
    </row>
    <row r="472" spans="1:31" s="2" customFormat="1" x14ac:dyDescent="0.25">
      <c r="A472" s="3">
        <v>16315</v>
      </c>
      <c r="B472" s="26">
        <f>'Intervening Natural Flow'!B472</f>
        <v>81835</v>
      </c>
      <c r="C472" s="26">
        <f>'Intervening Natural Flow'!C472+'Total Natural Flow'!B472</f>
        <v>153196</v>
      </c>
      <c r="D472" s="26">
        <f>'Intervening Natural Flow'!D472</f>
        <v>6322</v>
      </c>
      <c r="E472" s="26">
        <f>'Intervening Natural Flow'!E472+'Total Natural Flow'!D472</f>
        <v>74685</v>
      </c>
      <c r="F472" s="26">
        <f>'Intervening Natural Flow'!F472+'Total Natural Flow'!E472</f>
        <v>78085</v>
      </c>
      <c r="G472" s="26">
        <f>'Intervening Natural Flow'!G472+'Total Natural Flow'!F472</f>
        <v>137769</v>
      </c>
      <c r="H472" s="26">
        <f>'Intervening Natural Flow'!H472</f>
        <v>47400</v>
      </c>
      <c r="I472" s="26">
        <f>'Intervening Natural Flow'!I472+'Total Natural Flow'!H472+'Total Natural Flow'!G472+'Total Natural Flow'!C472</f>
        <v>367089</v>
      </c>
      <c r="J472" s="26">
        <f>'Intervening Natural Flow'!J472</f>
        <v>99800</v>
      </c>
      <c r="K472" s="26">
        <f>'Intervening Natural Flow'!K472+'Total Natural Flow'!J472</f>
        <v>105200</v>
      </c>
      <c r="L472" s="26">
        <f>'Intervening Natural Flow'!L472+'Total Natural Flow'!K472</f>
        <v>139700</v>
      </c>
      <c r="M472" s="26">
        <f>'Intervening Natural Flow'!M472</f>
        <v>21845</v>
      </c>
      <c r="N472" s="26">
        <f>'Intervening Natural Flow'!N472</f>
        <v>43900</v>
      </c>
      <c r="O472" s="26">
        <f>'Intervening Natural Flow'!O472</f>
        <v>52603</v>
      </c>
      <c r="P472" s="26">
        <f>'Intervening Natural Flow'!P472</f>
        <v>28500</v>
      </c>
      <c r="Q472" s="26">
        <f>'Intervening Natural Flow'!Q472+'Total Natural Flow'!P472+'Total Natural Flow'!O472+'Total Natural Flow'!N472+'Total Natural Flow'!M472+'Total Natural Flow'!L472</f>
        <v>307396</v>
      </c>
      <c r="R472" s="26">
        <f>'Intervening Natural Flow'!R472</f>
        <v>18677</v>
      </c>
      <c r="S472" s="26">
        <f>'Intervening Natural Flow'!S472</f>
        <v>39895</v>
      </c>
      <c r="T472" s="26">
        <f>'Intervening Natural Flow'!T472+'Total Natural Flow'!S472</f>
        <v>87984</v>
      </c>
      <c r="U472" s="26">
        <f>'Intervening Natural Flow'!U472+'Total Natural Flow'!T472+'Total Natural Flow'!R472+'Total Natural Flow'!Q472+'Total Natural Flow'!I472</f>
        <v>857685</v>
      </c>
      <c r="V472" s="27"/>
      <c r="W472" s="27">
        <f>'Intervening Natural Flow'!W472</f>
        <v>354</v>
      </c>
      <c r="X472" s="27">
        <f>'Intervening Natural Flow'!X472</f>
        <v>0</v>
      </c>
      <c r="Y472" s="27">
        <f>'Intervening Natural Flow'!Y472+'Total Natural Flow'!X472+'Total Natural Flow'!W472+'Total Natural Flow'!U472</f>
        <v>895992</v>
      </c>
      <c r="Z472" s="27">
        <f>'Intervening Natural Flow'!Z472</f>
        <v>4071</v>
      </c>
      <c r="AA472" s="27">
        <f>'Intervening Natural Flow'!AA472+'Total Natural Flow'!Z472+Y472</f>
        <v>917825</v>
      </c>
      <c r="AB472" s="27">
        <f>'Intervening Natural Flow'!AB472+'Total Natural Flow'!AA472</f>
        <v>860266</v>
      </c>
      <c r="AC472" s="27">
        <f>'Intervening Natural Flow'!AC472</f>
        <v>246</v>
      </c>
      <c r="AD472" s="27">
        <f>'Intervening Natural Flow'!AD472+'Total Natural Flow'!AC472+AB472</f>
        <v>900494</v>
      </c>
      <c r="AE472" s="27">
        <f>'Intervening Natural Flow'!AE472+'Total Natural Flow'!AD472</f>
        <v>915885</v>
      </c>
    </row>
    <row r="473" spans="1:31" s="2" customFormat="1" x14ac:dyDescent="0.25">
      <c r="A473" s="3">
        <v>16345</v>
      </c>
      <c r="B473" s="26">
        <f>'Intervening Natural Flow'!B473</f>
        <v>45259</v>
      </c>
      <c r="C473" s="26">
        <f>'Intervening Natural Flow'!C473+'Total Natural Flow'!B473</f>
        <v>86656</v>
      </c>
      <c r="D473" s="26">
        <f>'Intervening Natural Flow'!D473</f>
        <v>4205</v>
      </c>
      <c r="E473" s="26">
        <f>'Intervening Natural Flow'!E473+'Total Natural Flow'!D473</f>
        <v>25538</v>
      </c>
      <c r="F473" s="26">
        <f>'Intervening Natural Flow'!F473+'Total Natural Flow'!E473</f>
        <v>27638</v>
      </c>
      <c r="G473" s="26">
        <f>'Intervening Natural Flow'!G473+'Total Natural Flow'!F473</f>
        <v>61949</v>
      </c>
      <c r="H473" s="26">
        <f>'Intervening Natural Flow'!H473</f>
        <v>19200</v>
      </c>
      <c r="I473" s="26">
        <f>'Intervening Natural Flow'!I473+'Total Natural Flow'!H473+'Total Natural Flow'!G473+'Total Natural Flow'!C473</f>
        <v>173281</v>
      </c>
      <c r="J473" s="26">
        <f>'Intervening Natural Flow'!J473</f>
        <v>38800</v>
      </c>
      <c r="K473" s="26">
        <f>'Intervening Natural Flow'!K473+'Total Natural Flow'!J473</f>
        <v>38900</v>
      </c>
      <c r="L473" s="26">
        <f>'Intervening Natural Flow'!L473+'Total Natural Flow'!K473</f>
        <v>65034</v>
      </c>
      <c r="M473" s="26">
        <f>'Intervening Natural Flow'!M473</f>
        <v>7935</v>
      </c>
      <c r="N473" s="26">
        <f>'Intervening Natural Flow'!N473</f>
        <v>16490</v>
      </c>
      <c r="O473" s="26">
        <f>'Intervening Natural Flow'!O473</f>
        <v>21010</v>
      </c>
      <c r="P473" s="26">
        <f>'Intervening Natural Flow'!P473</f>
        <v>21200</v>
      </c>
      <c r="Q473" s="26">
        <f>'Intervening Natural Flow'!Q473+'Total Natural Flow'!P473+'Total Natural Flow'!O473+'Total Natural Flow'!N473+'Total Natural Flow'!M473+'Total Natural Flow'!L473</f>
        <v>122171</v>
      </c>
      <c r="R473" s="26">
        <f>'Intervening Natural Flow'!R473</f>
        <v>4987</v>
      </c>
      <c r="S473" s="26">
        <f>'Intervening Natural Flow'!S473</f>
        <v>12086</v>
      </c>
      <c r="T473" s="26">
        <f>'Intervening Natural Flow'!T473+'Total Natural Flow'!S473</f>
        <v>41091</v>
      </c>
      <c r="U473" s="26">
        <f>'Intervening Natural Flow'!U473+'Total Natural Flow'!T473+'Total Natural Flow'!R473+'Total Natural Flow'!Q473+'Total Natural Flow'!I473</f>
        <v>332678</v>
      </c>
      <c r="V473" s="27"/>
      <c r="W473" s="27">
        <f>'Intervening Natural Flow'!W473</f>
        <v>302</v>
      </c>
      <c r="X473" s="27">
        <f>'Intervening Natural Flow'!X473</f>
        <v>9076</v>
      </c>
      <c r="Y473" s="27">
        <f>'Intervening Natural Flow'!Y473+'Total Natural Flow'!X473+'Total Natural Flow'!W473+'Total Natural Flow'!U473</f>
        <v>354933</v>
      </c>
      <c r="Z473" s="27">
        <f>'Intervening Natural Flow'!Z473</f>
        <v>4207</v>
      </c>
      <c r="AA473" s="27">
        <f>'Intervening Natural Flow'!AA473+'Total Natural Flow'!Z473+Y473</f>
        <v>317116</v>
      </c>
      <c r="AB473" s="27">
        <f>'Intervening Natural Flow'!AB473+'Total Natural Flow'!AA473</f>
        <v>287325</v>
      </c>
      <c r="AC473" s="27">
        <f>'Intervening Natural Flow'!AC473</f>
        <v>399</v>
      </c>
      <c r="AD473" s="27">
        <f>'Intervening Natural Flow'!AD473+'Total Natural Flow'!AC473+AB473</f>
        <v>314709</v>
      </c>
      <c r="AE473" s="27">
        <f>'Intervening Natural Flow'!AE473+'Total Natural Flow'!AD473</f>
        <v>328826</v>
      </c>
    </row>
    <row r="474" spans="1:31" s="2" customFormat="1" x14ac:dyDescent="0.25">
      <c r="A474" s="3">
        <v>16376</v>
      </c>
      <c r="B474" s="26">
        <f>'Intervening Natural Flow'!B474</f>
        <v>46438</v>
      </c>
      <c r="C474" s="26">
        <f>'Intervening Natural Flow'!C474+'Total Natural Flow'!B474</f>
        <v>86635</v>
      </c>
      <c r="D474" s="26">
        <f>'Intervening Natural Flow'!D474</f>
        <v>4386</v>
      </c>
      <c r="E474" s="26">
        <f>'Intervening Natural Flow'!E474+'Total Natural Flow'!D474</f>
        <v>31700</v>
      </c>
      <c r="F474" s="26">
        <f>'Intervening Natural Flow'!F474+'Total Natural Flow'!E474</f>
        <v>35000</v>
      </c>
      <c r="G474" s="26">
        <f>'Intervening Natural Flow'!G474+'Total Natural Flow'!F474</f>
        <v>79960</v>
      </c>
      <c r="H474" s="26">
        <f>'Intervening Natural Flow'!H474</f>
        <v>12100</v>
      </c>
      <c r="I474" s="26">
        <f>'Intervening Natural Flow'!I474+'Total Natural Flow'!H474+'Total Natural Flow'!G474+'Total Natural Flow'!C474</f>
        <v>184061</v>
      </c>
      <c r="J474" s="26">
        <f>'Intervening Natural Flow'!J474</f>
        <v>38700</v>
      </c>
      <c r="K474" s="26">
        <f>'Intervening Natural Flow'!K474+'Total Natural Flow'!J474</f>
        <v>38400</v>
      </c>
      <c r="L474" s="26">
        <f>'Intervening Natural Flow'!L474+'Total Natural Flow'!K474</f>
        <v>44739</v>
      </c>
      <c r="M474" s="26">
        <f>'Intervening Natural Flow'!M474</f>
        <v>10120</v>
      </c>
      <c r="N474" s="26">
        <f>'Intervening Natural Flow'!N474</f>
        <v>14890</v>
      </c>
      <c r="O474" s="26">
        <f>'Intervening Natural Flow'!O474</f>
        <v>28293</v>
      </c>
      <c r="P474" s="26">
        <f>'Intervening Natural Flow'!P474</f>
        <v>20700</v>
      </c>
      <c r="Q474" s="26">
        <f>'Intervening Natural Flow'!Q474+'Total Natural Flow'!P474+'Total Natural Flow'!O474+'Total Natural Flow'!N474+'Total Natural Flow'!M474+'Total Natural Flow'!L474</f>
        <v>131679</v>
      </c>
      <c r="R474" s="26">
        <f>'Intervening Natural Flow'!R474</f>
        <v>4463</v>
      </c>
      <c r="S474" s="26">
        <f>'Intervening Natural Flow'!S474</f>
        <v>30500</v>
      </c>
      <c r="T474" s="26">
        <f>'Intervening Natural Flow'!T474+'Total Natural Flow'!S474</f>
        <v>67683</v>
      </c>
      <c r="U474" s="26">
        <f>'Intervening Natural Flow'!U474+'Total Natural Flow'!T474+'Total Natural Flow'!R474+'Total Natural Flow'!Q474+'Total Natural Flow'!I474</f>
        <v>378318</v>
      </c>
      <c r="V474" s="27"/>
      <c r="W474" s="27">
        <f>'Intervening Natural Flow'!W474</f>
        <v>434</v>
      </c>
      <c r="X474" s="27">
        <f>'Intervening Natural Flow'!X474</f>
        <v>2127</v>
      </c>
      <c r="Y474" s="27">
        <f>'Intervening Natural Flow'!Y474+'Total Natural Flow'!X474+'Total Natural Flow'!W474+'Total Natural Flow'!U474</f>
        <v>398240</v>
      </c>
      <c r="Z474" s="27">
        <f>'Intervening Natural Flow'!Z474</f>
        <v>5011</v>
      </c>
      <c r="AA474" s="27">
        <f>'Intervening Natural Flow'!AA474+'Total Natural Flow'!Z474+Y474</f>
        <v>388116</v>
      </c>
      <c r="AB474" s="27">
        <f>'Intervening Natural Flow'!AB474+'Total Natural Flow'!AA474</f>
        <v>355356</v>
      </c>
      <c r="AC474" s="27">
        <f>'Intervening Natural Flow'!AC474</f>
        <v>351</v>
      </c>
      <c r="AD474" s="27">
        <f>'Intervening Natural Flow'!AD474+'Total Natural Flow'!AC474+AB474</f>
        <v>362368</v>
      </c>
      <c r="AE474" s="27">
        <f>'Intervening Natural Flow'!AE474+'Total Natural Flow'!AD474</f>
        <v>355166</v>
      </c>
    </row>
    <row r="475" spans="1:31" s="2" customFormat="1" x14ac:dyDescent="0.25">
      <c r="A475" s="3">
        <v>16406</v>
      </c>
      <c r="B475" s="26">
        <f>'Intervening Natural Flow'!B475</f>
        <v>41902</v>
      </c>
      <c r="C475" s="26">
        <f>'Intervening Natural Flow'!C475+'Total Natural Flow'!B475</f>
        <v>85926</v>
      </c>
      <c r="D475" s="26">
        <f>'Intervening Natural Flow'!D475</f>
        <v>3807</v>
      </c>
      <c r="E475" s="26">
        <f>'Intervening Natural Flow'!E475+'Total Natural Flow'!D475</f>
        <v>29200</v>
      </c>
      <c r="F475" s="26">
        <f>'Intervening Natural Flow'!F475+'Total Natural Flow'!E475</f>
        <v>32500</v>
      </c>
      <c r="G475" s="26">
        <f>'Intervening Natural Flow'!G475+'Total Natural Flow'!F475</f>
        <v>74550</v>
      </c>
      <c r="H475" s="26">
        <f>'Intervening Natural Flow'!H475</f>
        <v>14200</v>
      </c>
      <c r="I475" s="26">
        <f>'Intervening Natural Flow'!I475+'Total Natural Flow'!H475+'Total Natural Flow'!G475+'Total Natural Flow'!C475</f>
        <v>187052</v>
      </c>
      <c r="J475" s="26">
        <f>'Intervening Natural Flow'!J475</f>
        <v>30300</v>
      </c>
      <c r="K475" s="26">
        <f>'Intervening Natural Flow'!K475+'Total Natural Flow'!J475</f>
        <v>31300</v>
      </c>
      <c r="L475" s="26">
        <f>'Intervening Natural Flow'!L475+'Total Natural Flow'!K475</f>
        <v>42296</v>
      </c>
      <c r="M475" s="26">
        <f>'Intervening Natural Flow'!M475</f>
        <v>15900</v>
      </c>
      <c r="N475" s="26">
        <f>'Intervening Natural Flow'!N475</f>
        <v>10250</v>
      </c>
      <c r="O475" s="26">
        <f>'Intervening Natural Flow'!O475</f>
        <v>29758</v>
      </c>
      <c r="P475" s="26">
        <f>'Intervening Natural Flow'!P475</f>
        <v>20100</v>
      </c>
      <c r="Q475" s="26">
        <f>'Intervening Natural Flow'!Q475+'Total Natural Flow'!P475+'Total Natural Flow'!O475+'Total Natural Flow'!N475+'Total Natural Flow'!M475+'Total Natural Flow'!L475</f>
        <v>123126</v>
      </c>
      <c r="R475" s="26">
        <f>'Intervening Natural Flow'!R475</f>
        <v>3043</v>
      </c>
      <c r="S475" s="26">
        <f>'Intervening Natural Flow'!S475</f>
        <v>23400</v>
      </c>
      <c r="T475" s="26">
        <f>'Intervening Natural Flow'!T475+'Total Natural Flow'!S475</f>
        <v>51648</v>
      </c>
      <c r="U475" s="26">
        <f>'Intervening Natural Flow'!U475+'Total Natural Flow'!T475+'Total Natural Flow'!R475+'Total Natural Flow'!Q475+'Total Natural Flow'!I475</f>
        <v>378988</v>
      </c>
      <c r="V475" s="27"/>
      <c r="W475" s="27">
        <f>'Intervening Natural Flow'!W475</f>
        <v>960</v>
      </c>
      <c r="X475" s="27">
        <f>'Intervening Natural Flow'!X475</f>
        <v>829</v>
      </c>
      <c r="Y475" s="27">
        <f>'Intervening Natural Flow'!Y475+'Total Natural Flow'!X475+'Total Natural Flow'!W475+'Total Natural Flow'!U475</f>
        <v>396601</v>
      </c>
      <c r="Z475" s="27">
        <f>'Intervening Natural Flow'!Z475</f>
        <v>12913</v>
      </c>
      <c r="AA475" s="27">
        <f>'Intervening Natural Flow'!AA475+'Total Natural Flow'!Z475+Y475</f>
        <v>390256</v>
      </c>
      <c r="AB475" s="27">
        <f>'Intervening Natural Flow'!AB475+'Total Natural Flow'!AA475</f>
        <v>393123</v>
      </c>
      <c r="AC475" s="27">
        <f>'Intervening Natural Flow'!AC475</f>
        <v>540</v>
      </c>
      <c r="AD475" s="27">
        <f>'Intervening Natural Flow'!AD475+'Total Natural Flow'!AC475+AB475</f>
        <v>348723</v>
      </c>
      <c r="AE475" s="27">
        <f>'Intervening Natural Flow'!AE475+'Total Natural Flow'!AD475</f>
        <v>358797</v>
      </c>
    </row>
    <row r="476" spans="1:31" s="2" customFormat="1" x14ac:dyDescent="0.25">
      <c r="A476" s="3">
        <v>16437</v>
      </c>
      <c r="B476" s="26">
        <f>'Intervening Natural Flow'!B476</f>
        <v>36767</v>
      </c>
      <c r="C476" s="26">
        <f>'Intervening Natural Flow'!C476+'Total Natural Flow'!B476</f>
        <v>77152</v>
      </c>
      <c r="D476" s="26">
        <f>'Intervening Natural Flow'!D476</f>
        <v>2715</v>
      </c>
      <c r="E476" s="26">
        <f>'Intervening Natural Flow'!E476+'Total Natural Flow'!D476</f>
        <v>23100</v>
      </c>
      <c r="F476" s="26">
        <f>'Intervening Natural Flow'!F476+'Total Natural Flow'!E476</f>
        <v>23800</v>
      </c>
      <c r="G476" s="26">
        <f>'Intervening Natural Flow'!G476+'Total Natural Flow'!F476</f>
        <v>65712</v>
      </c>
      <c r="H476" s="26">
        <f>'Intervening Natural Flow'!H476</f>
        <v>11800</v>
      </c>
      <c r="I476" s="26">
        <f>'Intervening Natural Flow'!I476+'Total Natural Flow'!H476+'Total Natural Flow'!G476+'Total Natural Flow'!C476</f>
        <v>151770</v>
      </c>
      <c r="J476" s="26">
        <f>'Intervening Natural Flow'!J476</f>
        <v>21900</v>
      </c>
      <c r="K476" s="26">
        <f>'Intervening Natural Flow'!K476+'Total Natural Flow'!J476</f>
        <v>20800</v>
      </c>
      <c r="L476" s="26">
        <f>'Intervening Natural Flow'!L476+'Total Natural Flow'!K476</f>
        <v>29745</v>
      </c>
      <c r="M476" s="26">
        <f>'Intervening Natural Flow'!M476</f>
        <v>12700</v>
      </c>
      <c r="N476" s="26">
        <f>'Intervening Natural Flow'!N476</f>
        <v>2390</v>
      </c>
      <c r="O476" s="26">
        <f>'Intervening Natural Flow'!O476</f>
        <v>32683</v>
      </c>
      <c r="P476" s="26">
        <f>'Intervening Natural Flow'!P476</f>
        <v>19900</v>
      </c>
      <c r="Q476" s="26">
        <f>'Intervening Natural Flow'!Q476+'Total Natural Flow'!P476+'Total Natural Flow'!O476+'Total Natural Flow'!N476+'Total Natural Flow'!M476+'Total Natural Flow'!L476</f>
        <v>93889</v>
      </c>
      <c r="R476" s="26">
        <f>'Intervening Natural Flow'!R476</f>
        <v>3032</v>
      </c>
      <c r="S476" s="26">
        <f>'Intervening Natural Flow'!S476</f>
        <v>16400</v>
      </c>
      <c r="T476" s="26">
        <f>'Intervening Natural Flow'!T476+'Total Natural Flow'!S476</f>
        <v>43948</v>
      </c>
      <c r="U476" s="26">
        <f>'Intervening Natural Flow'!U476+'Total Natural Flow'!T476+'Total Natural Flow'!R476+'Total Natural Flow'!Q476+'Total Natural Flow'!I476</f>
        <v>307526</v>
      </c>
      <c r="V476" s="27"/>
      <c r="W476" s="27">
        <f>'Intervening Natural Flow'!W476</f>
        <v>1004</v>
      </c>
      <c r="X476" s="27">
        <f>'Intervening Natural Flow'!X476</f>
        <v>934</v>
      </c>
      <c r="Y476" s="27">
        <f>'Intervening Natural Flow'!Y476+'Total Natural Flow'!X476+'Total Natural Flow'!W476+'Total Natural Flow'!U476</f>
        <v>332060</v>
      </c>
      <c r="Z476" s="27">
        <f>'Intervening Natural Flow'!Z476</f>
        <v>11621</v>
      </c>
      <c r="AA476" s="27">
        <f>'Intervening Natural Flow'!AA476+'Total Natural Flow'!Z476+Y476</f>
        <v>340970</v>
      </c>
      <c r="AB476" s="27">
        <f>'Intervening Natural Flow'!AB476+'Total Natural Flow'!AA476</f>
        <v>376485</v>
      </c>
      <c r="AC476" s="27">
        <f>'Intervening Natural Flow'!AC476</f>
        <v>579</v>
      </c>
      <c r="AD476" s="27">
        <f>'Intervening Natural Flow'!AD476+'Total Natural Flow'!AC476+AB476</f>
        <v>346835</v>
      </c>
      <c r="AE476" s="27">
        <f>'Intervening Natural Flow'!AE476+'Total Natural Flow'!AD476</f>
        <v>317434</v>
      </c>
    </row>
    <row r="477" spans="1:31" s="2" customFormat="1" x14ac:dyDescent="0.25">
      <c r="A477" s="3">
        <v>16468</v>
      </c>
      <c r="B477" s="26">
        <f>'Intervening Natural Flow'!B477</f>
        <v>37327</v>
      </c>
      <c r="C477" s="26">
        <f>'Intervening Natural Flow'!C477+'Total Natural Flow'!B477</f>
        <v>74192</v>
      </c>
      <c r="D477" s="26">
        <f>'Intervening Natural Flow'!D477</f>
        <v>3215</v>
      </c>
      <c r="E477" s="26">
        <f>'Intervening Natural Flow'!E477+'Total Natural Flow'!D477</f>
        <v>24600</v>
      </c>
      <c r="F477" s="26">
        <f>'Intervening Natural Flow'!F477+'Total Natural Flow'!E477</f>
        <v>27100</v>
      </c>
      <c r="G477" s="26">
        <f>'Intervening Natural Flow'!G477+'Total Natural Flow'!F477</f>
        <v>57475</v>
      </c>
      <c r="H477" s="26">
        <f>'Intervening Natural Flow'!H477</f>
        <v>11700</v>
      </c>
      <c r="I477" s="26">
        <f>'Intervening Natural Flow'!I477+'Total Natural Flow'!H477+'Total Natural Flow'!G477+'Total Natural Flow'!C477</f>
        <v>147621</v>
      </c>
      <c r="J477" s="26">
        <f>'Intervening Natural Flow'!J477</f>
        <v>23500</v>
      </c>
      <c r="K477" s="26">
        <f>'Intervening Natural Flow'!K477+'Total Natural Flow'!J477</f>
        <v>23900</v>
      </c>
      <c r="L477" s="26">
        <f>'Intervening Natural Flow'!L477+'Total Natural Flow'!K477</f>
        <v>43168</v>
      </c>
      <c r="M477" s="26">
        <f>'Intervening Natural Flow'!M477</f>
        <v>12100</v>
      </c>
      <c r="N477" s="26">
        <f>'Intervening Natural Flow'!N477</f>
        <v>6180</v>
      </c>
      <c r="O477" s="26">
        <f>'Intervening Natural Flow'!O477</f>
        <v>34553</v>
      </c>
      <c r="P477" s="26">
        <f>'Intervening Natural Flow'!P477</f>
        <v>25400</v>
      </c>
      <c r="Q477" s="26">
        <f>'Intervening Natural Flow'!Q477+'Total Natural Flow'!P477+'Total Natural Flow'!O477+'Total Natural Flow'!N477+'Total Natural Flow'!M477+'Total Natural Flow'!L477</f>
        <v>114099</v>
      </c>
      <c r="R477" s="26">
        <f>'Intervening Natural Flow'!R477</f>
        <v>3025</v>
      </c>
      <c r="S477" s="26">
        <f>'Intervening Natural Flow'!S477</f>
        <v>16300</v>
      </c>
      <c r="T477" s="26">
        <f>'Intervening Natural Flow'!T477+'Total Natural Flow'!S477</f>
        <v>42273</v>
      </c>
      <c r="U477" s="26">
        <f>'Intervening Natural Flow'!U477+'Total Natural Flow'!T477+'Total Natural Flow'!R477+'Total Natural Flow'!Q477+'Total Natural Flow'!I477</f>
        <v>330444</v>
      </c>
      <c r="V477" s="27"/>
      <c r="W477" s="27">
        <f>'Intervening Natural Flow'!W477</f>
        <v>1265</v>
      </c>
      <c r="X477" s="27">
        <f>'Intervening Natural Flow'!X477</f>
        <v>264</v>
      </c>
      <c r="Y477" s="27">
        <f>'Intervening Natural Flow'!Y477+'Total Natural Flow'!X477+'Total Natural Flow'!W477+'Total Natural Flow'!U477</f>
        <v>361434</v>
      </c>
      <c r="Z477" s="27">
        <f>'Intervening Natural Flow'!Z477</f>
        <v>11314</v>
      </c>
      <c r="AA477" s="27">
        <f>'Intervening Natural Flow'!AA477+'Total Natural Flow'!Z477+Y477</f>
        <v>375946</v>
      </c>
      <c r="AB477" s="27">
        <f>'Intervening Natural Flow'!AB477+'Total Natural Flow'!AA477</f>
        <v>337177</v>
      </c>
      <c r="AC477" s="27">
        <f>'Intervening Natural Flow'!AC477</f>
        <v>704</v>
      </c>
      <c r="AD477" s="27">
        <f>'Intervening Natural Flow'!AD477+'Total Natural Flow'!AC477+AB477</f>
        <v>335968</v>
      </c>
      <c r="AE477" s="27">
        <f>'Intervening Natural Flow'!AE477+'Total Natural Flow'!AD477</f>
        <v>321644</v>
      </c>
    </row>
    <row r="478" spans="1:31" s="2" customFormat="1" x14ac:dyDescent="0.25">
      <c r="A478" s="3">
        <v>16496</v>
      </c>
      <c r="B478" s="26">
        <f>'Intervening Natural Flow'!B478</f>
        <v>36204</v>
      </c>
      <c r="C478" s="26">
        <f>'Intervening Natural Flow'!C478+'Total Natural Flow'!B478</f>
        <v>71283</v>
      </c>
      <c r="D478" s="26">
        <f>'Intervening Natural Flow'!D478</f>
        <v>2955</v>
      </c>
      <c r="E478" s="26">
        <f>'Intervening Natural Flow'!E478+'Total Natural Flow'!D478</f>
        <v>21400</v>
      </c>
      <c r="F478" s="26">
        <f>'Intervening Natural Flow'!F478+'Total Natural Flow'!E478</f>
        <v>24000</v>
      </c>
      <c r="G478" s="26">
        <f>'Intervening Natural Flow'!G478+'Total Natural Flow'!F478</f>
        <v>49087</v>
      </c>
      <c r="H478" s="26">
        <f>'Intervening Natural Flow'!H478</f>
        <v>15700</v>
      </c>
      <c r="I478" s="26">
        <f>'Intervening Natural Flow'!I478+'Total Natural Flow'!H478+'Total Natural Flow'!G478+'Total Natural Flow'!C478</f>
        <v>152466</v>
      </c>
      <c r="J478" s="26">
        <f>'Intervening Natural Flow'!J478</f>
        <v>25100</v>
      </c>
      <c r="K478" s="26">
        <f>'Intervening Natural Flow'!K478+'Total Natural Flow'!J478</f>
        <v>26800</v>
      </c>
      <c r="L478" s="26">
        <f>'Intervening Natural Flow'!L478+'Total Natural Flow'!K478</f>
        <v>50652</v>
      </c>
      <c r="M478" s="26">
        <f>'Intervening Natural Flow'!M478</f>
        <v>9800</v>
      </c>
      <c r="N478" s="26">
        <f>'Intervening Natural Flow'!N478</f>
        <v>16050</v>
      </c>
      <c r="O478" s="26">
        <f>'Intervening Natural Flow'!O478</f>
        <v>31597</v>
      </c>
      <c r="P478" s="26">
        <f>'Intervening Natural Flow'!P478</f>
        <v>25600</v>
      </c>
      <c r="Q478" s="26">
        <f>'Intervening Natural Flow'!Q478+'Total Natural Flow'!P478+'Total Natural Flow'!O478+'Total Natural Flow'!N478+'Total Natural Flow'!M478+'Total Natural Flow'!L478</f>
        <v>133496</v>
      </c>
      <c r="R478" s="26">
        <f>'Intervening Natural Flow'!R478</f>
        <v>3021</v>
      </c>
      <c r="S478" s="26">
        <f>'Intervening Natural Flow'!S478</f>
        <v>24800</v>
      </c>
      <c r="T478" s="26">
        <f>'Intervening Natural Flow'!T478+'Total Natural Flow'!S478</f>
        <v>63069</v>
      </c>
      <c r="U478" s="26">
        <f>'Intervening Natural Flow'!U478+'Total Natural Flow'!T478+'Total Natural Flow'!R478+'Total Natural Flow'!Q478+'Total Natural Flow'!I478</f>
        <v>359434</v>
      </c>
      <c r="V478" s="27"/>
      <c r="W478" s="27">
        <f>'Intervening Natural Flow'!W478</f>
        <v>1553</v>
      </c>
      <c r="X478" s="27">
        <f>'Intervening Natural Flow'!X478</f>
        <v>5098</v>
      </c>
      <c r="Y478" s="27">
        <f>'Intervening Natural Flow'!Y478+'Total Natural Flow'!X478+'Total Natural Flow'!W478+'Total Natural Flow'!U478</f>
        <v>388536</v>
      </c>
      <c r="Z478" s="27">
        <f>'Intervening Natural Flow'!Z478</f>
        <v>17550</v>
      </c>
      <c r="AA478" s="27">
        <f>'Intervening Natural Flow'!AA478+'Total Natural Flow'!Z478+Y478</f>
        <v>425817</v>
      </c>
      <c r="AB478" s="27">
        <f>'Intervening Natural Flow'!AB478+'Total Natural Flow'!AA478</f>
        <v>402869</v>
      </c>
      <c r="AC478" s="27">
        <f>'Intervening Natural Flow'!AC478</f>
        <v>809</v>
      </c>
      <c r="AD478" s="27">
        <f>'Intervening Natural Flow'!AD478+'Total Natural Flow'!AC478+AB478</f>
        <v>403287</v>
      </c>
      <c r="AE478" s="27">
        <f>'Intervening Natural Flow'!AE478+'Total Natural Flow'!AD478</f>
        <v>416062</v>
      </c>
    </row>
    <row r="479" spans="1:31" s="2" customFormat="1" x14ac:dyDescent="0.25">
      <c r="A479" s="3">
        <v>16527</v>
      </c>
      <c r="B479" s="26">
        <f>'Intervening Natural Flow'!B479</f>
        <v>44520</v>
      </c>
      <c r="C479" s="26">
        <f>'Intervening Natural Flow'!C479+'Total Natural Flow'!B479</f>
        <v>77662</v>
      </c>
      <c r="D479" s="26">
        <f>'Intervening Natural Flow'!D479</f>
        <v>3515</v>
      </c>
      <c r="E479" s="26">
        <f>'Intervening Natural Flow'!E479+'Total Natural Flow'!D479</f>
        <v>26900</v>
      </c>
      <c r="F479" s="26">
        <f>'Intervening Natural Flow'!F479+'Total Natural Flow'!E479</f>
        <v>31000</v>
      </c>
      <c r="G479" s="26">
        <f>'Intervening Natural Flow'!G479+'Total Natural Flow'!F479</f>
        <v>55040</v>
      </c>
      <c r="H479" s="26">
        <f>'Intervening Natural Flow'!H479</f>
        <v>14000</v>
      </c>
      <c r="I479" s="26">
        <f>'Intervening Natural Flow'!I479+'Total Natural Flow'!H479+'Total Natural Flow'!G479+'Total Natural Flow'!C479</f>
        <v>163749</v>
      </c>
      <c r="J479" s="26">
        <f>'Intervening Natural Flow'!J479</f>
        <v>35400</v>
      </c>
      <c r="K479" s="26">
        <f>'Intervening Natural Flow'!K479+'Total Natural Flow'!J479</f>
        <v>40600</v>
      </c>
      <c r="L479" s="26">
        <f>'Intervening Natural Flow'!L479+'Total Natural Flow'!K479</f>
        <v>82121</v>
      </c>
      <c r="M479" s="26">
        <f>'Intervening Natural Flow'!M479</f>
        <v>23400</v>
      </c>
      <c r="N479" s="26">
        <f>'Intervening Natural Flow'!N479</f>
        <v>22590</v>
      </c>
      <c r="O479" s="26">
        <f>'Intervening Natural Flow'!O479</f>
        <v>37476</v>
      </c>
      <c r="P479" s="26">
        <f>'Intervening Natural Flow'!P479</f>
        <v>28000</v>
      </c>
      <c r="Q479" s="26">
        <f>'Intervening Natural Flow'!Q479+'Total Natural Flow'!P479+'Total Natural Flow'!O479+'Total Natural Flow'!N479+'Total Natural Flow'!M479+'Total Natural Flow'!L479</f>
        <v>191942</v>
      </c>
      <c r="R479" s="26">
        <f>'Intervening Natural Flow'!R479</f>
        <v>6025</v>
      </c>
      <c r="S479" s="26">
        <f>'Intervening Natural Flow'!S479</f>
        <v>42600</v>
      </c>
      <c r="T479" s="26">
        <f>'Intervening Natural Flow'!T479+'Total Natural Flow'!S479</f>
        <v>72600</v>
      </c>
      <c r="U479" s="26">
        <f>'Intervening Natural Flow'!U479+'Total Natural Flow'!T479+'Total Natural Flow'!R479+'Total Natural Flow'!Q479+'Total Natural Flow'!I479</f>
        <v>430301</v>
      </c>
      <c r="V479" s="27"/>
      <c r="W479" s="27">
        <f>'Intervening Natural Flow'!W479</f>
        <v>2218</v>
      </c>
      <c r="X479" s="27">
        <f>'Intervening Natural Flow'!X479</f>
        <v>18200</v>
      </c>
      <c r="Y479" s="27">
        <f>'Intervening Natural Flow'!Y479+'Total Natural Flow'!X479+'Total Natural Flow'!W479+'Total Natural Flow'!U479</f>
        <v>464858</v>
      </c>
      <c r="Z479" s="27">
        <f>'Intervening Natural Flow'!Z479</f>
        <v>20353</v>
      </c>
      <c r="AA479" s="27">
        <f>'Intervening Natural Flow'!AA479+'Total Natural Flow'!Z479+Y479</f>
        <v>501380</v>
      </c>
      <c r="AB479" s="27">
        <f>'Intervening Natural Flow'!AB479+'Total Natural Flow'!AA479</f>
        <v>512129</v>
      </c>
      <c r="AC479" s="27">
        <f>'Intervening Natural Flow'!AC479</f>
        <v>62900</v>
      </c>
      <c r="AD479" s="27">
        <f>'Intervening Natural Flow'!AD479+'Total Natural Flow'!AC479+AB479</f>
        <v>552166</v>
      </c>
      <c r="AE479" s="27">
        <f>'Intervening Natural Flow'!AE479+'Total Natural Flow'!AD479</f>
        <v>557187</v>
      </c>
    </row>
    <row r="480" spans="1:31" s="2" customFormat="1" x14ac:dyDescent="0.25">
      <c r="A480" s="3">
        <v>16557</v>
      </c>
      <c r="B480" s="26">
        <f>'Intervening Natural Flow'!B480</f>
        <v>68685</v>
      </c>
      <c r="C480" s="26">
        <f>'Intervening Natural Flow'!C480+'Total Natural Flow'!B480</f>
        <v>112626</v>
      </c>
      <c r="D480" s="26">
        <f>'Intervening Natural Flow'!D480</f>
        <v>5848</v>
      </c>
      <c r="E480" s="26">
        <f>'Intervening Natural Flow'!E480+'Total Natural Flow'!D480</f>
        <v>51700</v>
      </c>
      <c r="F480" s="26">
        <f>'Intervening Natural Flow'!F480+'Total Natural Flow'!E480</f>
        <v>62400</v>
      </c>
      <c r="G480" s="26">
        <f>'Intervening Natural Flow'!G480+'Total Natural Flow'!F480</f>
        <v>96144</v>
      </c>
      <c r="H480" s="26">
        <f>'Intervening Natural Flow'!H480</f>
        <v>145500</v>
      </c>
      <c r="I480" s="26">
        <f>'Intervening Natural Flow'!I480+'Total Natural Flow'!H480+'Total Natural Flow'!G480+'Total Natural Flow'!C480</f>
        <v>347799</v>
      </c>
      <c r="J480" s="26">
        <f>'Intervening Natural Flow'!J480</f>
        <v>69400</v>
      </c>
      <c r="K480" s="26">
        <f>'Intervening Natural Flow'!K480+'Total Natural Flow'!J480</f>
        <v>77600</v>
      </c>
      <c r="L480" s="26">
        <f>'Intervening Natural Flow'!L480+'Total Natural Flow'!K480</f>
        <v>138867</v>
      </c>
      <c r="M480" s="26">
        <f>'Intervening Natural Flow'!M480</f>
        <v>89100</v>
      </c>
      <c r="N480" s="26">
        <f>'Intervening Natural Flow'!N480</f>
        <v>24190</v>
      </c>
      <c r="O480" s="26">
        <f>'Intervening Natural Flow'!O480</f>
        <v>30284</v>
      </c>
      <c r="P480" s="26">
        <f>'Intervening Natural Flow'!P480</f>
        <v>29500</v>
      </c>
      <c r="Q480" s="26">
        <f>'Intervening Natural Flow'!Q480+'Total Natural Flow'!P480+'Total Natural Flow'!O480+'Total Natural Flow'!N480+'Total Natural Flow'!M480+'Total Natural Flow'!L480</f>
        <v>305004</v>
      </c>
      <c r="R480" s="26">
        <f>'Intervening Natural Flow'!R480</f>
        <v>1051</v>
      </c>
      <c r="S480" s="26">
        <f>'Intervening Natural Flow'!S480</f>
        <v>155900</v>
      </c>
      <c r="T480" s="26">
        <f>'Intervening Natural Flow'!T480+'Total Natural Flow'!S480</f>
        <v>198562</v>
      </c>
      <c r="U480" s="26">
        <f>'Intervening Natural Flow'!U480+'Total Natural Flow'!T480+'Total Natural Flow'!R480+'Total Natural Flow'!Q480+'Total Natural Flow'!I480</f>
        <v>790464</v>
      </c>
      <c r="V480" s="27"/>
      <c r="W480" s="27">
        <f>'Intervening Natural Flow'!W480</f>
        <v>1167</v>
      </c>
      <c r="X480" s="27">
        <f>'Intervening Natural Flow'!X480</f>
        <v>73713</v>
      </c>
      <c r="Y480" s="27">
        <f>'Intervening Natural Flow'!Y480+'Total Natural Flow'!X480+'Total Natural Flow'!W480+'Total Natural Flow'!U480</f>
        <v>839854</v>
      </c>
      <c r="Z480" s="27">
        <f>'Intervening Natural Flow'!Z480</f>
        <v>19577</v>
      </c>
      <c r="AA480" s="27">
        <f>'Intervening Natural Flow'!AA480+'Total Natural Flow'!Z480+Y480</f>
        <v>857514</v>
      </c>
      <c r="AB480" s="27">
        <f>'Intervening Natural Flow'!AB480+'Total Natural Flow'!AA480</f>
        <v>832125</v>
      </c>
      <c r="AC480" s="27">
        <f>'Intervening Natural Flow'!AC480</f>
        <v>4640</v>
      </c>
      <c r="AD480" s="27">
        <f>'Intervening Natural Flow'!AD480+'Total Natural Flow'!AC480+AB480</f>
        <v>855226</v>
      </c>
      <c r="AE480" s="27">
        <f>'Intervening Natural Flow'!AE480+'Total Natural Flow'!AD480</f>
        <v>884133</v>
      </c>
    </row>
    <row r="481" spans="1:31" s="2" customFormat="1" x14ac:dyDescent="0.25">
      <c r="A481" s="3">
        <v>16588</v>
      </c>
      <c r="B481" s="26">
        <f>'Intervening Natural Flow'!B481</f>
        <v>362894</v>
      </c>
      <c r="C481" s="26">
        <f>'Intervening Natural Flow'!C481+'Total Natural Flow'!B481</f>
        <v>635287</v>
      </c>
      <c r="D481" s="26">
        <f>'Intervening Natural Flow'!D481</f>
        <v>24237</v>
      </c>
      <c r="E481" s="26">
        <f>'Intervening Natural Flow'!E481+'Total Natural Flow'!D481</f>
        <v>233710</v>
      </c>
      <c r="F481" s="26">
        <f>'Intervening Natural Flow'!F481+'Total Natural Flow'!E481</f>
        <v>291210</v>
      </c>
      <c r="G481" s="26">
        <f>'Intervening Natural Flow'!G481+'Total Natural Flow'!F481</f>
        <v>704299</v>
      </c>
      <c r="H481" s="26">
        <f>'Intervening Natural Flow'!H481</f>
        <v>321900</v>
      </c>
      <c r="I481" s="26">
        <f>'Intervening Natural Flow'!I481+'Total Natural Flow'!H481+'Total Natural Flow'!G481+'Total Natural Flow'!C481</f>
        <v>1672524</v>
      </c>
      <c r="J481" s="26">
        <f>'Intervening Natural Flow'!J481</f>
        <v>120700</v>
      </c>
      <c r="K481" s="26">
        <f>'Intervening Natural Flow'!K481+'Total Natural Flow'!J481</f>
        <v>111200</v>
      </c>
      <c r="L481" s="26">
        <f>'Intervening Natural Flow'!L481+'Total Natural Flow'!K481</f>
        <v>210629</v>
      </c>
      <c r="M481" s="26">
        <f>'Intervening Natural Flow'!M481</f>
        <v>448572</v>
      </c>
      <c r="N481" s="26">
        <f>'Intervening Natural Flow'!N481</f>
        <v>64390</v>
      </c>
      <c r="O481" s="26">
        <f>'Intervening Natural Flow'!O481</f>
        <v>94144</v>
      </c>
      <c r="P481" s="26">
        <f>'Intervening Natural Flow'!P481</f>
        <v>110900</v>
      </c>
      <c r="Q481" s="26">
        <f>'Intervening Natural Flow'!Q481+'Total Natural Flow'!P481+'Total Natural Flow'!O481+'Total Natural Flow'!N481+'Total Natural Flow'!M481+'Total Natural Flow'!L481</f>
        <v>994896</v>
      </c>
      <c r="R481" s="26">
        <f>'Intervening Natural Flow'!R481</f>
        <v>32265</v>
      </c>
      <c r="S481" s="26">
        <f>'Intervening Natural Flow'!S481</f>
        <v>341900</v>
      </c>
      <c r="T481" s="26">
        <f>'Intervening Natural Flow'!T481+'Total Natural Flow'!S481</f>
        <v>527194</v>
      </c>
      <c r="U481" s="26">
        <f>'Intervening Natural Flow'!U481+'Total Natural Flow'!T481+'Total Natural Flow'!R481+'Total Natural Flow'!Q481+'Total Natural Flow'!I481</f>
        <v>3150282</v>
      </c>
      <c r="V481" s="27"/>
      <c r="W481" s="27">
        <f>'Intervening Natural Flow'!W481</f>
        <v>283</v>
      </c>
      <c r="X481" s="27">
        <f>'Intervening Natural Flow'!X481</f>
        <v>21251</v>
      </c>
      <c r="Y481" s="27">
        <f>'Intervening Natural Flow'!Y481+'Total Natural Flow'!X481+'Total Natural Flow'!W481+'Total Natural Flow'!U481</f>
        <v>3147823</v>
      </c>
      <c r="Z481" s="27">
        <f>'Intervening Natural Flow'!Z481</f>
        <v>24841</v>
      </c>
      <c r="AA481" s="27">
        <f>'Intervening Natural Flow'!AA481+'Total Natural Flow'!Z481+Y481</f>
        <v>3283235</v>
      </c>
      <c r="AB481" s="27">
        <f>'Intervening Natural Flow'!AB481+'Total Natural Flow'!AA481</f>
        <v>3215937</v>
      </c>
      <c r="AC481" s="27">
        <f>'Intervening Natural Flow'!AC481</f>
        <v>490</v>
      </c>
      <c r="AD481" s="27">
        <f>'Intervening Natural Flow'!AD481+'Total Natural Flow'!AC481+AB481</f>
        <v>3244057</v>
      </c>
      <c r="AE481" s="27">
        <f>'Intervening Natural Flow'!AE481+'Total Natural Flow'!AD481</f>
        <v>3269364</v>
      </c>
    </row>
    <row r="482" spans="1:31" s="2" customFormat="1" x14ac:dyDescent="0.25">
      <c r="A482" s="3">
        <v>16618</v>
      </c>
      <c r="B482" s="26">
        <f>'Intervening Natural Flow'!B482</f>
        <v>566544</v>
      </c>
      <c r="C482" s="26">
        <f>'Intervening Natural Flow'!C482+'Total Natural Flow'!B482</f>
        <v>945707</v>
      </c>
      <c r="D482" s="26">
        <f>'Intervening Natural Flow'!D482</f>
        <v>31972</v>
      </c>
      <c r="E482" s="26">
        <f>'Intervening Natural Flow'!E482+'Total Natural Flow'!D482</f>
        <v>244328</v>
      </c>
      <c r="F482" s="26">
        <f>'Intervening Natural Flow'!F482+'Total Natural Flow'!E482</f>
        <v>296128</v>
      </c>
      <c r="G482" s="26">
        <f>'Intervening Natural Flow'!G482+'Total Natural Flow'!F482</f>
        <v>526876</v>
      </c>
      <c r="H482" s="26">
        <f>'Intervening Natural Flow'!H482</f>
        <v>124500</v>
      </c>
      <c r="I482" s="26">
        <f>'Intervening Natural Flow'!I482+'Total Natural Flow'!H482+'Total Natural Flow'!G482+'Total Natural Flow'!C482</f>
        <v>1672457</v>
      </c>
      <c r="J482" s="26">
        <f>'Intervening Natural Flow'!J482</f>
        <v>250800</v>
      </c>
      <c r="K482" s="26">
        <f>'Intervening Natural Flow'!K482+'Total Natural Flow'!J482</f>
        <v>251000</v>
      </c>
      <c r="L482" s="26">
        <f>'Intervening Natural Flow'!L482+'Total Natural Flow'!K482</f>
        <v>372016</v>
      </c>
      <c r="M482" s="26">
        <f>'Intervening Natural Flow'!M482</f>
        <v>402346</v>
      </c>
      <c r="N482" s="26">
        <f>'Intervening Natural Flow'!N482</f>
        <v>61240</v>
      </c>
      <c r="O482" s="26">
        <f>'Intervening Natural Flow'!O482</f>
        <v>159389</v>
      </c>
      <c r="P482" s="26">
        <f>'Intervening Natural Flow'!P482</f>
        <v>111900</v>
      </c>
      <c r="Q482" s="26">
        <f>'Intervening Natural Flow'!Q482+'Total Natural Flow'!P482+'Total Natural Flow'!O482+'Total Natural Flow'!N482+'Total Natural Flow'!M482+'Total Natural Flow'!L482</f>
        <v>1152140</v>
      </c>
      <c r="R482" s="26">
        <f>'Intervening Natural Flow'!R482</f>
        <v>52289</v>
      </c>
      <c r="S482" s="26">
        <f>'Intervening Natural Flow'!S482</f>
        <v>237937</v>
      </c>
      <c r="T482" s="26">
        <f>'Intervening Natural Flow'!T482+'Total Natural Flow'!S482</f>
        <v>441496</v>
      </c>
      <c r="U482" s="26">
        <f>'Intervening Natural Flow'!U482+'Total Natural Flow'!T482+'Total Natural Flow'!R482+'Total Natural Flow'!Q482+'Total Natural Flow'!I482</f>
        <v>3358331</v>
      </c>
      <c r="V482" s="27"/>
      <c r="W482" s="27">
        <f>'Intervening Natural Flow'!W482</f>
        <v>177</v>
      </c>
      <c r="X482" s="27">
        <f>'Intervening Natural Flow'!X482</f>
        <v>0</v>
      </c>
      <c r="Y482" s="27">
        <f>'Intervening Natural Flow'!Y482+'Total Natural Flow'!X482+'Total Natural Flow'!W482+'Total Natural Flow'!U482</f>
        <v>3351785</v>
      </c>
      <c r="Z482" s="27">
        <f>'Intervening Natural Flow'!Z482</f>
        <v>4737</v>
      </c>
      <c r="AA482" s="27">
        <f>'Intervening Natural Flow'!AA482+'Total Natural Flow'!Z482+Y482</f>
        <v>3512860</v>
      </c>
      <c r="AB482" s="27">
        <f>'Intervening Natural Flow'!AB482+'Total Natural Flow'!AA482</f>
        <v>3461115</v>
      </c>
      <c r="AC482" s="27">
        <f>'Intervening Natural Flow'!AC482</f>
        <v>305</v>
      </c>
      <c r="AD482" s="27">
        <f>'Intervening Natural Flow'!AD482+'Total Natural Flow'!AC482+AB482</f>
        <v>3501546</v>
      </c>
      <c r="AE482" s="27">
        <f>'Intervening Natural Flow'!AE482+'Total Natural Flow'!AD482</f>
        <v>3555509</v>
      </c>
    </row>
    <row r="483" spans="1:31" s="2" customFormat="1" x14ac:dyDescent="0.25">
      <c r="A483" s="3">
        <v>16649</v>
      </c>
      <c r="B483" s="26">
        <f>'Intervening Natural Flow'!B483</f>
        <v>348464</v>
      </c>
      <c r="C483" s="26">
        <f>'Intervening Natural Flow'!C483+'Total Natural Flow'!B483</f>
        <v>635750</v>
      </c>
      <c r="D483" s="26">
        <f>'Intervening Natural Flow'!D483</f>
        <v>18529</v>
      </c>
      <c r="E483" s="26">
        <f>'Intervening Natural Flow'!E483+'Total Natural Flow'!D483</f>
        <v>156925</v>
      </c>
      <c r="F483" s="26">
        <f>'Intervening Natural Flow'!F483+'Total Natural Flow'!E483</f>
        <v>176225</v>
      </c>
      <c r="G483" s="26">
        <f>'Intervening Natural Flow'!G483+'Total Natural Flow'!F483</f>
        <v>305422</v>
      </c>
      <c r="H483" s="26">
        <f>'Intervening Natural Flow'!H483</f>
        <v>69800</v>
      </c>
      <c r="I483" s="26">
        <f>'Intervening Natural Flow'!I483+'Total Natural Flow'!H483+'Total Natural Flow'!G483+'Total Natural Flow'!C483</f>
        <v>1087507</v>
      </c>
      <c r="J483" s="26">
        <f>'Intervening Natural Flow'!J483</f>
        <v>310500</v>
      </c>
      <c r="K483" s="26">
        <f>'Intervening Natural Flow'!K483+'Total Natural Flow'!J483</f>
        <v>342400</v>
      </c>
      <c r="L483" s="26">
        <f>'Intervening Natural Flow'!L483+'Total Natural Flow'!K483</f>
        <v>401670</v>
      </c>
      <c r="M483" s="26">
        <f>'Intervening Natural Flow'!M483</f>
        <v>180834</v>
      </c>
      <c r="N483" s="26">
        <f>'Intervening Natural Flow'!N483</f>
        <v>82170</v>
      </c>
      <c r="O483" s="26">
        <f>'Intervening Natural Flow'!O483</f>
        <v>119354</v>
      </c>
      <c r="P483" s="26">
        <f>'Intervening Natural Flow'!P483</f>
        <v>66900</v>
      </c>
      <c r="Q483" s="26">
        <f>'Intervening Natural Flow'!Q483+'Total Natural Flow'!P483+'Total Natural Flow'!O483+'Total Natural Flow'!N483+'Total Natural Flow'!M483+'Total Natural Flow'!L483</f>
        <v>965263</v>
      </c>
      <c r="R483" s="26">
        <f>'Intervening Natural Flow'!R483</f>
        <v>35480</v>
      </c>
      <c r="S483" s="26">
        <f>'Intervening Natural Flow'!S483</f>
        <v>89685</v>
      </c>
      <c r="T483" s="26">
        <f>'Intervening Natural Flow'!T483+'Total Natural Flow'!S483</f>
        <v>200775</v>
      </c>
      <c r="U483" s="26">
        <f>'Intervening Natural Flow'!U483+'Total Natural Flow'!T483+'Total Natural Flow'!R483+'Total Natural Flow'!Q483+'Total Natural Flow'!I483</f>
        <v>2468347</v>
      </c>
      <c r="V483" s="27"/>
      <c r="W483" s="27">
        <f>'Intervening Natural Flow'!W483</f>
        <v>724</v>
      </c>
      <c r="X483" s="27">
        <f>'Intervening Natural Flow'!X483</f>
        <v>10291</v>
      </c>
      <c r="Y483" s="27">
        <f>'Intervening Natural Flow'!Y483+'Total Natural Flow'!X483+'Total Natural Flow'!W483+'Total Natural Flow'!U483</f>
        <v>2531680</v>
      </c>
      <c r="Z483" s="27">
        <f>'Intervening Natural Flow'!Z483</f>
        <v>4612</v>
      </c>
      <c r="AA483" s="27">
        <f>'Intervening Natural Flow'!AA483+'Total Natural Flow'!Z483+Y483</f>
        <v>2659957</v>
      </c>
      <c r="AB483" s="27">
        <f>'Intervening Natural Flow'!AB483+'Total Natural Flow'!AA483</f>
        <v>2662954</v>
      </c>
      <c r="AC483" s="27">
        <f>'Intervening Natural Flow'!AC483</f>
        <v>300</v>
      </c>
      <c r="AD483" s="27">
        <f>'Intervening Natural Flow'!AD483+'Total Natural Flow'!AC483+AB483</f>
        <v>2714398</v>
      </c>
      <c r="AE483" s="27">
        <f>'Intervening Natural Flow'!AE483+'Total Natural Flow'!AD483</f>
        <v>2756231</v>
      </c>
    </row>
    <row r="484" spans="1:31" s="2" customFormat="1" x14ac:dyDescent="0.25">
      <c r="A484" s="3">
        <v>16680</v>
      </c>
      <c r="B484" s="26">
        <f>'Intervening Natural Flow'!B484</f>
        <v>209042</v>
      </c>
      <c r="C484" s="26">
        <f>'Intervening Natural Flow'!C484+'Total Natural Flow'!B484</f>
        <v>341201</v>
      </c>
      <c r="D484" s="26">
        <f>'Intervening Natural Flow'!D484</f>
        <v>11771</v>
      </c>
      <c r="E484" s="26">
        <f>'Intervening Natural Flow'!E484+'Total Natural Flow'!D484</f>
        <v>111270</v>
      </c>
      <c r="F484" s="26">
        <f>'Intervening Natural Flow'!F484+'Total Natural Flow'!E484</f>
        <v>119170</v>
      </c>
      <c r="G484" s="26">
        <f>'Intervening Natural Flow'!G484+'Total Natural Flow'!F484</f>
        <v>215212</v>
      </c>
      <c r="H484" s="26">
        <f>'Intervening Natural Flow'!H484</f>
        <v>52400</v>
      </c>
      <c r="I484" s="26">
        <f>'Intervening Natural Flow'!I484+'Total Natural Flow'!H484+'Total Natural Flow'!G484+'Total Natural Flow'!C484</f>
        <v>675228</v>
      </c>
      <c r="J484" s="26">
        <f>'Intervening Natural Flow'!J484</f>
        <v>150100</v>
      </c>
      <c r="K484" s="26">
        <f>'Intervening Natural Flow'!K484+'Total Natural Flow'!J484</f>
        <v>159400</v>
      </c>
      <c r="L484" s="26">
        <f>'Intervening Natural Flow'!L484+'Total Natural Flow'!K484</f>
        <v>206827</v>
      </c>
      <c r="M484" s="26">
        <f>'Intervening Natural Flow'!M484</f>
        <v>68696</v>
      </c>
      <c r="N484" s="26">
        <f>'Intervening Natural Flow'!N484</f>
        <v>53380</v>
      </c>
      <c r="O484" s="26">
        <f>'Intervening Natural Flow'!O484</f>
        <v>79393</v>
      </c>
      <c r="P484" s="26">
        <f>'Intervening Natural Flow'!P484</f>
        <v>45600</v>
      </c>
      <c r="Q484" s="26">
        <f>'Intervening Natural Flow'!Q484+'Total Natural Flow'!P484+'Total Natural Flow'!O484+'Total Natural Flow'!N484+'Total Natural Flow'!M484+'Total Natural Flow'!L484</f>
        <v>493841</v>
      </c>
      <c r="R484" s="26">
        <f>'Intervening Natural Flow'!R484</f>
        <v>22352</v>
      </c>
      <c r="S484" s="26">
        <f>'Intervening Natural Flow'!S484</f>
        <v>49756</v>
      </c>
      <c r="T484" s="26">
        <f>'Intervening Natural Flow'!T484+'Total Natural Flow'!S484</f>
        <v>134529</v>
      </c>
      <c r="U484" s="26">
        <f>'Intervening Natural Flow'!U484+'Total Natural Flow'!T484+'Total Natural Flow'!R484+'Total Natural Flow'!Q484+'Total Natural Flow'!I484</f>
        <v>1465735</v>
      </c>
      <c r="V484" s="27"/>
      <c r="W484" s="27">
        <f>'Intervening Natural Flow'!W484</f>
        <v>4228</v>
      </c>
      <c r="X484" s="27">
        <f>'Intervening Natural Flow'!X484</f>
        <v>39087</v>
      </c>
      <c r="Y484" s="27">
        <f>'Intervening Natural Flow'!Y484+'Total Natural Flow'!X484+'Total Natural Flow'!W484+'Total Natural Flow'!U484</f>
        <v>1524764</v>
      </c>
      <c r="Z484" s="27">
        <f>'Intervening Natural Flow'!Z484</f>
        <v>25764</v>
      </c>
      <c r="AA484" s="27">
        <f>'Intervening Natural Flow'!AA484+'Total Natural Flow'!Z484+Y484</f>
        <v>1482511</v>
      </c>
      <c r="AB484" s="27">
        <f>'Intervening Natural Flow'!AB484+'Total Natural Flow'!AA484</f>
        <v>1422240</v>
      </c>
      <c r="AC484" s="27">
        <f>'Intervening Natural Flow'!AC484</f>
        <v>837</v>
      </c>
      <c r="AD484" s="27">
        <f>'Intervening Natural Flow'!AD484+'Total Natural Flow'!AC484+AB484</f>
        <v>1491604</v>
      </c>
      <c r="AE484" s="27">
        <f>'Intervening Natural Flow'!AE484+'Total Natural Flow'!AD484</f>
        <v>1553547</v>
      </c>
    </row>
    <row r="485" spans="1:31" s="2" customFormat="1" x14ac:dyDescent="0.25">
      <c r="A485" s="3">
        <v>16710</v>
      </c>
      <c r="B485" s="26">
        <f>'Intervening Natural Flow'!B485</f>
        <v>79442</v>
      </c>
      <c r="C485" s="26">
        <f>'Intervening Natural Flow'!C485+'Total Natural Flow'!B485</f>
        <v>132384</v>
      </c>
      <c r="D485" s="26">
        <f>'Intervening Natural Flow'!D485</f>
        <v>6083</v>
      </c>
      <c r="E485" s="26">
        <f>'Intervening Natural Flow'!E485+'Total Natural Flow'!D485</f>
        <v>37938</v>
      </c>
      <c r="F485" s="26">
        <f>'Intervening Natural Flow'!F485+'Total Natural Flow'!E485</f>
        <v>40138</v>
      </c>
      <c r="G485" s="26">
        <f>'Intervening Natural Flow'!G485+'Total Natural Flow'!F485</f>
        <v>71917</v>
      </c>
      <c r="H485" s="26">
        <f>'Intervening Natural Flow'!H485</f>
        <v>16400</v>
      </c>
      <c r="I485" s="26">
        <f>'Intervening Natural Flow'!I485+'Total Natural Flow'!H485+'Total Natural Flow'!G485+'Total Natural Flow'!C485</f>
        <v>229504</v>
      </c>
      <c r="J485" s="26">
        <f>'Intervening Natural Flow'!J485</f>
        <v>74100</v>
      </c>
      <c r="K485" s="26">
        <f>'Intervening Natural Flow'!K485+'Total Natural Flow'!J485</f>
        <v>82500</v>
      </c>
      <c r="L485" s="26">
        <f>'Intervening Natural Flow'!L485+'Total Natural Flow'!K485</f>
        <v>108399</v>
      </c>
      <c r="M485" s="26">
        <f>'Intervening Natural Flow'!M485</f>
        <v>24983</v>
      </c>
      <c r="N485" s="26">
        <f>'Intervening Natural Flow'!N485</f>
        <v>20230</v>
      </c>
      <c r="O485" s="26">
        <f>'Intervening Natural Flow'!O485</f>
        <v>23039</v>
      </c>
      <c r="P485" s="26">
        <f>'Intervening Natural Flow'!P485</f>
        <v>27800</v>
      </c>
      <c r="Q485" s="26">
        <f>'Intervening Natural Flow'!Q485+'Total Natural Flow'!P485+'Total Natural Flow'!O485+'Total Natural Flow'!N485+'Total Natural Flow'!M485+'Total Natural Flow'!L485</f>
        <v>199902</v>
      </c>
      <c r="R485" s="26">
        <f>'Intervening Natural Flow'!R485</f>
        <v>4673</v>
      </c>
      <c r="S485" s="26">
        <f>'Intervening Natural Flow'!S485</f>
        <v>7920</v>
      </c>
      <c r="T485" s="26">
        <f>'Intervening Natural Flow'!T485+'Total Natural Flow'!S485</f>
        <v>21823</v>
      </c>
      <c r="U485" s="26">
        <f>'Intervening Natural Flow'!U485+'Total Natural Flow'!T485+'Total Natural Flow'!R485+'Total Natural Flow'!Q485+'Total Natural Flow'!I485</f>
        <v>494543</v>
      </c>
      <c r="V485" s="27"/>
      <c r="W485" s="27">
        <f>'Intervening Natural Flow'!W485</f>
        <v>2359</v>
      </c>
      <c r="X485" s="27">
        <f>'Intervening Natural Flow'!X485</f>
        <v>438</v>
      </c>
      <c r="Y485" s="27">
        <f>'Intervening Natural Flow'!Y485+'Total Natural Flow'!X485+'Total Natural Flow'!W485+'Total Natural Flow'!U485</f>
        <v>517810</v>
      </c>
      <c r="Z485" s="27">
        <f>'Intervening Natural Flow'!Z485</f>
        <v>7974</v>
      </c>
      <c r="AA485" s="27">
        <f>'Intervening Natural Flow'!AA485+'Total Natural Flow'!Z485+Y485</f>
        <v>677739</v>
      </c>
      <c r="AB485" s="27">
        <f>'Intervening Natural Flow'!AB485+'Total Natural Flow'!AA485</f>
        <v>634122</v>
      </c>
      <c r="AC485" s="27">
        <f>'Intervening Natural Flow'!AC485</f>
        <v>300</v>
      </c>
      <c r="AD485" s="27">
        <f>'Intervening Natural Flow'!AD485+'Total Natural Flow'!AC485+AB485</f>
        <v>682781</v>
      </c>
      <c r="AE485" s="27">
        <f>'Intervening Natural Flow'!AE485+'Total Natural Flow'!AD485</f>
        <v>685386</v>
      </c>
    </row>
    <row r="486" spans="1:31" s="2" customFormat="1" x14ac:dyDescent="0.25">
      <c r="A486" s="3">
        <v>16741</v>
      </c>
      <c r="B486" s="26">
        <f>'Intervening Natural Flow'!B486</f>
        <v>69914</v>
      </c>
      <c r="C486" s="26">
        <f>'Intervening Natural Flow'!C486+'Total Natural Flow'!B486</f>
        <v>120116</v>
      </c>
      <c r="D486" s="26">
        <f>'Intervening Natural Flow'!D486</f>
        <v>4865</v>
      </c>
      <c r="E486" s="26">
        <f>'Intervening Natural Flow'!E486+'Total Natural Flow'!D486</f>
        <v>36000</v>
      </c>
      <c r="F486" s="26">
        <f>'Intervening Natural Flow'!F486+'Total Natural Flow'!E486</f>
        <v>37900</v>
      </c>
      <c r="G486" s="26">
        <f>'Intervening Natural Flow'!G486+'Total Natural Flow'!F486</f>
        <v>88283</v>
      </c>
      <c r="H486" s="26">
        <f>'Intervening Natural Flow'!H486</f>
        <v>20100</v>
      </c>
      <c r="I486" s="26">
        <f>'Intervening Natural Flow'!I486+'Total Natural Flow'!H486+'Total Natural Flow'!G486+'Total Natural Flow'!C486</f>
        <v>239344</v>
      </c>
      <c r="J486" s="26">
        <f>'Intervening Natural Flow'!J486</f>
        <v>55000</v>
      </c>
      <c r="K486" s="26">
        <f>'Intervening Natural Flow'!K486+'Total Natural Flow'!J486</f>
        <v>54892</v>
      </c>
      <c r="L486" s="26">
        <f>'Intervening Natural Flow'!L486+'Total Natural Flow'!K486</f>
        <v>62235</v>
      </c>
      <c r="M486" s="26">
        <f>'Intervening Natural Flow'!M486</f>
        <v>18007</v>
      </c>
      <c r="N486" s="26">
        <f>'Intervening Natural Flow'!N486</f>
        <v>23630</v>
      </c>
      <c r="O486" s="26">
        <f>'Intervening Natural Flow'!O486</f>
        <v>24745</v>
      </c>
      <c r="P486" s="26">
        <f>'Intervening Natural Flow'!P486</f>
        <v>25600</v>
      </c>
      <c r="Q486" s="26">
        <f>'Intervening Natural Flow'!Q486+'Total Natural Flow'!P486+'Total Natural Flow'!O486+'Total Natural Flow'!N486+'Total Natural Flow'!M486+'Total Natural Flow'!L486</f>
        <v>173674</v>
      </c>
      <c r="R486" s="26">
        <f>'Intervening Natural Flow'!R486</f>
        <v>3158</v>
      </c>
      <c r="S486" s="26">
        <f>'Intervening Natural Flow'!S486</f>
        <v>27100</v>
      </c>
      <c r="T486" s="26">
        <f>'Intervening Natural Flow'!T486+'Total Natural Flow'!S486</f>
        <v>59916</v>
      </c>
      <c r="U486" s="26">
        <f>'Intervening Natural Flow'!U486+'Total Natural Flow'!T486+'Total Natural Flow'!R486+'Total Natural Flow'!Q486+'Total Natural Flow'!I486</f>
        <v>538329</v>
      </c>
      <c r="V486" s="27"/>
      <c r="W486" s="27">
        <f>'Intervening Natural Flow'!W486</f>
        <v>5042</v>
      </c>
      <c r="X486" s="27">
        <f>'Intervening Natural Flow'!X486</f>
        <v>0</v>
      </c>
      <c r="Y486" s="27">
        <f>'Intervening Natural Flow'!Y486+'Total Natural Flow'!X486+'Total Natural Flow'!W486+'Total Natural Flow'!U486</f>
        <v>557575</v>
      </c>
      <c r="Z486" s="27">
        <f>'Intervening Natural Flow'!Z486</f>
        <v>19799</v>
      </c>
      <c r="AA486" s="27">
        <f>'Intervening Natural Flow'!AA486+'Total Natural Flow'!Z486+Y486</f>
        <v>566210</v>
      </c>
      <c r="AB486" s="27">
        <f>'Intervening Natural Flow'!AB486+'Total Natural Flow'!AA486</f>
        <v>495600</v>
      </c>
      <c r="AC486" s="27">
        <f>'Intervening Natural Flow'!AC486</f>
        <v>440</v>
      </c>
      <c r="AD486" s="27">
        <f>'Intervening Natural Flow'!AD486+'Total Natural Flow'!AC486+AB486</f>
        <v>545443</v>
      </c>
      <c r="AE486" s="27">
        <f>'Intervening Natural Flow'!AE486+'Total Natural Flow'!AD486</f>
        <v>463663</v>
      </c>
    </row>
    <row r="487" spans="1:31" s="2" customFormat="1" x14ac:dyDescent="0.25">
      <c r="A487" s="3">
        <v>16771</v>
      </c>
      <c r="B487" s="26">
        <f>'Intervening Natural Flow'!B487</f>
        <v>61124</v>
      </c>
      <c r="C487" s="26">
        <f>'Intervening Natural Flow'!C487+'Total Natural Flow'!B487</f>
        <v>113085</v>
      </c>
      <c r="D487" s="26">
        <f>'Intervening Natural Flow'!D487</f>
        <v>4096</v>
      </c>
      <c r="E487" s="26">
        <f>'Intervening Natural Flow'!E487+'Total Natural Flow'!D487</f>
        <v>31900</v>
      </c>
      <c r="F487" s="26">
        <f>'Intervening Natural Flow'!F487+'Total Natural Flow'!E487</f>
        <v>35900</v>
      </c>
      <c r="G487" s="26">
        <f>'Intervening Natural Flow'!G487+'Total Natural Flow'!F487</f>
        <v>74699</v>
      </c>
      <c r="H487" s="26">
        <f>'Intervening Natural Flow'!H487</f>
        <v>10500</v>
      </c>
      <c r="I487" s="26">
        <f>'Intervening Natural Flow'!I487+'Total Natural Flow'!H487+'Total Natural Flow'!G487+'Total Natural Flow'!C487</f>
        <v>214159</v>
      </c>
      <c r="J487" s="26">
        <f>'Intervening Natural Flow'!J487</f>
        <v>37100</v>
      </c>
      <c r="K487" s="26">
        <f>'Intervening Natural Flow'!K487+'Total Natural Flow'!J487</f>
        <v>40802</v>
      </c>
      <c r="L487" s="26">
        <f>'Intervening Natural Flow'!L487+'Total Natural Flow'!K487</f>
        <v>41251</v>
      </c>
      <c r="M487" s="26">
        <f>'Intervening Natural Flow'!M487</f>
        <v>18900</v>
      </c>
      <c r="N487" s="26">
        <f>'Intervening Natural Flow'!N487</f>
        <v>12920</v>
      </c>
      <c r="O487" s="26">
        <f>'Intervening Natural Flow'!O487</f>
        <v>29849</v>
      </c>
      <c r="P487" s="26">
        <f>'Intervening Natural Flow'!P487</f>
        <v>26600</v>
      </c>
      <c r="Q487" s="26">
        <f>'Intervening Natural Flow'!Q487+'Total Natural Flow'!P487+'Total Natural Flow'!O487+'Total Natural Flow'!N487+'Total Natural Flow'!M487+'Total Natural Flow'!L487</f>
        <v>153847</v>
      </c>
      <c r="R487" s="26">
        <f>'Intervening Natural Flow'!R487</f>
        <v>2939</v>
      </c>
      <c r="S487" s="26">
        <f>'Intervening Natural Flow'!S487</f>
        <v>15800</v>
      </c>
      <c r="T487" s="26">
        <f>'Intervening Natural Flow'!T487+'Total Natural Flow'!S487</f>
        <v>42433</v>
      </c>
      <c r="U487" s="26">
        <f>'Intervening Natural Flow'!U487+'Total Natural Flow'!T487+'Total Natural Flow'!R487+'Total Natural Flow'!Q487+'Total Natural Flow'!I487</f>
        <v>434400</v>
      </c>
      <c r="V487" s="27"/>
      <c r="W487" s="27">
        <f>'Intervening Natural Flow'!W487</f>
        <v>1077</v>
      </c>
      <c r="X487" s="27">
        <f>'Intervening Natural Flow'!X487</f>
        <v>0</v>
      </c>
      <c r="Y487" s="27">
        <f>'Intervening Natural Flow'!Y487+'Total Natural Flow'!X487+'Total Natural Flow'!W487+'Total Natural Flow'!U487</f>
        <v>456536</v>
      </c>
      <c r="Z487" s="27">
        <f>'Intervening Natural Flow'!Z487</f>
        <v>10354</v>
      </c>
      <c r="AA487" s="27">
        <f>'Intervening Natural Flow'!AA487+'Total Natural Flow'!Z487+Y487</f>
        <v>452819</v>
      </c>
      <c r="AB487" s="27">
        <f>'Intervening Natural Flow'!AB487+'Total Natural Flow'!AA487</f>
        <v>447922</v>
      </c>
      <c r="AC487" s="27">
        <f>'Intervening Natural Flow'!AC487</f>
        <v>528</v>
      </c>
      <c r="AD487" s="27">
        <f>'Intervening Natural Flow'!AD487+'Total Natural Flow'!AC487+AB487</f>
        <v>429149</v>
      </c>
      <c r="AE487" s="27">
        <f>'Intervening Natural Flow'!AE487+'Total Natural Flow'!AD487</f>
        <v>428605</v>
      </c>
    </row>
    <row r="488" spans="1:31" s="2" customFormat="1" x14ac:dyDescent="0.25">
      <c r="A488" s="3">
        <v>16802</v>
      </c>
      <c r="B488" s="26">
        <f>'Intervening Natural Flow'!B488</f>
        <v>46655</v>
      </c>
      <c r="C488" s="26">
        <f>'Intervening Natural Flow'!C488+'Total Natural Flow'!B488</f>
        <v>92804</v>
      </c>
      <c r="D488" s="26">
        <f>'Intervening Natural Flow'!D488</f>
        <v>3255</v>
      </c>
      <c r="E488" s="26">
        <f>'Intervening Natural Flow'!E488+'Total Natural Flow'!D488</f>
        <v>24300</v>
      </c>
      <c r="F488" s="26">
        <f>'Intervening Natural Flow'!F488+'Total Natural Flow'!E488</f>
        <v>26600</v>
      </c>
      <c r="G488" s="26">
        <f>'Intervening Natural Flow'!G488+'Total Natural Flow'!F488</f>
        <v>59104</v>
      </c>
      <c r="H488" s="26">
        <f>'Intervening Natural Flow'!H488</f>
        <v>8800</v>
      </c>
      <c r="I488" s="26">
        <f>'Intervening Natural Flow'!I488+'Total Natural Flow'!H488+'Total Natural Flow'!G488+'Total Natural Flow'!C488</f>
        <v>160233</v>
      </c>
      <c r="J488" s="26">
        <f>'Intervening Natural Flow'!J488</f>
        <v>31600</v>
      </c>
      <c r="K488" s="26">
        <f>'Intervening Natural Flow'!K488+'Total Natural Flow'!J488</f>
        <v>29742</v>
      </c>
      <c r="L488" s="26">
        <f>'Intervening Natural Flow'!L488+'Total Natural Flow'!K488</f>
        <v>38892</v>
      </c>
      <c r="M488" s="26">
        <f>'Intervening Natural Flow'!M488</f>
        <v>16100</v>
      </c>
      <c r="N488" s="26">
        <f>'Intervening Natural Flow'!N488</f>
        <v>7200</v>
      </c>
      <c r="O488" s="26">
        <f>'Intervening Natural Flow'!O488</f>
        <v>29919</v>
      </c>
      <c r="P488" s="26">
        <f>'Intervening Natural Flow'!P488</f>
        <v>20500</v>
      </c>
      <c r="Q488" s="26">
        <f>'Intervening Natural Flow'!Q488+'Total Natural Flow'!P488+'Total Natural Flow'!O488+'Total Natural Flow'!N488+'Total Natural Flow'!M488+'Total Natural Flow'!L488</f>
        <v>119597</v>
      </c>
      <c r="R488" s="26">
        <f>'Intervening Natural Flow'!R488</f>
        <v>2129</v>
      </c>
      <c r="S488" s="26">
        <f>'Intervening Natural Flow'!S488</f>
        <v>11000</v>
      </c>
      <c r="T488" s="26">
        <f>'Intervening Natural Flow'!T488+'Total Natural Flow'!S488</f>
        <v>29394</v>
      </c>
      <c r="U488" s="26">
        <f>'Intervening Natural Flow'!U488+'Total Natural Flow'!T488+'Total Natural Flow'!R488+'Total Natural Flow'!Q488+'Total Natural Flow'!I488</f>
        <v>319918</v>
      </c>
      <c r="V488" s="27"/>
      <c r="W488" s="27">
        <f>'Intervening Natural Flow'!W488</f>
        <v>940</v>
      </c>
      <c r="X488" s="27">
        <f>'Intervening Natural Flow'!X488</f>
        <v>180</v>
      </c>
      <c r="Y488" s="27">
        <f>'Intervening Natural Flow'!Y488+'Total Natural Flow'!X488+'Total Natural Flow'!W488+'Total Natural Flow'!U488</f>
        <v>342300</v>
      </c>
      <c r="Z488" s="27">
        <f>'Intervening Natural Flow'!Z488</f>
        <v>14142</v>
      </c>
      <c r="AA488" s="27">
        <f>'Intervening Natural Flow'!AA488+'Total Natural Flow'!Z488+Y488</f>
        <v>347570</v>
      </c>
      <c r="AB488" s="27">
        <f>'Intervening Natural Flow'!AB488+'Total Natural Flow'!AA488</f>
        <v>391412</v>
      </c>
      <c r="AC488" s="27">
        <f>'Intervening Natural Flow'!AC488</f>
        <v>1870</v>
      </c>
      <c r="AD488" s="27">
        <f>'Intervening Natural Flow'!AD488+'Total Natural Flow'!AC488+AB488</f>
        <v>382871</v>
      </c>
      <c r="AE488" s="27">
        <f>'Intervening Natural Flow'!AE488+'Total Natural Flow'!AD488</f>
        <v>373352</v>
      </c>
    </row>
    <row r="489" spans="1:31" s="2" customFormat="1" x14ac:dyDescent="0.25">
      <c r="A489" s="3">
        <v>16833</v>
      </c>
      <c r="B489" s="26">
        <f>'Intervening Natural Flow'!B489</f>
        <v>42544</v>
      </c>
      <c r="C489" s="26">
        <f>'Intervening Natural Flow'!C489+'Total Natural Flow'!B489</f>
        <v>84734</v>
      </c>
      <c r="D489" s="26">
        <f>'Intervening Natural Flow'!D489</f>
        <v>3852</v>
      </c>
      <c r="E489" s="26">
        <f>'Intervening Natural Flow'!E489+'Total Natural Flow'!D489</f>
        <v>22700</v>
      </c>
      <c r="F489" s="26">
        <f>'Intervening Natural Flow'!F489+'Total Natural Flow'!E489</f>
        <v>25500</v>
      </c>
      <c r="G489" s="26">
        <f>'Intervening Natural Flow'!G489+'Total Natural Flow'!F489</f>
        <v>59919</v>
      </c>
      <c r="H489" s="26">
        <f>'Intervening Natural Flow'!H489</f>
        <v>11200</v>
      </c>
      <c r="I489" s="26">
        <f>'Intervening Natural Flow'!I489+'Total Natural Flow'!H489+'Total Natural Flow'!G489+'Total Natural Flow'!C489</f>
        <v>151373</v>
      </c>
      <c r="J489" s="26">
        <f>'Intervening Natural Flow'!J489</f>
        <v>30300</v>
      </c>
      <c r="K489" s="26">
        <f>'Intervening Natural Flow'!K489+'Total Natural Flow'!J489</f>
        <v>28461</v>
      </c>
      <c r="L489" s="26">
        <f>'Intervening Natural Flow'!L489+'Total Natural Flow'!K489</f>
        <v>40507</v>
      </c>
      <c r="M489" s="26">
        <f>'Intervening Natural Flow'!M489</f>
        <v>13900</v>
      </c>
      <c r="N489" s="26">
        <f>'Intervening Natural Flow'!N489</f>
        <v>13950</v>
      </c>
      <c r="O489" s="26">
        <f>'Intervening Natural Flow'!O489</f>
        <v>28022</v>
      </c>
      <c r="P489" s="26">
        <f>'Intervening Natural Flow'!P489</f>
        <v>22100</v>
      </c>
      <c r="Q489" s="26">
        <f>'Intervening Natural Flow'!Q489+'Total Natural Flow'!P489+'Total Natural Flow'!O489+'Total Natural Flow'!N489+'Total Natural Flow'!M489+'Total Natural Flow'!L489</f>
        <v>127952</v>
      </c>
      <c r="R489" s="26">
        <f>'Intervening Natural Flow'!R489</f>
        <v>1823</v>
      </c>
      <c r="S489" s="26">
        <f>'Intervening Natural Flow'!S489</f>
        <v>13800</v>
      </c>
      <c r="T489" s="26">
        <f>'Intervening Natural Flow'!T489+'Total Natural Flow'!S489</f>
        <v>36962</v>
      </c>
      <c r="U489" s="26">
        <f>'Intervening Natural Flow'!U489+'Total Natural Flow'!T489+'Total Natural Flow'!R489+'Total Natural Flow'!Q489+'Total Natural Flow'!I489</f>
        <v>348056</v>
      </c>
      <c r="V489" s="27"/>
      <c r="W489" s="27">
        <f>'Intervening Natural Flow'!W489</f>
        <v>973</v>
      </c>
      <c r="X489" s="27">
        <f>'Intervening Natural Flow'!X489</f>
        <v>4466</v>
      </c>
      <c r="Y489" s="27">
        <f>'Intervening Natural Flow'!Y489+'Total Natural Flow'!X489+'Total Natural Flow'!W489+'Total Natural Flow'!U489</f>
        <v>365949</v>
      </c>
      <c r="Z489" s="27">
        <f>'Intervening Natural Flow'!Z489</f>
        <v>13097</v>
      </c>
      <c r="AA489" s="27">
        <f>'Intervening Natural Flow'!AA489+'Total Natural Flow'!Z489+Y489</f>
        <v>367166</v>
      </c>
      <c r="AB489" s="27">
        <f>'Intervening Natural Flow'!AB489+'Total Natural Flow'!AA489</f>
        <v>321923</v>
      </c>
      <c r="AC489" s="27">
        <f>'Intervening Natural Flow'!AC489</f>
        <v>1390</v>
      </c>
      <c r="AD489" s="27">
        <f>'Intervening Natural Flow'!AD489+'Total Natural Flow'!AC489+AB489</f>
        <v>321096</v>
      </c>
      <c r="AE489" s="27">
        <f>'Intervening Natural Flow'!AE489+'Total Natural Flow'!AD489</f>
        <v>302214</v>
      </c>
    </row>
    <row r="490" spans="1:31" s="2" customFormat="1" x14ac:dyDescent="0.25">
      <c r="A490" s="3">
        <v>16861</v>
      </c>
      <c r="B490" s="26">
        <f>'Intervening Natural Flow'!B490</f>
        <v>41288</v>
      </c>
      <c r="C490" s="26">
        <f>'Intervening Natural Flow'!C490+'Total Natural Flow'!B490</f>
        <v>78655</v>
      </c>
      <c r="D490" s="26">
        <f>'Intervening Natural Flow'!D490</f>
        <v>2744</v>
      </c>
      <c r="E490" s="26">
        <f>'Intervening Natural Flow'!E490+'Total Natural Flow'!D490</f>
        <v>19800</v>
      </c>
      <c r="F490" s="26">
        <f>'Intervening Natural Flow'!F490+'Total Natural Flow'!E490</f>
        <v>24900</v>
      </c>
      <c r="G490" s="26">
        <f>'Intervening Natural Flow'!G490+'Total Natural Flow'!F490</f>
        <v>49052</v>
      </c>
      <c r="H490" s="26">
        <f>'Intervening Natural Flow'!H490</f>
        <v>10300</v>
      </c>
      <c r="I490" s="26">
        <f>'Intervening Natural Flow'!I490+'Total Natural Flow'!H490+'Total Natural Flow'!G490+'Total Natural Flow'!C490</f>
        <v>143404</v>
      </c>
      <c r="J490" s="26">
        <f>'Intervening Natural Flow'!J490</f>
        <v>24000</v>
      </c>
      <c r="K490" s="26">
        <f>'Intervening Natural Flow'!K490+'Total Natural Flow'!J490</f>
        <v>25652</v>
      </c>
      <c r="L490" s="26">
        <f>'Intervening Natural Flow'!L490+'Total Natural Flow'!K490</f>
        <v>42620</v>
      </c>
      <c r="M490" s="26">
        <f>'Intervening Natural Flow'!M490</f>
        <v>18300</v>
      </c>
      <c r="N490" s="26">
        <f>'Intervening Natural Flow'!N490</f>
        <v>12550</v>
      </c>
      <c r="O490" s="26">
        <f>'Intervening Natural Flow'!O490</f>
        <v>25495</v>
      </c>
      <c r="P490" s="26">
        <f>'Intervening Natural Flow'!P490</f>
        <v>20600</v>
      </c>
      <c r="Q490" s="26">
        <f>'Intervening Natural Flow'!Q490+'Total Natural Flow'!P490+'Total Natural Flow'!O490+'Total Natural Flow'!N490+'Total Natural Flow'!M490+'Total Natural Flow'!L490</f>
        <v>123076</v>
      </c>
      <c r="R490" s="26">
        <f>'Intervening Natural Flow'!R490</f>
        <v>3919</v>
      </c>
      <c r="S490" s="26">
        <f>'Intervening Natural Flow'!S490</f>
        <v>14900</v>
      </c>
      <c r="T490" s="26">
        <f>'Intervening Natural Flow'!T490+'Total Natural Flow'!S490</f>
        <v>35635</v>
      </c>
      <c r="U490" s="26">
        <f>'Intervening Natural Flow'!U490+'Total Natural Flow'!T490+'Total Natural Flow'!R490+'Total Natural Flow'!Q490+'Total Natural Flow'!I490</f>
        <v>313504</v>
      </c>
      <c r="V490" s="27"/>
      <c r="W490" s="27">
        <f>'Intervening Natural Flow'!W490</f>
        <v>1295</v>
      </c>
      <c r="X490" s="27">
        <f>'Intervening Natural Flow'!X490</f>
        <v>2465</v>
      </c>
      <c r="Y490" s="27">
        <f>'Intervening Natural Flow'!Y490+'Total Natural Flow'!X490+'Total Natural Flow'!W490+'Total Natural Flow'!U490</f>
        <v>327000</v>
      </c>
      <c r="Z490" s="27">
        <f>'Intervening Natural Flow'!Z490</f>
        <v>9664</v>
      </c>
      <c r="AA490" s="27">
        <f>'Intervening Natural Flow'!AA490+'Total Natural Flow'!Z490+Y490</f>
        <v>327008</v>
      </c>
      <c r="AB490" s="27">
        <f>'Intervening Natural Flow'!AB490+'Total Natural Flow'!AA490</f>
        <v>310538</v>
      </c>
      <c r="AC490" s="27">
        <f>'Intervening Natural Flow'!AC490</f>
        <v>1060</v>
      </c>
      <c r="AD490" s="27">
        <f>'Intervening Natural Flow'!AD490+'Total Natural Flow'!AC490+AB490</f>
        <v>319810</v>
      </c>
      <c r="AE490" s="27">
        <f>'Intervening Natural Flow'!AE490+'Total Natural Flow'!AD490</f>
        <v>325628</v>
      </c>
    </row>
    <row r="491" spans="1:31" s="2" customFormat="1" x14ac:dyDescent="0.25">
      <c r="A491" s="3">
        <v>16892</v>
      </c>
      <c r="B491" s="26">
        <f>'Intervening Natural Flow'!B491</f>
        <v>61161</v>
      </c>
      <c r="C491" s="26">
        <f>'Intervening Natural Flow'!C491+'Total Natural Flow'!B491</f>
        <v>97087</v>
      </c>
      <c r="D491" s="26">
        <f>'Intervening Natural Flow'!D491</f>
        <v>3152</v>
      </c>
      <c r="E491" s="26">
        <f>'Intervening Natural Flow'!E491+'Total Natural Flow'!D491</f>
        <v>33000</v>
      </c>
      <c r="F491" s="26">
        <f>'Intervening Natural Flow'!F491+'Total Natural Flow'!E491</f>
        <v>41000</v>
      </c>
      <c r="G491" s="26">
        <f>'Intervening Natural Flow'!G491+'Total Natural Flow'!F491</f>
        <v>62887</v>
      </c>
      <c r="H491" s="26">
        <f>'Intervening Natural Flow'!H491</f>
        <v>18600</v>
      </c>
      <c r="I491" s="26">
        <f>'Intervening Natural Flow'!I491+'Total Natural Flow'!H491+'Total Natural Flow'!G491+'Total Natural Flow'!C491</f>
        <v>196066</v>
      </c>
      <c r="J491" s="26">
        <f>'Intervening Natural Flow'!J491</f>
        <v>41000</v>
      </c>
      <c r="K491" s="26">
        <f>'Intervening Natural Flow'!K491+'Total Natural Flow'!J491</f>
        <v>48331</v>
      </c>
      <c r="L491" s="26">
        <f>'Intervening Natural Flow'!L491+'Total Natural Flow'!K491</f>
        <v>110815</v>
      </c>
      <c r="M491" s="26">
        <f>'Intervening Natural Flow'!M491</f>
        <v>39600</v>
      </c>
      <c r="N491" s="26">
        <f>'Intervening Natural Flow'!N491</f>
        <v>28380</v>
      </c>
      <c r="O491" s="26">
        <f>'Intervening Natural Flow'!O491</f>
        <v>33657</v>
      </c>
      <c r="P491" s="26">
        <f>'Intervening Natural Flow'!P491</f>
        <v>30300</v>
      </c>
      <c r="Q491" s="26">
        <f>'Intervening Natural Flow'!Q491+'Total Natural Flow'!P491+'Total Natural Flow'!O491+'Total Natural Flow'!N491+'Total Natural Flow'!M491+'Total Natural Flow'!L491</f>
        <v>241173</v>
      </c>
      <c r="R491" s="26">
        <f>'Intervening Natural Flow'!R491</f>
        <v>6023</v>
      </c>
      <c r="S491" s="26">
        <f>'Intervening Natural Flow'!S491</f>
        <v>26400</v>
      </c>
      <c r="T491" s="26">
        <f>'Intervening Natural Flow'!T491+'Total Natural Flow'!S491</f>
        <v>46489</v>
      </c>
      <c r="U491" s="26">
        <f>'Intervening Natural Flow'!U491+'Total Natural Flow'!T491+'Total Natural Flow'!R491+'Total Natural Flow'!Q491+'Total Natural Flow'!I491</f>
        <v>506085</v>
      </c>
      <c r="V491" s="27"/>
      <c r="W491" s="27">
        <f>'Intervening Natural Flow'!W491</f>
        <v>1337</v>
      </c>
      <c r="X491" s="27">
        <f>'Intervening Natural Flow'!X491</f>
        <v>4080</v>
      </c>
      <c r="Y491" s="27">
        <f>'Intervening Natural Flow'!Y491+'Total Natural Flow'!X491+'Total Natural Flow'!W491+'Total Natural Flow'!U491</f>
        <v>524716</v>
      </c>
      <c r="Z491" s="27">
        <f>'Intervening Natural Flow'!Z491</f>
        <v>10576</v>
      </c>
      <c r="AA491" s="27">
        <f>'Intervening Natural Flow'!AA491+'Total Natural Flow'!Z491+Y491</f>
        <v>516703</v>
      </c>
      <c r="AB491" s="27">
        <f>'Intervening Natural Flow'!AB491+'Total Natural Flow'!AA491</f>
        <v>537703</v>
      </c>
      <c r="AC491" s="27">
        <f>'Intervening Natural Flow'!AC491</f>
        <v>1000</v>
      </c>
      <c r="AD491" s="27">
        <f>'Intervening Natural Flow'!AD491+'Total Natural Flow'!AC491+AB491</f>
        <v>540989</v>
      </c>
      <c r="AE491" s="27">
        <f>'Intervening Natural Flow'!AE491+'Total Natural Flow'!AD491</f>
        <v>572497</v>
      </c>
    </row>
    <row r="492" spans="1:31" s="2" customFormat="1" x14ac:dyDescent="0.25">
      <c r="A492" s="3">
        <v>16922</v>
      </c>
      <c r="B492" s="26">
        <f>'Intervening Natural Flow'!B492</f>
        <v>194137</v>
      </c>
      <c r="C492" s="26">
        <f>'Intervening Natural Flow'!C492+'Total Natural Flow'!B492</f>
        <v>284419</v>
      </c>
      <c r="D492" s="26">
        <f>'Intervening Natural Flow'!D492</f>
        <v>10559</v>
      </c>
      <c r="E492" s="26">
        <f>'Intervening Natural Flow'!E492+'Total Natural Flow'!D492</f>
        <v>95400</v>
      </c>
      <c r="F492" s="26">
        <f>'Intervening Natural Flow'!F492+'Total Natural Flow'!E492</f>
        <v>118500</v>
      </c>
      <c r="G492" s="26">
        <f>'Intervening Natural Flow'!G492+'Total Natural Flow'!F492</f>
        <v>209900</v>
      </c>
      <c r="H492" s="26">
        <f>'Intervening Natural Flow'!H492</f>
        <v>80100</v>
      </c>
      <c r="I492" s="26">
        <f>'Intervening Natural Flow'!I492+'Total Natural Flow'!H492+'Total Natural Flow'!G492+'Total Natural Flow'!C492</f>
        <v>578623</v>
      </c>
      <c r="J492" s="26">
        <f>'Intervening Natural Flow'!J492</f>
        <v>143100</v>
      </c>
      <c r="K492" s="26">
        <f>'Intervening Natural Flow'!K492+'Total Natural Flow'!J492</f>
        <v>159594</v>
      </c>
      <c r="L492" s="26">
        <f>'Intervening Natural Flow'!L492+'Total Natural Flow'!K492</f>
        <v>251871</v>
      </c>
      <c r="M492" s="26">
        <f>'Intervening Natural Flow'!M492</f>
        <v>215000</v>
      </c>
      <c r="N492" s="26">
        <f>'Intervening Natural Flow'!N492</f>
        <v>3280</v>
      </c>
      <c r="O492" s="26">
        <f>'Intervening Natural Flow'!O492</f>
        <v>66058</v>
      </c>
      <c r="P492" s="26">
        <f>'Intervening Natural Flow'!P492</f>
        <v>43400</v>
      </c>
      <c r="Q492" s="26">
        <f>'Intervening Natural Flow'!Q492+'Total Natural Flow'!P492+'Total Natural Flow'!O492+'Total Natural Flow'!N492+'Total Natural Flow'!M492+'Total Natural Flow'!L492</f>
        <v>573988</v>
      </c>
      <c r="R492" s="26">
        <f>'Intervening Natural Flow'!R492</f>
        <v>10947</v>
      </c>
      <c r="S492" s="26">
        <f>'Intervening Natural Flow'!S492</f>
        <v>85200</v>
      </c>
      <c r="T492" s="26">
        <f>'Intervening Natural Flow'!T492+'Total Natural Flow'!S492</f>
        <v>122503</v>
      </c>
      <c r="U492" s="26">
        <f>'Intervening Natural Flow'!U492+'Total Natural Flow'!T492+'Total Natural Flow'!R492+'Total Natural Flow'!Q492+'Total Natural Flow'!I492</f>
        <v>1141099</v>
      </c>
      <c r="V492" s="27"/>
      <c r="W492" s="27">
        <f>'Intervening Natural Flow'!W492</f>
        <v>962</v>
      </c>
      <c r="X492" s="27">
        <f>'Intervening Natural Flow'!X492</f>
        <v>3192</v>
      </c>
      <c r="Y492" s="27">
        <f>'Intervening Natural Flow'!Y492+'Total Natural Flow'!X492+'Total Natural Flow'!W492+'Total Natural Flow'!U492</f>
        <v>1143479</v>
      </c>
      <c r="Z492" s="27">
        <f>'Intervening Natural Flow'!Z492</f>
        <v>11663</v>
      </c>
      <c r="AA492" s="27">
        <f>'Intervening Natural Flow'!AA492+'Total Natural Flow'!Z492+Y492</f>
        <v>1152462</v>
      </c>
      <c r="AB492" s="27">
        <f>'Intervening Natural Flow'!AB492+'Total Natural Flow'!AA492</f>
        <v>1135297</v>
      </c>
      <c r="AC492" s="27">
        <f>'Intervening Natural Flow'!AC492</f>
        <v>1760</v>
      </c>
      <c r="AD492" s="27">
        <f>'Intervening Natural Flow'!AD492+'Total Natural Flow'!AC492+AB492</f>
        <v>1171632</v>
      </c>
      <c r="AE492" s="27">
        <f>'Intervening Natural Flow'!AE492+'Total Natural Flow'!AD492</f>
        <v>1167858</v>
      </c>
    </row>
    <row r="493" spans="1:31" s="2" customFormat="1" x14ac:dyDescent="0.25">
      <c r="A493" s="3">
        <v>16953</v>
      </c>
      <c r="B493" s="26">
        <f>'Intervening Natural Flow'!B493</f>
        <v>303346</v>
      </c>
      <c r="C493" s="26">
        <f>'Intervening Natural Flow'!C493+'Total Natural Flow'!B493</f>
        <v>487744</v>
      </c>
      <c r="D493" s="26">
        <f>'Intervening Natural Flow'!D493</f>
        <v>18415</v>
      </c>
      <c r="E493" s="26">
        <f>'Intervening Natural Flow'!E493+'Total Natural Flow'!D493</f>
        <v>141542</v>
      </c>
      <c r="F493" s="26">
        <f>'Intervening Natural Flow'!F493+'Total Natural Flow'!E493</f>
        <v>169842</v>
      </c>
      <c r="G493" s="26">
        <f>'Intervening Natural Flow'!G493+'Total Natural Flow'!F493</f>
        <v>278898</v>
      </c>
      <c r="H493" s="26">
        <f>'Intervening Natural Flow'!H493</f>
        <v>84500</v>
      </c>
      <c r="I493" s="26">
        <f>'Intervening Natural Flow'!I493+'Total Natural Flow'!H493+'Total Natural Flow'!G493+'Total Natural Flow'!C493</f>
        <v>881830</v>
      </c>
      <c r="J493" s="26">
        <f>'Intervening Natural Flow'!J493</f>
        <v>215500</v>
      </c>
      <c r="K493" s="26">
        <f>'Intervening Natural Flow'!K493+'Total Natural Flow'!J493</f>
        <v>211549</v>
      </c>
      <c r="L493" s="26">
        <f>'Intervening Natural Flow'!L493+'Total Natural Flow'!K493</f>
        <v>359623</v>
      </c>
      <c r="M493" s="26">
        <f>'Intervening Natural Flow'!M493</f>
        <v>225867</v>
      </c>
      <c r="N493" s="26">
        <f>'Intervening Natural Flow'!N493</f>
        <v>105660</v>
      </c>
      <c r="O493" s="26">
        <f>'Intervening Natural Flow'!O493</f>
        <v>91889</v>
      </c>
      <c r="P493" s="26">
        <f>'Intervening Natural Flow'!P493</f>
        <v>70100</v>
      </c>
      <c r="Q493" s="26">
        <f>'Intervening Natural Flow'!Q493+'Total Natural Flow'!P493+'Total Natural Flow'!O493+'Total Natural Flow'!N493+'Total Natural Flow'!M493+'Total Natural Flow'!L493</f>
        <v>833241</v>
      </c>
      <c r="R493" s="26">
        <f>'Intervening Natural Flow'!R493</f>
        <v>22246</v>
      </c>
      <c r="S493" s="26">
        <f>'Intervening Natural Flow'!S493</f>
        <v>89200</v>
      </c>
      <c r="T493" s="26">
        <f>'Intervening Natural Flow'!T493+'Total Natural Flow'!S493</f>
        <v>144702</v>
      </c>
      <c r="U493" s="26">
        <f>'Intervening Natural Flow'!U493+'Total Natural Flow'!T493+'Total Natural Flow'!R493+'Total Natural Flow'!Q493+'Total Natural Flow'!I493</f>
        <v>1970811</v>
      </c>
      <c r="V493" s="27"/>
      <c r="W493" s="27">
        <f>'Intervening Natural Flow'!W493</f>
        <v>244</v>
      </c>
      <c r="X493" s="27">
        <f>'Intervening Natural Flow'!X493</f>
        <v>0</v>
      </c>
      <c r="Y493" s="27">
        <f>'Intervening Natural Flow'!Y493+'Total Natural Flow'!X493+'Total Natural Flow'!W493+'Total Natural Flow'!U493</f>
        <v>2013238</v>
      </c>
      <c r="Z493" s="27">
        <f>'Intervening Natural Flow'!Z493</f>
        <v>4593</v>
      </c>
      <c r="AA493" s="27">
        <f>'Intervening Natural Flow'!AA493+'Total Natural Flow'!Z493+Y493</f>
        <v>2103694</v>
      </c>
      <c r="AB493" s="27">
        <f>'Intervening Natural Flow'!AB493+'Total Natural Flow'!AA493</f>
        <v>2103769</v>
      </c>
      <c r="AC493" s="27">
        <f>'Intervening Natural Flow'!AC493</f>
        <v>460</v>
      </c>
      <c r="AD493" s="27">
        <f>'Intervening Natural Flow'!AD493+'Total Natural Flow'!AC493+AB493</f>
        <v>2120980</v>
      </c>
      <c r="AE493" s="27">
        <f>'Intervening Natural Flow'!AE493+'Total Natural Flow'!AD493</f>
        <v>2124845</v>
      </c>
    </row>
    <row r="494" spans="1:31" s="2" customFormat="1" x14ac:dyDescent="0.25">
      <c r="A494" s="3">
        <v>16983</v>
      </c>
      <c r="B494" s="26">
        <f>'Intervening Natural Flow'!B494</f>
        <v>504444</v>
      </c>
      <c r="C494" s="26">
        <f>'Intervening Natural Flow'!C494+'Total Natural Flow'!B494</f>
        <v>890052</v>
      </c>
      <c r="D494" s="26">
        <f>'Intervening Natural Flow'!D494</f>
        <v>38350</v>
      </c>
      <c r="E494" s="26">
        <f>'Intervening Natural Flow'!E494+'Total Natural Flow'!D494</f>
        <v>251707</v>
      </c>
      <c r="F494" s="26">
        <f>'Intervening Natural Flow'!F494+'Total Natural Flow'!E494</f>
        <v>287107</v>
      </c>
      <c r="G494" s="26">
        <f>'Intervening Natural Flow'!G494+'Total Natural Flow'!F494</f>
        <v>438433</v>
      </c>
      <c r="H494" s="26">
        <f>'Intervening Natural Flow'!H494</f>
        <v>102300</v>
      </c>
      <c r="I494" s="26">
        <f>'Intervening Natural Flow'!I494+'Total Natural Flow'!H494+'Total Natural Flow'!G494+'Total Natural Flow'!C494</f>
        <v>1461032</v>
      </c>
      <c r="J494" s="26">
        <f>'Intervening Natural Flow'!J494</f>
        <v>335900</v>
      </c>
      <c r="K494" s="26">
        <f>'Intervening Natural Flow'!K494+'Total Natural Flow'!J494</f>
        <v>346256</v>
      </c>
      <c r="L494" s="26">
        <f>'Intervening Natural Flow'!L494+'Total Natural Flow'!K494</f>
        <v>463584</v>
      </c>
      <c r="M494" s="26">
        <f>'Intervening Natural Flow'!M494</f>
        <v>244259</v>
      </c>
      <c r="N494" s="26">
        <f>'Intervening Natural Flow'!N494</f>
        <v>72110</v>
      </c>
      <c r="O494" s="26">
        <f>'Intervening Natural Flow'!O494</f>
        <v>120018</v>
      </c>
      <c r="P494" s="26">
        <f>'Intervening Natural Flow'!P494</f>
        <v>80700</v>
      </c>
      <c r="Q494" s="26">
        <f>'Intervening Natural Flow'!Q494+'Total Natural Flow'!P494+'Total Natural Flow'!O494+'Total Natural Flow'!N494+'Total Natural Flow'!M494+'Total Natural Flow'!L494</f>
        <v>949936</v>
      </c>
      <c r="R494" s="26">
        <f>'Intervening Natural Flow'!R494</f>
        <v>31748</v>
      </c>
      <c r="S494" s="26">
        <f>'Intervening Natural Flow'!S494</f>
        <v>131341</v>
      </c>
      <c r="T494" s="26">
        <f>'Intervening Natural Flow'!T494+'Total Natural Flow'!S494</f>
        <v>286441</v>
      </c>
      <c r="U494" s="26">
        <f>'Intervening Natural Flow'!U494+'Total Natural Flow'!T494+'Total Natural Flow'!R494+'Total Natural Flow'!Q494+'Total Natural Flow'!I494</f>
        <v>2755500</v>
      </c>
      <c r="V494" s="27"/>
      <c r="W494" s="27">
        <f>'Intervening Natural Flow'!W494</f>
        <v>170</v>
      </c>
      <c r="X494" s="27">
        <f>'Intervening Natural Flow'!X494</f>
        <v>0</v>
      </c>
      <c r="Y494" s="27">
        <f>'Intervening Natural Flow'!Y494+'Total Natural Flow'!X494+'Total Natural Flow'!W494+'Total Natural Flow'!U494</f>
        <v>2757881</v>
      </c>
      <c r="Z494" s="27">
        <f>'Intervening Natural Flow'!Z494</f>
        <v>3975</v>
      </c>
      <c r="AA494" s="27">
        <f>'Intervening Natural Flow'!AA494+'Total Natural Flow'!Z494+Y494</f>
        <v>2825974</v>
      </c>
      <c r="AB494" s="27">
        <f>'Intervening Natural Flow'!AB494+'Total Natural Flow'!AA494</f>
        <v>2819452</v>
      </c>
      <c r="AC494" s="27">
        <f>'Intervening Natural Flow'!AC494</f>
        <v>311</v>
      </c>
      <c r="AD494" s="27">
        <f>'Intervening Natural Flow'!AD494+'Total Natural Flow'!AC494+AB494</f>
        <v>2855461</v>
      </c>
      <c r="AE494" s="27">
        <f>'Intervening Natural Flow'!AE494+'Total Natural Flow'!AD494</f>
        <v>2877011</v>
      </c>
    </row>
    <row r="495" spans="1:31" s="2" customFormat="1" x14ac:dyDescent="0.25">
      <c r="A495" s="3">
        <v>17014</v>
      </c>
      <c r="B495" s="26">
        <f>'Intervening Natural Flow'!B495</f>
        <v>202783</v>
      </c>
      <c r="C495" s="26">
        <f>'Intervening Natural Flow'!C495+'Total Natural Flow'!B495</f>
        <v>341623</v>
      </c>
      <c r="D495" s="26">
        <f>'Intervening Natural Flow'!D495</f>
        <v>11596</v>
      </c>
      <c r="E495" s="26">
        <f>'Intervening Natural Flow'!E495+'Total Natural Flow'!D495</f>
        <v>97717</v>
      </c>
      <c r="F495" s="26">
        <f>'Intervening Natural Flow'!F495+'Total Natural Flow'!E495</f>
        <v>101017</v>
      </c>
      <c r="G495" s="26">
        <f>'Intervening Natural Flow'!G495+'Total Natural Flow'!F495</f>
        <v>194549</v>
      </c>
      <c r="H495" s="26">
        <f>'Intervening Natural Flow'!H495</f>
        <v>51100</v>
      </c>
      <c r="I495" s="26">
        <f>'Intervening Natural Flow'!I495+'Total Natural Flow'!H495+'Total Natural Flow'!G495+'Total Natural Flow'!C495</f>
        <v>640235</v>
      </c>
      <c r="J495" s="26">
        <f>'Intervening Natural Flow'!J495</f>
        <v>186800</v>
      </c>
      <c r="K495" s="26">
        <f>'Intervening Natural Flow'!K495+'Total Natural Flow'!J495</f>
        <v>200234</v>
      </c>
      <c r="L495" s="26">
        <f>'Intervening Natural Flow'!L495+'Total Natural Flow'!K495</f>
        <v>245254</v>
      </c>
      <c r="M495" s="26">
        <f>'Intervening Natural Flow'!M495</f>
        <v>61405</v>
      </c>
      <c r="N495" s="26">
        <f>'Intervening Natural Flow'!N495</f>
        <v>64340</v>
      </c>
      <c r="O495" s="26">
        <f>'Intervening Natural Flow'!O495</f>
        <v>86612</v>
      </c>
      <c r="P495" s="26">
        <f>'Intervening Natural Flow'!P495</f>
        <v>35700</v>
      </c>
      <c r="Q495" s="26">
        <f>'Intervening Natural Flow'!Q495+'Total Natural Flow'!P495+'Total Natural Flow'!O495+'Total Natural Flow'!N495+'Total Natural Flow'!M495+'Total Natural Flow'!L495</f>
        <v>536926</v>
      </c>
      <c r="R495" s="26">
        <f>'Intervening Natural Flow'!R495</f>
        <v>31466</v>
      </c>
      <c r="S495" s="26">
        <f>'Intervening Natural Flow'!S495</f>
        <v>39144</v>
      </c>
      <c r="T495" s="26">
        <f>'Intervening Natural Flow'!T495+'Total Natural Flow'!S495</f>
        <v>105874</v>
      </c>
      <c r="U495" s="26">
        <f>'Intervening Natural Flow'!U495+'Total Natural Flow'!T495+'Total Natural Flow'!R495+'Total Natural Flow'!Q495+'Total Natural Flow'!I495</f>
        <v>1432801</v>
      </c>
      <c r="V495" s="27"/>
      <c r="W495" s="27">
        <f>'Intervening Natural Flow'!W495</f>
        <v>2119</v>
      </c>
      <c r="X495" s="27">
        <f>'Intervening Natural Flow'!X495</f>
        <v>10278</v>
      </c>
      <c r="Y495" s="27">
        <f>'Intervening Natural Flow'!Y495+'Total Natural Flow'!X495+'Total Natural Flow'!W495+'Total Natural Flow'!U495</f>
        <v>1487526</v>
      </c>
      <c r="Z495" s="27">
        <f>'Intervening Natural Flow'!Z495</f>
        <v>6272</v>
      </c>
      <c r="AA495" s="27">
        <f>'Intervening Natural Flow'!AA495+'Total Natural Flow'!Z495+Y495</f>
        <v>1561641</v>
      </c>
      <c r="AB495" s="27">
        <f>'Intervening Natural Flow'!AB495+'Total Natural Flow'!AA495</f>
        <v>1538359</v>
      </c>
      <c r="AC495" s="27">
        <f>'Intervening Natural Flow'!AC495</f>
        <v>893</v>
      </c>
      <c r="AD495" s="27">
        <f>'Intervening Natural Flow'!AD495+'Total Natural Flow'!AC495+AB495</f>
        <v>1577376</v>
      </c>
      <c r="AE495" s="27">
        <f>'Intervening Natural Flow'!AE495+'Total Natural Flow'!AD495</f>
        <v>1636421</v>
      </c>
    </row>
    <row r="496" spans="1:31" s="2" customFormat="1" x14ac:dyDescent="0.25">
      <c r="A496" s="3">
        <v>17045</v>
      </c>
      <c r="B496" s="26">
        <f>'Intervening Natural Flow'!B496</f>
        <v>104160</v>
      </c>
      <c r="C496" s="26">
        <f>'Intervening Natural Flow'!C496+'Total Natural Flow'!B496</f>
        <v>163797</v>
      </c>
      <c r="D496" s="26">
        <f>'Intervening Natural Flow'!D496</f>
        <v>6299</v>
      </c>
      <c r="E496" s="26">
        <f>'Intervening Natural Flow'!E496+'Total Natural Flow'!D496</f>
        <v>60905</v>
      </c>
      <c r="F496" s="26">
        <f>'Intervening Natural Flow'!F496+'Total Natural Flow'!E496</f>
        <v>65105</v>
      </c>
      <c r="G496" s="26">
        <f>'Intervening Natural Flow'!G496+'Total Natural Flow'!F496</f>
        <v>119126</v>
      </c>
      <c r="H496" s="26">
        <f>'Intervening Natural Flow'!H496</f>
        <v>36800</v>
      </c>
      <c r="I496" s="26">
        <f>'Intervening Natural Flow'!I496+'Total Natural Flow'!H496+'Total Natural Flow'!G496+'Total Natural Flow'!C496</f>
        <v>369331</v>
      </c>
      <c r="J496" s="26">
        <f>'Intervening Natural Flow'!J496</f>
        <v>99900</v>
      </c>
      <c r="K496" s="26">
        <f>'Intervening Natural Flow'!K496+'Total Natural Flow'!J496</f>
        <v>104769</v>
      </c>
      <c r="L496" s="26">
        <f>'Intervening Natural Flow'!L496+'Total Natural Flow'!K496</f>
        <v>147580</v>
      </c>
      <c r="M496" s="26">
        <f>'Intervening Natural Flow'!M496</f>
        <v>25159</v>
      </c>
      <c r="N496" s="26">
        <f>'Intervening Natural Flow'!N496</f>
        <v>45460</v>
      </c>
      <c r="O496" s="26">
        <f>'Intervening Natural Flow'!O496</f>
        <v>47667</v>
      </c>
      <c r="P496" s="26">
        <f>'Intervening Natural Flow'!P496</f>
        <v>34300</v>
      </c>
      <c r="Q496" s="26">
        <f>'Intervening Natural Flow'!Q496+'Total Natural Flow'!P496+'Total Natural Flow'!O496+'Total Natural Flow'!N496+'Total Natural Flow'!M496+'Total Natural Flow'!L496</f>
        <v>302879</v>
      </c>
      <c r="R496" s="26">
        <f>'Intervening Natural Flow'!R496</f>
        <v>22831</v>
      </c>
      <c r="S496" s="26">
        <f>'Intervening Natural Flow'!S496</f>
        <v>41963</v>
      </c>
      <c r="T496" s="26">
        <f>'Intervening Natural Flow'!T496+'Total Natural Flow'!S496</f>
        <v>101204</v>
      </c>
      <c r="U496" s="26">
        <f>'Intervening Natural Flow'!U496+'Total Natural Flow'!T496+'Total Natural Flow'!R496+'Total Natural Flow'!Q496+'Total Natural Flow'!I496</f>
        <v>852859</v>
      </c>
      <c r="V496" s="27"/>
      <c r="W496" s="27">
        <f>'Intervening Natural Flow'!W496</f>
        <v>7980</v>
      </c>
      <c r="X496" s="27">
        <f>'Intervening Natural Flow'!X496</f>
        <v>56906</v>
      </c>
      <c r="Y496" s="27">
        <f>'Intervening Natural Flow'!Y496+'Total Natural Flow'!X496+'Total Natural Flow'!W496+'Total Natural Flow'!U496</f>
        <v>941648</v>
      </c>
      <c r="Z496" s="27">
        <f>'Intervening Natural Flow'!Z496</f>
        <v>13343</v>
      </c>
      <c r="AA496" s="27">
        <f>'Intervening Natural Flow'!AA496+'Total Natural Flow'!Z496+Y496</f>
        <v>960202</v>
      </c>
      <c r="AB496" s="27">
        <f>'Intervening Natural Flow'!AB496+'Total Natural Flow'!AA496</f>
        <v>937144</v>
      </c>
      <c r="AC496" s="27">
        <f>'Intervening Natural Flow'!AC496</f>
        <v>974</v>
      </c>
      <c r="AD496" s="27">
        <f>'Intervening Natural Flow'!AD496+'Total Natural Flow'!AC496+AB496</f>
        <v>988552</v>
      </c>
      <c r="AE496" s="27">
        <f>'Intervening Natural Flow'!AE496+'Total Natural Flow'!AD496</f>
        <v>1052365</v>
      </c>
    </row>
    <row r="497" spans="1:31" s="2" customFormat="1" x14ac:dyDescent="0.25">
      <c r="A497" s="3">
        <v>17075</v>
      </c>
      <c r="B497" s="26">
        <f>'Intervening Natural Flow'!B497</f>
        <v>68984</v>
      </c>
      <c r="C497" s="26">
        <f>'Intervening Natural Flow'!C497+'Total Natural Flow'!B497</f>
        <v>110965</v>
      </c>
      <c r="D497" s="26">
        <f>'Intervening Natural Flow'!D497</f>
        <v>3245</v>
      </c>
      <c r="E497" s="26">
        <f>'Intervening Natural Flow'!E497+'Total Natural Flow'!D497</f>
        <v>27282</v>
      </c>
      <c r="F497" s="26">
        <f>'Intervening Natural Flow'!F497+'Total Natural Flow'!E497</f>
        <v>30982</v>
      </c>
      <c r="G497" s="26">
        <f>'Intervening Natural Flow'!G497+'Total Natural Flow'!F497</f>
        <v>69805</v>
      </c>
      <c r="H497" s="26">
        <f>'Intervening Natural Flow'!H497</f>
        <v>19700</v>
      </c>
      <c r="I497" s="26">
        <f>'Intervening Natural Flow'!I497+'Total Natural Flow'!H497+'Total Natural Flow'!G497+'Total Natural Flow'!C497</f>
        <v>208359</v>
      </c>
      <c r="J497" s="26">
        <f>'Intervening Natural Flow'!J497</f>
        <v>50700</v>
      </c>
      <c r="K497" s="26">
        <f>'Intervening Natural Flow'!K497+'Total Natural Flow'!J497</f>
        <v>55040</v>
      </c>
      <c r="L497" s="26">
        <f>'Intervening Natural Flow'!L497+'Total Natural Flow'!K497</f>
        <v>74621</v>
      </c>
      <c r="M497" s="26">
        <f>'Intervening Natural Flow'!M497</f>
        <v>14196</v>
      </c>
      <c r="N497" s="26">
        <f>'Intervening Natural Flow'!N497</f>
        <v>22650</v>
      </c>
      <c r="O497" s="26">
        <f>'Intervening Natural Flow'!O497</f>
        <v>21864</v>
      </c>
      <c r="P497" s="26">
        <f>'Intervening Natural Flow'!P497</f>
        <v>26000</v>
      </c>
      <c r="Q497" s="26">
        <f>'Intervening Natural Flow'!Q497+'Total Natural Flow'!P497+'Total Natural Flow'!O497+'Total Natural Flow'!N497+'Total Natural Flow'!M497+'Total Natural Flow'!L497</f>
        <v>160307</v>
      </c>
      <c r="R497" s="26">
        <f>'Intervening Natural Flow'!R497</f>
        <v>3168</v>
      </c>
      <c r="S497" s="26">
        <f>'Intervening Natural Flow'!S497</f>
        <v>24787</v>
      </c>
      <c r="T497" s="26">
        <f>'Intervening Natural Flow'!T497+'Total Natural Flow'!S497</f>
        <v>51108</v>
      </c>
      <c r="U497" s="26">
        <f>'Intervening Natural Flow'!U497+'Total Natural Flow'!T497+'Total Natural Flow'!R497+'Total Natural Flow'!Q497+'Total Natural Flow'!I497</f>
        <v>449366</v>
      </c>
      <c r="V497" s="27"/>
      <c r="W497" s="27">
        <f>'Intervening Natural Flow'!W497</f>
        <v>716</v>
      </c>
      <c r="X497" s="27">
        <f>'Intervening Natural Flow'!X497</f>
        <v>44119</v>
      </c>
      <c r="Y497" s="27">
        <f>'Intervening Natural Flow'!Y497+'Total Natural Flow'!X497+'Total Natural Flow'!W497+'Total Natural Flow'!U497</f>
        <v>512084</v>
      </c>
      <c r="Z497" s="27">
        <f>'Intervening Natural Flow'!Z497</f>
        <v>3927</v>
      </c>
      <c r="AA497" s="27">
        <f>'Intervening Natural Flow'!AA497+'Total Natural Flow'!Z497+Y497</f>
        <v>520444</v>
      </c>
      <c r="AB497" s="27">
        <f>'Intervening Natural Flow'!AB497+'Total Natural Flow'!AA497</f>
        <v>497911</v>
      </c>
      <c r="AC497" s="27">
        <f>'Intervening Natural Flow'!AC497</f>
        <v>337</v>
      </c>
      <c r="AD497" s="27">
        <f>'Intervening Natural Flow'!AD497+'Total Natural Flow'!AC497+AB497</f>
        <v>527599</v>
      </c>
      <c r="AE497" s="27">
        <f>'Intervening Natural Flow'!AE497+'Total Natural Flow'!AD497</f>
        <v>519460</v>
      </c>
    </row>
    <row r="498" spans="1:31" s="2" customFormat="1" x14ac:dyDescent="0.25">
      <c r="A498" s="3">
        <v>17106</v>
      </c>
      <c r="B498" s="26">
        <f>'Intervening Natural Flow'!B498</f>
        <v>66305</v>
      </c>
      <c r="C498" s="26">
        <f>'Intervening Natural Flow'!C498+'Total Natural Flow'!B498</f>
        <v>119076</v>
      </c>
      <c r="D498" s="26">
        <f>'Intervening Natural Flow'!D498</f>
        <v>5143</v>
      </c>
      <c r="E498" s="26">
        <f>'Intervening Natural Flow'!E498+'Total Natural Flow'!D498</f>
        <v>34900</v>
      </c>
      <c r="F498" s="26">
        <f>'Intervening Natural Flow'!F498+'Total Natural Flow'!E498</f>
        <v>37800</v>
      </c>
      <c r="G498" s="26">
        <f>'Intervening Natural Flow'!G498+'Total Natural Flow'!F498</f>
        <v>78625</v>
      </c>
      <c r="H498" s="26">
        <f>'Intervening Natural Flow'!H498</f>
        <v>15300</v>
      </c>
      <c r="I498" s="26">
        <f>'Intervening Natural Flow'!I498+'Total Natural Flow'!H498+'Total Natural Flow'!G498+'Total Natural Flow'!C498</f>
        <v>225158</v>
      </c>
      <c r="J498" s="26">
        <f>'Intervening Natural Flow'!J498</f>
        <v>53200</v>
      </c>
      <c r="K498" s="26">
        <f>'Intervening Natural Flow'!K498+'Total Natural Flow'!J498</f>
        <v>60162</v>
      </c>
      <c r="L498" s="26">
        <f>'Intervening Natural Flow'!L498+'Total Natural Flow'!K498</f>
        <v>71387</v>
      </c>
      <c r="M498" s="26">
        <f>'Intervening Natural Flow'!M498</f>
        <v>20400</v>
      </c>
      <c r="N498" s="26">
        <f>'Intervening Natural Flow'!N498</f>
        <v>13210</v>
      </c>
      <c r="O498" s="26">
        <f>'Intervening Natural Flow'!O498</f>
        <v>19907</v>
      </c>
      <c r="P498" s="26">
        <f>'Intervening Natural Flow'!P498</f>
        <v>27500</v>
      </c>
      <c r="Q498" s="26">
        <f>'Intervening Natural Flow'!Q498+'Total Natural Flow'!P498+'Total Natural Flow'!O498+'Total Natural Flow'!N498+'Total Natural Flow'!M498+'Total Natural Flow'!L498</f>
        <v>156976</v>
      </c>
      <c r="R498" s="26">
        <f>'Intervening Natural Flow'!R498</f>
        <v>2766</v>
      </c>
      <c r="S498" s="26">
        <f>'Intervening Natural Flow'!S498</f>
        <v>35000</v>
      </c>
      <c r="T498" s="26">
        <f>'Intervening Natural Flow'!T498+'Total Natural Flow'!S498</f>
        <v>55151</v>
      </c>
      <c r="U498" s="26">
        <f>'Intervening Natural Flow'!U498+'Total Natural Flow'!T498+'Total Natural Flow'!R498+'Total Natural Flow'!Q498+'Total Natural Flow'!I498</f>
        <v>430011</v>
      </c>
      <c r="V498" s="27"/>
      <c r="W498" s="27">
        <f>'Intervening Natural Flow'!W498</f>
        <v>3334</v>
      </c>
      <c r="X498" s="27">
        <f>'Intervening Natural Flow'!X498</f>
        <v>432</v>
      </c>
      <c r="Y498" s="27">
        <f>'Intervening Natural Flow'!Y498+'Total Natural Flow'!X498+'Total Natural Flow'!W498+'Total Natural Flow'!U498</f>
        <v>446182</v>
      </c>
      <c r="Z498" s="27">
        <f>'Intervening Natural Flow'!Z498</f>
        <v>37016</v>
      </c>
      <c r="AA498" s="27">
        <f>'Intervening Natural Flow'!AA498+'Total Natural Flow'!Z498+Y498</f>
        <v>455827</v>
      </c>
      <c r="AB498" s="27">
        <f>'Intervening Natural Flow'!AB498+'Total Natural Flow'!AA498</f>
        <v>420600</v>
      </c>
      <c r="AC498" s="27">
        <f>'Intervening Natural Flow'!AC498</f>
        <v>609</v>
      </c>
      <c r="AD498" s="27">
        <f>'Intervening Natural Flow'!AD498+'Total Natural Flow'!AC498+AB498</f>
        <v>448034</v>
      </c>
      <c r="AE498" s="27">
        <f>'Intervening Natural Flow'!AE498+'Total Natural Flow'!AD498</f>
        <v>439851</v>
      </c>
    </row>
    <row r="499" spans="1:31" s="2" customFormat="1" x14ac:dyDescent="0.25">
      <c r="A499" s="3">
        <v>17136</v>
      </c>
      <c r="B499" s="26">
        <f>'Intervening Natural Flow'!B499</f>
        <v>55748</v>
      </c>
      <c r="C499" s="26">
        <f>'Intervening Natural Flow'!C499+'Total Natural Flow'!B499</f>
        <v>98646</v>
      </c>
      <c r="D499" s="26">
        <f>'Intervening Natural Flow'!D499</f>
        <v>4106</v>
      </c>
      <c r="E499" s="26">
        <f>'Intervening Natural Flow'!E499+'Total Natural Flow'!D499</f>
        <v>29500</v>
      </c>
      <c r="F499" s="26">
        <f>'Intervening Natural Flow'!F499+'Total Natural Flow'!E499</f>
        <v>31500</v>
      </c>
      <c r="G499" s="26">
        <f>'Intervening Natural Flow'!G499+'Total Natural Flow'!F499</f>
        <v>68768</v>
      </c>
      <c r="H499" s="26">
        <f>'Intervening Natural Flow'!H499</f>
        <v>13900</v>
      </c>
      <c r="I499" s="26">
        <f>'Intervening Natural Flow'!I499+'Total Natural Flow'!H499+'Total Natural Flow'!G499+'Total Natural Flow'!C499</f>
        <v>206391</v>
      </c>
      <c r="J499" s="26">
        <f>'Intervening Natural Flow'!J499</f>
        <v>46800</v>
      </c>
      <c r="K499" s="26">
        <f>'Intervening Natural Flow'!K499+'Total Natural Flow'!J499</f>
        <v>52980</v>
      </c>
      <c r="L499" s="26">
        <f>'Intervening Natural Flow'!L499+'Total Natural Flow'!K499</f>
        <v>63519</v>
      </c>
      <c r="M499" s="26">
        <f>'Intervening Natural Flow'!M499</f>
        <v>24500</v>
      </c>
      <c r="N499" s="26">
        <f>'Intervening Natural Flow'!N499</f>
        <v>15760</v>
      </c>
      <c r="O499" s="26">
        <f>'Intervening Natural Flow'!O499</f>
        <v>35618</v>
      </c>
      <c r="P499" s="26">
        <f>'Intervening Natural Flow'!P499</f>
        <v>24400</v>
      </c>
      <c r="Q499" s="26">
        <f>'Intervening Natural Flow'!Q499+'Total Natural Flow'!P499+'Total Natural Flow'!O499+'Total Natural Flow'!N499+'Total Natural Flow'!M499+'Total Natural Flow'!L499</f>
        <v>175519</v>
      </c>
      <c r="R499" s="26">
        <f>'Intervening Natural Flow'!R499</f>
        <v>4745</v>
      </c>
      <c r="S499" s="26">
        <f>'Intervening Natural Flow'!S499</f>
        <v>29100</v>
      </c>
      <c r="T499" s="26">
        <f>'Intervening Natural Flow'!T499+'Total Natural Flow'!S499</f>
        <v>61010</v>
      </c>
      <c r="U499" s="26">
        <f>'Intervening Natural Flow'!U499+'Total Natural Flow'!T499+'Total Natural Flow'!R499+'Total Natural Flow'!Q499+'Total Natural Flow'!I499</f>
        <v>472765</v>
      </c>
      <c r="V499" s="27"/>
      <c r="W499" s="27">
        <f>'Intervening Natural Flow'!W499</f>
        <v>1821</v>
      </c>
      <c r="X499" s="27">
        <f>'Intervening Natural Flow'!X499</f>
        <v>15705</v>
      </c>
      <c r="Y499" s="27">
        <f>'Intervening Natural Flow'!Y499+'Total Natural Flow'!X499+'Total Natural Flow'!W499+'Total Natural Flow'!U499</f>
        <v>498471</v>
      </c>
      <c r="Z499" s="27">
        <f>'Intervening Natural Flow'!Z499</f>
        <v>32847</v>
      </c>
      <c r="AA499" s="27">
        <f>'Intervening Natural Flow'!AA499+'Total Natural Flow'!Z499+Y499</f>
        <v>542608</v>
      </c>
      <c r="AB499" s="27">
        <f>'Intervening Natural Flow'!AB499+'Total Natural Flow'!AA499</f>
        <v>578024</v>
      </c>
      <c r="AC499" s="27">
        <f>'Intervening Natural Flow'!AC499</f>
        <v>772</v>
      </c>
      <c r="AD499" s="27">
        <f>'Intervening Natural Flow'!AD499+'Total Natural Flow'!AC499+AB499</f>
        <v>564787</v>
      </c>
      <c r="AE499" s="27">
        <f>'Intervening Natural Flow'!AE499+'Total Natural Flow'!AD499</f>
        <v>556386</v>
      </c>
    </row>
    <row r="500" spans="1:31" s="2" customFormat="1" x14ac:dyDescent="0.25">
      <c r="A500" s="3">
        <v>17167</v>
      </c>
      <c r="B500" s="26">
        <f>'Intervening Natural Flow'!B500</f>
        <v>44939</v>
      </c>
      <c r="C500" s="26">
        <f>'Intervening Natural Flow'!C500+'Total Natural Flow'!B500</f>
        <v>88358</v>
      </c>
      <c r="D500" s="26">
        <f>'Intervening Natural Flow'!D500</f>
        <v>3582</v>
      </c>
      <c r="E500" s="26">
        <f>'Intervening Natural Flow'!E500+'Total Natural Flow'!D500</f>
        <v>22600</v>
      </c>
      <c r="F500" s="26">
        <f>'Intervening Natural Flow'!F500+'Total Natural Flow'!E500</f>
        <v>23000</v>
      </c>
      <c r="G500" s="26">
        <f>'Intervening Natural Flow'!G500+'Total Natural Flow'!F500</f>
        <v>56638</v>
      </c>
      <c r="H500" s="26">
        <f>'Intervening Natural Flow'!H500</f>
        <v>10800</v>
      </c>
      <c r="I500" s="26">
        <f>'Intervening Natural Flow'!I500+'Total Natural Flow'!H500+'Total Natural Flow'!G500+'Total Natural Flow'!C500</f>
        <v>177728</v>
      </c>
      <c r="J500" s="26">
        <f>'Intervening Natural Flow'!J500</f>
        <v>42800</v>
      </c>
      <c r="K500" s="26">
        <f>'Intervening Natural Flow'!K500+'Total Natural Flow'!J500</f>
        <v>37858</v>
      </c>
      <c r="L500" s="26">
        <f>'Intervening Natural Flow'!L500+'Total Natural Flow'!K500</f>
        <v>50786</v>
      </c>
      <c r="M500" s="26">
        <f>'Intervening Natural Flow'!M500</f>
        <v>19600</v>
      </c>
      <c r="N500" s="26">
        <f>'Intervening Natural Flow'!N500</f>
        <v>16570</v>
      </c>
      <c r="O500" s="26">
        <f>'Intervening Natural Flow'!O500</f>
        <v>36006</v>
      </c>
      <c r="P500" s="26">
        <f>'Intervening Natural Flow'!P500</f>
        <v>22900</v>
      </c>
      <c r="Q500" s="26">
        <f>'Intervening Natural Flow'!Q500+'Total Natural Flow'!P500+'Total Natural Flow'!O500+'Total Natural Flow'!N500+'Total Natural Flow'!M500+'Total Natural Flow'!L500</f>
        <v>160864</v>
      </c>
      <c r="R500" s="26">
        <f>'Intervening Natural Flow'!R500</f>
        <v>3633</v>
      </c>
      <c r="S500" s="26">
        <f>'Intervening Natural Flow'!S500</f>
        <v>19900</v>
      </c>
      <c r="T500" s="26">
        <f>'Intervening Natural Flow'!T500+'Total Natural Flow'!S500</f>
        <v>47214</v>
      </c>
      <c r="U500" s="26">
        <f>'Intervening Natural Flow'!U500+'Total Natural Flow'!T500+'Total Natural Flow'!R500+'Total Natural Flow'!Q500+'Total Natural Flow'!I500</f>
        <v>422598</v>
      </c>
      <c r="V500" s="27"/>
      <c r="W500" s="27">
        <f>'Intervening Natural Flow'!W500</f>
        <v>1470</v>
      </c>
      <c r="X500" s="27">
        <f>'Intervening Natural Flow'!X500</f>
        <v>5125</v>
      </c>
      <c r="Y500" s="27">
        <f>'Intervening Natural Flow'!Y500+'Total Natural Flow'!X500+'Total Natural Flow'!W500+'Total Natural Flow'!U500</f>
        <v>446025</v>
      </c>
      <c r="Z500" s="27">
        <f>'Intervening Natural Flow'!Z500</f>
        <v>22074</v>
      </c>
      <c r="AA500" s="27">
        <f>'Intervening Natural Flow'!AA500+'Total Natural Flow'!Z500+Y500</f>
        <v>496754</v>
      </c>
      <c r="AB500" s="27">
        <f>'Intervening Natural Flow'!AB500+'Total Natural Flow'!AA500</f>
        <v>495332</v>
      </c>
      <c r="AC500" s="27">
        <f>'Intervening Natural Flow'!AC500</f>
        <v>11160</v>
      </c>
      <c r="AD500" s="27">
        <f>'Intervening Natural Flow'!AD500+'Total Natural Flow'!AC500+AB500</f>
        <v>492045</v>
      </c>
      <c r="AE500" s="27">
        <f>'Intervening Natural Flow'!AE500+'Total Natural Flow'!AD500</f>
        <v>491526</v>
      </c>
    </row>
    <row r="501" spans="1:31" s="2" customFormat="1" x14ac:dyDescent="0.25">
      <c r="A501" s="3">
        <v>17198</v>
      </c>
      <c r="B501" s="26">
        <f>'Intervening Natural Flow'!B501</f>
        <v>33343</v>
      </c>
      <c r="C501" s="26">
        <f>'Intervening Natural Flow'!C501+'Total Natural Flow'!B501</f>
        <v>64130</v>
      </c>
      <c r="D501" s="26">
        <f>'Intervening Natural Flow'!D501</f>
        <v>3074</v>
      </c>
      <c r="E501" s="26">
        <f>'Intervening Natural Flow'!E501+'Total Natural Flow'!D501</f>
        <v>19000</v>
      </c>
      <c r="F501" s="26">
        <f>'Intervening Natural Flow'!F501+'Total Natural Flow'!E501</f>
        <v>20900</v>
      </c>
      <c r="G501" s="26">
        <f>'Intervening Natural Flow'!G501+'Total Natural Flow'!F501</f>
        <v>45536</v>
      </c>
      <c r="H501" s="26">
        <f>'Intervening Natural Flow'!H501</f>
        <v>8500</v>
      </c>
      <c r="I501" s="26">
        <f>'Intervening Natural Flow'!I501+'Total Natural Flow'!H501+'Total Natural Flow'!G501+'Total Natural Flow'!C501</f>
        <v>127107</v>
      </c>
      <c r="J501" s="26">
        <f>'Intervening Natural Flow'!J501</f>
        <v>26900</v>
      </c>
      <c r="K501" s="26">
        <f>'Intervening Natural Flow'!K501+'Total Natural Flow'!J501</f>
        <v>27176</v>
      </c>
      <c r="L501" s="26">
        <f>'Intervening Natural Flow'!L501+'Total Natural Flow'!K501</f>
        <v>42811</v>
      </c>
      <c r="M501" s="26">
        <f>'Intervening Natural Flow'!M501</f>
        <v>13800</v>
      </c>
      <c r="N501" s="26">
        <f>'Intervening Natural Flow'!N501</f>
        <v>4100</v>
      </c>
      <c r="O501" s="26">
        <f>'Intervening Natural Flow'!O501</f>
        <v>29204</v>
      </c>
      <c r="P501" s="26">
        <f>'Intervening Natural Flow'!P501</f>
        <v>16600</v>
      </c>
      <c r="Q501" s="26">
        <f>'Intervening Natural Flow'!Q501+'Total Natural Flow'!P501+'Total Natural Flow'!O501+'Total Natural Flow'!N501+'Total Natural Flow'!M501+'Total Natural Flow'!L501</f>
        <v>96045</v>
      </c>
      <c r="R501" s="26">
        <f>'Intervening Natural Flow'!R501</f>
        <v>2326</v>
      </c>
      <c r="S501" s="26">
        <f>'Intervening Natural Flow'!S501</f>
        <v>15400</v>
      </c>
      <c r="T501" s="26">
        <f>'Intervening Natural Flow'!T501+'Total Natural Flow'!S501</f>
        <v>31950</v>
      </c>
      <c r="U501" s="26">
        <f>'Intervening Natural Flow'!U501+'Total Natural Flow'!T501+'Total Natural Flow'!R501+'Total Natural Flow'!Q501+'Total Natural Flow'!I501</f>
        <v>265000</v>
      </c>
      <c r="V501" s="27"/>
      <c r="W501" s="27">
        <f>'Intervening Natural Flow'!W501</f>
        <v>930</v>
      </c>
      <c r="X501" s="27">
        <f>'Intervening Natural Flow'!X501</f>
        <v>3594</v>
      </c>
      <c r="Y501" s="27">
        <f>'Intervening Natural Flow'!Y501+'Total Natural Flow'!X501+'Total Natural Flow'!W501+'Total Natural Flow'!U501</f>
        <v>290886</v>
      </c>
      <c r="Z501" s="27">
        <f>'Intervening Natural Flow'!Z501</f>
        <v>15126</v>
      </c>
      <c r="AA501" s="27">
        <f>'Intervening Natural Flow'!AA501+'Total Natural Flow'!Z501+Y501</f>
        <v>272241</v>
      </c>
      <c r="AB501" s="27">
        <f>'Intervening Natural Flow'!AB501+'Total Natural Flow'!AA501</f>
        <v>274429</v>
      </c>
      <c r="AC501" s="27">
        <f>'Intervening Natural Flow'!AC501</f>
        <v>2270</v>
      </c>
      <c r="AD501" s="27">
        <f>'Intervening Natural Flow'!AD501+'Total Natural Flow'!AC501+AB501</f>
        <v>255872</v>
      </c>
      <c r="AE501" s="27">
        <f>'Intervening Natural Flow'!AE501+'Total Natural Flow'!AD501</f>
        <v>248008</v>
      </c>
    </row>
    <row r="502" spans="1:31" s="2" customFormat="1" x14ac:dyDescent="0.25">
      <c r="A502" s="3">
        <v>17226</v>
      </c>
      <c r="B502" s="26">
        <f>'Intervening Natural Flow'!B502</f>
        <v>42147</v>
      </c>
      <c r="C502" s="26">
        <f>'Intervening Natural Flow'!C502+'Total Natural Flow'!B502</f>
        <v>70715</v>
      </c>
      <c r="D502" s="26">
        <f>'Intervening Natural Flow'!D502</f>
        <v>3261</v>
      </c>
      <c r="E502" s="26">
        <f>'Intervening Natural Flow'!E502+'Total Natural Flow'!D502</f>
        <v>18800</v>
      </c>
      <c r="F502" s="26">
        <f>'Intervening Natural Flow'!F502+'Total Natural Flow'!E502</f>
        <v>21300</v>
      </c>
      <c r="G502" s="26">
        <f>'Intervening Natural Flow'!G502+'Total Natural Flow'!F502</f>
        <v>49143</v>
      </c>
      <c r="H502" s="26">
        <f>'Intervening Natural Flow'!H502</f>
        <v>10800</v>
      </c>
      <c r="I502" s="26">
        <f>'Intervening Natural Flow'!I502+'Total Natural Flow'!H502+'Total Natural Flow'!G502+'Total Natural Flow'!C502</f>
        <v>141186</v>
      </c>
      <c r="J502" s="26">
        <f>'Intervening Natural Flow'!J502</f>
        <v>26800</v>
      </c>
      <c r="K502" s="26">
        <f>'Intervening Natural Flow'!K502+'Total Natural Flow'!J502</f>
        <v>27127</v>
      </c>
      <c r="L502" s="26">
        <f>'Intervening Natural Flow'!L502+'Total Natural Flow'!K502</f>
        <v>58159</v>
      </c>
      <c r="M502" s="26">
        <f>'Intervening Natural Flow'!M502</f>
        <v>14900</v>
      </c>
      <c r="N502" s="26">
        <f>'Intervening Natural Flow'!N502</f>
        <v>21080</v>
      </c>
      <c r="O502" s="26">
        <f>'Intervening Natural Flow'!O502</f>
        <v>39900</v>
      </c>
      <c r="P502" s="26">
        <f>'Intervening Natural Flow'!P502</f>
        <v>19400</v>
      </c>
      <c r="Q502" s="26">
        <f>'Intervening Natural Flow'!Q502+'Total Natural Flow'!P502+'Total Natural Flow'!O502+'Total Natural Flow'!N502+'Total Natural Flow'!M502+'Total Natural Flow'!L502</f>
        <v>155820</v>
      </c>
      <c r="R502" s="26">
        <f>'Intervening Natural Flow'!R502</f>
        <v>5322</v>
      </c>
      <c r="S502" s="26">
        <f>'Intervening Natural Flow'!S502</f>
        <v>19800</v>
      </c>
      <c r="T502" s="26">
        <f>'Intervening Natural Flow'!T502+'Total Natural Flow'!S502</f>
        <v>46203</v>
      </c>
      <c r="U502" s="26">
        <f>'Intervening Natural Flow'!U502+'Total Natural Flow'!T502+'Total Natural Flow'!R502+'Total Natural Flow'!Q502+'Total Natural Flow'!I502</f>
        <v>353367</v>
      </c>
      <c r="V502" s="27"/>
      <c r="W502" s="27">
        <f>'Intervening Natural Flow'!W502</f>
        <v>1246</v>
      </c>
      <c r="X502" s="27">
        <f>'Intervening Natural Flow'!X502</f>
        <v>8967</v>
      </c>
      <c r="Y502" s="27">
        <f>'Intervening Natural Flow'!Y502+'Total Natural Flow'!X502+'Total Natural Flow'!W502+'Total Natural Flow'!U502</f>
        <v>367862</v>
      </c>
      <c r="Z502" s="27">
        <f>'Intervening Natural Flow'!Z502</f>
        <v>12274</v>
      </c>
      <c r="AA502" s="27">
        <f>'Intervening Natural Flow'!AA502+'Total Natural Flow'!Z502+Y502</f>
        <v>370300</v>
      </c>
      <c r="AB502" s="27">
        <f>'Intervening Natural Flow'!AB502+'Total Natural Flow'!AA502</f>
        <v>397607</v>
      </c>
      <c r="AC502" s="27">
        <f>'Intervening Natural Flow'!AC502</f>
        <v>1200</v>
      </c>
      <c r="AD502" s="27">
        <f>'Intervening Natural Flow'!AD502+'Total Natural Flow'!AC502+AB502</f>
        <v>376325</v>
      </c>
      <c r="AE502" s="27">
        <f>'Intervening Natural Flow'!AE502+'Total Natural Flow'!AD502</f>
        <v>382787</v>
      </c>
    </row>
    <row r="503" spans="1:31" s="2" customFormat="1" x14ac:dyDescent="0.25">
      <c r="A503" s="3">
        <v>17257</v>
      </c>
      <c r="B503" s="26">
        <f>'Intervening Natural Flow'!B503</f>
        <v>58331</v>
      </c>
      <c r="C503" s="26">
        <f>'Intervening Natural Flow'!C503+'Total Natural Flow'!B503</f>
        <v>97213</v>
      </c>
      <c r="D503" s="26">
        <f>'Intervening Natural Flow'!D503</f>
        <v>3946</v>
      </c>
      <c r="E503" s="26">
        <f>'Intervening Natural Flow'!E503+'Total Natural Flow'!D503</f>
        <v>27800</v>
      </c>
      <c r="F503" s="26">
        <f>'Intervening Natural Flow'!F503+'Total Natural Flow'!E503</f>
        <v>31900</v>
      </c>
      <c r="G503" s="26">
        <f>'Intervening Natural Flow'!G503+'Total Natural Flow'!F503</f>
        <v>57359</v>
      </c>
      <c r="H503" s="26">
        <f>'Intervening Natural Flow'!H503</f>
        <v>17900</v>
      </c>
      <c r="I503" s="26">
        <f>'Intervening Natural Flow'!I503+'Total Natural Flow'!H503+'Total Natural Flow'!G503+'Total Natural Flow'!C503</f>
        <v>184289</v>
      </c>
      <c r="J503" s="26">
        <f>'Intervening Natural Flow'!J503</f>
        <v>77800</v>
      </c>
      <c r="K503" s="26">
        <f>'Intervening Natural Flow'!K503+'Total Natural Flow'!J503</f>
        <v>94922</v>
      </c>
      <c r="L503" s="26">
        <f>'Intervening Natural Flow'!L503+'Total Natural Flow'!K503</f>
        <v>173848</v>
      </c>
      <c r="M503" s="26">
        <f>'Intervening Natural Flow'!M503</f>
        <v>75700</v>
      </c>
      <c r="N503" s="26">
        <f>'Intervening Natural Flow'!N503</f>
        <v>54730</v>
      </c>
      <c r="O503" s="26">
        <f>'Intervening Natural Flow'!O503</f>
        <v>40995</v>
      </c>
      <c r="P503" s="26">
        <f>'Intervening Natural Flow'!P503</f>
        <v>42600</v>
      </c>
      <c r="Q503" s="26">
        <f>'Intervening Natural Flow'!Q503+'Total Natural Flow'!P503+'Total Natural Flow'!O503+'Total Natural Flow'!N503+'Total Natural Flow'!M503+'Total Natural Flow'!L503</f>
        <v>419561</v>
      </c>
      <c r="R503" s="26">
        <f>'Intervening Natural Flow'!R503</f>
        <v>4126</v>
      </c>
      <c r="S503" s="26">
        <f>'Intervening Natural Flow'!S503</f>
        <v>33500</v>
      </c>
      <c r="T503" s="26">
        <f>'Intervening Natural Flow'!T503+'Total Natural Flow'!S503</f>
        <v>50076</v>
      </c>
      <c r="U503" s="26">
        <f>'Intervening Natural Flow'!U503+'Total Natural Flow'!T503+'Total Natural Flow'!R503+'Total Natural Flow'!Q503+'Total Natural Flow'!I503</f>
        <v>656705</v>
      </c>
      <c r="V503" s="27"/>
      <c r="W503" s="27">
        <f>'Intervening Natural Flow'!W503</f>
        <v>890</v>
      </c>
      <c r="X503" s="27">
        <f>'Intervening Natural Flow'!X503</f>
        <v>6990</v>
      </c>
      <c r="Y503" s="27">
        <f>'Intervening Natural Flow'!Y503+'Total Natural Flow'!X503+'Total Natural Flow'!W503+'Total Natural Flow'!U503</f>
        <v>656090</v>
      </c>
      <c r="Z503" s="27">
        <f>'Intervening Natural Flow'!Z503</f>
        <v>13404</v>
      </c>
      <c r="AA503" s="27">
        <f>'Intervening Natural Flow'!AA503+'Total Natural Flow'!Z503+Y503</f>
        <v>673424</v>
      </c>
      <c r="AB503" s="27">
        <f>'Intervening Natural Flow'!AB503+'Total Natural Flow'!AA503</f>
        <v>714209</v>
      </c>
      <c r="AC503" s="27">
        <f>'Intervening Natural Flow'!AC503</f>
        <v>1000</v>
      </c>
      <c r="AD503" s="27">
        <f>'Intervening Natural Flow'!AD503+'Total Natural Flow'!AC503+AB503</f>
        <v>721695</v>
      </c>
      <c r="AE503" s="27">
        <f>'Intervening Natural Flow'!AE503+'Total Natural Flow'!AD503</f>
        <v>768261</v>
      </c>
    </row>
    <row r="504" spans="1:31" s="2" customFormat="1" x14ac:dyDescent="0.25">
      <c r="A504" s="3">
        <v>17287</v>
      </c>
      <c r="B504" s="26">
        <f>'Intervening Natural Flow'!B504</f>
        <v>112398</v>
      </c>
      <c r="C504" s="26">
        <f>'Intervening Natural Flow'!C504+'Total Natural Flow'!B504</f>
        <v>167952</v>
      </c>
      <c r="D504" s="26">
        <f>'Intervening Natural Flow'!D504</f>
        <v>5493</v>
      </c>
      <c r="E504" s="26">
        <f>'Intervening Natural Flow'!E504+'Total Natural Flow'!D504</f>
        <v>66400</v>
      </c>
      <c r="F504" s="26">
        <f>'Intervening Natural Flow'!F504+'Total Natural Flow'!E504</f>
        <v>77900</v>
      </c>
      <c r="G504" s="26">
        <f>'Intervening Natural Flow'!G504+'Total Natural Flow'!F504</f>
        <v>104129</v>
      </c>
      <c r="H504" s="26">
        <f>'Intervening Natural Flow'!H504</f>
        <v>64000</v>
      </c>
      <c r="I504" s="26">
        <f>'Intervening Natural Flow'!I504+'Total Natural Flow'!H504+'Total Natural Flow'!G504+'Total Natural Flow'!C504</f>
        <v>339865</v>
      </c>
      <c r="J504" s="26">
        <f>'Intervening Natural Flow'!J504</f>
        <v>84700</v>
      </c>
      <c r="K504" s="26">
        <f>'Intervening Natural Flow'!K504+'Total Natural Flow'!J504</f>
        <v>107821</v>
      </c>
      <c r="L504" s="26">
        <f>'Intervening Natural Flow'!L504+'Total Natural Flow'!K504</f>
        <v>196306</v>
      </c>
      <c r="M504" s="26">
        <f>'Intervening Natural Flow'!M504</f>
        <v>164200</v>
      </c>
      <c r="N504" s="26">
        <f>'Intervening Natural Flow'!N504</f>
        <v>35530</v>
      </c>
      <c r="O504" s="26">
        <f>'Intervening Natural Flow'!O504</f>
        <v>35724</v>
      </c>
      <c r="P504" s="26">
        <f>'Intervening Natural Flow'!P504</f>
        <v>35100</v>
      </c>
      <c r="Q504" s="26">
        <f>'Intervening Natural Flow'!Q504+'Total Natural Flow'!P504+'Total Natural Flow'!O504+'Total Natural Flow'!N504+'Total Natural Flow'!M504+'Total Natural Flow'!L504</f>
        <v>452222</v>
      </c>
      <c r="R504" s="26">
        <f>'Intervening Natural Flow'!R504</f>
        <v>11553</v>
      </c>
      <c r="S504" s="26">
        <f>'Intervening Natural Flow'!S504</f>
        <v>54800</v>
      </c>
      <c r="T504" s="26">
        <f>'Intervening Natural Flow'!T504+'Total Natural Flow'!S504</f>
        <v>68878</v>
      </c>
      <c r="U504" s="26">
        <f>'Intervening Natural Flow'!U504+'Total Natural Flow'!T504+'Total Natural Flow'!R504+'Total Natural Flow'!Q504+'Total Natural Flow'!I504</f>
        <v>844051</v>
      </c>
      <c r="V504" s="27"/>
      <c r="W504" s="27">
        <f>'Intervening Natural Flow'!W504</f>
        <v>376</v>
      </c>
      <c r="X504" s="27">
        <f>'Intervening Natural Flow'!X504</f>
        <v>602</v>
      </c>
      <c r="Y504" s="27">
        <f>'Intervening Natural Flow'!Y504+'Total Natural Flow'!X504+'Total Natural Flow'!W504+'Total Natural Flow'!U504</f>
        <v>849406</v>
      </c>
      <c r="Z504" s="27">
        <f>'Intervening Natural Flow'!Z504</f>
        <v>15769</v>
      </c>
      <c r="AA504" s="27">
        <f>'Intervening Natural Flow'!AA504+'Total Natural Flow'!Z504+Y504</f>
        <v>868486</v>
      </c>
      <c r="AB504" s="27">
        <f>'Intervening Natural Flow'!AB504+'Total Natural Flow'!AA504</f>
        <v>831267</v>
      </c>
      <c r="AC504" s="27">
        <f>'Intervening Natural Flow'!AC504</f>
        <v>641</v>
      </c>
      <c r="AD504" s="27">
        <f>'Intervening Natural Flow'!AD504+'Total Natural Flow'!AC504+AB504</f>
        <v>851079</v>
      </c>
      <c r="AE504" s="27">
        <f>'Intervening Natural Flow'!AE504+'Total Natural Flow'!AD504</f>
        <v>862251</v>
      </c>
    </row>
    <row r="505" spans="1:31" s="2" customFormat="1" x14ac:dyDescent="0.25">
      <c r="A505" s="3">
        <v>17318</v>
      </c>
      <c r="B505" s="26">
        <f>'Intervening Natural Flow'!B505</f>
        <v>549128</v>
      </c>
      <c r="C505" s="26">
        <f>'Intervening Natural Flow'!C505+'Total Natural Flow'!B505</f>
        <v>900751</v>
      </c>
      <c r="D505" s="26">
        <f>'Intervening Natural Flow'!D505</f>
        <v>34937</v>
      </c>
      <c r="E505" s="26">
        <f>'Intervening Natural Flow'!E505+'Total Natural Flow'!D505</f>
        <v>303590</v>
      </c>
      <c r="F505" s="26">
        <f>'Intervening Natural Flow'!F505+'Total Natural Flow'!E505</f>
        <v>344790</v>
      </c>
      <c r="G505" s="26">
        <f>'Intervening Natural Flow'!G505+'Total Natural Flow'!F505</f>
        <v>559681</v>
      </c>
      <c r="H505" s="26">
        <f>'Intervening Natural Flow'!H505</f>
        <v>199500</v>
      </c>
      <c r="I505" s="26">
        <f>'Intervening Natural Flow'!I505+'Total Natural Flow'!H505+'Total Natural Flow'!G505+'Total Natural Flow'!C505</f>
        <v>1693405</v>
      </c>
      <c r="J505" s="26">
        <f>'Intervening Natural Flow'!J505</f>
        <v>341700</v>
      </c>
      <c r="K505" s="26">
        <f>'Intervening Natural Flow'!K505+'Total Natural Flow'!J505</f>
        <v>350732</v>
      </c>
      <c r="L505" s="26">
        <f>'Intervening Natural Flow'!L505+'Total Natural Flow'!K505</f>
        <v>503665</v>
      </c>
      <c r="M505" s="26">
        <f>'Intervening Natural Flow'!M505</f>
        <v>499684</v>
      </c>
      <c r="N505" s="26">
        <f>'Intervening Natural Flow'!N505</f>
        <v>94660</v>
      </c>
      <c r="O505" s="26">
        <f>'Intervening Natural Flow'!O505</f>
        <v>214025</v>
      </c>
      <c r="P505" s="26">
        <f>'Intervening Natural Flow'!P505</f>
        <v>144100</v>
      </c>
      <c r="Q505" s="26">
        <f>'Intervening Natural Flow'!Q505+'Total Natural Flow'!P505+'Total Natural Flow'!O505+'Total Natural Flow'!N505+'Total Natural Flow'!M505+'Total Natural Flow'!L505</f>
        <v>1544995</v>
      </c>
      <c r="R505" s="26">
        <f>'Intervening Natural Flow'!R505</f>
        <v>55484</v>
      </c>
      <c r="S505" s="26">
        <f>'Intervening Natural Flow'!S505</f>
        <v>226000</v>
      </c>
      <c r="T505" s="26">
        <f>'Intervening Natural Flow'!T505+'Total Natural Flow'!S505</f>
        <v>364533</v>
      </c>
      <c r="U505" s="26">
        <f>'Intervening Natural Flow'!U505+'Total Natural Flow'!T505+'Total Natural Flow'!R505+'Total Natural Flow'!Q505+'Total Natural Flow'!I505</f>
        <v>3600478</v>
      </c>
      <c r="V505" s="27"/>
      <c r="W505" s="27">
        <f>'Intervening Natural Flow'!W505</f>
        <v>430</v>
      </c>
      <c r="X505" s="27">
        <f>'Intervening Natural Flow'!X505</f>
        <v>169</v>
      </c>
      <c r="Y505" s="27">
        <f>'Intervening Natural Flow'!Y505+'Total Natural Flow'!X505+'Total Natural Flow'!W505+'Total Natural Flow'!U505</f>
        <v>3567274</v>
      </c>
      <c r="Z505" s="27">
        <f>'Intervening Natural Flow'!Z505</f>
        <v>16725</v>
      </c>
      <c r="AA505" s="27">
        <f>'Intervening Natural Flow'!AA505+'Total Natural Flow'!Z505+Y505</f>
        <v>3655114</v>
      </c>
      <c r="AB505" s="27">
        <f>'Intervening Natural Flow'!AB505+'Total Natural Flow'!AA505</f>
        <v>3681628</v>
      </c>
      <c r="AC505" s="27">
        <f>'Intervening Natural Flow'!AC505</f>
        <v>524</v>
      </c>
      <c r="AD505" s="27">
        <f>'Intervening Natural Flow'!AD505+'Total Natural Flow'!AC505+AB505</f>
        <v>3696726</v>
      </c>
      <c r="AE505" s="27">
        <f>'Intervening Natural Flow'!AE505+'Total Natural Flow'!AD505</f>
        <v>3712980</v>
      </c>
    </row>
    <row r="506" spans="1:31" s="2" customFormat="1" x14ac:dyDescent="0.25">
      <c r="A506" s="3">
        <v>17348</v>
      </c>
      <c r="B506" s="26">
        <f>'Intervening Natural Flow'!B506</f>
        <v>675361</v>
      </c>
      <c r="C506" s="26">
        <f>'Intervening Natural Flow'!C506+'Total Natural Flow'!B506</f>
        <v>1132805</v>
      </c>
      <c r="D506" s="26">
        <f>'Intervening Natural Flow'!D506</f>
        <v>50460</v>
      </c>
      <c r="E506" s="26">
        <f>'Intervening Natural Flow'!E506+'Total Natural Flow'!D506</f>
        <v>333301</v>
      </c>
      <c r="F506" s="26">
        <f>'Intervening Natural Flow'!F506+'Total Natural Flow'!E506</f>
        <v>381501</v>
      </c>
      <c r="G506" s="26">
        <f>'Intervening Natural Flow'!G506+'Total Natural Flow'!F506</f>
        <v>581441</v>
      </c>
      <c r="H506" s="26">
        <f>'Intervening Natural Flow'!H506</f>
        <v>140200</v>
      </c>
      <c r="I506" s="26">
        <f>'Intervening Natural Flow'!I506+'Total Natural Flow'!H506+'Total Natural Flow'!G506+'Total Natural Flow'!C506</f>
        <v>1861312</v>
      </c>
      <c r="J506" s="26">
        <f>'Intervening Natural Flow'!J506</f>
        <v>429700</v>
      </c>
      <c r="K506" s="26">
        <f>'Intervening Natural Flow'!K506+'Total Natural Flow'!J506</f>
        <v>452233</v>
      </c>
      <c r="L506" s="26">
        <f>'Intervening Natural Flow'!L506+'Total Natural Flow'!K506</f>
        <v>556809</v>
      </c>
      <c r="M506" s="26">
        <f>'Intervening Natural Flow'!M506</f>
        <v>325236</v>
      </c>
      <c r="N506" s="26">
        <f>'Intervening Natural Flow'!N506</f>
        <v>113600</v>
      </c>
      <c r="O506" s="26">
        <f>'Intervening Natural Flow'!O506</f>
        <v>213382</v>
      </c>
      <c r="P506" s="26">
        <f>'Intervening Natural Flow'!P506</f>
        <v>121800</v>
      </c>
      <c r="Q506" s="26">
        <f>'Intervening Natural Flow'!Q506+'Total Natural Flow'!P506+'Total Natural Flow'!O506+'Total Natural Flow'!N506+'Total Natural Flow'!M506+'Total Natural Flow'!L506</f>
        <v>1484336</v>
      </c>
      <c r="R506" s="26">
        <f>'Intervening Natural Flow'!R506</f>
        <v>59762</v>
      </c>
      <c r="S506" s="26">
        <f>'Intervening Natural Flow'!S506</f>
        <v>174066</v>
      </c>
      <c r="T506" s="26">
        <f>'Intervening Natural Flow'!T506+'Total Natural Flow'!S506</f>
        <v>343103</v>
      </c>
      <c r="U506" s="26">
        <f>'Intervening Natural Flow'!U506+'Total Natural Flow'!T506+'Total Natural Flow'!R506+'Total Natural Flow'!Q506+'Total Natural Flow'!I506</f>
        <v>3790869</v>
      </c>
      <c r="V506" s="27"/>
      <c r="W506" s="27">
        <f>'Intervening Natural Flow'!W506</f>
        <v>246</v>
      </c>
      <c r="X506" s="27">
        <f>'Intervening Natural Flow'!X506</f>
        <v>0</v>
      </c>
      <c r="Y506" s="27">
        <f>'Intervening Natural Flow'!Y506+'Total Natural Flow'!X506+'Total Natural Flow'!W506+'Total Natural Flow'!U506</f>
        <v>3749216</v>
      </c>
      <c r="Z506" s="27">
        <f>'Intervening Natural Flow'!Z506</f>
        <v>4290</v>
      </c>
      <c r="AA506" s="27">
        <f>'Intervening Natural Flow'!AA506+'Total Natural Flow'!Z506+Y506</f>
        <v>3880268</v>
      </c>
      <c r="AB506" s="27">
        <f>'Intervening Natural Flow'!AB506+'Total Natural Flow'!AA506</f>
        <v>3883079</v>
      </c>
      <c r="AC506" s="27">
        <f>'Intervening Natural Flow'!AC506</f>
        <v>454</v>
      </c>
      <c r="AD506" s="27">
        <f>'Intervening Natural Flow'!AD506+'Total Natural Flow'!AC506+AB506</f>
        <v>3900919</v>
      </c>
      <c r="AE506" s="27">
        <f>'Intervening Natural Flow'!AE506+'Total Natural Flow'!AD506</f>
        <v>3951581</v>
      </c>
    </row>
    <row r="507" spans="1:31" s="2" customFormat="1" x14ac:dyDescent="0.25">
      <c r="A507" s="3">
        <v>17379</v>
      </c>
      <c r="B507" s="26">
        <f>'Intervening Natural Flow'!B507</f>
        <v>494113</v>
      </c>
      <c r="C507" s="26">
        <f>'Intervening Natural Flow'!C507+'Total Natural Flow'!B507</f>
        <v>839729</v>
      </c>
      <c r="D507" s="26">
        <f>'Intervening Natural Flow'!D507</f>
        <v>30474</v>
      </c>
      <c r="E507" s="26">
        <f>'Intervening Natural Flow'!E507+'Total Natural Flow'!D507</f>
        <v>217336</v>
      </c>
      <c r="F507" s="26">
        <f>'Intervening Natural Flow'!F507+'Total Natural Flow'!E507</f>
        <v>237436</v>
      </c>
      <c r="G507" s="26">
        <f>'Intervening Natural Flow'!G507+'Total Natural Flow'!F507</f>
        <v>394017</v>
      </c>
      <c r="H507" s="26">
        <f>'Intervening Natural Flow'!H507</f>
        <v>85000</v>
      </c>
      <c r="I507" s="26">
        <f>'Intervening Natural Flow'!I507+'Total Natural Flow'!H507+'Total Natural Flow'!G507+'Total Natural Flow'!C507</f>
        <v>1377155</v>
      </c>
      <c r="J507" s="26">
        <f>'Intervening Natural Flow'!J507</f>
        <v>348100</v>
      </c>
      <c r="K507" s="26">
        <f>'Intervening Natural Flow'!K507+'Total Natural Flow'!J507</f>
        <v>385518</v>
      </c>
      <c r="L507" s="26">
        <f>'Intervening Natural Flow'!L507+'Total Natural Flow'!K507</f>
        <v>416224</v>
      </c>
      <c r="M507" s="26">
        <f>'Intervening Natural Flow'!M507</f>
        <v>139900</v>
      </c>
      <c r="N507" s="26">
        <f>'Intervening Natural Flow'!N507</f>
        <v>80380</v>
      </c>
      <c r="O507" s="26">
        <f>'Intervening Natural Flow'!O507</f>
        <v>110846</v>
      </c>
      <c r="P507" s="26">
        <f>'Intervening Natural Flow'!P507</f>
        <v>73900</v>
      </c>
      <c r="Q507" s="26">
        <f>'Intervening Natural Flow'!Q507+'Total Natural Flow'!P507+'Total Natural Flow'!O507+'Total Natural Flow'!N507+'Total Natural Flow'!M507+'Total Natural Flow'!L507</f>
        <v>933197</v>
      </c>
      <c r="R507" s="26">
        <f>'Intervening Natural Flow'!R507</f>
        <v>31812</v>
      </c>
      <c r="S507" s="26">
        <f>'Intervening Natural Flow'!S507</f>
        <v>70100</v>
      </c>
      <c r="T507" s="26">
        <f>'Intervening Natural Flow'!T507+'Total Natural Flow'!S507</f>
        <v>187167</v>
      </c>
      <c r="U507" s="26">
        <f>'Intervening Natural Flow'!U507+'Total Natural Flow'!T507+'Total Natural Flow'!R507+'Total Natural Flow'!Q507+'Total Natural Flow'!I507</f>
        <v>2726585</v>
      </c>
      <c r="V507" s="27"/>
      <c r="W507" s="27">
        <f>'Intervening Natural Flow'!W507</f>
        <v>312</v>
      </c>
      <c r="X507" s="27">
        <f>'Intervening Natural Flow'!X507</f>
        <v>0</v>
      </c>
      <c r="Y507" s="27">
        <f>'Intervening Natural Flow'!Y507+'Total Natural Flow'!X507+'Total Natural Flow'!W507+'Total Natural Flow'!U507</f>
        <v>2752410</v>
      </c>
      <c r="Z507" s="27">
        <f>'Intervening Natural Flow'!Z507</f>
        <v>4679</v>
      </c>
      <c r="AA507" s="27">
        <f>'Intervening Natural Flow'!AA507+'Total Natural Flow'!Z507+Y507</f>
        <v>2893186</v>
      </c>
      <c r="AB507" s="27">
        <f>'Intervening Natural Flow'!AB507+'Total Natural Flow'!AA507</f>
        <v>2866382</v>
      </c>
      <c r="AC507" s="27">
        <f>'Intervening Natural Flow'!AC507</f>
        <v>460</v>
      </c>
      <c r="AD507" s="27">
        <f>'Intervening Natural Flow'!AD507+'Total Natural Flow'!AC507+AB507</f>
        <v>2897553</v>
      </c>
      <c r="AE507" s="27">
        <f>'Intervening Natural Flow'!AE507+'Total Natural Flow'!AD507</f>
        <v>2942346</v>
      </c>
    </row>
    <row r="508" spans="1:31" s="2" customFormat="1" x14ac:dyDescent="0.25">
      <c r="A508" s="3">
        <v>17410</v>
      </c>
      <c r="B508" s="26">
        <f>'Intervening Natural Flow'!B508</f>
        <v>183564</v>
      </c>
      <c r="C508" s="26">
        <f>'Intervening Natural Flow'!C508+'Total Natural Flow'!B508</f>
        <v>301789</v>
      </c>
      <c r="D508" s="26">
        <f>'Intervening Natural Flow'!D508</f>
        <v>10975</v>
      </c>
      <c r="E508" s="26">
        <f>'Intervening Natural Flow'!E508+'Total Natural Flow'!D508</f>
        <v>103270</v>
      </c>
      <c r="F508" s="26">
        <f>'Intervening Natural Flow'!F508+'Total Natural Flow'!E508</f>
        <v>109770</v>
      </c>
      <c r="G508" s="26">
        <f>'Intervening Natural Flow'!G508+'Total Natural Flow'!F508</f>
        <v>194809</v>
      </c>
      <c r="H508" s="26">
        <f>'Intervening Natural Flow'!H508</f>
        <v>54000</v>
      </c>
      <c r="I508" s="26">
        <f>'Intervening Natural Flow'!I508+'Total Natural Flow'!H508+'Total Natural Flow'!G508+'Total Natural Flow'!C508</f>
        <v>575608</v>
      </c>
      <c r="J508" s="26">
        <f>'Intervening Natural Flow'!J508</f>
        <v>188600</v>
      </c>
      <c r="K508" s="26">
        <f>'Intervening Natural Flow'!K508+'Total Natural Flow'!J508</f>
        <v>204447</v>
      </c>
      <c r="L508" s="26">
        <f>'Intervening Natural Flow'!L508+'Total Natural Flow'!K508</f>
        <v>234155</v>
      </c>
      <c r="M508" s="26">
        <f>'Intervening Natural Flow'!M508</f>
        <v>40039</v>
      </c>
      <c r="N508" s="26">
        <f>'Intervening Natural Flow'!N508</f>
        <v>72000</v>
      </c>
      <c r="O508" s="26">
        <f>'Intervening Natural Flow'!O508</f>
        <v>57633</v>
      </c>
      <c r="P508" s="26">
        <f>'Intervening Natural Flow'!P508</f>
        <v>45000</v>
      </c>
      <c r="Q508" s="26">
        <f>'Intervening Natural Flow'!Q508+'Total Natural Flow'!P508+'Total Natural Flow'!O508+'Total Natural Flow'!N508+'Total Natural Flow'!M508+'Total Natural Flow'!L508</f>
        <v>505531</v>
      </c>
      <c r="R508" s="26">
        <f>'Intervening Natural Flow'!R508</f>
        <v>24558</v>
      </c>
      <c r="S508" s="26">
        <f>'Intervening Natural Flow'!S508</f>
        <v>92863</v>
      </c>
      <c r="T508" s="26">
        <f>'Intervening Natural Flow'!T508+'Total Natural Flow'!S508</f>
        <v>312259</v>
      </c>
      <c r="U508" s="26">
        <f>'Intervening Natural Flow'!U508+'Total Natural Flow'!T508+'Total Natural Flow'!R508+'Total Natural Flow'!Q508+'Total Natural Flow'!I508</f>
        <v>1575216</v>
      </c>
      <c r="V508" s="27"/>
      <c r="W508" s="27">
        <f>'Intervening Natural Flow'!W508</f>
        <v>11635</v>
      </c>
      <c r="X508" s="27">
        <f>'Intervening Natural Flow'!X508</f>
        <v>104263</v>
      </c>
      <c r="Y508" s="27">
        <f>'Intervening Natural Flow'!Y508+'Total Natural Flow'!X508+'Total Natural Flow'!W508+'Total Natural Flow'!U508</f>
        <v>1700652</v>
      </c>
      <c r="Z508" s="27">
        <f>'Intervening Natural Flow'!Z508</f>
        <v>13896</v>
      </c>
      <c r="AA508" s="27">
        <f>'Intervening Natural Flow'!AA508+'Total Natural Flow'!Z508+Y508</f>
        <v>1780602</v>
      </c>
      <c r="AB508" s="27">
        <f>'Intervening Natural Flow'!AB508+'Total Natural Flow'!AA508</f>
        <v>1786757</v>
      </c>
      <c r="AC508" s="27">
        <f>'Intervening Natural Flow'!AC508</f>
        <v>1170</v>
      </c>
      <c r="AD508" s="27">
        <f>'Intervening Natural Flow'!AD508+'Total Natural Flow'!AC508+AB508</f>
        <v>1849389</v>
      </c>
      <c r="AE508" s="27">
        <f>'Intervening Natural Flow'!AE508+'Total Natural Flow'!AD508</f>
        <v>1911152</v>
      </c>
    </row>
    <row r="509" spans="1:31" s="2" customFormat="1" x14ac:dyDescent="0.25">
      <c r="A509" s="3">
        <v>17440</v>
      </c>
      <c r="B509" s="26">
        <f>'Intervening Natural Flow'!B509</f>
        <v>92961</v>
      </c>
      <c r="C509" s="26">
        <f>'Intervening Natural Flow'!C509+'Total Natural Flow'!B509</f>
        <v>165911</v>
      </c>
      <c r="D509" s="26">
        <f>'Intervening Natural Flow'!D509</f>
        <v>8572</v>
      </c>
      <c r="E509" s="26">
        <f>'Intervening Natural Flow'!E509+'Total Natural Flow'!D509</f>
        <v>66438</v>
      </c>
      <c r="F509" s="26">
        <f>'Intervening Natural Flow'!F509+'Total Natural Flow'!E509</f>
        <v>69938</v>
      </c>
      <c r="G509" s="26">
        <f>'Intervening Natural Flow'!G509+'Total Natural Flow'!F509</f>
        <v>139897</v>
      </c>
      <c r="H509" s="26">
        <f>'Intervening Natural Flow'!H509</f>
        <v>39700</v>
      </c>
      <c r="I509" s="26">
        <f>'Intervening Natural Flow'!I509+'Total Natural Flow'!H509+'Total Natural Flow'!G509+'Total Natural Flow'!C509</f>
        <v>368564</v>
      </c>
      <c r="J509" s="26">
        <f>'Intervening Natural Flow'!J509</f>
        <v>79900</v>
      </c>
      <c r="K509" s="26">
        <f>'Intervening Natural Flow'!K509+'Total Natural Flow'!J509</f>
        <v>86762</v>
      </c>
      <c r="L509" s="26">
        <f>'Intervening Natural Flow'!L509+'Total Natural Flow'!K509</f>
        <v>107906</v>
      </c>
      <c r="M509" s="26">
        <f>'Intervening Natural Flow'!M509</f>
        <v>23600</v>
      </c>
      <c r="N509" s="26">
        <f>'Intervening Natural Flow'!N509</f>
        <v>34470</v>
      </c>
      <c r="O509" s="26">
        <f>'Intervening Natural Flow'!O509</f>
        <v>25991</v>
      </c>
      <c r="P509" s="26">
        <f>'Intervening Natural Flow'!P509</f>
        <v>32000</v>
      </c>
      <c r="Q509" s="26">
        <f>'Intervening Natural Flow'!Q509+'Total Natural Flow'!P509+'Total Natural Flow'!O509+'Total Natural Flow'!N509+'Total Natural Flow'!M509+'Total Natural Flow'!L509</f>
        <v>227526</v>
      </c>
      <c r="R509" s="26">
        <f>'Intervening Natural Flow'!R509</f>
        <v>7476</v>
      </c>
      <c r="S509" s="26">
        <f>'Intervening Natural Flow'!S509</f>
        <v>62900</v>
      </c>
      <c r="T509" s="26">
        <f>'Intervening Natural Flow'!T509+'Total Natural Flow'!S509</f>
        <v>141079</v>
      </c>
      <c r="U509" s="26">
        <f>'Intervening Natural Flow'!U509+'Total Natural Flow'!T509+'Total Natural Flow'!R509+'Total Natural Flow'!Q509+'Total Natural Flow'!I509</f>
        <v>778634</v>
      </c>
      <c r="V509" s="27"/>
      <c r="W509" s="27">
        <f>'Intervening Natural Flow'!W509</f>
        <v>546</v>
      </c>
      <c r="X509" s="27">
        <f>'Intervening Natural Flow'!X509</f>
        <v>20168</v>
      </c>
      <c r="Y509" s="27">
        <f>'Intervening Natural Flow'!Y509+'Total Natural Flow'!X509+'Total Natural Flow'!W509+'Total Natural Flow'!U509</f>
        <v>834807</v>
      </c>
      <c r="Z509" s="27">
        <f>'Intervening Natural Flow'!Z509</f>
        <v>4207</v>
      </c>
      <c r="AA509" s="27">
        <f>'Intervening Natural Flow'!AA509+'Total Natural Flow'!Z509+Y509</f>
        <v>834811</v>
      </c>
      <c r="AB509" s="27">
        <f>'Intervening Natural Flow'!AB509+'Total Natural Flow'!AA509</f>
        <v>798124</v>
      </c>
      <c r="AC509" s="27">
        <f>'Intervening Natural Flow'!AC509</f>
        <v>1090</v>
      </c>
      <c r="AD509" s="27">
        <f>'Intervening Natural Flow'!AD509+'Total Natural Flow'!AC509+AB509</f>
        <v>842421</v>
      </c>
      <c r="AE509" s="27">
        <f>'Intervening Natural Flow'!AE509+'Total Natural Flow'!AD509</f>
        <v>843783</v>
      </c>
    </row>
    <row r="510" spans="1:31" s="2" customFormat="1" x14ac:dyDescent="0.25">
      <c r="A510" s="3">
        <v>17471</v>
      </c>
      <c r="B510" s="26">
        <f>'Intervening Natural Flow'!B510</f>
        <v>80476</v>
      </c>
      <c r="C510" s="26">
        <f>'Intervening Natural Flow'!C510+'Total Natural Flow'!B510</f>
        <v>146064</v>
      </c>
      <c r="D510" s="26">
        <f>'Intervening Natural Flow'!D510</f>
        <v>8081</v>
      </c>
      <c r="E510" s="26">
        <f>'Intervening Natural Flow'!E510+'Total Natural Flow'!D510</f>
        <v>53000</v>
      </c>
      <c r="F510" s="26">
        <f>'Intervening Natural Flow'!F510+'Total Natural Flow'!E510</f>
        <v>57700</v>
      </c>
      <c r="G510" s="26">
        <f>'Intervening Natural Flow'!G510+'Total Natural Flow'!F510</f>
        <v>117872</v>
      </c>
      <c r="H510" s="26">
        <f>'Intervening Natural Flow'!H510</f>
        <v>42300</v>
      </c>
      <c r="I510" s="26">
        <f>'Intervening Natural Flow'!I510+'Total Natural Flow'!H510+'Total Natural Flow'!G510+'Total Natural Flow'!C510</f>
        <v>338578</v>
      </c>
      <c r="J510" s="26">
        <f>'Intervening Natural Flow'!J510</f>
        <v>67500</v>
      </c>
      <c r="K510" s="26">
        <f>'Intervening Natural Flow'!K510+'Total Natural Flow'!J510</f>
        <v>71622</v>
      </c>
      <c r="L510" s="26">
        <f>'Intervening Natural Flow'!L510+'Total Natural Flow'!K510</f>
        <v>100301</v>
      </c>
      <c r="M510" s="26">
        <f>'Intervening Natural Flow'!M510</f>
        <v>21600</v>
      </c>
      <c r="N510" s="26">
        <f>'Intervening Natural Flow'!N510</f>
        <v>18340</v>
      </c>
      <c r="O510" s="26">
        <f>'Intervening Natural Flow'!O510</f>
        <v>18126</v>
      </c>
      <c r="P510" s="26">
        <f>'Intervening Natural Flow'!P510</f>
        <v>34000</v>
      </c>
      <c r="Q510" s="26">
        <f>'Intervening Natural Flow'!Q510+'Total Natural Flow'!P510+'Total Natural Flow'!O510+'Total Natural Flow'!N510+'Total Natural Flow'!M510+'Total Natural Flow'!L510</f>
        <v>187247</v>
      </c>
      <c r="R510" s="26">
        <f>'Intervening Natural Flow'!R510</f>
        <v>3258</v>
      </c>
      <c r="S510" s="26">
        <f>'Intervening Natural Flow'!S510</f>
        <v>69300</v>
      </c>
      <c r="T510" s="26">
        <f>'Intervening Natural Flow'!T510+'Total Natural Flow'!S510</f>
        <v>200994</v>
      </c>
      <c r="U510" s="26">
        <f>'Intervening Natural Flow'!U510+'Total Natural Flow'!T510+'Total Natural Flow'!R510+'Total Natural Flow'!Q510+'Total Natural Flow'!I510</f>
        <v>830410</v>
      </c>
      <c r="V510" s="27"/>
      <c r="W510" s="27">
        <f>'Intervening Natural Flow'!W510</f>
        <v>2678</v>
      </c>
      <c r="X510" s="27">
        <f>'Intervening Natural Flow'!X510</f>
        <v>75391</v>
      </c>
      <c r="Y510" s="27">
        <f>'Intervening Natural Flow'!Y510+'Total Natural Flow'!X510+'Total Natural Flow'!W510+'Total Natural Flow'!U510</f>
        <v>906041</v>
      </c>
      <c r="Z510" s="27">
        <f>'Intervening Natural Flow'!Z510</f>
        <v>8055</v>
      </c>
      <c r="AA510" s="27">
        <f>'Intervening Natural Flow'!AA510+'Total Natural Flow'!Z510+Y510</f>
        <v>892466</v>
      </c>
      <c r="AB510" s="27">
        <f>'Intervening Natural Flow'!AB510+'Total Natural Flow'!AA510</f>
        <v>888304</v>
      </c>
      <c r="AC510" s="27">
        <f>'Intervening Natural Flow'!AC510</f>
        <v>479</v>
      </c>
      <c r="AD510" s="27">
        <f>'Intervening Natural Flow'!AD510+'Total Natural Flow'!AC510+AB510</f>
        <v>912530</v>
      </c>
      <c r="AE510" s="27">
        <f>'Intervening Natural Flow'!AE510+'Total Natural Flow'!AD510</f>
        <v>877436</v>
      </c>
    </row>
    <row r="511" spans="1:31" s="2" customFormat="1" x14ac:dyDescent="0.25">
      <c r="A511" s="3">
        <v>17501</v>
      </c>
      <c r="B511" s="26">
        <f>'Intervening Natural Flow'!B511</f>
        <v>72139</v>
      </c>
      <c r="C511" s="26">
        <f>'Intervening Natural Flow'!C511+'Total Natural Flow'!B511</f>
        <v>127668</v>
      </c>
      <c r="D511" s="26">
        <f>'Intervening Natural Flow'!D511</f>
        <v>5560</v>
      </c>
      <c r="E511" s="26">
        <f>'Intervening Natural Flow'!E511+'Total Natural Flow'!D511</f>
        <v>40300</v>
      </c>
      <c r="F511" s="26">
        <f>'Intervening Natural Flow'!F511+'Total Natural Flow'!E511</f>
        <v>44400</v>
      </c>
      <c r="G511" s="26">
        <f>'Intervening Natural Flow'!G511+'Total Natural Flow'!F511</f>
        <v>95340</v>
      </c>
      <c r="H511" s="26">
        <f>'Intervening Natural Flow'!H511</f>
        <v>21300</v>
      </c>
      <c r="I511" s="26">
        <f>'Intervening Natural Flow'!I511+'Total Natural Flow'!H511+'Total Natural Flow'!G511+'Total Natural Flow'!C511</f>
        <v>270470</v>
      </c>
      <c r="J511" s="26">
        <f>'Intervening Natural Flow'!J511</f>
        <v>53500</v>
      </c>
      <c r="K511" s="26">
        <f>'Intervening Natural Flow'!K511+'Total Natural Flow'!J511</f>
        <v>58394</v>
      </c>
      <c r="L511" s="26">
        <f>'Intervening Natural Flow'!L511+'Total Natural Flow'!K511</f>
        <v>72054</v>
      </c>
      <c r="M511" s="26">
        <f>'Intervening Natural Flow'!M511</f>
        <v>26500</v>
      </c>
      <c r="N511" s="26">
        <f>'Intervening Natural Flow'!N511</f>
        <v>14880</v>
      </c>
      <c r="O511" s="26">
        <f>'Intervening Natural Flow'!O511</f>
        <v>33594</v>
      </c>
      <c r="P511" s="26">
        <f>'Intervening Natural Flow'!P511</f>
        <v>27800</v>
      </c>
      <c r="Q511" s="26">
        <f>'Intervening Natural Flow'!Q511+'Total Natural Flow'!P511+'Total Natural Flow'!O511+'Total Natural Flow'!N511+'Total Natural Flow'!M511+'Total Natural Flow'!L511</f>
        <v>184357</v>
      </c>
      <c r="R511" s="26">
        <f>'Intervening Natural Flow'!R511</f>
        <v>3539</v>
      </c>
      <c r="S511" s="26">
        <f>'Intervening Natural Flow'!S511</f>
        <v>32100</v>
      </c>
      <c r="T511" s="26">
        <f>'Intervening Natural Flow'!T511+'Total Natural Flow'!S511</f>
        <v>69896</v>
      </c>
      <c r="U511" s="26">
        <f>'Intervening Natural Flow'!U511+'Total Natural Flow'!T511+'Total Natural Flow'!R511+'Total Natural Flow'!Q511+'Total Natural Flow'!I511</f>
        <v>577524</v>
      </c>
      <c r="V511" s="27"/>
      <c r="W511" s="27">
        <f>'Intervening Natural Flow'!W511</f>
        <v>1131</v>
      </c>
      <c r="X511" s="27">
        <f>'Intervening Natural Flow'!X511</f>
        <v>710</v>
      </c>
      <c r="Y511" s="27">
        <f>'Intervening Natural Flow'!Y511+'Total Natural Flow'!X511+'Total Natural Flow'!W511+'Total Natural Flow'!U511</f>
        <v>600374</v>
      </c>
      <c r="Z511" s="27">
        <f>'Intervening Natural Flow'!Z511</f>
        <v>9223</v>
      </c>
      <c r="AA511" s="27">
        <f>'Intervening Natural Flow'!AA511+'Total Natural Flow'!Z511+Y511</f>
        <v>570025</v>
      </c>
      <c r="AB511" s="27">
        <f>'Intervening Natural Flow'!AB511+'Total Natural Flow'!AA511</f>
        <v>591306</v>
      </c>
      <c r="AC511" s="27">
        <f>'Intervening Natural Flow'!AC511</f>
        <v>599</v>
      </c>
      <c r="AD511" s="27">
        <f>'Intervening Natural Flow'!AD511+'Total Natural Flow'!AC511+AB511</f>
        <v>576151</v>
      </c>
      <c r="AE511" s="27">
        <f>'Intervening Natural Flow'!AE511+'Total Natural Flow'!AD511</f>
        <v>573637</v>
      </c>
    </row>
    <row r="512" spans="1:31" s="2" customFormat="1" x14ac:dyDescent="0.25">
      <c r="A512" s="3">
        <v>17532</v>
      </c>
      <c r="B512" s="26">
        <f>'Intervening Natural Flow'!B512</f>
        <v>50291</v>
      </c>
      <c r="C512" s="26">
        <f>'Intervening Natural Flow'!C512+'Total Natural Flow'!B512</f>
        <v>93321</v>
      </c>
      <c r="D512" s="26">
        <f>'Intervening Natural Flow'!D512</f>
        <v>4633</v>
      </c>
      <c r="E512" s="26">
        <f>'Intervening Natural Flow'!E512+'Total Natural Flow'!D512</f>
        <v>33300</v>
      </c>
      <c r="F512" s="26">
        <f>'Intervening Natural Flow'!F512+'Total Natural Flow'!E512</f>
        <v>35400</v>
      </c>
      <c r="G512" s="26">
        <f>'Intervening Natural Flow'!G512+'Total Natural Flow'!F512</f>
        <v>68951</v>
      </c>
      <c r="H512" s="26">
        <f>'Intervening Natural Flow'!H512</f>
        <v>15800</v>
      </c>
      <c r="I512" s="26">
        <f>'Intervening Natural Flow'!I512+'Total Natural Flow'!H512+'Total Natural Flow'!G512+'Total Natural Flow'!C512</f>
        <v>197465</v>
      </c>
      <c r="J512" s="26">
        <f>'Intervening Natural Flow'!J512</f>
        <v>40500</v>
      </c>
      <c r="K512" s="26">
        <f>'Intervening Natural Flow'!K512+'Total Natural Flow'!J512</f>
        <v>35989</v>
      </c>
      <c r="L512" s="26">
        <f>'Intervening Natural Flow'!L512+'Total Natural Flow'!K512</f>
        <v>50327</v>
      </c>
      <c r="M512" s="26">
        <f>'Intervening Natural Flow'!M512</f>
        <v>38300</v>
      </c>
      <c r="N512" s="26">
        <f>'Intervening Natural Flow'!N512</f>
        <v>4250</v>
      </c>
      <c r="O512" s="26">
        <f>'Intervening Natural Flow'!O512</f>
        <v>36205</v>
      </c>
      <c r="P512" s="26">
        <f>'Intervening Natural Flow'!P512</f>
        <v>27000</v>
      </c>
      <c r="Q512" s="26">
        <f>'Intervening Natural Flow'!Q512+'Total Natural Flow'!P512+'Total Natural Flow'!O512+'Total Natural Flow'!N512+'Total Natural Flow'!M512+'Total Natural Flow'!L512</f>
        <v>158467</v>
      </c>
      <c r="R512" s="26">
        <f>'Intervening Natural Flow'!R512</f>
        <v>4029</v>
      </c>
      <c r="S512" s="26">
        <f>'Intervening Natural Flow'!S512</f>
        <v>20200</v>
      </c>
      <c r="T512" s="26">
        <f>'Intervening Natural Flow'!T512+'Total Natural Flow'!S512</f>
        <v>59525</v>
      </c>
      <c r="U512" s="26">
        <f>'Intervening Natural Flow'!U512+'Total Natural Flow'!T512+'Total Natural Flow'!R512+'Total Natural Flow'!Q512+'Total Natural Flow'!I512</f>
        <v>440646</v>
      </c>
      <c r="V512" s="27"/>
      <c r="W512" s="27">
        <f>'Intervening Natural Flow'!W512</f>
        <v>2259</v>
      </c>
      <c r="X512" s="27">
        <f>'Intervening Natural Flow'!X512</f>
        <v>1019</v>
      </c>
      <c r="Y512" s="27">
        <f>'Intervening Natural Flow'!Y512+'Total Natural Flow'!X512+'Total Natural Flow'!W512+'Total Natural Flow'!U512</f>
        <v>465426</v>
      </c>
      <c r="Z512" s="27">
        <f>'Intervening Natural Flow'!Z512</f>
        <v>13835</v>
      </c>
      <c r="AA512" s="27">
        <f>'Intervening Natural Flow'!AA512+'Total Natural Flow'!Z512+Y512</f>
        <v>448796</v>
      </c>
      <c r="AB512" s="27">
        <f>'Intervening Natural Flow'!AB512+'Total Natural Flow'!AA512</f>
        <v>473615</v>
      </c>
      <c r="AC512" s="27">
        <f>'Intervening Natural Flow'!AC512</f>
        <v>625</v>
      </c>
      <c r="AD512" s="27">
        <f>'Intervening Natural Flow'!AD512+'Total Natural Flow'!AC512+AB512</f>
        <v>445733</v>
      </c>
      <c r="AE512" s="27">
        <f>'Intervening Natural Flow'!AE512+'Total Natural Flow'!AD512</f>
        <v>464484</v>
      </c>
    </row>
    <row r="513" spans="1:31" s="2" customFormat="1" x14ac:dyDescent="0.25">
      <c r="A513" s="3">
        <v>17563</v>
      </c>
      <c r="B513" s="26">
        <f>'Intervening Natural Flow'!B513</f>
        <v>48266</v>
      </c>
      <c r="C513" s="26">
        <f>'Intervening Natural Flow'!C513+'Total Natural Flow'!B513</f>
        <v>88028</v>
      </c>
      <c r="D513" s="26">
        <f>'Intervening Natural Flow'!D513</f>
        <v>4579</v>
      </c>
      <c r="E513" s="26">
        <f>'Intervening Natural Flow'!E513+'Total Natural Flow'!D513</f>
        <v>27000</v>
      </c>
      <c r="F513" s="26">
        <f>'Intervening Natural Flow'!F513+'Total Natural Flow'!E513</f>
        <v>30900</v>
      </c>
      <c r="G513" s="26">
        <f>'Intervening Natural Flow'!G513+'Total Natural Flow'!F513</f>
        <v>56675</v>
      </c>
      <c r="H513" s="26">
        <f>'Intervening Natural Flow'!H513</f>
        <v>15100</v>
      </c>
      <c r="I513" s="26">
        <f>'Intervening Natural Flow'!I513+'Total Natural Flow'!H513+'Total Natural Flow'!G513+'Total Natural Flow'!C513</f>
        <v>161945</v>
      </c>
      <c r="J513" s="26">
        <f>'Intervening Natural Flow'!J513</f>
        <v>29500</v>
      </c>
      <c r="K513" s="26">
        <f>'Intervening Natural Flow'!K513+'Total Natural Flow'!J513</f>
        <v>27176</v>
      </c>
      <c r="L513" s="26">
        <f>'Intervening Natural Flow'!L513+'Total Natural Flow'!K513</f>
        <v>43293</v>
      </c>
      <c r="M513" s="26">
        <f>'Intervening Natural Flow'!M513</f>
        <v>37400</v>
      </c>
      <c r="N513" s="26">
        <f>'Intervening Natural Flow'!N513</f>
        <v>6660</v>
      </c>
      <c r="O513" s="26">
        <f>'Intervening Natural Flow'!O513</f>
        <v>33284</v>
      </c>
      <c r="P513" s="26">
        <f>'Intervening Natural Flow'!P513</f>
        <v>23400</v>
      </c>
      <c r="Q513" s="26">
        <f>'Intervening Natural Flow'!Q513+'Total Natural Flow'!P513+'Total Natural Flow'!O513+'Total Natural Flow'!N513+'Total Natural Flow'!M513+'Total Natural Flow'!L513</f>
        <v>146422</v>
      </c>
      <c r="R513" s="26">
        <f>'Intervening Natural Flow'!R513</f>
        <v>3123</v>
      </c>
      <c r="S513" s="26">
        <f>'Intervening Natural Flow'!S513</f>
        <v>20200</v>
      </c>
      <c r="T513" s="26">
        <f>'Intervening Natural Flow'!T513+'Total Natural Flow'!S513</f>
        <v>45272</v>
      </c>
      <c r="U513" s="26">
        <f>'Intervening Natural Flow'!U513+'Total Natural Flow'!T513+'Total Natural Flow'!R513+'Total Natural Flow'!Q513+'Total Natural Flow'!I513</f>
        <v>375948</v>
      </c>
      <c r="V513" s="27"/>
      <c r="W513" s="27">
        <f>'Intervening Natural Flow'!W513</f>
        <v>1411</v>
      </c>
      <c r="X513" s="27">
        <f>'Intervening Natural Flow'!X513</f>
        <v>3305</v>
      </c>
      <c r="Y513" s="27">
        <f>'Intervening Natural Flow'!Y513+'Total Natural Flow'!X513+'Total Natural Flow'!W513+'Total Natural Flow'!U513</f>
        <v>397162</v>
      </c>
      <c r="Z513" s="27">
        <f>'Intervening Natural Flow'!Z513</f>
        <v>10576</v>
      </c>
      <c r="AA513" s="27">
        <f>'Intervening Natural Flow'!AA513+'Total Natural Flow'!Z513+Y513</f>
        <v>357701</v>
      </c>
      <c r="AB513" s="27">
        <f>'Intervening Natural Flow'!AB513+'Total Natural Flow'!AA513</f>
        <v>394006</v>
      </c>
      <c r="AC513" s="27">
        <f>'Intervening Natural Flow'!AC513</f>
        <v>628</v>
      </c>
      <c r="AD513" s="27">
        <f>'Intervening Natural Flow'!AD513+'Total Natural Flow'!AC513+AB513</f>
        <v>364562</v>
      </c>
      <c r="AE513" s="27">
        <f>'Intervening Natural Flow'!AE513+'Total Natural Flow'!AD513</f>
        <v>323594</v>
      </c>
    </row>
    <row r="514" spans="1:31" s="2" customFormat="1" x14ac:dyDescent="0.25">
      <c r="A514" s="3">
        <v>17592</v>
      </c>
      <c r="B514" s="26">
        <f>'Intervening Natural Flow'!B514</f>
        <v>48303</v>
      </c>
      <c r="C514" s="26">
        <f>'Intervening Natural Flow'!C514+'Total Natural Flow'!B514</f>
        <v>87654</v>
      </c>
      <c r="D514" s="26">
        <f>'Intervening Natural Flow'!D514</f>
        <v>4242</v>
      </c>
      <c r="E514" s="26">
        <f>'Intervening Natural Flow'!E514+'Total Natural Flow'!D514</f>
        <v>25300</v>
      </c>
      <c r="F514" s="26">
        <f>'Intervening Natural Flow'!F514+'Total Natural Flow'!E514</f>
        <v>29600</v>
      </c>
      <c r="G514" s="26">
        <f>'Intervening Natural Flow'!G514+'Total Natural Flow'!F514</f>
        <v>63819</v>
      </c>
      <c r="H514" s="26">
        <f>'Intervening Natural Flow'!H514</f>
        <v>25800</v>
      </c>
      <c r="I514" s="26">
        <f>'Intervening Natural Flow'!I514+'Total Natural Flow'!H514+'Total Natural Flow'!G514+'Total Natural Flow'!C514</f>
        <v>185888</v>
      </c>
      <c r="J514" s="26">
        <f>'Intervening Natural Flow'!J514</f>
        <v>21200</v>
      </c>
      <c r="K514" s="26">
        <f>'Intervening Natural Flow'!K514+'Total Natural Flow'!J514</f>
        <v>20882</v>
      </c>
      <c r="L514" s="26">
        <f>'Intervening Natural Flow'!L514+'Total Natural Flow'!K514</f>
        <v>48685</v>
      </c>
      <c r="M514" s="26">
        <f>'Intervening Natural Flow'!M514</f>
        <v>37000</v>
      </c>
      <c r="N514" s="26">
        <f>'Intervening Natural Flow'!N514</f>
        <v>11050</v>
      </c>
      <c r="O514" s="26">
        <f>'Intervening Natural Flow'!O514</f>
        <v>29743</v>
      </c>
      <c r="P514" s="26">
        <f>'Intervening Natural Flow'!P514</f>
        <v>21200</v>
      </c>
      <c r="Q514" s="26">
        <f>'Intervening Natural Flow'!Q514+'Total Natural Flow'!P514+'Total Natural Flow'!O514+'Total Natural Flow'!N514+'Total Natural Flow'!M514+'Total Natural Flow'!L514</f>
        <v>141481</v>
      </c>
      <c r="R514" s="26">
        <f>'Intervening Natural Flow'!R514</f>
        <v>6419</v>
      </c>
      <c r="S514" s="26">
        <f>'Intervening Natural Flow'!S514</f>
        <v>26200</v>
      </c>
      <c r="T514" s="26">
        <f>'Intervening Natural Flow'!T514+'Total Natural Flow'!S514</f>
        <v>72495</v>
      </c>
      <c r="U514" s="26">
        <f>'Intervening Natural Flow'!U514+'Total Natural Flow'!T514+'Total Natural Flow'!R514+'Total Natural Flow'!Q514+'Total Natural Flow'!I514</f>
        <v>432004</v>
      </c>
      <c r="V514" s="27"/>
      <c r="W514" s="27">
        <f>'Intervening Natural Flow'!W514</f>
        <v>3237</v>
      </c>
      <c r="X514" s="27">
        <f>'Intervening Natural Flow'!X514</f>
        <v>6462</v>
      </c>
      <c r="Y514" s="27">
        <f>'Intervening Natural Flow'!Y514+'Total Natural Flow'!X514+'Total Natural Flow'!W514+'Total Natural Flow'!U514</f>
        <v>432464</v>
      </c>
      <c r="Z514" s="27">
        <f>'Intervening Natural Flow'!Z514</f>
        <v>12195</v>
      </c>
      <c r="AA514" s="27">
        <f>'Intervening Natural Flow'!AA514+'Total Natural Flow'!Z514+Y514</f>
        <v>390152</v>
      </c>
      <c r="AB514" s="27">
        <f>'Intervening Natural Flow'!AB514+'Total Natural Flow'!AA514</f>
        <v>387946</v>
      </c>
      <c r="AC514" s="27">
        <f>'Intervening Natural Flow'!AC514</f>
        <v>712</v>
      </c>
      <c r="AD514" s="27">
        <f>'Intervening Natural Flow'!AD514+'Total Natural Flow'!AC514+AB514</f>
        <v>431991</v>
      </c>
      <c r="AE514" s="27">
        <f>'Intervening Natural Flow'!AE514+'Total Natural Flow'!AD514</f>
        <v>441375</v>
      </c>
    </row>
    <row r="515" spans="1:31" s="2" customFormat="1" x14ac:dyDescent="0.25">
      <c r="A515" s="3">
        <v>17623</v>
      </c>
      <c r="B515" s="26">
        <f>'Intervening Natural Flow'!B515</f>
        <v>51670</v>
      </c>
      <c r="C515" s="26">
        <f>'Intervening Natural Flow'!C515+'Total Natural Flow'!B515</f>
        <v>98733</v>
      </c>
      <c r="D515" s="26">
        <f>'Intervening Natural Flow'!D515</f>
        <v>4779</v>
      </c>
      <c r="E515" s="26">
        <f>'Intervening Natural Flow'!E515+'Total Natural Flow'!D515</f>
        <v>29200</v>
      </c>
      <c r="F515" s="26">
        <f>'Intervening Natural Flow'!F515+'Total Natural Flow'!E515</f>
        <v>34500</v>
      </c>
      <c r="G515" s="26">
        <f>'Intervening Natural Flow'!G515+'Total Natural Flow'!F515</f>
        <v>73718</v>
      </c>
      <c r="H515" s="26">
        <f>'Intervening Natural Flow'!H515</f>
        <v>25600</v>
      </c>
      <c r="I515" s="26">
        <f>'Intervening Natural Flow'!I515+'Total Natural Flow'!H515+'Total Natural Flow'!G515+'Total Natural Flow'!C515</f>
        <v>226016</v>
      </c>
      <c r="J515" s="26">
        <f>'Intervening Natural Flow'!J515</f>
        <v>41800</v>
      </c>
      <c r="K515" s="26">
        <f>'Intervening Natural Flow'!K515+'Total Natural Flow'!J515</f>
        <v>59229</v>
      </c>
      <c r="L515" s="26">
        <f>'Intervening Natural Flow'!L515+'Total Natural Flow'!K515</f>
        <v>93690</v>
      </c>
      <c r="M515" s="26">
        <f>'Intervening Natural Flow'!M515</f>
        <v>56800</v>
      </c>
      <c r="N515" s="26">
        <f>'Intervening Natural Flow'!N515</f>
        <v>48100</v>
      </c>
      <c r="O515" s="26">
        <f>'Intervening Natural Flow'!O515</f>
        <v>44473</v>
      </c>
      <c r="P515" s="26">
        <f>'Intervening Natural Flow'!P515</f>
        <v>38100</v>
      </c>
      <c r="Q515" s="26">
        <f>'Intervening Natural Flow'!Q515+'Total Natural Flow'!P515+'Total Natural Flow'!O515+'Total Natural Flow'!N515+'Total Natural Flow'!M515+'Total Natural Flow'!L515</f>
        <v>319905</v>
      </c>
      <c r="R515" s="26">
        <f>'Intervening Natural Flow'!R515</f>
        <v>7123</v>
      </c>
      <c r="S515" s="26">
        <f>'Intervening Natural Flow'!S515</f>
        <v>37200</v>
      </c>
      <c r="T515" s="26">
        <f>'Intervening Natural Flow'!T515+'Total Natural Flow'!S515</f>
        <v>81410</v>
      </c>
      <c r="U515" s="26">
        <f>'Intervening Natural Flow'!U515+'Total Natural Flow'!T515+'Total Natural Flow'!R515+'Total Natural Flow'!Q515+'Total Natural Flow'!I515</f>
        <v>624879</v>
      </c>
      <c r="V515" s="27"/>
      <c r="W515" s="27">
        <f>'Intervening Natural Flow'!W515</f>
        <v>1513</v>
      </c>
      <c r="X515" s="27">
        <f>'Intervening Natural Flow'!X515</f>
        <v>19069</v>
      </c>
      <c r="Y515" s="27">
        <f>'Intervening Natural Flow'!Y515+'Total Natural Flow'!X515+'Total Natural Flow'!W515+'Total Natural Flow'!U515</f>
        <v>648860</v>
      </c>
      <c r="Z515" s="27">
        <f>'Intervening Natural Flow'!Z515</f>
        <v>12667</v>
      </c>
      <c r="AA515" s="27">
        <f>'Intervening Natural Flow'!AA515+'Total Natural Flow'!Z515+Y515</f>
        <v>614532</v>
      </c>
      <c r="AB515" s="27">
        <f>'Intervening Natural Flow'!AB515+'Total Natural Flow'!AA515</f>
        <v>617200</v>
      </c>
      <c r="AC515" s="27">
        <f>'Intervening Natural Flow'!AC515</f>
        <v>770</v>
      </c>
      <c r="AD515" s="27">
        <f>'Intervening Natural Flow'!AD515+'Total Natural Flow'!AC515+AB515</f>
        <v>620613</v>
      </c>
      <c r="AE515" s="27">
        <f>'Intervening Natural Flow'!AE515+'Total Natural Flow'!AD515</f>
        <v>660632</v>
      </c>
    </row>
    <row r="516" spans="1:31" s="2" customFormat="1" x14ac:dyDescent="0.25">
      <c r="A516" s="3">
        <v>17653</v>
      </c>
      <c r="B516" s="26">
        <f>'Intervening Natural Flow'!B516</f>
        <v>158027</v>
      </c>
      <c r="C516" s="26">
        <f>'Intervening Natural Flow'!C516+'Total Natural Flow'!B516</f>
        <v>252484</v>
      </c>
      <c r="D516" s="26">
        <f>'Intervening Natural Flow'!D516</f>
        <v>8036</v>
      </c>
      <c r="E516" s="26">
        <f>'Intervening Natural Flow'!E516+'Total Natural Flow'!D516</f>
        <v>94300</v>
      </c>
      <c r="F516" s="26">
        <f>'Intervening Natural Flow'!F516+'Total Natural Flow'!E516</f>
        <v>159800</v>
      </c>
      <c r="G516" s="26">
        <f>'Intervening Natural Flow'!G516+'Total Natural Flow'!F516</f>
        <v>331300</v>
      </c>
      <c r="H516" s="26">
        <f>'Intervening Natural Flow'!H516</f>
        <v>256800</v>
      </c>
      <c r="I516" s="26">
        <f>'Intervening Natural Flow'!I516+'Total Natural Flow'!H516+'Total Natural Flow'!G516+'Total Natural Flow'!C516</f>
        <v>856947</v>
      </c>
      <c r="J516" s="26">
        <f>'Intervening Natural Flow'!J516</f>
        <v>78500</v>
      </c>
      <c r="K516" s="26">
        <f>'Intervening Natural Flow'!K516+'Total Natural Flow'!J516</f>
        <v>98553</v>
      </c>
      <c r="L516" s="26">
        <f>'Intervening Natural Flow'!L516+'Total Natural Flow'!K516</f>
        <v>172002</v>
      </c>
      <c r="M516" s="26">
        <f>'Intervening Natural Flow'!M516</f>
        <v>195000</v>
      </c>
      <c r="N516" s="26">
        <f>'Intervening Natural Flow'!N516</f>
        <v>57720</v>
      </c>
      <c r="O516" s="26">
        <f>'Intervening Natural Flow'!O516</f>
        <v>41487</v>
      </c>
      <c r="P516" s="26">
        <f>'Intervening Natural Flow'!P516</f>
        <v>58800</v>
      </c>
      <c r="Q516" s="26">
        <f>'Intervening Natural Flow'!Q516+'Total Natural Flow'!P516+'Total Natural Flow'!O516+'Total Natural Flow'!N516+'Total Natural Flow'!M516+'Total Natural Flow'!L516</f>
        <v>580935</v>
      </c>
      <c r="R516" s="26">
        <f>'Intervening Natural Flow'!R516</f>
        <v>11647</v>
      </c>
      <c r="S516" s="26">
        <f>'Intervening Natural Flow'!S516</f>
        <v>227700</v>
      </c>
      <c r="T516" s="26">
        <f>'Intervening Natural Flow'!T516+'Total Natural Flow'!S516</f>
        <v>326395</v>
      </c>
      <c r="U516" s="26">
        <f>'Intervening Natural Flow'!U516+'Total Natural Flow'!T516+'Total Natural Flow'!R516+'Total Natural Flow'!Q516+'Total Natural Flow'!I516</f>
        <v>1728270</v>
      </c>
      <c r="V516" s="27"/>
      <c r="W516" s="27">
        <f>'Intervening Natural Flow'!W516</f>
        <v>1031</v>
      </c>
      <c r="X516" s="27">
        <f>'Intervening Natural Flow'!X516</f>
        <v>67366</v>
      </c>
      <c r="Y516" s="27">
        <f>'Intervening Natural Flow'!Y516+'Total Natural Flow'!X516+'Total Natural Flow'!W516+'Total Natural Flow'!U516</f>
        <v>1758023</v>
      </c>
      <c r="Z516" s="27">
        <f>'Intervening Natural Flow'!Z516</f>
        <v>19994</v>
      </c>
      <c r="AA516" s="27">
        <f>'Intervening Natural Flow'!AA516+'Total Natural Flow'!Z516+Y516</f>
        <v>1845712</v>
      </c>
      <c r="AB516" s="27">
        <f>'Intervening Natural Flow'!AB516+'Total Natural Flow'!AA516</f>
        <v>1853695</v>
      </c>
      <c r="AC516" s="27">
        <f>'Intervening Natural Flow'!AC516</f>
        <v>606</v>
      </c>
      <c r="AD516" s="27">
        <f>'Intervening Natural Flow'!AD516+'Total Natural Flow'!AC516+AB516</f>
        <v>1844097</v>
      </c>
      <c r="AE516" s="27">
        <f>'Intervening Natural Flow'!AE516+'Total Natural Flow'!AD516</f>
        <v>1844847</v>
      </c>
    </row>
    <row r="517" spans="1:31" s="2" customFormat="1" x14ac:dyDescent="0.25">
      <c r="A517" s="3">
        <v>17684</v>
      </c>
      <c r="B517" s="26">
        <f>'Intervening Natural Flow'!B517</f>
        <v>622306</v>
      </c>
      <c r="C517" s="26">
        <f>'Intervening Natural Flow'!C517+'Total Natural Flow'!B517</f>
        <v>1028326</v>
      </c>
      <c r="D517" s="26">
        <f>'Intervening Natural Flow'!D517</f>
        <v>46171</v>
      </c>
      <c r="E517" s="26">
        <f>'Intervening Natural Flow'!E517+'Total Natural Flow'!D517</f>
        <v>431910</v>
      </c>
      <c r="F517" s="26">
        <f>'Intervening Natural Flow'!F517+'Total Natural Flow'!E517</f>
        <v>517410</v>
      </c>
      <c r="G517" s="26">
        <f>'Intervening Natural Flow'!G517+'Total Natural Flow'!F517</f>
        <v>933912</v>
      </c>
      <c r="H517" s="26">
        <f>'Intervening Natural Flow'!H517</f>
        <v>299600</v>
      </c>
      <c r="I517" s="26">
        <f>'Intervening Natural Flow'!I517+'Total Natural Flow'!H517+'Total Natural Flow'!G517+'Total Natural Flow'!C517</f>
        <v>2239590</v>
      </c>
      <c r="J517" s="26">
        <f>'Intervening Natural Flow'!J517</f>
        <v>200900</v>
      </c>
      <c r="K517" s="26">
        <f>'Intervening Natural Flow'!K517+'Total Natural Flow'!J517</f>
        <v>210450</v>
      </c>
      <c r="L517" s="26">
        <f>'Intervening Natural Flow'!L517+'Total Natural Flow'!K517</f>
        <v>366979</v>
      </c>
      <c r="M517" s="26">
        <f>'Intervening Natural Flow'!M517</f>
        <v>464999</v>
      </c>
      <c r="N517" s="26">
        <f>'Intervening Natural Flow'!N517</f>
        <v>71660</v>
      </c>
      <c r="O517" s="26">
        <f>'Intervening Natural Flow'!O517</f>
        <v>128274</v>
      </c>
      <c r="P517" s="26">
        <f>'Intervening Natural Flow'!P517</f>
        <v>132600</v>
      </c>
      <c r="Q517" s="26">
        <f>'Intervening Natural Flow'!Q517+'Total Natural Flow'!P517+'Total Natural Flow'!O517+'Total Natural Flow'!N517+'Total Natural Flow'!M517+'Total Natural Flow'!L517</f>
        <v>1193222</v>
      </c>
      <c r="R517" s="26">
        <f>'Intervening Natural Flow'!R517</f>
        <v>38595</v>
      </c>
      <c r="S517" s="26">
        <f>'Intervening Natural Flow'!S517</f>
        <v>393100</v>
      </c>
      <c r="T517" s="26">
        <f>'Intervening Natural Flow'!T517+'Total Natural Flow'!S517</f>
        <v>603978</v>
      </c>
      <c r="U517" s="26">
        <f>'Intervening Natural Flow'!U517+'Total Natural Flow'!T517+'Total Natural Flow'!R517+'Total Natural Flow'!Q517+'Total Natural Flow'!I517</f>
        <v>4032836</v>
      </c>
      <c r="V517" s="27"/>
      <c r="W517" s="27">
        <f>'Intervening Natural Flow'!W517</f>
        <v>338</v>
      </c>
      <c r="X517" s="27">
        <f>'Intervening Natural Flow'!X517</f>
        <v>857</v>
      </c>
      <c r="Y517" s="27">
        <f>'Intervening Natural Flow'!Y517+'Total Natural Flow'!X517+'Total Natural Flow'!W517+'Total Natural Flow'!U517</f>
        <v>3918468</v>
      </c>
      <c r="Z517" s="27">
        <f>'Intervening Natural Flow'!Z517</f>
        <v>10207</v>
      </c>
      <c r="AA517" s="27">
        <f>'Intervening Natural Flow'!AA517+'Total Natural Flow'!Z517+Y517</f>
        <v>4090985</v>
      </c>
      <c r="AB517" s="27">
        <f>'Intervening Natural Flow'!AB517+'Total Natural Flow'!AA517</f>
        <v>4116872</v>
      </c>
      <c r="AC517" s="27">
        <f>'Intervening Natural Flow'!AC517</f>
        <v>517</v>
      </c>
      <c r="AD517" s="27">
        <f>'Intervening Natural Flow'!AD517+'Total Natural Flow'!AC517+AB517</f>
        <v>4147284</v>
      </c>
      <c r="AE517" s="27">
        <f>'Intervening Natural Flow'!AE517+'Total Natural Flow'!AD517</f>
        <v>4182903</v>
      </c>
    </row>
    <row r="518" spans="1:31" s="2" customFormat="1" x14ac:dyDescent="0.25">
      <c r="A518" s="3">
        <v>17714</v>
      </c>
      <c r="B518" s="26">
        <f>'Intervening Natural Flow'!B518</f>
        <v>549095</v>
      </c>
      <c r="C518" s="26">
        <f>'Intervening Natural Flow'!C518+'Total Natural Flow'!B518</f>
        <v>961059</v>
      </c>
      <c r="D518" s="26">
        <f>'Intervening Natural Flow'!D518</f>
        <v>54498</v>
      </c>
      <c r="E518" s="26">
        <f>'Intervening Natural Flow'!E518+'Total Natural Flow'!D518</f>
        <v>385828</v>
      </c>
      <c r="F518" s="26">
        <f>'Intervening Natural Flow'!F518+'Total Natural Flow'!E518</f>
        <v>432328</v>
      </c>
      <c r="G518" s="26">
        <f>'Intervening Natural Flow'!G518+'Total Natural Flow'!F518</f>
        <v>655916</v>
      </c>
      <c r="H518" s="26">
        <f>'Intervening Natural Flow'!H518</f>
        <v>167700</v>
      </c>
      <c r="I518" s="26">
        <f>'Intervening Natural Flow'!I518+'Total Natural Flow'!H518+'Total Natural Flow'!G518+'Total Natural Flow'!C518</f>
        <v>1811103</v>
      </c>
      <c r="J518" s="26">
        <f>'Intervening Natural Flow'!J518</f>
        <v>379100</v>
      </c>
      <c r="K518" s="26">
        <f>'Intervening Natural Flow'!K518+'Total Natural Flow'!J518</f>
        <v>404152</v>
      </c>
      <c r="L518" s="26">
        <f>'Intervening Natural Flow'!L518+'Total Natural Flow'!K518</f>
        <v>468003</v>
      </c>
      <c r="M518" s="26">
        <f>'Intervening Natural Flow'!M518</f>
        <v>255762</v>
      </c>
      <c r="N518" s="26">
        <f>'Intervening Natural Flow'!N518</f>
        <v>75580</v>
      </c>
      <c r="O518" s="26">
        <f>'Intervening Natural Flow'!O518</f>
        <v>118196</v>
      </c>
      <c r="P518" s="26">
        <f>'Intervening Natural Flow'!P518</f>
        <v>100700</v>
      </c>
      <c r="Q518" s="26">
        <f>'Intervening Natural Flow'!Q518+'Total Natural Flow'!P518+'Total Natural Flow'!O518+'Total Natural Flow'!N518+'Total Natural Flow'!M518+'Total Natural Flow'!L518</f>
        <v>1124662</v>
      </c>
      <c r="R518" s="26">
        <f>'Intervening Natural Flow'!R518</f>
        <v>34027</v>
      </c>
      <c r="S518" s="26">
        <f>'Intervening Natural Flow'!S518</f>
        <v>371086</v>
      </c>
      <c r="T518" s="26">
        <f>'Intervening Natural Flow'!T518+'Total Natural Flow'!S518</f>
        <v>657237</v>
      </c>
      <c r="U518" s="26">
        <f>'Intervening Natural Flow'!U518+'Total Natural Flow'!T518+'Total Natural Flow'!R518+'Total Natural Flow'!Q518+'Total Natural Flow'!I518</f>
        <v>3915190</v>
      </c>
      <c r="V518" s="27"/>
      <c r="W518" s="27">
        <f>'Intervening Natural Flow'!W518</f>
        <v>751</v>
      </c>
      <c r="X518" s="27">
        <f>'Intervening Natural Flow'!X518</f>
        <v>879</v>
      </c>
      <c r="Y518" s="27">
        <f>'Intervening Natural Flow'!Y518+'Total Natural Flow'!X518+'Total Natural Flow'!W518+'Total Natural Flow'!U518</f>
        <v>3933636</v>
      </c>
      <c r="Z518" s="27">
        <f>'Intervening Natural Flow'!Z518</f>
        <v>4082</v>
      </c>
      <c r="AA518" s="27">
        <f>'Intervening Natural Flow'!AA518+'Total Natural Flow'!Z518+Y518</f>
        <v>4109975</v>
      </c>
      <c r="AB518" s="27">
        <f>'Intervening Natural Flow'!AB518+'Total Natural Flow'!AA518</f>
        <v>4064113</v>
      </c>
      <c r="AC518" s="27">
        <f>'Intervening Natural Flow'!AC518</f>
        <v>380</v>
      </c>
      <c r="AD518" s="27">
        <f>'Intervening Natural Flow'!AD518+'Total Natural Flow'!AC518+AB518</f>
        <v>4091026</v>
      </c>
      <c r="AE518" s="27">
        <f>'Intervening Natural Flow'!AE518+'Total Natural Flow'!AD518</f>
        <v>4144344</v>
      </c>
    </row>
    <row r="519" spans="1:31" s="2" customFormat="1" x14ac:dyDescent="0.25">
      <c r="A519" s="3">
        <v>17745</v>
      </c>
      <c r="B519" s="26">
        <f>'Intervening Natural Flow'!B519</f>
        <v>195700</v>
      </c>
      <c r="C519" s="26">
        <f>'Intervening Natural Flow'!C519+'Total Natural Flow'!B519</f>
        <v>394276</v>
      </c>
      <c r="D519" s="26">
        <f>'Intervening Natural Flow'!D519</f>
        <v>18415</v>
      </c>
      <c r="E519" s="26">
        <f>'Intervening Natural Flow'!E519+'Total Natural Flow'!D519</f>
        <v>155020</v>
      </c>
      <c r="F519" s="26">
        <f>'Intervening Natural Flow'!F519+'Total Natural Flow'!E519</f>
        <v>166520</v>
      </c>
      <c r="G519" s="26">
        <f>'Intervening Natural Flow'!G519+'Total Natural Flow'!F519</f>
        <v>278087</v>
      </c>
      <c r="H519" s="26">
        <f>'Intervening Natural Flow'!H519</f>
        <v>76600</v>
      </c>
      <c r="I519" s="26">
        <f>'Intervening Natural Flow'!I519+'Total Natural Flow'!H519+'Total Natural Flow'!G519+'Total Natural Flow'!C519</f>
        <v>776505</v>
      </c>
      <c r="J519" s="26">
        <f>'Intervening Natural Flow'!J519</f>
        <v>155200</v>
      </c>
      <c r="K519" s="26">
        <f>'Intervening Natural Flow'!K519+'Total Natural Flow'!J519</f>
        <v>170863</v>
      </c>
      <c r="L519" s="26">
        <f>'Intervening Natural Flow'!L519+'Total Natural Flow'!K519</f>
        <v>208806</v>
      </c>
      <c r="M519" s="26">
        <f>'Intervening Natural Flow'!M519</f>
        <v>67162</v>
      </c>
      <c r="N519" s="26">
        <f>'Intervening Natural Flow'!N519</f>
        <v>64620</v>
      </c>
      <c r="O519" s="26">
        <f>'Intervening Natural Flow'!O519</f>
        <v>61338</v>
      </c>
      <c r="P519" s="26">
        <f>'Intervening Natural Flow'!P519</f>
        <v>41800</v>
      </c>
      <c r="Q519" s="26">
        <f>'Intervening Natural Flow'!Q519+'Total Natural Flow'!P519+'Total Natural Flow'!O519+'Total Natural Flow'!N519+'Total Natural Flow'!M519+'Total Natural Flow'!L519</f>
        <v>505180</v>
      </c>
      <c r="R519" s="26">
        <f>'Intervening Natural Flow'!R519</f>
        <v>21384</v>
      </c>
      <c r="S519" s="26">
        <f>'Intervening Natural Flow'!S519</f>
        <v>102336</v>
      </c>
      <c r="T519" s="26">
        <f>'Intervening Natural Flow'!T519+'Total Natural Flow'!S519</f>
        <v>222478</v>
      </c>
      <c r="U519" s="26">
        <f>'Intervening Natural Flow'!U519+'Total Natural Flow'!T519+'Total Natural Flow'!R519+'Total Natural Flow'!Q519+'Total Natural Flow'!I519</f>
        <v>1662639</v>
      </c>
      <c r="V519" s="27"/>
      <c r="W519" s="27">
        <f>'Intervening Natural Flow'!W519</f>
        <v>440</v>
      </c>
      <c r="X519" s="27">
        <f>'Intervening Natural Flow'!X519</f>
        <v>5242</v>
      </c>
      <c r="Y519" s="27">
        <f>'Intervening Natural Flow'!Y519+'Total Natural Flow'!X519+'Total Natural Flow'!W519+'Total Natural Flow'!U519</f>
        <v>1692153</v>
      </c>
      <c r="Z519" s="27">
        <f>'Intervening Natural Flow'!Z519</f>
        <v>4243</v>
      </c>
      <c r="AA519" s="27">
        <f>'Intervening Natural Flow'!AA519+'Total Natural Flow'!Z519+Y519</f>
        <v>1684202</v>
      </c>
      <c r="AB519" s="27">
        <f>'Intervening Natural Flow'!AB519+'Total Natural Flow'!AA519</f>
        <v>1679526</v>
      </c>
      <c r="AC519" s="27">
        <f>'Intervening Natural Flow'!AC519</f>
        <v>522</v>
      </c>
      <c r="AD519" s="27">
        <f>'Intervening Natural Flow'!AD519+'Total Natural Flow'!AC519+AB519</f>
        <v>1720726</v>
      </c>
      <c r="AE519" s="27">
        <f>'Intervening Natural Flow'!AE519+'Total Natural Flow'!AD519</f>
        <v>1768392</v>
      </c>
    </row>
    <row r="520" spans="1:31" s="2" customFormat="1" x14ac:dyDescent="0.25">
      <c r="A520" s="3">
        <v>17776</v>
      </c>
      <c r="B520" s="26">
        <f>'Intervening Natural Flow'!B520</f>
        <v>106182</v>
      </c>
      <c r="C520" s="26">
        <f>'Intervening Natural Flow'!C520+'Total Natural Flow'!B520</f>
        <v>193284</v>
      </c>
      <c r="D520" s="26">
        <f>'Intervening Natural Flow'!D520</f>
        <v>9473</v>
      </c>
      <c r="E520" s="26">
        <f>'Intervening Natural Flow'!E520+'Total Natural Flow'!D520</f>
        <v>81195</v>
      </c>
      <c r="F520" s="26">
        <f>'Intervening Natural Flow'!F520+'Total Natural Flow'!E520</f>
        <v>85295</v>
      </c>
      <c r="G520" s="26">
        <f>'Intervening Natural Flow'!G520+'Total Natural Flow'!F520</f>
        <v>136344</v>
      </c>
      <c r="H520" s="26">
        <f>'Intervening Natural Flow'!H520</f>
        <v>45300</v>
      </c>
      <c r="I520" s="26">
        <f>'Intervening Natural Flow'!I520+'Total Natural Flow'!H520+'Total Natural Flow'!G520+'Total Natural Flow'!C520</f>
        <v>396594</v>
      </c>
      <c r="J520" s="26">
        <f>'Intervening Natural Flow'!J520</f>
        <v>78600</v>
      </c>
      <c r="K520" s="26">
        <f>'Intervening Natural Flow'!K520+'Total Natural Flow'!J520</f>
        <v>83025</v>
      </c>
      <c r="L520" s="26">
        <f>'Intervening Natural Flow'!L520+'Total Natural Flow'!K520</f>
        <v>120582</v>
      </c>
      <c r="M520" s="26">
        <f>'Intervening Natural Flow'!M520</f>
        <v>30747</v>
      </c>
      <c r="N520" s="26">
        <f>'Intervening Natural Flow'!N520</f>
        <v>39680</v>
      </c>
      <c r="O520" s="26">
        <f>'Intervening Natural Flow'!O520</f>
        <v>43181</v>
      </c>
      <c r="P520" s="26">
        <f>'Intervening Natural Flow'!P520</f>
        <v>34800</v>
      </c>
      <c r="Q520" s="26">
        <f>'Intervening Natural Flow'!Q520+'Total Natural Flow'!P520+'Total Natural Flow'!O520+'Total Natural Flow'!N520+'Total Natural Flow'!M520+'Total Natural Flow'!L520</f>
        <v>283643</v>
      </c>
      <c r="R520" s="26">
        <f>'Intervening Natural Flow'!R520</f>
        <v>12618</v>
      </c>
      <c r="S520" s="26">
        <f>'Intervening Natural Flow'!S520</f>
        <v>48184</v>
      </c>
      <c r="T520" s="26">
        <f>'Intervening Natural Flow'!T520+'Total Natural Flow'!S520</f>
        <v>108047</v>
      </c>
      <c r="U520" s="26">
        <f>'Intervening Natural Flow'!U520+'Total Natural Flow'!T520+'Total Natural Flow'!R520+'Total Natural Flow'!Q520+'Total Natural Flow'!I520</f>
        <v>887163</v>
      </c>
      <c r="V520" s="27"/>
      <c r="W520" s="27">
        <f>'Intervening Natural Flow'!W520</f>
        <v>3935</v>
      </c>
      <c r="X520" s="27">
        <f>'Intervening Natural Flow'!X520</f>
        <v>20187</v>
      </c>
      <c r="Y520" s="27">
        <f>'Intervening Natural Flow'!Y520+'Total Natural Flow'!X520+'Total Natural Flow'!W520+'Total Natural Flow'!U520</f>
        <v>942748</v>
      </c>
      <c r="Z520" s="27">
        <f>'Intervening Natural Flow'!Z520</f>
        <v>5380</v>
      </c>
      <c r="AA520" s="27">
        <f>'Intervening Natural Flow'!AA520+'Total Natural Flow'!Z520+Y520</f>
        <v>948144</v>
      </c>
      <c r="AB520" s="27">
        <f>'Intervening Natural Flow'!AB520+'Total Natural Flow'!AA520</f>
        <v>950793</v>
      </c>
      <c r="AC520" s="27">
        <f>'Intervening Natural Flow'!AC520</f>
        <v>1523</v>
      </c>
      <c r="AD520" s="27">
        <f>'Intervening Natural Flow'!AD520+'Total Natural Flow'!AC520+AB520</f>
        <v>1006347</v>
      </c>
      <c r="AE520" s="27">
        <f>'Intervening Natural Flow'!AE520+'Total Natural Flow'!AD520</f>
        <v>1057656</v>
      </c>
    </row>
    <row r="521" spans="1:31" s="2" customFormat="1" x14ac:dyDescent="0.25">
      <c r="A521" s="3">
        <v>17806</v>
      </c>
      <c r="B521" s="26">
        <f>'Intervening Natural Flow'!B521</f>
        <v>61610</v>
      </c>
      <c r="C521" s="26">
        <f>'Intervening Natural Flow'!C521+'Total Natural Flow'!B521</f>
        <v>102566</v>
      </c>
      <c r="D521" s="26">
        <f>'Intervening Natural Flow'!D521</f>
        <v>6397</v>
      </c>
      <c r="E521" s="26">
        <f>'Intervening Natural Flow'!E521+'Total Natural Flow'!D521</f>
        <v>30138</v>
      </c>
      <c r="F521" s="26">
        <f>'Intervening Natural Flow'!F521+'Total Natural Flow'!E521</f>
        <v>32138</v>
      </c>
      <c r="G521" s="26">
        <f>'Intervening Natural Flow'!G521+'Total Natural Flow'!F521</f>
        <v>65519</v>
      </c>
      <c r="H521" s="26">
        <f>'Intervening Natural Flow'!H521</f>
        <v>13700</v>
      </c>
      <c r="I521" s="26">
        <f>'Intervening Natural Flow'!I521+'Total Natural Flow'!H521+'Total Natural Flow'!G521+'Total Natural Flow'!C521</f>
        <v>187965</v>
      </c>
      <c r="J521" s="26">
        <f>'Intervening Natural Flow'!J521</f>
        <v>39500</v>
      </c>
      <c r="K521" s="26">
        <f>'Intervening Natural Flow'!K521+'Total Natural Flow'!J521</f>
        <v>44078</v>
      </c>
      <c r="L521" s="26">
        <f>'Intervening Natural Flow'!L521+'Total Natural Flow'!K521</f>
        <v>62013</v>
      </c>
      <c r="M521" s="26">
        <f>'Intervening Natural Flow'!M521</f>
        <v>12658</v>
      </c>
      <c r="N521" s="26">
        <f>'Intervening Natural Flow'!N521</f>
        <v>19520</v>
      </c>
      <c r="O521" s="26">
        <f>'Intervening Natural Flow'!O521</f>
        <v>19509</v>
      </c>
      <c r="P521" s="26">
        <f>'Intervening Natural Flow'!P521</f>
        <v>23800</v>
      </c>
      <c r="Q521" s="26">
        <f>'Intervening Natural Flow'!Q521+'Total Natural Flow'!P521+'Total Natural Flow'!O521+'Total Natural Flow'!N521+'Total Natural Flow'!M521+'Total Natural Flow'!L521</f>
        <v>136583</v>
      </c>
      <c r="R521" s="26">
        <f>'Intervening Natural Flow'!R521</f>
        <v>3568</v>
      </c>
      <c r="S521" s="26">
        <f>'Intervening Natural Flow'!S521</f>
        <v>12330</v>
      </c>
      <c r="T521" s="26">
        <f>'Intervening Natural Flow'!T521+'Total Natural Flow'!S521</f>
        <v>38248</v>
      </c>
      <c r="U521" s="26">
        <f>'Intervening Natural Flow'!U521+'Total Natural Flow'!T521+'Total Natural Flow'!R521+'Total Natural Flow'!Q521+'Total Natural Flow'!I521</f>
        <v>372680</v>
      </c>
      <c r="V521" s="27"/>
      <c r="W521" s="27">
        <f>'Intervening Natural Flow'!W521</f>
        <v>387</v>
      </c>
      <c r="X521" s="27">
        <f>'Intervening Natural Flow'!X521</f>
        <v>602</v>
      </c>
      <c r="Y521" s="27">
        <f>'Intervening Natural Flow'!Y521+'Total Natural Flow'!X521+'Total Natural Flow'!W521+'Total Natural Flow'!U521</f>
        <v>385057</v>
      </c>
      <c r="Z521" s="27">
        <f>'Intervening Natural Flow'!Z521</f>
        <v>5939</v>
      </c>
      <c r="AA521" s="27">
        <f>'Intervening Natural Flow'!AA521+'Total Natural Flow'!Z521+Y521</f>
        <v>332097</v>
      </c>
      <c r="AB521" s="27">
        <f>'Intervening Natural Flow'!AB521+'Total Natural Flow'!AA521</f>
        <v>323782</v>
      </c>
      <c r="AC521" s="27">
        <f>'Intervening Natural Flow'!AC521</f>
        <v>325</v>
      </c>
      <c r="AD521" s="27">
        <f>'Intervening Natural Flow'!AD521+'Total Natural Flow'!AC521+AB521</f>
        <v>359350</v>
      </c>
      <c r="AE521" s="27">
        <f>'Intervening Natural Flow'!AE521+'Total Natural Flow'!AD521</f>
        <v>379928</v>
      </c>
    </row>
    <row r="522" spans="1:31" s="2" customFormat="1" x14ac:dyDescent="0.25">
      <c r="A522" s="3">
        <v>17837</v>
      </c>
      <c r="B522" s="26">
        <f>'Intervening Natural Flow'!B522</f>
        <v>55019</v>
      </c>
      <c r="C522" s="26">
        <f>'Intervening Natural Flow'!C522+'Total Natural Flow'!B522</f>
        <v>102666</v>
      </c>
      <c r="D522" s="26">
        <f>'Intervening Natural Flow'!D522</f>
        <v>5925</v>
      </c>
      <c r="E522" s="26">
        <f>'Intervening Natural Flow'!E522+'Total Natural Flow'!D522</f>
        <v>36600</v>
      </c>
      <c r="F522" s="26">
        <f>'Intervening Natural Flow'!F522+'Total Natural Flow'!E522</f>
        <v>39200</v>
      </c>
      <c r="G522" s="26">
        <f>'Intervening Natural Flow'!G522+'Total Natural Flow'!F522</f>
        <v>72803</v>
      </c>
      <c r="H522" s="26">
        <f>'Intervening Natural Flow'!H522</f>
        <v>12200</v>
      </c>
      <c r="I522" s="26">
        <f>'Intervening Natural Flow'!I522+'Total Natural Flow'!H522+'Total Natural Flow'!G522+'Total Natural Flow'!C522</f>
        <v>197251</v>
      </c>
      <c r="J522" s="26">
        <f>'Intervening Natural Flow'!J522</f>
        <v>34100</v>
      </c>
      <c r="K522" s="26">
        <f>'Intervening Natural Flow'!K522+'Total Natural Flow'!J522</f>
        <v>33715</v>
      </c>
      <c r="L522" s="26">
        <f>'Intervening Natural Flow'!L522+'Total Natural Flow'!K522</f>
        <v>55377</v>
      </c>
      <c r="M522" s="26">
        <f>'Intervening Natural Flow'!M522</f>
        <v>16597</v>
      </c>
      <c r="N522" s="26">
        <f>'Intervening Natural Flow'!N522</f>
        <v>10340</v>
      </c>
      <c r="O522" s="26">
        <f>'Intervening Natural Flow'!O522</f>
        <v>8846</v>
      </c>
      <c r="P522" s="26">
        <f>'Intervening Natural Flow'!P522</f>
        <v>22700</v>
      </c>
      <c r="Q522" s="26">
        <f>'Intervening Natural Flow'!Q522+'Total Natural Flow'!P522+'Total Natural Flow'!O522+'Total Natural Flow'!N522+'Total Natural Flow'!M522+'Total Natural Flow'!L522</f>
        <v>105188</v>
      </c>
      <c r="R522" s="26">
        <f>'Intervening Natural Flow'!R522</f>
        <v>1675</v>
      </c>
      <c r="S522" s="26">
        <f>'Intervening Natural Flow'!S522</f>
        <v>19500</v>
      </c>
      <c r="T522" s="26">
        <f>'Intervening Natural Flow'!T522+'Total Natural Flow'!S522</f>
        <v>70073</v>
      </c>
      <c r="U522" s="26">
        <f>'Intervening Natural Flow'!U522+'Total Natural Flow'!T522+'Total Natural Flow'!R522+'Total Natural Flow'!Q522+'Total Natural Flow'!I522</f>
        <v>361999</v>
      </c>
      <c r="V522" s="27"/>
      <c r="W522" s="27">
        <f>'Intervening Natural Flow'!W522</f>
        <v>871</v>
      </c>
      <c r="X522" s="27">
        <f>'Intervening Natural Flow'!X522</f>
        <v>4443</v>
      </c>
      <c r="Y522" s="27">
        <f>'Intervening Natural Flow'!Y522+'Total Natural Flow'!X522+'Total Natural Flow'!W522+'Total Natural Flow'!U522</f>
        <v>367656</v>
      </c>
      <c r="Z522" s="27">
        <f>'Intervening Natural Flow'!Z522</f>
        <v>5977</v>
      </c>
      <c r="AA522" s="27">
        <f>'Intervening Natural Flow'!AA522+'Total Natural Flow'!Z522+Y522</f>
        <v>317193</v>
      </c>
      <c r="AB522" s="27">
        <f>'Intervening Natural Flow'!AB522+'Total Natural Flow'!AA522</f>
        <v>349673</v>
      </c>
      <c r="AC522" s="27">
        <f>'Intervening Natural Flow'!AC522</f>
        <v>452</v>
      </c>
      <c r="AD522" s="27">
        <f>'Intervening Natural Flow'!AD522+'Total Natural Flow'!AC522+AB522</f>
        <v>357970</v>
      </c>
      <c r="AE522" s="27">
        <f>'Intervening Natural Flow'!AE522+'Total Natural Flow'!AD522</f>
        <v>385718</v>
      </c>
    </row>
    <row r="523" spans="1:31" s="2" customFormat="1" x14ac:dyDescent="0.25">
      <c r="A523" s="3">
        <v>17867</v>
      </c>
      <c r="B523" s="26">
        <f>'Intervening Natural Flow'!B523</f>
        <v>50876</v>
      </c>
      <c r="C523" s="26">
        <f>'Intervening Natural Flow'!C523+'Total Natural Flow'!B523</f>
        <v>92797</v>
      </c>
      <c r="D523" s="26">
        <f>'Intervening Natural Flow'!D523</f>
        <v>4766</v>
      </c>
      <c r="E523" s="26">
        <f>'Intervening Natural Flow'!E523+'Total Natural Flow'!D523</f>
        <v>31600</v>
      </c>
      <c r="F523" s="26">
        <f>'Intervening Natural Flow'!F523+'Total Natural Flow'!E523</f>
        <v>35300</v>
      </c>
      <c r="G523" s="26">
        <f>'Intervening Natural Flow'!G523+'Total Natural Flow'!F523</f>
        <v>71908</v>
      </c>
      <c r="H523" s="26">
        <f>'Intervening Natural Flow'!H523</f>
        <v>10400</v>
      </c>
      <c r="I523" s="26">
        <f>'Intervening Natural Flow'!I523+'Total Natural Flow'!H523+'Total Natural Flow'!G523+'Total Natural Flow'!C523</f>
        <v>193808</v>
      </c>
      <c r="J523" s="26">
        <f>'Intervening Natural Flow'!J523</f>
        <v>25000</v>
      </c>
      <c r="K523" s="26">
        <f>'Intervening Natural Flow'!K523+'Total Natural Flow'!J523</f>
        <v>28387</v>
      </c>
      <c r="L523" s="26">
        <f>'Intervening Natural Flow'!L523+'Total Natural Flow'!K523</f>
        <v>41540</v>
      </c>
      <c r="M523" s="26">
        <f>'Intervening Natural Flow'!M523</f>
        <v>16500</v>
      </c>
      <c r="N523" s="26">
        <f>'Intervening Natural Flow'!N523</f>
        <v>9870</v>
      </c>
      <c r="O523" s="26">
        <f>'Intervening Natural Flow'!O523</f>
        <v>17566</v>
      </c>
      <c r="P523" s="26">
        <f>'Intervening Natural Flow'!P523</f>
        <v>22400</v>
      </c>
      <c r="Q523" s="26">
        <f>'Intervening Natural Flow'!Q523+'Total Natural Flow'!P523+'Total Natural Flow'!O523+'Total Natural Flow'!N523+'Total Natural Flow'!M523+'Total Natural Flow'!L523</f>
        <v>108255</v>
      </c>
      <c r="R523" s="26">
        <f>'Intervening Natural Flow'!R523</f>
        <v>1752</v>
      </c>
      <c r="S523" s="26">
        <f>'Intervening Natural Flow'!S523</f>
        <v>17300</v>
      </c>
      <c r="T523" s="26">
        <f>'Intervening Natural Flow'!T523+'Total Natural Flow'!S523</f>
        <v>52968</v>
      </c>
      <c r="U523" s="26">
        <f>'Intervening Natural Flow'!U523+'Total Natural Flow'!T523+'Total Natural Flow'!R523+'Total Natural Flow'!Q523+'Total Natural Flow'!I523</f>
        <v>399745</v>
      </c>
      <c r="V523" s="27"/>
      <c r="W523" s="27">
        <f>'Intervening Natural Flow'!W523</f>
        <v>1214</v>
      </c>
      <c r="X523" s="27">
        <f>'Intervening Natural Flow'!X523</f>
        <v>2176</v>
      </c>
      <c r="Y523" s="27">
        <f>'Intervening Natural Flow'!Y523+'Total Natural Flow'!X523+'Total Natural Flow'!W523+'Total Natural Flow'!U523</f>
        <v>426582</v>
      </c>
      <c r="Z523" s="27">
        <f>'Intervening Natural Flow'!Z523</f>
        <v>9521</v>
      </c>
      <c r="AA523" s="27">
        <f>'Intervening Natural Flow'!AA523+'Total Natural Flow'!Z523+Y523</f>
        <v>392956</v>
      </c>
      <c r="AB523" s="27">
        <f>'Intervening Natural Flow'!AB523+'Total Natural Flow'!AA523</f>
        <v>367801</v>
      </c>
      <c r="AC523" s="27">
        <f>'Intervening Natural Flow'!AC523</f>
        <v>532</v>
      </c>
      <c r="AD523" s="27">
        <f>'Intervening Natural Flow'!AD523+'Total Natural Flow'!AC523+AB523</f>
        <v>341030</v>
      </c>
      <c r="AE523" s="27">
        <f>'Intervening Natural Flow'!AE523+'Total Natural Flow'!AD523</f>
        <v>334673</v>
      </c>
    </row>
    <row r="524" spans="1:31" s="2" customFormat="1" x14ac:dyDescent="0.25">
      <c r="A524" s="3">
        <v>17898</v>
      </c>
      <c r="B524" s="26">
        <f>'Intervening Natural Flow'!B524</f>
        <v>46646</v>
      </c>
      <c r="C524" s="26">
        <f>'Intervening Natural Flow'!C524+'Total Natural Flow'!B524</f>
        <v>78393</v>
      </c>
      <c r="D524" s="26">
        <f>'Intervening Natural Flow'!D524</f>
        <v>5013</v>
      </c>
      <c r="E524" s="26">
        <f>'Intervening Natural Flow'!E524+'Total Natural Flow'!D524</f>
        <v>27400</v>
      </c>
      <c r="F524" s="26">
        <f>'Intervening Natural Flow'!F524+'Total Natural Flow'!E524</f>
        <v>31000</v>
      </c>
      <c r="G524" s="26">
        <f>'Intervening Natural Flow'!G524+'Total Natural Flow'!F524</f>
        <v>72971</v>
      </c>
      <c r="H524" s="26">
        <f>'Intervening Natural Flow'!H524</f>
        <v>11000</v>
      </c>
      <c r="I524" s="26">
        <f>'Intervening Natural Flow'!I524+'Total Natural Flow'!H524+'Total Natural Flow'!G524+'Total Natural Flow'!C524</f>
        <v>178860</v>
      </c>
      <c r="J524" s="26">
        <f>'Intervening Natural Flow'!J524</f>
        <v>24400</v>
      </c>
      <c r="K524" s="26">
        <f>'Intervening Natural Flow'!K524+'Total Natural Flow'!J524</f>
        <v>28733</v>
      </c>
      <c r="L524" s="26">
        <f>'Intervening Natural Flow'!L524+'Total Natural Flow'!K524</f>
        <v>31666</v>
      </c>
      <c r="M524" s="26">
        <f>'Intervening Natural Flow'!M524</f>
        <v>15800</v>
      </c>
      <c r="N524" s="26">
        <f>'Intervening Natural Flow'!N524</f>
        <v>3790</v>
      </c>
      <c r="O524" s="26">
        <f>'Intervening Natural Flow'!O524</f>
        <v>31424</v>
      </c>
      <c r="P524" s="26">
        <f>'Intervening Natural Flow'!P524</f>
        <v>19300</v>
      </c>
      <c r="Q524" s="26">
        <f>'Intervening Natural Flow'!Q524+'Total Natural Flow'!P524+'Total Natural Flow'!O524+'Total Natural Flow'!N524+'Total Natural Flow'!M524+'Total Natural Flow'!L524</f>
        <v>103618</v>
      </c>
      <c r="R524" s="26">
        <f>'Intervening Natural Flow'!R524</f>
        <v>2138</v>
      </c>
      <c r="S524" s="26">
        <f>'Intervening Natural Flow'!S524</f>
        <v>14900</v>
      </c>
      <c r="T524" s="26">
        <f>'Intervening Natural Flow'!T524+'Total Natural Flow'!S524</f>
        <v>40417</v>
      </c>
      <c r="U524" s="26">
        <f>'Intervening Natural Flow'!U524+'Total Natural Flow'!T524+'Total Natural Flow'!R524+'Total Natural Flow'!Q524+'Total Natural Flow'!I524</f>
        <v>345940</v>
      </c>
      <c r="V524" s="27"/>
      <c r="W524" s="27">
        <f>'Intervening Natural Flow'!W524</f>
        <v>1113</v>
      </c>
      <c r="X524" s="27">
        <f>'Intervening Natural Flow'!X524</f>
        <v>2071</v>
      </c>
      <c r="Y524" s="27">
        <f>'Intervening Natural Flow'!Y524+'Total Natural Flow'!X524+'Total Natural Flow'!W524+'Total Natural Flow'!U524</f>
        <v>363894</v>
      </c>
      <c r="Z524" s="27">
        <f>'Intervening Natural Flow'!Z524</f>
        <v>10023</v>
      </c>
      <c r="AA524" s="27">
        <f>'Intervening Natural Flow'!AA524+'Total Natural Flow'!Z524+Y524</f>
        <v>352358</v>
      </c>
      <c r="AB524" s="27">
        <f>'Intervening Natural Flow'!AB524+'Total Natural Flow'!AA524</f>
        <v>379817</v>
      </c>
      <c r="AC524" s="27">
        <f>'Intervening Natural Flow'!AC524</f>
        <v>835</v>
      </c>
      <c r="AD524" s="27">
        <f>'Intervening Natural Flow'!AD524+'Total Natural Flow'!AC524+AB524</f>
        <v>352442</v>
      </c>
      <c r="AE524" s="27">
        <f>'Intervening Natural Flow'!AE524+'Total Natural Flow'!AD524</f>
        <v>363377</v>
      </c>
    </row>
    <row r="525" spans="1:31" s="2" customFormat="1" x14ac:dyDescent="0.25">
      <c r="A525" s="3">
        <v>17929</v>
      </c>
      <c r="B525" s="26">
        <f>'Intervening Natural Flow'!B525</f>
        <v>44624</v>
      </c>
      <c r="C525" s="26">
        <f>'Intervening Natural Flow'!C525+'Total Natural Flow'!B525</f>
        <v>76996</v>
      </c>
      <c r="D525" s="26">
        <f>'Intervening Natural Flow'!D525</f>
        <v>4828</v>
      </c>
      <c r="E525" s="26">
        <f>'Intervening Natural Flow'!E525+'Total Natural Flow'!D525</f>
        <v>24000</v>
      </c>
      <c r="F525" s="26">
        <f>'Intervening Natural Flow'!F525+'Total Natural Flow'!E525</f>
        <v>24000</v>
      </c>
      <c r="G525" s="26">
        <f>'Intervening Natural Flow'!G525+'Total Natural Flow'!F525</f>
        <v>53254</v>
      </c>
      <c r="H525" s="26">
        <f>'Intervening Natural Flow'!H525</f>
        <v>12800</v>
      </c>
      <c r="I525" s="26">
        <f>'Intervening Natural Flow'!I525+'Total Natural Flow'!H525+'Total Natural Flow'!G525+'Total Natural Flow'!C525</f>
        <v>168796</v>
      </c>
      <c r="J525" s="26">
        <f>'Intervening Natural Flow'!J525</f>
        <v>24500</v>
      </c>
      <c r="K525" s="26">
        <f>'Intervening Natural Flow'!K525+'Total Natural Flow'!J525</f>
        <v>24278</v>
      </c>
      <c r="L525" s="26">
        <f>'Intervening Natural Flow'!L525+'Total Natural Flow'!K525</f>
        <v>40856</v>
      </c>
      <c r="M525" s="26">
        <f>'Intervening Natural Flow'!M525</f>
        <v>15300</v>
      </c>
      <c r="N525" s="26">
        <f>'Intervening Natural Flow'!N525</f>
        <v>9850</v>
      </c>
      <c r="O525" s="26">
        <f>'Intervening Natural Flow'!O525</f>
        <v>29306</v>
      </c>
      <c r="P525" s="26">
        <f>'Intervening Natural Flow'!P525</f>
        <v>15000</v>
      </c>
      <c r="Q525" s="26">
        <f>'Intervening Natural Flow'!Q525+'Total Natural Flow'!P525+'Total Natural Flow'!O525+'Total Natural Flow'!N525+'Total Natural Flow'!M525+'Total Natural Flow'!L525</f>
        <v>107068</v>
      </c>
      <c r="R525" s="26">
        <f>'Intervening Natural Flow'!R525</f>
        <v>1930</v>
      </c>
      <c r="S525" s="26">
        <f>'Intervening Natural Flow'!S525</f>
        <v>19200</v>
      </c>
      <c r="T525" s="26">
        <f>'Intervening Natural Flow'!T525+'Total Natural Flow'!S525</f>
        <v>64775</v>
      </c>
      <c r="U525" s="26">
        <f>'Intervening Natural Flow'!U525+'Total Natural Flow'!T525+'Total Natural Flow'!R525+'Total Natural Flow'!Q525+'Total Natural Flow'!I525</f>
        <v>326825</v>
      </c>
      <c r="V525" s="27"/>
      <c r="W525" s="27">
        <f>'Intervening Natural Flow'!W525</f>
        <v>912</v>
      </c>
      <c r="X525" s="27">
        <f>'Intervening Natural Flow'!X525</f>
        <v>18337</v>
      </c>
      <c r="Y525" s="27">
        <f>'Intervening Natural Flow'!Y525+'Total Natural Flow'!X525+'Total Natural Flow'!W525+'Total Natural Flow'!U525</f>
        <v>352712</v>
      </c>
      <c r="Z525" s="27">
        <f>'Intervening Natural Flow'!Z525</f>
        <v>12605</v>
      </c>
      <c r="AA525" s="27">
        <f>'Intervening Natural Flow'!AA525+'Total Natural Flow'!Z525+Y525</f>
        <v>338571</v>
      </c>
      <c r="AB525" s="27">
        <f>'Intervening Natural Flow'!AB525+'Total Natural Flow'!AA525</f>
        <v>345027</v>
      </c>
      <c r="AC525" s="27">
        <f>'Intervening Natural Flow'!AC525</f>
        <v>6672</v>
      </c>
      <c r="AD525" s="27">
        <f>'Intervening Natural Flow'!AD525+'Total Natural Flow'!AC525+AB525</f>
        <v>344404</v>
      </c>
      <c r="AE525" s="27">
        <f>'Intervening Natural Flow'!AE525+'Total Natural Flow'!AD525</f>
        <v>360717</v>
      </c>
    </row>
    <row r="526" spans="1:31" s="2" customFormat="1" x14ac:dyDescent="0.25">
      <c r="A526" s="3">
        <v>17957</v>
      </c>
      <c r="B526" s="26">
        <f>'Intervening Natural Flow'!B526</f>
        <v>40869</v>
      </c>
      <c r="C526" s="26">
        <f>'Intervening Natural Flow'!C526+'Total Natural Flow'!B526</f>
        <v>68937</v>
      </c>
      <c r="D526" s="26">
        <f>'Intervening Natural Flow'!D526</f>
        <v>4360</v>
      </c>
      <c r="E526" s="26">
        <f>'Intervening Natural Flow'!E526+'Total Natural Flow'!D526</f>
        <v>20700</v>
      </c>
      <c r="F526" s="26">
        <f>'Intervening Natural Flow'!F526+'Total Natural Flow'!E526</f>
        <v>23100</v>
      </c>
      <c r="G526" s="26">
        <f>'Intervening Natural Flow'!G526+'Total Natural Flow'!F526</f>
        <v>54743</v>
      </c>
      <c r="H526" s="26">
        <f>'Intervening Natural Flow'!H526</f>
        <v>17600</v>
      </c>
      <c r="I526" s="26">
        <f>'Intervening Natural Flow'!I526+'Total Natural Flow'!H526+'Total Natural Flow'!G526+'Total Natural Flow'!C526</f>
        <v>174735</v>
      </c>
      <c r="J526" s="26">
        <f>'Intervening Natural Flow'!J526</f>
        <v>21100</v>
      </c>
      <c r="K526" s="26">
        <f>'Intervening Natural Flow'!K526+'Total Natural Flow'!J526</f>
        <v>24028</v>
      </c>
      <c r="L526" s="26">
        <f>'Intervening Natural Flow'!L526+'Total Natural Flow'!K526</f>
        <v>45759</v>
      </c>
      <c r="M526" s="26">
        <f>'Intervening Natural Flow'!M526</f>
        <v>15900</v>
      </c>
      <c r="N526" s="26">
        <f>'Intervening Natural Flow'!N526</f>
        <v>16180</v>
      </c>
      <c r="O526" s="26">
        <f>'Intervening Natural Flow'!O526</f>
        <v>26888</v>
      </c>
      <c r="P526" s="26">
        <f>'Intervening Natural Flow'!P526</f>
        <v>13600</v>
      </c>
      <c r="Q526" s="26">
        <f>'Intervening Natural Flow'!Q526+'Total Natural Flow'!P526+'Total Natural Flow'!O526+'Total Natural Flow'!N526+'Total Natural Flow'!M526+'Total Natural Flow'!L526</f>
        <v>114863</v>
      </c>
      <c r="R526" s="26">
        <f>'Intervening Natural Flow'!R526</f>
        <v>2425</v>
      </c>
      <c r="S526" s="26">
        <f>'Intervening Natural Flow'!S526</f>
        <v>19600</v>
      </c>
      <c r="T526" s="26">
        <f>'Intervening Natural Flow'!T526+'Total Natural Flow'!S526</f>
        <v>71244</v>
      </c>
      <c r="U526" s="26">
        <f>'Intervening Natural Flow'!U526+'Total Natural Flow'!T526+'Total Natural Flow'!R526+'Total Natural Flow'!Q526+'Total Natural Flow'!I526</f>
        <v>350930</v>
      </c>
      <c r="V526" s="27"/>
      <c r="W526" s="27">
        <f>'Intervening Natural Flow'!W526</f>
        <v>2099</v>
      </c>
      <c r="X526" s="27">
        <f>'Intervening Natural Flow'!X526</f>
        <v>13641</v>
      </c>
      <c r="Y526" s="27">
        <f>'Intervening Natural Flow'!Y526+'Total Natural Flow'!X526+'Total Natural Flow'!W526+'Total Natural Flow'!U526</f>
        <v>364371</v>
      </c>
      <c r="Z526" s="27">
        <f>'Intervening Natural Flow'!Z526</f>
        <v>14384</v>
      </c>
      <c r="AA526" s="27">
        <f>'Intervening Natural Flow'!AA526+'Total Natural Flow'!Z526+Y526</f>
        <v>331507</v>
      </c>
      <c r="AB526" s="27">
        <f>'Intervening Natural Flow'!AB526+'Total Natural Flow'!AA526</f>
        <v>329798</v>
      </c>
      <c r="AC526" s="27">
        <f>'Intervening Natural Flow'!AC526</f>
        <v>25377</v>
      </c>
      <c r="AD526" s="27">
        <f>'Intervening Natural Flow'!AD526+'Total Natural Flow'!AC526+AB526</f>
        <v>348155</v>
      </c>
      <c r="AE526" s="27">
        <f>'Intervening Natural Flow'!AE526+'Total Natural Flow'!AD526</f>
        <v>374420</v>
      </c>
    </row>
    <row r="527" spans="1:31" s="2" customFormat="1" x14ac:dyDescent="0.25">
      <c r="A527" s="3">
        <v>17988</v>
      </c>
      <c r="B527" s="26">
        <f>'Intervening Natural Flow'!B527</f>
        <v>54644</v>
      </c>
      <c r="C527" s="26">
        <f>'Intervening Natural Flow'!C527+'Total Natural Flow'!B527</f>
        <v>94927</v>
      </c>
      <c r="D527" s="26">
        <f>'Intervening Natural Flow'!D527</f>
        <v>4551</v>
      </c>
      <c r="E527" s="26">
        <f>'Intervening Natural Flow'!E527+'Total Natural Flow'!D527</f>
        <v>28600</v>
      </c>
      <c r="F527" s="26">
        <f>'Intervening Natural Flow'!F527+'Total Natural Flow'!E527</f>
        <v>32700</v>
      </c>
      <c r="G527" s="26">
        <f>'Intervening Natural Flow'!G527+'Total Natural Flow'!F527</f>
        <v>71154</v>
      </c>
      <c r="H527" s="26">
        <f>'Intervening Natural Flow'!H527</f>
        <v>24200</v>
      </c>
      <c r="I527" s="26">
        <f>'Intervening Natural Flow'!I527+'Total Natural Flow'!H527+'Total Natural Flow'!G527+'Total Natural Flow'!C527</f>
        <v>243198</v>
      </c>
      <c r="J527" s="26">
        <f>'Intervening Natural Flow'!J527</f>
        <v>43000</v>
      </c>
      <c r="K527" s="26">
        <f>'Intervening Natural Flow'!K527+'Total Natural Flow'!J527</f>
        <v>50777</v>
      </c>
      <c r="L527" s="26">
        <f>'Intervening Natural Flow'!L527+'Total Natural Flow'!K527</f>
        <v>100918</v>
      </c>
      <c r="M527" s="26">
        <f>'Intervening Natural Flow'!M527</f>
        <v>43700</v>
      </c>
      <c r="N527" s="26">
        <f>'Intervening Natural Flow'!N527</f>
        <v>34500</v>
      </c>
      <c r="O527" s="26">
        <f>'Intervening Natural Flow'!O527</f>
        <v>48699</v>
      </c>
      <c r="P527" s="26">
        <f>'Intervening Natural Flow'!P527</f>
        <v>38800</v>
      </c>
      <c r="Q527" s="26">
        <f>'Intervening Natural Flow'!Q527+'Total Natural Flow'!P527+'Total Natural Flow'!O527+'Total Natural Flow'!N527+'Total Natural Flow'!M527+'Total Natural Flow'!L527</f>
        <v>283453</v>
      </c>
      <c r="R527" s="26">
        <f>'Intervening Natural Flow'!R527</f>
        <v>8930</v>
      </c>
      <c r="S527" s="26">
        <f>'Intervening Natural Flow'!S527</f>
        <v>63700</v>
      </c>
      <c r="T527" s="26">
        <f>'Intervening Natural Flow'!T527+'Total Natural Flow'!S527</f>
        <v>131110</v>
      </c>
      <c r="U527" s="26">
        <f>'Intervening Natural Flow'!U527+'Total Natural Flow'!T527+'Total Natural Flow'!R527+'Total Natural Flow'!Q527+'Total Natural Flow'!I527</f>
        <v>692323</v>
      </c>
      <c r="V527" s="27"/>
      <c r="W527" s="27">
        <f>'Intervening Natural Flow'!W527</f>
        <v>3320</v>
      </c>
      <c r="X527" s="27">
        <f>'Intervening Natural Flow'!X527</f>
        <v>97144</v>
      </c>
      <c r="Y527" s="27">
        <f>'Intervening Natural Flow'!Y527+'Total Natural Flow'!X527+'Total Natural Flow'!W527+'Total Natural Flow'!U527</f>
        <v>781481</v>
      </c>
      <c r="Z527" s="27">
        <f>'Intervening Natural Flow'!Z527</f>
        <v>17647</v>
      </c>
      <c r="AA527" s="27">
        <f>'Intervening Natural Flow'!AA527+'Total Natural Flow'!Z527+Y527</f>
        <v>831297</v>
      </c>
      <c r="AB527" s="27">
        <f>'Intervening Natural Flow'!AB527+'Total Natural Flow'!AA527</f>
        <v>824284</v>
      </c>
      <c r="AC527" s="27">
        <f>'Intervening Natural Flow'!AC527</f>
        <v>19716</v>
      </c>
      <c r="AD527" s="27">
        <f>'Intervening Natural Flow'!AD527+'Total Natural Flow'!AC527+AB527</f>
        <v>840920</v>
      </c>
      <c r="AE527" s="27">
        <f>'Intervening Natural Flow'!AE527+'Total Natural Flow'!AD527</f>
        <v>891386</v>
      </c>
    </row>
    <row r="528" spans="1:31" s="2" customFormat="1" x14ac:dyDescent="0.25">
      <c r="A528" s="3">
        <v>18018</v>
      </c>
      <c r="B528" s="26">
        <f>'Intervening Natural Flow'!B528</f>
        <v>124385</v>
      </c>
      <c r="C528" s="26">
        <f>'Intervening Natural Flow'!C528+'Total Natural Flow'!B528</f>
        <v>197045</v>
      </c>
      <c r="D528" s="26">
        <f>'Intervening Natural Flow'!D528</f>
        <v>8722</v>
      </c>
      <c r="E528" s="26">
        <f>'Intervening Natural Flow'!E528+'Total Natural Flow'!D528</f>
        <v>107000</v>
      </c>
      <c r="F528" s="26">
        <f>'Intervening Natural Flow'!F528+'Total Natural Flow'!E528</f>
        <v>127700</v>
      </c>
      <c r="G528" s="26">
        <f>'Intervening Natural Flow'!G528+'Total Natural Flow'!F528</f>
        <v>237159</v>
      </c>
      <c r="H528" s="26">
        <f>'Intervening Natural Flow'!H528</f>
        <v>195400</v>
      </c>
      <c r="I528" s="26">
        <f>'Intervening Natural Flow'!I528+'Total Natural Flow'!H528+'Total Natural Flow'!G528+'Total Natural Flow'!C528</f>
        <v>637267</v>
      </c>
      <c r="J528" s="26">
        <f>'Intervening Natural Flow'!J528</f>
        <v>99200</v>
      </c>
      <c r="K528" s="26">
        <f>'Intervening Natural Flow'!K528+'Total Natural Flow'!J528</f>
        <v>118760</v>
      </c>
      <c r="L528" s="26">
        <f>'Intervening Natural Flow'!L528+'Total Natural Flow'!K528</f>
        <v>188682</v>
      </c>
      <c r="M528" s="26">
        <f>'Intervening Natural Flow'!M528</f>
        <v>192297</v>
      </c>
      <c r="N528" s="26">
        <f>'Intervening Natural Flow'!N528</f>
        <v>17850</v>
      </c>
      <c r="O528" s="26">
        <f>'Intervening Natural Flow'!O528</f>
        <v>63318</v>
      </c>
      <c r="P528" s="26">
        <f>'Intervening Natural Flow'!P528</f>
        <v>44400</v>
      </c>
      <c r="Q528" s="26">
        <f>'Intervening Natural Flow'!Q528+'Total Natural Flow'!P528+'Total Natural Flow'!O528+'Total Natural Flow'!N528+'Total Natural Flow'!M528+'Total Natural Flow'!L528</f>
        <v>511634</v>
      </c>
      <c r="R528" s="26">
        <f>'Intervening Natural Flow'!R528</f>
        <v>17359</v>
      </c>
      <c r="S528" s="26">
        <f>'Intervening Natural Flow'!S528</f>
        <v>233300</v>
      </c>
      <c r="T528" s="26">
        <f>'Intervening Natural Flow'!T528+'Total Natural Flow'!S528</f>
        <v>341117</v>
      </c>
      <c r="U528" s="26">
        <f>'Intervening Natural Flow'!U528+'Total Natural Flow'!T528+'Total Natural Flow'!R528+'Total Natural Flow'!Q528+'Total Natural Flow'!I528</f>
        <v>1377417</v>
      </c>
      <c r="V528" s="27"/>
      <c r="W528" s="27">
        <f>'Intervening Natural Flow'!W528</f>
        <v>2116</v>
      </c>
      <c r="X528" s="27">
        <f>'Intervening Natural Flow'!X528</f>
        <v>77888</v>
      </c>
      <c r="Y528" s="27">
        <f>'Intervening Natural Flow'!Y528+'Total Natural Flow'!X528+'Total Natural Flow'!W528+'Total Natural Flow'!U528</f>
        <v>1406574</v>
      </c>
      <c r="Z528" s="27">
        <f>'Intervening Natural Flow'!Z528</f>
        <v>30467</v>
      </c>
      <c r="AA528" s="27">
        <f>'Intervening Natural Flow'!AA528+'Total Natural Flow'!Z528+Y528</f>
        <v>1450887</v>
      </c>
      <c r="AB528" s="27">
        <f>'Intervening Natural Flow'!AB528+'Total Natural Flow'!AA528</f>
        <v>1473531</v>
      </c>
      <c r="AC528" s="27">
        <f>'Intervening Natural Flow'!AC528</f>
        <v>2097</v>
      </c>
      <c r="AD528" s="27">
        <f>'Intervening Natural Flow'!AD528+'Total Natural Flow'!AC528+AB528</f>
        <v>1485474</v>
      </c>
      <c r="AE528" s="27">
        <f>'Intervening Natural Flow'!AE528+'Total Natural Flow'!AD528</f>
        <v>1536752</v>
      </c>
    </row>
    <row r="529" spans="1:31" s="2" customFormat="1" x14ac:dyDescent="0.25">
      <c r="A529" s="3">
        <v>18049</v>
      </c>
      <c r="B529" s="26">
        <f>'Intervening Natural Flow'!B529</f>
        <v>412204</v>
      </c>
      <c r="C529" s="26">
        <f>'Intervening Natural Flow'!C529+'Total Natural Flow'!B529</f>
        <v>645231</v>
      </c>
      <c r="D529" s="26">
        <f>'Intervening Natural Flow'!D529</f>
        <v>23299</v>
      </c>
      <c r="E529" s="26">
        <f>'Intervening Natural Flow'!E529+'Total Natural Flow'!D529</f>
        <v>257700</v>
      </c>
      <c r="F529" s="26">
        <f>'Intervening Natural Flow'!F529+'Total Natural Flow'!E529</f>
        <v>307000</v>
      </c>
      <c r="G529" s="26">
        <f>'Intervening Natural Flow'!G529+'Total Natural Flow'!F529</f>
        <v>547830</v>
      </c>
      <c r="H529" s="26">
        <f>'Intervening Natural Flow'!H529</f>
        <v>260600</v>
      </c>
      <c r="I529" s="26">
        <f>'Intervening Natural Flow'!I529+'Total Natural Flow'!H529+'Total Natural Flow'!G529+'Total Natural Flow'!C529</f>
        <v>1488606</v>
      </c>
      <c r="J529" s="26">
        <f>'Intervening Natural Flow'!J529</f>
        <v>214100</v>
      </c>
      <c r="K529" s="26">
        <f>'Intervening Natural Flow'!K529+'Total Natural Flow'!J529</f>
        <v>226061</v>
      </c>
      <c r="L529" s="26">
        <f>'Intervening Natural Flow'!L529+'Total Natural Flow'!K529</f>
        <v>363399</v>
      </c>
      <c r="M529" s="26">
        <f>'Intervening Natural Flow'!M529</f>
        <v>429684</v>
      </c>
      <c r="N529" s="26">
        <f>'Intervening Natural Flow'!N529</f>
        <v>134380</v>
      </c>
      <c r="O529" s="26">
        <f>'Intervening Natural Flow'!O529</f>
        <v>179547</v>
      </c>
      <c r="P529" s="26">
        <f>'Intervening Natural Flow'!P529</f>
        <v>108200</v>
      </c>
      <c r="Q529" s="26">
        <f>'Intervening Natural Flow'!Q529+'Total Natural Flow'!P529+'Total Natural Flow'!O529+'Total Natural Flow'!N529+'Total Natural Flow'!M529+'Total Natural Flow'!L529</f>
        <v>1346244</v>
      </c>
      <c r="R529" s="26">
        <f>'Intervening Natural Flow'!R529</f>
        <v>49414</v>
      </c>
      <c r="S529" s="26">
        <f>'Intervening Natural Flow'!S529</f>
        <v>349900</v>
      </c>
      <c r="T529" s="26">
        <f>'Intervening Natural Flow'!T529+'Total Natural Flow'!S529</f>
        <v>532961</v>
      </c>
      <c r="U529" s="26">
        <f>'Intervening Natural Flow'!U529+'Total Natural Flow'!T529+'Total Natural Flow'!R529+'Total Natural Flow'!Q529+'Total Natural Flow'!I529</f>
        <v>3474042</v>
      </c>
      <c r="V529" s="27"/>
      <c r="W529" s="27">
        <f>'Intervening Natural Flow'!W529</f>
        <v>460</v>
      </c>
      <c r="X529" s="27">
        <f>'Intervening Natural Flow'!X529</f>
        <v>6011</v>
      </c>
      <c r="Y529" s="27">
        <f>'Intervening Natural Flow'!Y529+'Total Natural Flow'!X529+'Total Natural Flow'!W529+'Total Natural Flow'!U529</f>
        <v>3334463</v>
      </c>
      <c r="Z529" s="27">
        <f>'Intervening Natural Flow'!Z529</f>
        <v>27977</v>
      </c>
      <c r="AA529" s="27">
        <f>'Intervening Natural Flow'!AA529+'Total Natural Flow'!Z529+Y529</f>
        <v>3595353</v>
      </c>
      <c r="AB529" s="27">
        <f>'Intervening Natural Flow'!AB529+'Total Natural Flow'!AA529</f>
        <v>3610648</v>
      </c>
      <c r="AC529" s="27">
        <f>'Intervening Natural Flow'!AC529</f>
        <v>623</v>
      </c>
      <c r="AD529" s="27">
        <f>'Intervening Natural Flow'!AD529+'Total Natural Flow'!AC529+AB529</f>
        <v>3632069</v>
      </c>
      <c r="AE529" s="27">
        <f>'Intervening Natural Flow'!AE529+'Total Natural Flow'!AD529</f>
        <v>3683905</v>
      </c>
    </row>
    <row r="530" spans="1:31" s="2" customFormat="1" x14ac:dyDescent="0.25">
      <c r="A530" s="3">
        <v>18079</v>
      </c>
      <c r="B530" s="26">
        <f>'Intervening Natural Flow'!B530</f>
        <v>766021</v>
      </c>
      <c r="C530" s="26">
        <f>'Intervening Natural Flow'!C530+'Total Natural Flow'!B530</f>
        <v>1242543</v>
      </c>
      <c r="D530" s="26">
        <f>'Intervening Natural Flow'!D530</f>
        <v>54836</v>
      </c>
      <c r="E530" s="26">
        <f>'Intervening Natural Flow'!E530+'Total Natural Flow'!D530</f>
        <v>441807</v>
      </c>
      <c r="F530" s="26">
        <f>'Intervening Natural Flow'!F530+'Total Natural Flow'!E530</f>
        <v>510807</v>
      </c>
      <c r="G530" s="26">
        <f>'Intervening Natural Flow'!G530+'Total Natural Flow'!F530</f>
        <v>769241</v>
      </c>
      <c r="H530" s="26">
        <f>'Intervening Natural Flow'!H530</f>
        <v>249600</v>
      </c>
      <c r="I530" s="26">
        <f>'Intervening Natural Flow'!I530+'Total Natural Flow'!H530+'Total Natural Flow'!G530+'Total Natural Flow'!C530</f>
        <v>2267693</v>
      </c>
      <c r="J530" s="26">
        <f>'Intervening Natural Flow'!J530</f>
        <v>363900</v>
      </c>
      <c r="K530" s="26">
        <f>'Intervening Natural Flow'!K530+'Total Natural Flow'!J530</f>
        <v>384715</v>
      </c>
      <c r="L530" s="26">
        <f>'Intervening Natural Flow'!L530+'Total Natural Flow'!K530</f>
        <v>506779</v>
      </c>
      <c r="M530" s="26">
        <f>'Intervening Natural Flow'!M530</f>
        <v>444528</v>
      </c>
      <c r="N530" s="26">
        <f>'Intervening Natural Flow'!N530</f>
        <v>104320</v>
      </c>
      <c r="O530" s="26">
        <f>'Intervening Natural Flow'!O530</f>
        <v>315392</v>
      </c>
      <c r="P530" s="26">
        <f>'Intervening Natural Flow'!P530</f>
        <v>164600</v>
      </c>
      <c r="Q530" s="26">
        <f>'Intervening Natural Flow'!Q530+'Total Natural Flow'!P530+'Total Natural Flow'!O530+'Total Natural Flow'!N530+'Total Natural Flow'!M530+'Total Natural Flow'!L530</f>
        <v>1746187</v>
      </c>
      <c r="R530" s="26">
        <f>'Intervening Natural Flow'!R530</f>
        <v>81736</v>
      </c>
      <c r="S530" s="26">
        <f>'Intervening Natural Flow'!S530</f>
        <v>478576</v>
      </c>
      <c r="T530" s="26">
        <f>'Intervening Natural Flow'!T530+'Total Natural Flow'!S530</f>
        <v>845359</v>
      </c>
      <c r="U530" s="26">
        <f>'Intervening Natural Flow'!U530+'Total Natural Flow'!T530+'Total Natural Flow'!R530+'Total Natural Flow'!Q530+'Total Natural Flow'!I530</f>
        <v>5116808</v>
      </c>
      <c r="V530" s="27"/>
      <c r="W530" s="27">
        <f>'Intervening Natural Flow'!W530</f>
        <v>3309</v>
      </c>
      <c r="X530" s="27">
        <f>'Intervening Natural Flow'!X530</f>
        <v>1686</v>
      </c>
      <c r="Y530" s="27">
        <f>'Intervening Natural Flow'!Y530+'Total Natural Flow'!X530+'Total Natural Flow'!W530+'Total Natural Flow'!U530</f>
        <v>5000179</v>
      </c>
      <c r="Z530" s="27">
        <f>'Intervening Natural Flow'!Z530</f>
        <v>11782</v>
      </c>
      <c r="AA530" s="27">
        <f>'Intervening Natural Flow'!AA530+'Total Natural Flow'!Z530+Y530</f>
        <v>5260959</v>
      </c>
      <c r="AB530" s="27">
        <f>'Intervening Natural Flow'!AB530+'Total Natural Flow'!AA530</f>
        <v>5231972</v>
      </c>
      <c r="AC530" s="27">
        <f>'Intervening Natural Flow'!AC530</f>
        <v>437</v>
      </c>
      <c r="AD530" s="27">
        <f>'Intervening Natural Flow'!AD530+'Total Natural Flow'!AC530+AB530</f>
        <v>5256298</v>
      </c>
      <c r="AE530" s="27">
        <f>'Intervening Natural Flow'!AE530+'Total Natural Flow'!AD530</f>
        <v>5337568</v>
      </c>
    </row>
    <row r="531" spans="1:31" s="2" customFormat="1" x14ac:dyDescent="0.25">
      <c r="A531" s="3">
        <v>18110</v>
      </c>
      <c r="B531" s="26">
        <f>'Intervening Natural Flow'!B531</f>
        <v>395249</v>
      </c>
      <c r="C531" s="26">
        <f>'Intervening Natural Flow'!C531+'Total Natural Flow'!B531</f>
        <v>677704</v>
      </c>
      <c r="D531" s="26">
        <f>'Intervening Natural Flow'!D531</f>
        <v>27415</v>
      </c>
      <c r="E531" s="26">
        <f>'Intervening Natural Flow'!E531+'Total Natural Flow'!D531</f>
        <v>235368</v>
      </c>
      <c r="F531" s="26">
        <f>'Intervening Natural Flow'!F531+'Total Natural Flow'!E531</f>
        <v>255068</v>
      </c>
      <c r="G531" s="26">
        <f>'Intervening Natural Flow'!G531+'Total Natural Flow'!F531</f>
        <v>416803</v>
      </c>
      <c r="H531" s="26">
        <f>'Intervening Natural Flow'!H531</f>
        <v>110300</v>
      </c>
      <c r="I531" s="26">
        <f>'Intervening Natural Flow'!I531+'Total Natural Flow'!H531+'Total Natural Flow'!G531+'Total Natural Flow'!C531</f>
        <v>1245785</v>
      </c>
      <c r="J531" s="26">
        <f>'Intervening Natural Flow'!J531</f>
        <v>217700</v>
      </c>
      <c r="K531" s="26">
        <f>'Intervening Natural Flow'!K531+'Total Natural Flow'!J531</f>
        <v>238842</v>
      </c>
      <c r="L531" s="26">
        <f>'Intervening Natural Flow'!L531+'Total Natural Flow'!K531</f>
        <v>288288</v>
      </c>
      <c r="M531" s="26">
        <f>'Intervening Natural Flow'!M531</f>
        <v>134939</v>
      </c>
      <c r="N531" s="26">
        <f>'Intervening Natural Flow'!N531</f>
        <v>81480</v>
      </c>
      <c r="O531" s="26">
        <f>'Intervening Natural Flow'!O531</f>
        <v>125163</v>
      </c>
      <c r="P531" s="26">
        <f>'Intervening Natural Flow'!P531</f>
        <v>83400</v>
      </c>
      <c r="Q531" s="26">
        <f>'Intervening Natural Flow'!Q531+'Total Natural Flow'!P531+'Total Natural Flow'!O531+'Total Natural Flow'!N531+'Total Natural Flow'!M531+'Total Natural Flow'!L531</f>
        <v>831919</v>
      </c>
      <c r="R531" s="26">
        <f>'Intervening Natural Flow'!R531</f>
        <v>29337</v>
      </c>
      <c r="S531" s="26">
        <f>'Intervening Natural Flow'!S531</f>
        <v>217162</v>
      </c>
      <c r="T531" s="26">
        <f>'Intervening Natural Flow'!T531+'Total Natural Flow'!S531</f>
        <v>398248</v>
      </c>
      <c r="U531" s="26">
        <f>'Intervening Natural Flow'!U531+'Total Natural Flow'!T531+'Total Natural Flow'!R531+'Total Natural Flow'!Q531+'Total Natural Flow'!I531</f>
        <v>2809867</v>
      </c>
      <c r="V531" s="27"/>
      <c r="W531" s="27">
        <f>'Intervening Natural Flow'!W531</f>
        <v>418</v>
      </c>
      <c r="X531" s="27">
        <f>'Intervening Natural Flow'!X531</f>
        <v>11758</v>
      </c>
      <c r="Y531" s="27">
        <f>'Intervening Natural Flow'!Y531+'Total Natural Flow'!X531+'Total Natural Flow'!W531+'Total Natural Flow'!U531</f>
        <v>2800644</v>
      </c>
      <c r="Z531" s="27">
        <f>'Intervening Natural Flow'!Z531</f>
        <v>4501</v>
      </c>
      <c r="AA531" s="27">
        <f>'Intervening Natural Flow'!AA531+'Total Natural Flow'!Z531+Y531</f>
        <v>2951863</v>
      </c>
      <c r="AB531" s="27">
        <f>'Intervening Natural Flow'!AB531+'Total Natural Flow'!AA531</f>
        <v>2944875</v>
      </c>
      <c r="AC531" s="27">
        <f>'Intervening Natural Flow'!AC531</f>
        <v>314</v>
      </c>
      <c r="AD531" s="27">
        <f>'Intervening Natural Flow'!AD531+'Total Natural Flow'!AC531+AB531</f>
        <v>2974403</v>
      </c>
      <c r="AE531" s="27">
        <f>'Intervening Natural Flow'!AE531+'Total Natural Flow'!AD531</f>
        <v>3045023</v>
      </c>
    </row>
    <row r="532" spans="1:31" s="2" customFormat="1" x14ac:dyDescent="0.25">
      <c r="A532" s="3">
        <v>18141</v>
      </c>
      <c r="B532" s="26">
        <f>'Intervening Natural Flow'!B532</f>
        <v>131770</v>
      </c>
      <c r="C532" s="26">
        <f>'Intervening Natural Flow'!C532+'Total Natural Flow'!B532</f>
        <v>229214</v>
      </c>
      <c r="D532" s="26">
        <f>'Intervening Natural Flow'!D532</f>
        <v>8859</v>
      </c>
      <c r="E532" s="26">
        <f>'Intervening Natural Flow'!E532+'Total Natural Flow'!D532</f>
        <v>90181</v>
      </c>
      <c r="F532" s="26">
        <f>'Intervening Natural Flow'!F532+'Total Natural Flow'!E532</f>
        <v>93481</v>
      </c>
      <c r="G532" s="26">
        <f>'Intervening Natural Flow'!G532+'Total Natural Flow'!F532</f>
        <v>158166</v>
      </c>
      <c r="H532" s="26">
        <f>'Intervening Natural Flow'!H532</f>
        <v>49900</v>
      </c>
      <c r="I532" s="26">
        <f>'Intervening Natural Flow'!I532+'Total Natural Flow'!H532+'Total Natural Flow'!G532+'Total Natural Flow'!C532</f>
        <v>444714</v>
      </c>
      <c r="J532" s="26">
        <f>'Intervening Natural Flow'!J532</f>
        <v>99000</v>
      </c>
      <c r="K532" s="26">
        <f>'Intervening Natural Flow'!K532+'Total Natural Flow'!J532</f>
        <v>106611</v>
      </c>
      <c r="L532" s="26">
        <f>'Intervening Natural Flow'!L532+'Total Natural Flow'!K532</f>
        <v>139558</v>
      </c>
      <c r="M532" s="26">
        <f>'Intervening Natural Flow'!M532</f>
        <v>33067</v>
      </c>
      <c r="N532" s="26">
        <f>'Intervening Natural Flow'!N532</f>
        <v>44140</v>
      </c>
      <c r="O532" s="26">
        <f>'Intervening Natural Flow'!O532</f>
        <v>53438</v>
      </c>
      <c r="P532" s="26">
        <f>'Intervening Natural Flow'!P532</f>
        <v>40000</v>
      </c>
      <c r="Q532" s="26">
        <f>'Intervening Natural Flow'!Q532+'Total Natural Flow'!P532+'Total Natural Flow'!O532+'Total Natural Flow'!N532+'Total Natural Flow'!M532+'Total Natural Flow'!L532</f>
        <v>324381</v>
      </c>
      <c r="R532" s="26">
        <f>'Intervening Natural Flow'!R532</f>
        <v>10689</v>
      </c>
      <c r="S532" s="26">
        <f>'Intervening Natural Flow'!S532</f>
        <v>53938</v>
      </c>
      <c r="T532" s="26">
        <f>'Intervening Natural Flow'!T532+'Total Natural Flow'!S532</f>
        <v>105950</v>
      </c>
      <c r="U532" s="26">
        <f>'Intervening Natural Flow'!U532+'Total Natural Flow'!T532+'Total Natural Flow'!R532+'Total Natural Flow'!Q532+'Total Natural Flow'!I532</f>
        <v>985996</v>
      </c>
      <c r="V532" s="27"/>
      <c r="W532" s="27">
        <f>'Intervening Natural Flow'!W532</f>
        <v>1416</v>
      </c>
      <c r="X532" s="27">
        <f>'Intervening Natural Flow'!X532</f>
        <v>41373</v>
      </c>
      <c r="Y532" s="27">
        <f>'Intervening Natural Flow'!Y532+'Total Natural Flow'!X532+'Total Natural Flow'!W532+'Total Natural Flow'!U532</f>
        <v>1042258</v>
      </c>
      <c r="Z532" s="27">
        <f>'Intervening Natural Flow'!Z532</f>
        <v>3960</v>
      </c>
      <c r="AA532" s="27">
        <f>'Intervening Natural Flow'!AA532+'Total Natural Flow'!Z532+Y532</f>
        <v>1077309</v>
      </c>
      <c r="AB532" s="27">
        <f>'Intervening Natural Flow'!AB532+'Total Natural Flow'!AA532</f>
        <v>1026682</v>
      </c>
      <c r="AC532" s="27">
        <f>'Intervening Natural Flow'!AC532</f>
        <v>404</v>
      </c>
      <c r="AD532" s="27">
        <f>'Intervening Natural Flow'!AD532+'Total Natural Flow'!AC532+AB532</f>
        <v>1078637</v>
      </c>
      <c r="AE532" s="27">
        <f>'Intervening Natural Flow'!AE532+'Total Natural Flow'!AD532</f>
        <v>1126306</v>
      </c>
    </row>
    <row r="533" spans="1:31" s="2" customFormat="1" x14ac:dyDescent="0.25">
      <c r="A533" s="3">
        <v>18171</v>
      </c>
      <c r="B533" s="26">
        <f>'Intervening Natural Flow'!B533</f>
        <v>68049</v>
      </c>
      <c r="C533" s="26">
        <f>'Intervening Natural Flow'!C533+'Total Natural Flow'!B533</f>
        <v>127668</v>
      </c>
      <c r="D533" s="26">
        <f>'Intervening Natural Flow'!D533</f>
        <v>5501</v>
      </c>
      <c r="E533" s="26">
        <f>'Intervening Natural Flow'!E533+'Total Natural Flow'!D533</f>
        <v>30165</v>
      </c>
      <c r="F533" s="26">
        <f>'Intervening Natural Flow'!F533+'Total Natural Flow'!E533</f>
        <v>33765</v>
      </c>
      <c r="G533" s="26">
        <f>'Intervening Natural Flow'!G533+'Total Natural Flow'!F533</f>
        <v>74894</v>
      </c>
      <c r="H533" s="26">
        <f>'Intervening Natural Flow'!H533</f>
        <v>16900</v>
      </c>
      <c r="I533" s="26">
        <f>'Intervening Natural Flow'!I533+'Total Natural Flow'!H533+'Total Natural Flow'!G533+'Total Natural Flow'!C533</f>
        <v>218361</v>
      </c>
      <c r="J533" s="26">
        <f>'Intervening Natural Flow'!J533</f>
        <v>44400</v>
      </c>
      <c r="K533" s="26">
        <f>'Intervening Natural Flow'!K533+'Total Natural Flow'!J533</f>
        <v>51007</v>
      </c>
      <c r="L533" s="26">
        <f>'Intervening Natural Flow'!L533+'Total Natural Flow'!K533</f>
        <v>71430</v>
      </c>
      <c r="M533" s="26">
        <f>'Intervening Natural Flow'!M533</f>
        <v>14121</v>
      </c>
      <c r="N533" s="26">
        <f>'Intervening Natural Flow'!N533</f>
        <v>22210</v>
      </c>
      <c r="O533" s="26">
        <f>'Intervening Natural Flow'!O533</f>
        <v>18056</v>
      </c>
      <c r="P533" s="26">
        <f>'Intervening Natural Flow'!P533</f>
        <v>31300</v>
      </c>
      <c r="Q533" s="26">
        <f>'Intervening Natural Flow'!Q533+'Total Natural Flow'!P533+'Total Natural Flow'!O533+'Total Natural Flow'!N533+'Total Natural Flow'!M533+'Total Natural Flow'!L533</f>
        <v>154571</v>
      </c>
      <c r="R533" s="26">
        <f>'Intervening Natural Flow'!R533</f>
        <v>4623</v>
      </c>
      <c r="S533" s="26">
        <f>'Intervening Natural Flow'!S533</f>
        <v>17614</v>
      </c>
      <c r="T533" s="26">
        <f>'Intervening Natural Flow'!T533+'Total Natural Flow'!S533</f>
        <v>41400</v>
      </c>
      <c r="U533" s="26">
        <f>'Intervening Natural Flow'!U533+'Total Natural Flow'!T533+'Total Natural Flow'!R533+'Total Natural Flow'!Q533+'Total Natural Flow'!I533</f>
        <v>420280</v>
      </c>
      <c r="V533" s="27"/>
      <c r="W533" s="27">
        <f>'Intervening Natural Flow'!W533</f>
        <v>2338</v>
      </c>
      <c r="X533" s="27">
        <f>'Intervening Natural Flow'!X533</f>
        <v>10745</v>
      </c>
      <c r="Y533" s="27">
        <f>'Intervening Natural Flow'!Y533+'Total Natural Flow'!X533+'Total Natural Flow'!W533+'Total Natural Flow'!U533</f>
        <v>447117</v>
      </c>
      <c r="Z533" s="27">
        <f>'Intervening Natural Flow'!Z533</f>
        <v>7022</v>
      </c>
      <c r="AA533" s="27">
        <f>'Intervening Natural Flow'!AA533+'Total Natural Flow'!Z533+Y533</f>
        <v>409157</v>
      </c>
      <c r="AB533" s="27">
        <f>'Intervening Natural Flow'!AB533+'Total Natural Flow'!AA533</f>
        <v>375899</v>
      </c>
      <c r="AC533" s="27">
        <f>'Intervening Natural Flow'!AC533</f>
        <v>355</v>
      </c>
      <c r="AD533" s="27">
        <f>'Intervening Natural Flow'!AD533+'Total Natural Flow'!AC533+AB533</f>
        <v>409072</v>
      </c>
      <c r="AE533" s="27">
        <f>'Intervening Natural Flow'!AE533+'Total Natural Flow'!AD533</f>
        <v>404881</v>
      </c>
    </row>
    <row r="534" spans="1:31" s="2" customFormat="1" x14ac:dyDescent="0.25">
      <c r="A534" s="3">
        <v>18202</v>
      </c>
      <c r="B534" s="26">
        <f>'Intervening Natural Flow'!B534</f>
        <v>69377</v>
      </c>
      <c r="C534" s="26">
        <f>'Intervening Natural Flow'!C534+'Total Natural Flow'!B534</f>
        <v>134828</v>
      </c>
      <c r="D534" s="26">
        <f>'Intervening Natural Flow'!D534</f>
        <v>5995</v>
      </c>
      <c r="E534" s="26">
        <f>'Intervening Natural Flow'!E534+'Total Natural Flow'!D534</f>
        <v>38600</v>
      </c>
      <c r="F534" s="26">
        <f>'Intervening Natural Flow'!F534+'Total Natural Flow'!E534</f>
        <v>42400</v>
      </c>
      <c r="G534" s="26">
        <f>'Intervening Natural Flow'!G534+'Total Natural Flow'!F534</f>
        <v>78427</v>
      </c>
      <c r="H534" s="26">
        <f>'Intervening Natural Flow'!H534</f>
        <v>14500</v>
      </c>
      <c r="I534" s="26">
        <f>'Intervening Natural Flow'!I534+'Total Natural Flow'!H534+'Total Natural Flow'!G534+'Total Natural Flow'!C534</f>
        <v>255064</v>
      </c>
      <c r="J534" s="26">
        <f>'Intervening Natural Flow'!J534</f>
        <v>49200</v>
      </c>
      <c r="K534" s="26">
        <f>'Intervening Natural Flow'!K534+'Total Natural Flow'!J534</f>
        <v>55968</v>
      </c>
      <c r="L534" s="26">
        <f>'Intervening Natural Flow'!L534+'Total Natural Flow'!K534</f>
        <v>62390</v>
      </c>
      <c r="M534" s="26">
        <f>'Intervening Natural Flow'!M534</f>
        <v>24000</v>
      </c>
      <c r="N534" s="26">
        <f>'Intervening Natural Flow'!N534</f>
        <v>28860</v>
      </c>
      <c r="O534" s="26">
        <f>'Intervening Natural Flow'!O534</f>
        <v>27711</v>
      </c>
      <c r="P534" s="26">
        <f>'Intervening Natural Flow'!P534</f>
        <v>33700</v>
      </c>
      <c r="Q534" s="26">
        <f>'Intervening Natural Flow'!Q534+'Total Natural Flow'!P534+'Total Natural Flow'!O534+'Total Natural Flow'!N534+'Total Natural Flow'!M534+'Total Natural Flow'!L534</f>
        <v>215092</v>
      </c>
      <c r="R534" s="26">
        <f>'Intervening Natural Flow'!R534</f>
        <v>3125</v>
      </c>
      <c r="S534" s="26">
        <f>'Intervening Natural Flow'!S534</f>
        <v>21800</v>
      </c>
      <c r="T534" s="26">
        <f>'Intervening Natural Flow'!T534+'Total Natural Flow'!S534</f>
        <v>48652</v>
      </c>
      <c r="U534" s="26">
        <f>'Intervening Natural Flow'!U534+'Total Natural Flow'!T534+'Total Natural Flow'!R534+'Total Natural Flow'!Q534+'Total Natural Flow'!I534</f>
        <v>539732</v>
      </c>
      <c r="V534" s="27"/>
      <c r="W534" s="27">
        <f>'Intervening Natural Flow'!W534</f>
        <v>1155</v>
      </c>
      <c r="X534" s="27">
        <f>'Intervening Natural Flow'!X534</f>
        <v>6488</v>
      </c>
      <c r="Y534" s="27">
        <f>'Intervening Natural Flow'!Y534+'Total Natural Flow'!X534+'Total Natural Flow'!W534+'Total Natural Flow'!U534</f>
        <v>551415</v>
      </c>
      <c r="Z534" s="27">
        <f>'Intervening Natural Flow'!Z534</f>
        <v>8608</v>
      </c>
      <c r="AA534" s="27">
        <f>'Intervening Natural Flow'!AA534+'Total Natural Flow'!Z534+Y534</f>
        <v>463020</v>
      </c>
      <c r="AB534" s="27">
        <f>'Intervening Natural Flow'!AB534+'Total Natural Flow'!AA534</f>
        <v>497925</v>
      </c>
      <c r="AC534" s="27">
        <f>'Intervening Natural Flow'!AC534</f>
        <v>1474</v>
      </c>
      <c r="AD534" s="27">
        <f>'Intervening Natural Flow'!AD534+'Total Natural Flow'!AC534+AB534</f>
        <v>490151</v>
      </c>
      <c r="AE534" s="27">
        <f>'Intervening Natural Flow'!AE534+'Total Natural Flow'!AD534</f>
        <v>492170</v>
      </c>
    </row>
    <row r="535" spans="1:31" s="2" customFormat="1" x14ac:dyDescent="0.25">
      <c r="A535" s="3">
        <v>18232</v>
      </c>
      <c r="B535" s="26">
        <f>'Intervening Natural Flow'!B535</f>
        <v>47693</v>
      </c>
      <c r="C535" s="26">
        <f>'Intervening Natural Flow'!C535+'Total Natural Flow'!B535</f>
        <v>101363</v>
      </c>
      <c r="D535" s="26">
        <f>'Intervening Natural Flow'!D535</f>
        <v>5310</v>
      </c>
      <c r="E535" s="26">
        <f>'Intervening Natural Flow'!E535+'Total Natural Flow'!D535</f>
        <v>37400</v>
      </c>
      <c r="F535" s="26">
        <f>'Intervening Natural Flow'!F535+'Total Natural Flow'!E535</f>
        <v>40700</v>
      </c>
      <c r="G535" s="26">
        <f>'Intervening Natural Flow'!G535+'Total Natural Flow'!F535</f>
        <v>76666</v>
      </c>
      <c r="H535" s="26">
        <f>'Intervening Natural Flow'!H535</f>
        <v>13000</v>
      </c>
      <c r="I535" s="26">
        <f>'Intervening Natural Flow'!I535+'Total Natural Flow'!H535+'Total Natural Flow'!G535+'Total Natural Flow'!C535</f>
        <v>209155</v>
      </c>
      <c r="J535" s="26">
        <f>'Intervening Natural Flow'!J535</f>
        <v>50900</v>
      </c>
      <c r="K535" s="26">
        <f>'Intervening Natural Flow'!K535+'Total Natural Flow'!J535</f>
        <v>54229</v>
      </c>
      <c r="L535" s="26">
        <f>'Intervening Natural Flow'!L535+'Total Natural Flow'!K535</f>
        <v>52744</v>
      </c>
      <c r="M535" s="26">
        <f>'Intervening Natural Flow'!M535</f>
        <v>19900</v>
      </c>
      <c r="N535" s="26">
        <f>'Intervening Natural Flow'!N535</f>
        <v>24700</v>
      </c>
      <c r="O535" s="26">
        <f>'Intervening Natural Flow'!O535</f>
        <v>33442</v>
      </c>
      <c r="P535" s="26">
        <f>'Intervening Natural Flow'!P535</f>
        <v>26000</v>
      </c>
      <c r="Q535" s="26">
        <f>'Intervening Natural Flow'!Q535+'Total Natural Flow'!P535+'Total Natural Flow'!O535+'Total Natural Flow'!N535+'Total Natural Flow'!M535+'Total Natural Flow'!L535</f>
        <v>195651</v>
      </c>
      <c r="R535" s="26">
        <f>'Intervening Natural Flow'!R535</f>
        <v>3260</v>
      </c>
      <c r="S535" s="26">
        <f>'Intervening Natural Flow'!S535</f>
        <v>20900</v>
      </c>
      <c r="T535" s="26">
        <f>'Intervening Natural Flow'!T535+'Total Natural Flow'!S535</f>
        <v>43252</v>
      </c>
      <c r="U535" s="26">
        <f>'Intervening Natural Flow'!U535+'Total Natural Flow'!T535+'Total Natural Flow'!R535+'Total Natural Flow'!Q535+'Total Natural Flow'!I535</f>
        <v>475823</v>
      </c>
      <c r="V535" s="27"/>
      <c r="W535" s="27">
        <f>'Intervening Natural Flow'!W535</f>
        <v>970</v>
      </c>
      <c r="X535" s="27">
        <f>'Intervening Natural Flow'!X535</f>
        <v>252</v>
      </c>
      <c r="Y535" s="27">
        <f>'Intervening Natural Flow'!Y535+'Total Natural Flow'!X535+'Total Natural Flow'!W535+'Total Natural Flow'!U535</f>
        <v>490699</v>
      </c>
      <c r="Z535" s="27">
        <f>'Intervening Natural Flow'!Z535</f>
        <v>11008</v>
      </c>
      <c r="AA535" s="27">
        <f>'Intervening Natural Flow'!AA535+'Total Natural Flow'!Z535+Y535</f>
        <v>496491</v>
      </c>
      <c r="AB535" s="27">
        <f>'Intervening Natural Flow'!AB535+'Total Natural Flow'!AA535</f>
        <v>511806</v>
      </c>
      <c r="AC535" s="27">
        <f>'Intervening Natural Flow'!AC535</f>
        <v>541</v>
      </c>
      <c r="AD535" s="27">
        <f>'Intervening Natural Flow'!AD535+'Total Natural Flow'!AC535+AB535</f>
        <v>477427</v>
      </c>
      <c r="AE535" s="27">
        <f>'Intervening Natural Flow'!AE535+'Total Natural Flow'!AD535</f>
        <v>494480</v>
      </c>
    </row>
    <row r="536" spans="1:31" s="2" customFormat="1" x14ac:dyDescent="0.25">
      <c r="A536" s="3">
        <v>18263</v>
      </c>
      <c r="B536" s="26">
        <f>'Intervening Natural Flow'!B536</f>
        <v>42590</v>
      </c>
      <c r="C536" s="26">
        <f>'Intervening Natural Flow'!C536+'Total Natural Flow'!B536</f>
        <v>84807</v>
      </c>
      <c r="D536" s="26">
        <f>'Intervening Natural Flow'!D536</f>
        <v>3817</v>
      </c>
      <c r="E536" s="26">
        <f>'Intervening Natural Flow'!E536+'Total Natural Flow'!D536</f>
        <v>25700</v>
      </c>
      <c r="F536" s="26">
        <f>'Intervening Natural Flow'!F536+'Total Natural Flow'!E536</f>
        <v>26400</v>
      </c>
      <c r="G536" s="26">
        <f>'Intervening Natural Flow'!G536+'Total Natural Flow'!F536</f>
        <v>55641</v>
      </c>
      <c r="H536" s="26">
        <f>'Intervening Natural Flow'!H536</f>
        <v>9700</v>
      </c>
      <c r="I536" s="26">
        <f>'Intervening Natural Flow'!I536+'Total Natural Flow'!H536+'Total Natural Flow'!G536+'Total Natural Flow'!C536</f>
        <v>166182</v>
      </c>
      <c r="J536" s="26">
        <f>'Intervening Natural Flow'!J536</f>
        <v>27900</v>
      </c>
      <c r="K536" s="26">
        <f>'Intervening Natural Flow'!K536+'Total Natural Flow'!J536</f>
        <v>28273</v>
      </c>
      <c r="L536" s="26">
        <f>'Intervening Natural Flow'!L536+'Total Natural Flow'!K536</f>
        <v>36760</v>
      </c>
      <c r="M536" s="26">
        <f>'Intervening Natural Flow'!M536</f>
        <v>15500</v>
      </c>
      <c r="N536" s="26">
        <f>'Intervening Natural Flow'!N536</f>
        <v>13850</v>
      </c>
      <c r="O536" s="26">
        <f>'Intervening Natural Flow'!O536</f>
        <v>34044</v>
      </c>
      <c r="P536" s="26">
        <f>'Intervening Natural Flow'!P536</f>
        <v>20800</v>
      </c>
      <c r="Q536" s="26">
        <f>'Intervening Natural Flow'!Q536+'Total Natural Flow'!P536+'Total Natural Flow'!O536+'Total Natural Flow'!N536+'Total Natural Flow'!M536+'Total Natural Flow'!L536</f>
        <v>135316</v>
      </c>
      <c r="R536" s="26">
        <f>'Intervening Natural Flow'!R536</f>
        <v>2533</v>
      </c>
      <c r="S536" s="26">
        <f>'Intervening Natural Flow'!S536</f>
        <v>13900</v>
      </c>
      <c r="T536" s="26">
        <f>'Intervening Natural Flow'!T536+'Total Natural Flow'!S536</f>
        <v>36664</v>
      </c>
      <c r="U536" s="26">
        <f>'Intervening Natural Flow'!U536+'Total Natural Flow'!T536+'Total Natural Flow'!R536+'Total Natural Flow'!Q536+'Total Natural Flow'!I536</f>
        <v>363538</v>
      </c>
      <c r="V536" s="27"/>
      <c r="W536" s="27">
        <f>'Intervening Natural Flow'!W536</f>
        <v>1211</v>
      </c>
      <c r="X536" s="27">
        <f>'Intervening Natural Flow'!X536</f>
        <v>30</v>
      </c>
      <c r="Y536" s="27">
        <f>'Intervening Natural Flow'!Y536+'Total Natural Flow'!X536+'Total Natural Flow'!W536+'Total Natural Flow'!U536</f>
        <v>376512</v>
      </c>
      <c r="Z536" s="27">
        <f>'Intervening Natural Flow'!Z536</f>
        <v>13404</v>
      </c>
      <c r="AA536" s="27">
        <f>'Intervening Natural Flow'!AA536+'Total Natural Flow'!Z536+Y536</f>
        <v>352722</v>
      </c>
      <c r="AB536" s="27">
        <f>'Intervening Natural Flow'!AB536+'Total Natural Flow'!AA536</f>
        <v>408196</v>
      </c>
      <c r="AC536" s="27">
        <f>'Intervening Natural Flow'!AC536</f>
        <v>567</v>
      </c>
      <c r="AD536" s="27">
        <f>'Intervening Natural Flow'!AD536+'Total Natural Flow'!AC536+AB536</f>
        <v>372295</v>
      </c>
      <c r="AE536" s="27">
        <f>'Intervening Natural Flow'!AE536+'Total Natural Flow'!AD536</f>
        <v>378211</v>
      </c>
    </row>
    <row r="537" spans="1:31" s="2" customFormat="1" x14ac:dyDescent="0.25">
      <c r="A537" s="3">
        <v>18294</v>
      </c>
      <c r="B537" s="26">
        <f>'Intervening Natural Flow'!B537</f>
        <v>40070</v>
      </c>
      <c r="C537" s="26">
        <f>'Intervening Natural Flow'!C537+'Total Natural Flow'!B537</f>
        <v>75825</v>
      </c>
      <c r="D537" s="26">
        <f>'Intervening Natural Flow'!D537</f>
        <v>4536</v>
      </c>
      <c r="E537" s="26">
        <f>'Intervening Natural Flow'!E537+'Total Natural Flow'!D537</f>
        <v>25400</v>
      </c>
      <c r="F537" s="26">
        <f>'Intervening Natural Flow'!F537+'Total Natural Flow'!E537</f>
        <v>24500</v>
      </c>
      <c r="G537" s="26">
        <f>'Intervening Natural Flow'!G537+'Total Natural Flow'!F537</f>
        <v>56432</v>
      </c>
      <c r="H537" s="26">
        <f>'Intervening Natural Flow'!H537</f>
        <v>12300</v>
      </c>
      <c r="I537" s="26">
        <f>'Intervening Natural Flow'!I537+'Total Natural Flow'!H537+'Total Natural Flow'!G537+'Total Natural Flow'!C537</f>
        <v>185791</v>
      </c>
      <c r="J537" s="26">
        <f>'Intervening Natural Flow'!J537</f>
        <v>25700</v>
      </c>
      <c r="K537" s="26">
        <f>'Intervening Natural Flow'!K537+'Total Natural Flow'!J537</f>
        <v>27843</v>
      </c>
      <c r="L537" s="26">
        <f>'Intervening Natural Flow'!L537+'Total Natural Flow'!K537</f>
        <v>46787</v>
      </c>
      <c r="M537" s="26">
        <f>'Intervening Natural Flow'!M537</f>
        <v>15000</v>
      </c>
      <c r="N537" s="26">
        <f>'Intervening Natural Flow'!N537</f>
        <v>1820</v>
      </c>
      <c r="O537" s="26">
        <f>'Intervening Natural Flow'!O537</f>
        <v>37351</v>
      </c>
      <c r="P537" s="26">
        <f>'Intervening Natural Flow'!P537</f>
        <v>20400</v>
      </c>
      <c r="Q537" s="26">
        <f>'Intervening Natural Flow'!Q537+'Total Natural Flow'!P537+'Total Natural Flow'!O537+'Total Natural Flow'!N537+'Total Natural Flow'!M537+'Total Natural Flow'!L537</f>
        <v>149333</v>
      </c>
      <c r="R537" s="26">
        <f>'Intervening Natural Flow'!R537</f>
        <v>2424</v>
      </c>
      <c r="S537" s="26">
        <f>'Intervening Natural Flow'!S537</f>
        <v>17400</v>
      </c>
      <c r="T537" s="26">
        <f>'Intervening Natural Flow'!T537+'Total Natural Flow'!S537</f>
        <v>42728</v>
      </c>
      <c r="U537" s="26">
        <f>'Intervening Natural Flow'!U537+'Total Natural Flow'!T537+'Total Natural Flow'!R537+'Total Natural Flow'!Q537+'Total Natural Flow'!I537</f>
        <v>346883</v>
      </c>
      <c r="V537" s="27"/>
      <c r="W537" s="27">
        <f>'Intervening Natural Flow'!W537</f>
        <v>1775</v>
      </c>
      <c r="X537" s="27">
        <f>'Intervening Natural Flow'!X537</f>
        <v>188</v>
      </c>
      <c r="Y537" s="27">
        <f>'Intervening Natural Flow'!Y537+'Total Natural Flow'!X537+'Total Natural Flow'!W537+'Total Natural Flow'!U537</f>
        <v>355246</v>
      </c>
      <c r="Z537" s="27">
        <f>'Intervening Natural Flow'!Z537</f>
        <v>14880</v>
      </c>
      <c r="AA537" s="27">
        <f>'Intervening Natural Flow'!AA537+'Total Natural Flow'!Z537+Y537</f>
        <v>311967</v>
      </c>
      <c r="AB537" s="27">
        <f>'Intervening Natural Flow'!AB537+'Total Natural Flow'!AA537</f>
        <v>271898</v>
      </c>
      <c r="AC537" s="27">
        <f>'Intervening Natural Flow'!AC537</f>
        <v>578</v>
      </c>
      <c r="AD537" s="27">
        <f>'Intervening Natural Flow'!AD537+'Total Natural Flow'!AC537+AB537</f>
        <v>275787</v>
      </c>
      <c r="AE537" s="27">
        <f>'Intervening Natural Flow'!AE537+'Total Natural Flow'!AD537</f>
        <v>297307</v>
      </c>
    </row>
    <row r="538" spans="1:31" s="2" customFormat="1" x14ac:dyDescent="0.25">
      <c r="A538" s="3">
        <v>18322</v>
      </c>
      <c r="B538" s="26">
        <f>'Intervening Natural Flow'!B538</f>
        <v>40408</v>
      </c>
      <c r="C538" s="26">
        <f>'Intervening Natural Flow'!C538+'Total Natural Flow'!B538</f>
        <v>74574</v>
      </c>
      <c r="D538" s="26">
        <f>'Intervening Natural Flow'!D538</f>
        <v>4171</v>
      </c>
      <c r="E538" s="26">
        <f>'Intervening Natural Flow'!E538+'Total Natural Flow'!D538</f>
        <v>22300</v>
      </c>
      <c r="F538" s="26">
        <f>'Intervening Natural Flow'!F538+'Total Natural Flow'!E538</f>
        <v>24200</v>
      </c>
      <c r="G538" s="26">
        <f>'Intervening Natural Flow'!G538+'Total Natural Flow'!F538</f>
        <v>58667</v>
      </c>
      <c r="H538" s="26">
        <f>'Intervening Natural Flow'!H538</f>
        <v>16200</v>
      </c>
      <c r="I538" s="26">
        <f>'Intervening Natural Flow'!I538+'Total Natural Flow'!H538+'Total Natural Flow'!G538+'Total Natural Flow'!C538</f>
        <v>189556</v>
      </c>
      <c r="J538" s="26">
        <f>'Intervening Natural Flow'!J538</f>
        <v>28700</v>
      </c>
      <c r="K538" s="26">
        <f>'Intervening Natural Flow'!K538+'Total Natural Flow'!J538</f>
        <v>28697</v>
      </c>
      <c r="L538" s="26">
        <f>'Intervening Natural Flow'!L538+'Total Natural Flow'!K538</f>
        <v>54619</v>
      </c>
      <c r="M538" s="26">
        <f>'Intervening Natural Flow'!M538</f>
        <v>15300</v>
      </c>
      <c r="N538" s="26">
        <f>'Intervening Natural Flow'!N538</f>
        <v>24440</v>
      </c>
      <c r="O538" s="26">
        <f>'Intervening Natural Flow'!O538</f>
        <v>30879</v>
      </c>
      <c r="P538" s="26">
        <f>'Intervening Natural Flow'!P538</f>
        <v>17300</v>
      </c>
      <c r="Q538" s="26">
        <f>'Intervening Natural Flow'!Q538+'Total Natural Flow'!P538+'Total Natural Flow'!O538+'Total Natural Flow'!N538+'Total Natural Flow'!M538+'Total Natural Flow'!L538</f>
        <v>152037</v>
      </c>
      <c r="R538" s="26">
        <f>'Intervening Natural Flow'!R538</f>
        <v>6223</v>
      </c>
      <c r="S538" s="26">
        <f>'Intervening Natural Flow'!S538</f>
        <v>24000</v>
      </c>
      <c r="T538" s="26">
        <f>'Intervening Natural Flow'!T538+'Total Natural Flow'!S538</f>
        <v>50564</v>
      </c>
      <c r="U538" s="26">
        <f>'Intervening Natural Flow'!U538+'Total Natural Flow'!T538+'Total Natural Flow'!R538+'Total Natural Flow'!Q538+'Total Natural Flow'!I538</f>
        <v>394728</v>
      </c>
      <c r="V538" s="27"/>
      <c r="W538" s="27">
        <f>'Intervening Natural Flow'!W538</f>
        <v>2110</v>
      </c>
      <c r="X538" s="27">
        <f>'Intervening Natural Flow'!X538</f>
        <v>11308</v>
      </c>
      <c r="Y538" s="27">
        <f>'Intervening Natural Flow'!Y538+'Total Natural Flow'!X538+'Total Natural Flow'!W538+'Total Natural Flow'!U538</f>
        <v>410223</v>
      </c>
      <c r="Z538" s="27">
        <f>'Intervening Natural Flow'!Z538</f>
        <v>16050</v>
      </c>
      <c r="AA538" s="27">
        <f>'Intervening Natural Flow'!AA538+'Total Natural Flow'!Z538+Y538</f>
        <v>439832</v>
      </c>
      <c r="AB538" s="27">
        <f>'Intervening Natural Flow'!AB538+'Total Natural Flow'!AA538</f>
        <v>443929</v>
      </c>
      <c r="AC538" s="27">
        <f>'Intervening Natural Flow'!AC538</f>
        <v>627</v>
      </c>
      <c r="AD538" s="27">
        <f>'Intervening Natural Flow'!AD538+'Total Natural Flow'!AC538+AB538</f>
        <v>439264</v>
      </c>
      <c r="AE538" s="27">
        <f>'Intervening Natural Flow'!AE538+'Total Natural Flow'!AD538</f>
        <v>441021</v>
      </c>
    </row>
    <row r="539" spans="1:31" s="2" customFormat="1" x14ac:dyDescent="0.25">
      <c r="A539" s="3">
        <v>18353</v>
      </c>
      <c r="B539" s="26">
        <f>'Intervening Natural Flow'!B539</f>
        <v>48636</v>
      </c>
      <c r="C539" s="26">
        <f>'Intervening Natural Flow'!C539+'Total Natural Flow'!B539</f>
        <v>87476</v>
      </c>
      <c r="D539" s="26">
        <f>'Intervening Natural Flow'!D539</f>
        <v>4520</v>
      </c>
      <c r="E539" s="26">
        <f>'Intervening Natural Flow'!E539+'Total Natural Flow'!D539</f>
        <v>25200</v>
      </c>
      <c r="F539" s="26">
        <f>'Intervening Natural Flow'!F539+'Total Natural Flow'!E539</f>
        <v>27600</v>
      </c>
      <c r="G539" s="26">
        <f>'Intervening Natural Flow'!G539+'Total Natural Flow'!F539</f>
        <v>62085</v>
      </c>
      <c r="H539" s="26">
        <f>'Intervening Natural Flow'!H539</f>
        <v>22000</v>
      </c>
      <c r="I539" s="26">
        <f>'Intervening Natural Flow'!I539+'Total Natural Flow'!H539+'Total Natural Flow'!G539+'Total Natural Flow'!C539</f>
        <v>183801</v>
      </c>
      <c r="J539" s="26">
        <f>'Intervening Natural Flow'!J539</f>
        <v>39800</v>
      </c>
      <c r="K539" s="26">
        <f>'Intervening Natural Flow'!K539+'Total Natural Flow'!J539</f>
        <v>55875</v>
      </c>
      <c r="L539" s="26">
        <f>'Intervening Natural Flow'!L539+'Total Natural Flow'!K539</f>
        <v>117144</v>
      </c>
      <c r="M539" s="26">
        <f>'Intervening Natural Flow'!M539</f>
        <v>27500</v>
      </c>
      <c r="N539" s="26">
        <f>'Intervening Natural Flow'!N539</f>
        <v>85350</v>
      </c>
      <c r="O539" s="26">
        <f>'Intervening Natural Flow'!O539</f>
        <v>45810</v>
      </c>
      <c r="P539" s="26">
        <f>'Intervening Natural Flow'!P539</f>
        <v>29800</v>
      </c>
      <c r="Q539" s="26">
        <f>'Intervening Natural Flow'!Q539+'Total Natural Flow'!P539+'Total Natural Flow'!O539+'Total Natural Flow'!N539+'Total Natural Flow'!M539+'Total Natural Flow'!L539</f>
        <v>363749</v>
      </c>
      <c r="R539" s="26">
        <f>'Intervening Natural Flow'!R539</f>
        <v>5333</v>
      </c>
      <c r="S539" s="26">
        <f>'Intervening Natural Flow'!S539</f>
        <v>35900</v>
      </c>
      <c r="T539" s="26">
        <f>'Intervening Natural Flow'!T539+'Total Natural Flow'!S539</f>
        <v>55861</v>
      </c>
      <c r="U539" s="26">
        <f>'Intervening Natural Flow'!U539+'Total Natural Flow'!T539+'Total Natural Flow'!R539+'Total Natural Flow'!Q539+'Total Natural Flow'!I539</f>
        <v>631678</v>
      </c>
      <c r="V539" s="27"/>
      <c r="W539" s="27">
        <f>'Intervening Natural Flow'!W539</f>
        <v>1174</v>
      </c>
      <c r="X539" s="27">
        <f>'Intervening Natural Flow'!X539</f>
        <v>14555</v>
      </c>
      <c r="Y539" s="27">
        <f>'Intervening Natural Flow'!Y539+'Total Natural Flow'!X539+'Total Natural Flow'!W539+'Total Natural Flow'!U539</f>
        <v>651355</v>
      </c>
      <c r="Z539" s="27">
        <f>'Intervening Natural Flow'!Z539</f>
        <v>13835</v>
      </c>
      <c r="AA539" s="27">
        <f>'Intervening Natural Flow'!AA539+'Total Natural Flow'!Z539+Y539</f>
        <v>652874</v>
      </c>
      <c r="AB539" s="27">
        <f>'Intervening Natural Flow'!AB539+'Total Natural Flow'!AA539</f>
        <v>650980</v>
      </c>
      <c r="AC539" s="27">
        <f>'Intervening Natural Flow'!AC539</f>
        <v>702</v>
      </c>
      <c r="AD539" s="27">
        <f>'Intervening Natural Flow'!AD539+'Total Natural Flow'!AC539+AB539</f>
        <v>659851</v>
      </c>
      <c r="AE539" s="27">
        <f>'Intervening Natural Flow'!AE539+'Total Natural Flow'!AD539</f>
        <v>686890</v>
      </c>
    </row>
    <row r="540" spans="1:31" s="2" customFormat="1" x14ac:dyDescent="0.25">
      <c r="A540" s="3">
        <v>18383</v>
      </c>
      <c r="B540" s="26">
        <f>'Intervening Natural Flow'!B540</f>
        <v>117622</v>
      </c>
      <c r="C540" s="26">
        <f>'Intervening Natural Flow'!C540+'Total Natural Flow'!B540</f>
        <v>190695</v>
      </c>
      <c r="D540" s="26">
        <f>'Intervening Natural Flow'!D540</f>
        <v>11031</v>
      </c>
      <c r="E540" s="26">
        <f>'Intervening Natural Flow'!E540+'Total Natural Flow'!D540</f>
        <v>110700</v>
      </c>
      <c r="F540" s="26">
        <f>'Intervening Natural Flow'!F540+'Total Natural Flow'!E540</f>
        <v>130300</v>
      </c>
      <c r="G540" s="26">
        <f>'Intervening Natural Flow'!G540+'Total Natural Flow'!F540</f>
        <v>221652</v>
      </c>
      <c r="H540" s="26">
        <f>'Intervening Natural Flow'!H540</f>
        <v>141700</v>
      </c>
      <c r="I540" s="26">
        <f>'Intervening Natural Flow'!I540+'Total Natural Flow'!H540+'Total Natural Flow'!G540+'Total Natural Flow'!C540</f>
        <v>546687</v>
      </c>
      <c r="J540" s="26">
        <f>'Intervening Natural Flow'!J540</f>
        <v>202500</v>
      </c>
      <c r="K540" s="26">
        <f>'Intervening Natural Flow'!K540+'Total Natural Flow'!J540</f>
        <v>222891</v>
      </c>
      <c r="L540" s="26">
        <f>'Intervening Natural Flow'!L540+'Total Natural Flow'!K540</f>
        <v>340622</v>
      </c>
      <c r="M540" s="26">
        <f>'Intervening Natural Flow'!M540</f>
        <v>133200</v>
      </c>
      <c r="N540" s="26">
        <f>'Intervening Natural Flow'!N540</f>
        <v>58720</v>
      </c>
      <c r="O540" s="26">
        <f>'Intervening Natural Flow'!O540</f>
        <v>57612</v>
      </c>
      <c r="P540" s="26">
        <f>'Intervening Natural Flow'!P540</f>
        <v>33300</v>
      </c>
      <c r="Q540" s="26">
        <f>'Intervening Natural Flow'!Q540+'Total Natural Flow'!P540+'Total Natural Flow'!O540+'Total Natural Flow'!N540+'Total Natural Flow'!M540+'Total Natural Flow'!L540</f>
        <v>646071</v>
      </c>
      <c r="R540" s="26">
        <f>'Intervening Natural Flow'!R540</f>
        <v>3412</v>
      </c>
      <c r="S540" s="26">
        <f>'Intervening Natural Flow'!S540</f>
        <v>136800</v>
      </c>
      <c r="T540" s="26">
        <f>'Intervening Natural Flow'!T540+'Total Natural Flow'!S540</f>
        <v>157673</v>
      </c>
      <c r="U540" s="26">
        <f>'Intervening Natural Flow'!U540+'Total Natural Flow'!T540+'Total Natural Flow'!R540+'Total Natural Flow'!Q540+'Total Natural Flow'!I540</f>
        <v>1270496</v>
      </c>
      <c r="V540" s="27"/>
      <c r="W540" s="27">
        <f>'Intervening Natural Flow'!W540</f>
        <v>366</v>
      </c>
      <c r="X540" s="27">
        <f>'Intervening Natural Flow'!X540</f>
        <v>3870</v>
      </c>
      <c r="Y540" s="27">
        <f>'Intervening Natural Flow'!Y540+'Total Natural Flow'!X540+'Total Natural Flow'!W540+'Total Natural Flow'!U540</f>
        <v>1245504</v>
      </c>
      <c r="Z540" s="27">
        <f>'Intervening Natural Flow'!Z540</f>
        <v>15293</v>
      </c>
      <c r="AA540" s="27">
        <f>'Intervening Natural Flow'!AA540+'Total Natural Flow'!Z540+Y540</f>
        <v>1246391</v>
      </c>
      <c r="AB540" s="27">
        <f>'Intervening Natural Flow'!AB540+'Total Natural Flow'!AA540</f>
        <v>1248550</v>
      </c>
      <c r="AC540" s="27">
        <f>'Intervening Natural Flow'!AC540</f>
        <v>564</v>
      </c>
      <c r="AD540" s="27">
        <f>'Intervening Natural Flow'!AD540+'Total Natural Flow'!AC540+AB540</f>
        <v>1253163</v>
      </c>
      <c r="AE540" s="27">
        <f>'Intervening Natural Flow'!AE540+'Total Natural Flow'!AD540</f>
        <v>1282827</v>
      </c>
    </row>
    <row r="541" spans="1:31" s="2" customFormat="1" x14ac:dyDescent="0.25">
      <c r="A541" s="3">
        <v>18414</v>
      </c>
      <c r="B541" s="26">
        <f>'Intervening Natural Flow'!B541</f>
        <v>277940</v>
      </c>
      <c r="C541" s="26">
        <f>'Intervening Natural Flow'!C541+'Total Natural Flow'!B541</f>
        <v>457725</v>
      </c>
      <c r="D541" s="26">
        <f>'Intervening Natural Flow'!D541</f>
        <v>22852</v>
      </c>
      <c r="E541" s="26">
        <f>'Intervening Natural Flow'!E541+'Total Natural Flow'!D541</f>
        <v>168620</v>
      </c>
      <c r="F541" s="26">
        <f>'Intervening Natural Flow'!F541+'Total Natural Flow'!E541</f>
        <v>193620</v>
      </c>
      <c r="G541" s="26">
        <f>'Intervening Natural Flow'!G541+'Total Natural Flow'!F541</f>
        <v>358063</v>
      </c>
      <c r="H541" s="26">
        <f>'Intervening Natural Flow'!H541</f>
        <v>108800</v>
      </c>
      <c r="I541" s="26">
        <f>'Intervening Natural Flow'!I541+'Total Natural Flow'!H541+'Total Natural Flow'!G541+'Total Natural Flow'!C541</f>
        <v>915666</v>
      </c>
      <c r="J541" s="26">
        <f>'Intervening Natural Flow'!J541</f>
        <v>249100</v>
      </c>
      <c r="K541" s="26">
        <f>'Intervening Natural Flow'!K541+'Total Natural Flow'!J541</f>
        <v>258855</v>
      </c>
      <c r="L541" s="26">
        <f>'Intervening Natural Flow'!L541+'Total Natural Flow'!K541</f>
        <v>425075</v>
      </c>
      <c r="M541" s="26">
        <f>'Intervening Natural Flow'!M541</f>
        <v>273685</v>
      </c>
      <c r="N541" s="26">
        <f>'Intervening Natural Flow'!N541</f>
        <v>159880</v>
      </c>
      <c r="O541" s="26">
        <f>'Intervening Natural Flow'!O541</f>
        <v>130841</v>
      </c>
      <c r="P541" s="26">
        <f>'Intervening Natural Flow'!P541</f>
        <v>63500</v>
      </c>
      <c r="Q541" s="26">
        <f>'Intervening Natural Flow'!Q541+'Total Natural Flow'!P541+'Total Natural Flow'!O541+'Total Natural Flow'!N541+'Total Natural Flow'!M541+'Total Natural Flow'!L541</f>
        <v>1101703</v>
      </c>
      <c r="R541" s="26">
        <f>'Intervening Natural Flow'!R541</f>
        <v>17928</v>
      </c>
      <c r="S541" s="26">
        <f>'Intervening Natural Flow'!S541</f>
        <v>149100</v>
      </c>
      <c r="T541" s="26">
        <f>'Intervening Natural Flow'!T541+'Total Natural Flow'!S541</f>
        <v>197652</v>
      </c>
      <c r="U541" s="26">
        <f>'Intervening Natural Flow'!U541+'Total Natural Flow'!T541+'Total Natural Flow'!R541+'Total Natural Flow'!Q541+'Total Natural Flow'!I541</f>
        <v>2239296</v>
      </c>
      <c r="V541" s="27"/>
      <c r="W541" s="27">
        <f>'Intervening Natural Flow'!W541</f>
        <v>250</v>
      </c>
      <c r="X541" s="27">
        <f>'Intervening Natural Flow'!X541</f>
        <v>0</v>
      </c>
      <c r="Y541" s="27">
        <f>'Intervening Natural Flow'!Y541+'Total Natural Flow'!X541+'Total Natural Flow'!W541+'Total Natural Flow'!U541</f>
        <v>2209167</v>
      </c>
      <c r="Z541" s="27">
        <f>'Intervening Natural Flow'!Z541</f>
        <v>6518</v>
      </c>
      <c r="AA541" s="27">
        <f>'Intervening Natural Flow'!AA541+'Total Natural Flow'!Z541+Y541</f>
        <v>2266667</v>
      </c>
      <c r="AB541" s="27">
        <f>'Intervening Natural Flow'!AB541+'Total Natural Flow'!AA541</f>
        <v>2269296</v>
      </c>
      <c r="AC541" s="27">
        <f>'Intervening Natural Flow'!AC541</f>
        <v>464</v>
      </c>
      <c r="AD541" s="27">
        <f>'Intervening Natural Flow'!AD541+'Total Natural Flow'!AC541+AB541</f>
        <v>2302252</v>
      </c>
      <c r="AE541" s="27">
        <f>'Intervening Natural Flow'!AE541+'Total Natural Flow'!AD541</f>
        <v>2353184</v>
      </c>
    </row>
    <row r="542" spans="1:31" s="2" customFormat="1" x14ac:dyDescent="0.25">
      <c r="A542" s="3">
        <v>18444</v>
      </c>
      <c r="B542" s="26">
        <f>'Intervening Natural Flow'!B542</f>
        <v>614303</v>
      </c>
      <c r="C542" s="26">
        <f>'Intervening Natural Flow'!C542+'Total Natural Flow'!B542</f>
        <v>1029494</v>
      </c>
      <c r="D542" s="26">
        <f>'Intervening Natural Flow'!D542</f>
        <v>38675</v>
      </c>
      <c r="E542" s="26">
        <f>'Intervening Natural Flow'!E542+'Total Natural Flow'!D542</f>
        <v>258158</v>
      </c>
      <c r="F542" s="26">
        <f>'Intervening Natural Flow'!F542+'Total Natural Flow'!E542</f>
        <v>293358</v>
      </c>
      <c r="G542" s="26">
        <f>'Intervening Natural Flow'!G542+'Total Natural Flow'!F542</f>
        <v>471257</v>
      </c>
      <c r="H542" s="26">
        <f>'Intervening Natural Flow'!H542</f>
        <v>105500</v>
      </c>
      <c r="I542" s="26">
        <f>'Intervening Natural Flow'!I542+'Total Natural Flow'!H542+'Total Natural Flow'!G542+'Total Natural Flow'!C542</f>
        <v>1602986</v>
      </c>
      <c r="J542" s="26">
        <f>'Intervening Natural Flow'!J542</f>
        <v>570900</v>
      </c>
      <c r="K542" s="26">
        <f>'Intervening Natural Flow'!K542+'Total Natural Flow'!J542</f>
        <v>602185</v>
      </c>
      <c r="L542" s="26">
        <f>'Intervening Natural Flow'!L542+'Total Natural Flow'!K542</f>
        <v>814292</v>
      </c>
      <c r="M542" s="26">
        <f>'Intervening Natural Flow'!M542</f>
        <v>349536</v>
      </c>
      <c r="N542" s="26">
        <f>'Intervening Natural Flow'!N542</f>
        <v>71360</v>
      </c>
      <c r="O542" s="26">
        <f>'Intervening Natural Flow'!O542</f>
        <v>279958</v>
      </c>
      <c r="P542" s="26">
        <f>'Intervening Natural Flow'!P542</f>
        <v>131300</v>
      </c>
      <c r="Q542" s="26">
        <f>'Intervening Natural Flow'!Q542+'Total Natural Flow'!P542+'Total Natural Flow'!O542+'Total Natural Flow'!N542+'Total Natural Flow'!M542+'Total Natural Flow'!L542</f>
        <v>1781651</v>
      </c>
      <c r="R542" s="26">
        <f>'Intervening Natural Flow'!R542</f>
        <v>31899</v>
      </c>
      <c r="S542" s="26">
        <f>'Intervening Natural Flow'!S542</f>
        <v>135325</v>
      </c>
      <c r="T542" s="26">
        <f>'Intervening Natural Flow'!T542+'Total Natural Flow'!S542</f>
        <v>248893</v>
      </c>
      <c r="U542" s="26">
        <f>'Intervening Natural Flow'!U542+'Total Natural Flow'!T542+'Total Natural Flow'!R542+'Total Natural Flow'!Q542+'Total Natural Flow'!I542</f>
        <v>3782182</v>
      </c>
      <c r="V542" s="27"/>
      <c r="W542" s="27">
        <f>'Intervening Natural Flow'!W542</f>
        <v>224</v>
      </c>
      <c r="X542" s="27">
        <f>'Intervening Natural Flow'!X542</f>
        <v>0</v>
      </c>
      <c r="Y542" s="27">
        <f>'Intervening Natural Flow'!Y542+'Total Natural Flow'!X542+'Total Natural Flow'!W542+'Total Natural Flow'!U542</f>
        <v>3728628</v>
      </c>
      <c r="Z542" s="27">
        <f>'Intervening Natural Flow'!Z542</f>
        <v>4028</v>
      </c>
      <c r="AA542" s="27">
        <f>'Intervening Natural Flow'!AA542+'Total Natural Flow'!Z542+Y542</f>
        <v>3880679</v>
      </c>
      <c r="AB542" s="27">
        <f>'Intervening Natural Flow'!AB542+'Total Natural Flow'!AA542</f>
        <v>3889449</v>
      </c>
      <c r="AC542" s="27">
        <f>'Intervening Natural Flow'!AC542</f>
        <v>331</v>
      </c>
      <c r="AD542" s="27">
        <f>'Intervening Natural Flow'!AD542+'Total Natural Flow'!AC542+AB542</f>
        <v>3909481</v>
      </c>
      <c r="AE542" s="27">
        <f>'Intervening Natural Flow'!AE542+'Total Natural Flow'!AD542</f>
        <v>3998096</v>
      </c>
    </row>
    <row r="543" spans="1:31" s="2" customFormat="1" x14ac:dyDescent="0.25">
      <c r="A543" s="3">
        <v>18475</v>
      </c>
      <c r="B543" s="26">
        <f>'Intervening Natural Flow'!B543</f>
        <v>212420</v>
      </c>
      <c r="C543" s="26">
        <f>'Intervening Natural Flow'!C543+'Total Natural Flow'!B543</f>
        <v>380536</v>
      </c>
      <c r="D543" s="26">
        <f>'Intervening Natural Flow'!D543</f>
        <v>13244</v>
      </c>
      <c r="E543" s="26">
        <f>'Intervening Natural Flow'!E543+'Total Natural Flow'!D543</f>
        <v>105158</v>
      </c>
      <c r="F543" s="26">
        <f>'Intervening Natural Flow'!F543+'Total Natural Flow'!E543</f>
        <v>111758</v>
      </c>
      <c r="G543" s="26">
        <f>'Intervening Natural Flow'!G543+'Total Natural Flow'!F543</f>
        <v>220280</v>
      </c>
      <c r="H543" s="26">
        <f>'Intervening Natural Flow'!H543</f>
        <v>48200</v>
      </c>
      <c r="I543" s="26">
        <f>'Intervening Natural Flow'!I543+'Total Natural Flow'!H543+'Total Natural Flow'!G543+'Total Natural Flow'!C543</f>
        <v>671564</v>
      </c>
      <c r="J543" s="26">
        <f>'Intervening Natural Flow'!J543</f>
        <v>418400</v>
      </c>
      <c r="K543" s="26">
        <f>'Intervening Natural Flow'!K543+'Total Natural Flow'!J543</f>
        <v>462286</v>
      </c>
      <c r="L543" s="26">
        <f>'Intervening Natural Flow'!L543+'Total Natural Flow'!K543</f>
        <v>518360</v>
      </c>
      <c r="M543" s="26">
        <f>'Intervening Natural Flow'!M543</f>
        <v>99571</v>
      </c>
      <c r="N543" s="26">
        <f>'Intervening Natural Flow'!N543</f>
        <v>104270</v>
      </c>
      <c r="O543" s="26">
        <f>'Intervening Natural Flow'!O543</f>
        <v>114564</v>
      </c>
      <c r="P543" s="26">
        <f>'Intervening Natural Flow'!P543</f>
        <v>48000</v>
      </c>
      <c r="Q543" s="26">
        <f>'Intervening Natural Flow'!Q543+'Total Natural Flow'!P543+'Total Natural Flow'!O543+'Total Natural Flow'!N543+'Total Natural Flow'!M543+'Total Natural Flow'!L543</f>
        <v>972959</v>
      </c>
      <c r="R543" s="26">
        <f>'Intervening Natural Flow'!R543</f>
        <v>26557</v>
      </c>
      <c r="S543" s="26">
        <f>'Intervening Natural Flow'!S543</f>
        <v>52654</v>
      </c>
      <c r="T543" s="26">
        <f>'Intervening Natural Flow'!T543+'Total Natural Flow'!S543</f>
        <v>120186</v>
      </c>
      <c r="U543" s="26">
        <f>'Intervening Natural Flow'!U543+'Total Natural Flow'!T543+'Total Natural Flow'!R543+'Total Natural Flow'!Q543+'Total Natural Flow'!I543</f>
        <v>2027117</v>
      </c>
      <c r="V543" s="27"/>
      <c r="W543" s="27">
        <f>'Intervening Natural Flow'!W543</f>
        <v>2622</v>
      </c>
      <c r="X543" s="27">
        <f>'Intervening Natural Flow'!X543</f>
        <v>7690</v>
      </c>
      <c r="Y543" s="27">
        <f>'Intervening Natural Flow'!Y543+'Total Natural Flow'!X543+'Total Natural Flow'!W543+'Total Natural Flow'!U543</f>
        <v>2051098</v>
      </c>
      <c r="Z543" s="27">
        <f>'Intervening Natural Flow'!Z543</f>
        <v>11867</v>
      </c>
      <c r="AA543" s="27">
        <f>'Intervening Natural Flow'!AA543+'Total Natural Flow'!Z543+Y543</f>
        <v>2183442</v>
      </c>
      <c r="AB543" s="27">
        <f>'Intervening Natural Flow'!AB543+'Total Natural Flow'!AA543</f>
        <v>2192690</v>
      </c>
      <c r="AC543" s="27">
        <f>'Intervening Natural Flow'!AC543</f>
        <v>856</v>
      </c>
      <c r="AD543" s="27">
        <f>'Intervening Natural Flow'!AD543+'Total Natural Flow'!AC543+AB543</f>
        <v>2250723</v>
      </c>
      <c r="AE543" s="27">
        <f>'Intervening Natural Flow'!AE543+'Total Natural Flow'!AD543</f>
        <v>2349678</v>
      </c>
    </row>
    <row r="544" spans="1:31" s="2" customFormat="1" x14ac:dyDescent="0.25">
      <c r="A544" s="3">
        <v>18506</v>
      </c>
      <c r="B544" s="26">
        <f>'Intervening Natural Flow'!B544</f>
        <v>84390</v>
      </c>
      <c r="C544" s="26">
        <f>'Intervening Natural Flow'!C544+'Total Natural Flow'!B544</f>
        <v>145553</v>
      </c>
      <c r="D544" s="26">
        <f>'Intervening Natural Flow'!D544</f>
        <v>5121</v>
      </c>
      <c r="E544" s="26">
        <f>'Intervening Natural Flow'!E544+'Total Natural Flow'!D544</f>
        <v>50400</v>
      </c>
      <c r="F544" s="26">
        <f>'Intervening Natural Flow'!F544+'Total Natural Flow'!E544</f>
        <v>52500</v>
      </c>
      <c r="G544" s="26">
        <f>'Intervening Natural Flow'!G544+'Total Natural Flow'!F544</f>
        <v>108383</v>
      </c>
      <c r="H544" s="26">
        <f>'Intervening Natural Flow'!H544</f>
        <v>24900</v>
      </c>
      <c r="I544" s="26">
        <f>'Intervening Natural Flow'!I544+'Total Natural Flow'!H544+'Total Natural Flow'!G544+'Total Natural Flow'!C544</f>
        <v>273873</v>
      </c>
      <c r="J544" s="26">
        <f>'Intervening Natural Flow'!J544</f>
        <v>168200</v>
      </c>
      <c r="K544" s="26">
        <f>'Intervening Natural Flow'!K544+'Total Natural Flow'!J544</f>
        <v>184300</v>
      </c>
      <c r="L544" s="26">
        <f>'Intervening Natural Flow'!L544+'Total Natural Flow'!K544</f>
        <v>230488</v>
      </c>
      <c r="M544" s="26">
        <f>'Intervening Natural Flow'!M544</f>
        <v>26038</v>
      </c>
      <c r="N544" s="26">
        <f>'Intervening Natural Flow'!N544</f>
        <v>72690</v>
      </c>
      <c r="O544" s="26">
        <f>'Intervening Natural Flow'!O544</f>
        <v>61872</v>
      </c>
      <c r="P544" s="26">
        <f>'Intervening Natural Flow'!P544</f>
        <v>27700</v>
      </c>
      <c r="Q544" s="26">
        <f>'Intervening Natural Flow'!Q544+'Total Natural Flow'!P544+'Total Natural Flow'!O544+'Total Natural Flow'!N544+'Total Natural Flow'!M544+'Total Natural Flow'!L544</f>
        <v>433248</v>
      </c>
      <c r="R544" s="26">
        <f>'Intervening Natural Flow'!R544</f>
        <v>11211</v>
      </c>
      <c r="S544" s="26">
        <f>'Intervening Natural Flow'!S544</f>
        <v>15404</v>
      </c>
      <c r="T544" s="26">
        <f>'Intervening Natural Flow'!T544+'Total Natural Flow'!S544</f>
        <v>40786</v>
      </c>
      <c r="U544" s="26">
        <f>'Intervening Natural Flow'!U544+'Total Natural Flow'!T544+'Total Natural Flow'!R544+'Total Natural Flow'!Q544+'Total Natural Flow'!I544</f>
        <v>817607</v>
      </c>
      <c r="V544" s="27"/>
      <c r="W544" s="27">
        <f>'Intervening Natural Flow'!W544</f>
        <v>691</v>
      </c>
      <c r="X544" s="27">
        <f>'Intervening Natural Flow'!X544</f>
        <v>998</v>
      </c>
      <c r="Y544" s="27">
        <f>'Intervening Natural Flow'!Y544+'Total Natural Flow'!X544+'Total Natural Flow'!W544+'Total Natural Flow'!U544</f>
        <v>839743</v>
      </c>
      <c r="Z544" s="27">
        <f>'Intervening Natural Flow'!Z544</f>
        <v>5626</v>
      </c>
      <c r="AA544" s="27">
        <f>'Intervening Natural Flow'!AA544+'Total Natural Flow'!Z544+Y544</f>
        <v>860648</v>
      </c>
      <c r="AB544" s="27">
        <f>'Intervening Natural Flow'!AB544+'Total Natural Flow'!AA544</f>
        <v>860291</v>
      </c>
      <c r="AC544" s="27">
        <f>'Intervening Natural Flow'!AC544</f>
        <v>436</v>
      </c>
      <c r="AD544" s="27">
        <f>'Intervening Natural Flow'!AD544+'Total Natural Flow'!AC544+AB544</f>
        <v>849004</v>
      </c>
      <c r="AE544" s="27">
        <f>'Intervening Natural Flow'!AE544+'Total Natural Flow'!AD544</f>
        <v>924709</v>
      </c>
    </row>
    <row r="545" spans="1:31" s="2" customFormat="1" x14ac:dyDescent="0.25">
      <c r="A545" s="3">
        <v>18536</v>
      </c>
      <c r="B545" s="26">
        <f>'Intervening Natural Flow'!B545</f>
        <v>62783</v>
      </c>
      <c r="C545" s="26">
        <f>'Intervening Natural Flow'!C545+'Total Natural Flow'!B545</f>
        <v>114065</v>
      </c>
      <c r="D545" s="26">
        <f>'Intervening Natural Flow'!D545</f>
        <v>4248</v>
      </c>
      <c r="E545" s="26">
        <f>'Intervening Natural Flow'!E545+'Total Natural Flow'!D545</f>
        <v>21300</v>
      </c>
      <c r="F545" s="26">
        <f>'Intervening Natural Flow'!F545+'Total Natural Flow'!E545</f>
        <v>23800</v>
      </c>
      <c r="G545" s="26">
        <f>'Intervening Natural Flow'!G545+'Total Natural Flow'!F545</f>
        <v>56463</v>
      </c>
      <c r="H545" s="26">
        <f>'Intervening Natural Flow'!H545</f>
        <v>10700</v>
      </c>
      <c r="I545" s="26">
        <f>'Intervening Natural Flow'!I545+'Total Natural Flow'!H545+'Total Natural Flow'!G545+'Total Natural Flow'!C545</f>
        <v>178065</v>
      </c>
      <c r="J545" s="26">
        <f>'Intervening Natural Flow'!J545</f>
        <v>76600</v>
      </c>
      <c r="K545" s="26">
        <f>'Intervening Natural Flow'!K545+'Total Natural Flow'!J545</f>
        <v>84877</v>
      </c>
      <c r="L545" s="26">
        <f>'Intervening Natural Flow'!L545+'Total Natural Flow'!K545</f>
        <v>110659</v>
      </c>
      <c r="M545" s="26">
        <f>'Intervening Natural Flow'!M545</f>
        <v>13856</v>
      </c>
      <c r="N545" s="26">
        <f>'Intervening Natural Flow'!N545</f>
        <v>31180</v>
      </c>
      <c r="O545" s="26">
        <f>'Intervening Natural Flow'!O545</f>
        <v>30903</v>
      </c>
      <c r="P545" s="26">
        <f>'Intervening Natural Flow'!P545</f>
        <v>26800</v>
      </c>
      <c r="Q545" s="26">
        <f>'Intervening Natural Flow'!Q545+'Total Natural Flow'!P545+'Total Natural Flow'!O545+'Total Natural Flow'!N545+'Total Natural Flow'!M545+'Total Natural Flow'!L545</f>
        <v>204699</v>
      </c>
      <c r="R545" s="26">
        <f>'Intervening Natural Flow'!R545</f>
        <v>3339</v>
      </c>
      <c r="S545" s="26">
        <f>'Intervening Natural Flow'!S545</f>
        <v>14437</v>
      </c>
      <c r="T545" s="26">
        <f>'Intervening Natural Flow'!T545+'Total Natural Flow'!S545</f>
        <v>40836</v>
      </c>
      <c r="U545" s="26">
        <f>'Intervening Natural Flow'!U545+'Total Natural Flow'!T545+'Total Natural Flow'!R545+'Total Natural Flow'!Q545+'Total Natural Flow'!I545</f>
        <v>428841</v>
      </c>
      <c r="V545" s="27"/>
      <c r="W545" s="27">
        <f>'Intervening Natural Flow'!W545</f>
        <v>945</v>
      </c>
      <c r="X545" s="27">
        <f>'Intervening Natural Flow'!X545</f>
        <v>1676</v>
      </c>
      <c r="Y545" s="27">
        <f>'Intervening Natural Flow'!Y545+'Total Natural Flow'!X545+'Total Natural Flow'!W545+'Total Natural Flow'!U545</f>
        <v>441932</v>
      </c>
      <c r="Z545" s="27">
        <f>'Intervening Natural Flow'!Z545</f>
        <v>5915</v>
      </c>
      <c r="AA545" s="27">
        <f>'Intervening Natural Flow'!AA545+'Total Natural Flow'!Z545+Y545</f>
        <v>395921</v>
      </c>
      <c r="AB545" s="27">
        <f>'Intervening Natural Flow'!AB545+'Total Natural Flow'!AA545</f>
        <v>403391</v>
      </c>
      <c r="AC545" s="27">
        <f>'Intervening Natural Flow'!AC545</f>
        <v>1188</v>
      </c>
      <c r="AD545" s="27">
        <f>'Intervening Natural Flow'!AD545+'Total Natural Flow'!AC545+AB545</f>
        <v>440439</v>
      </c>
      <c r="AE545" s="27">
        <f>'Intervening Natural Flow'!AE545+'Total Natural Flow'!AD545</f>
        <v>486470</v>
      </c>
    </row>
    <row r="546" spans="1:31" s="2" customFormat="1" x14ac:dyDescent="0.25">
      <c r="A546" s="3">
        <v>18567</v>
      </c>
      <c r="B546" s="26">
        <f>'Intervening Natural Flow'!B546</f>
        <v>54475</v>
      </c>
      <c r="C546" s="26">
        <f>'Intervening Natural Flow'!C546+'Total Natural Flow'!B546</f>
        <v>104219</v>
      </c>
      <c r="D546" s="26">
        <f>'Intervening Natural Flow'!D546</f>
        <v>4676</v>
      </c>
      <c r="E546" s="26">
        <f>'Intervening Natural Flow'!E546+'Total Natural Flow'!D546</f>
        <v>29600</v>
      </c>
      <c r="F546" s="26">
        <f>'Intervening Natural Flow'!F546+'Total Natural Flow'!E546</f>
        <v>31200</v>
      </c>
      <c r="G546" s="26">
        <f>'Intervening Natural Flow'!G546+'Total Natural Flow'!F546</f>
        <v>69631</v>
      </c>
      <c r="H546" s="26">
        <f>'Intervening Natural Flow'!H546</f>
        <v>9000</v>
      </c>
      <c r="I546" s="26">
        <f>'Intervening Natural Flow'!I546+'Total Natural Flow'!H546+'Total Natural Flow'!G546+'Total Natural Flow'!C546</f>
        <v>183646</v>
      </c>
      <c r="J546" s="26">
        <f>'Intervening Natural Flow'!J546</f>
        <v>60300</v>
      </c>
      <c r="K546" s="26">
        <f>'Intervening Natural Flow'!K546+'Total Natural Flow'!J546</f>
        <v>71644</v>
      </c>
      <c r="L546" s="26">
        <f>'Intervening Natural Flow'!L546+'Total Natural Flow'!K546</f>
        <v>78769</v>
      </c>
      <c r="M546" s="26">
        <f>'Intervening Natural Flow'!M546</f>
        <v>17246</v>
      </c>
      <c r="N546" s="26">
        <f>'Intervening Natural Flow'!N546</f>
        <v>13360</v>
      </c>
      <c r="O546" s="26">
        <f>'Intervening Natural Flow'!O546</f>
        <v>24334</v>
      </c>
      <c r="P546" s="26">
        <f>'Intervening Natural Flow'!P546</f>
        <v>26500</v>
      </c>
      <c r="Q546" s="26">
        <f>'Intervening Natural Flow'!Q546+'Total Natural Flow'!P546+'Total Natural Flow'!O546+'Total Natural Flow'!N546+'Total Natural Flow'!M546+'Total Natural Flow'!L546</f>
        <v>171804</v>
      </c>
      <c r="R546" s="26">
        <f>'Intervening Natural Flow'!R546</f>
        <v>1231</v>
      </c>
      <c r="S546" s="26">
        <f>'Intervening Natural Flow'!S546</f>
        <v>16200</v>
      </c>
      <c r="T546" s="26">
        <f>'Intervening Natural Flow'!T546+'Total Natural Flow'!S546</f>
        <v>34088</v>
      </c>
      <c r="U546" s="26">
        <f>'Intervening Natural Flow'!U546+'Total Natural Flow'!T546+'Total Natural Flow'!R546+'Total Natural Flow'!Q546+'Total Natural Flow'!I546</f>
        <v>423062</v>
      </c>
      <c r="V546" s="27"/>
      <c r="W546" s="27">
        <f>'Intervening Natural Flow'!W546</f>
        <v>375</v>
      </c>
      <c r="X546" s="27">
        <f>'Intervening Natural Flow'!X546</f>
        <v>0</v>
      </c>
      <c r="Y546" s="27">
        <f>'Intervening Natural Flow'!Y546+'Total Natural Flow'!X546+'Total Natural Flow'!W546+'Total Natural Flow'!U546</f>
        <v>440647</v>
      </c>
      <c r="Z546" s="27">
        <f>'Intervening Natural Flow'!Z546</f>
        <v>4858</v>
      </c>
      <c r="AA546" s="27">
        <f>'Intervening Natural Flow'!AA546+'Total Natural Flow'!Z546+Y546</f>
        <v>424133</v>
      </c>
      <c r="AB546" s="27">
        <f>'Intervening Natural Flow'!AB546+'Total Natural Flow'!AA546</f>
        <v>424984</v>
      </c>
      <c r="AC546" s="27">
        <f>'Intervening Natural Flow'!AC546</f>
        <v>397</v>
      </c>
      <c r="AD546" s="27">
        <f>'Intervening Natural Flow'!AD546+'Total Natural Flow'!AC546+AB546</f>
        <v>464901</v>
      </c>
      <c r="AE546" s="27">
        <f>'Intervening Natural Flow'!AE546+'Total Natural Flow'!AD546</f>
        <v>469243</v>
      </c>
    </row>
    <row r="547" spans="1:31" s="2" customFormat="1" x14ac:dyDescent="0.25">
      <c r="A547" s="3">
        <v>18597</v>
      </c>
      <c r="B547" s="26">
        <f>'Intervening Natural Flow'!B547</f>
        <v>49261</v>
      </c>
      <c r="C547" s="26">
        <f>'Intervening Natural Flow'!C547+'Total Natural Flow'!B547</f>
        <v>94415</v>
      </c>
      <c r="D547" s="26">
        <f>'Intervening Natural Flow'!D547</f>
        <v>4203</v>
      </c>
      <c r="E547" s="26">
        <f>'Intervening Natural Flow'!E547+'Total Natural Flow'!D547</f>
        <v>26400</v>
      </c>
      <c r="F547" s="26">
        <f>'Intervening Natural Flow'!F547+'Total Natural Flow'!E547</f>
        <v>28900</v>
      </c>
      <c r="G547" s="26">
        <f>'Intervening Natural Flow'!G547+'Total Natural Flow'!F547</f>
        <v>52997</v>
      </c>
      <c r="H547" s="26">
        <f>'Intervening Natural Flow'!H547</f>
        <v>7400</v>
      </c>
      <c r="I547" s="26">
        <f>'Intervening Natural Flow'!I547+'Total Natural Flow'!H547+'Total Natural Flow'!G547+'Total Natural Flow'!C547</f>
        <v>164368</v>
      </c>
      <c r="J547" s="26">
        <f>'Intervening Natural Flow'!J547</f>
        <v>62700</v>
      </c>
      <c r="K547" s="26">
        <f>'Intervening Natural Flow'!K547+'Total Natural Flow'!J547</f>
        <v>69994</v>
      </c>
      <c r="L547" s="26">
        <f>'Intervening Natural Flow'!L547+'Total Natural Flow'!K547</f>
        <v>79624</v>
      </c>
      <c r="M547" s="26">
        <f>'Intervening Natural Flow'!M547</f>
        <v>17100</v>
      </c>
      <c r="N547" s="26">
        <f>'Intervening Natural Flow'!N547</f>
        <v>6390</v>
      </c>
      <c r="O547" s="26">
        <f>'Intervening Natural Flow'!O547</f>
        <v>31092</v>
      </c>
      <c r="P547" s="26">
        <f>'Intervening Natural Flow'!P547</f>
        <v>23400</v>
      </c>
      <c r="Q547" s="26">
        <f>'Intervening Natural Flow'!Q547+'Total Natural Flow'!P547+'Total Natural Flow'!O547+'Total Natural Flow'!N547+'Total Natural Flow'!M547+'Total Natural Flow'!L547</f>
        <v>171604</v>
      </c>
      <c r="R547" s="26">
        <f>'Intervening Natural Flow'!R547</f>
        <v>2225</v>
      </c>
      <c r="S547" s="26">
        <f>'Intervening Natural Flow'!S547</f>
        <v>10500</v>
      </c>
      <c r="T547" s="26">
        <f>'Intervening Natural Flow'!T547+'Total Natural Flow'!S547</f>
        <v>22234</v>
      </c>
      <c r="U547" s="26">
        <f>'Intervening Natural Flow'!U547+'Total Natural Flow'!T547+'Total Natural Flow'!R547+'Total Natural Flow'!Q547+'Total Natural Flow'!I547</f>
        <v>355831</v>
      </c>
      <c r="V547" s="27"/>
      <c r="W547" s="27">
        <f>'Intervening Natural Flow'!W547</f>
        <v>989</v>
      </c>
      <c r="X547" s="27">
        <f>'Intervening Natural Flow'!X547</f>
        <v>22</v>
      </c>
      <c r="Y547" s="27">
        <f>'Intervening Natural Flow'!Y547+'Total Natural Flow'!X547+'Total Natural Flow'!W547+'Total Natural Flow'!U547</f>
        <v>361186</v>
      </c>
      <c r="Z547" s="27">
        <f>'Intervening Natural Flow'!Z547</f>
        <v>8866</v>
      </c>
      <c r="AA547" s="27">
        <f>'Intervening Natural Flow'!AA547+'Total Natural Flow'!Z547+Y547</f>
        <v>337859</v>
      </c>
      <c r="AB547" s="27">
        <f>'Intervening Natural Flow'!AB547+'Total Natural Flow'!AA547</f>
        <v>324938</v>
      </c>
      <c r="AC547" s="27">
        <f>'Intervening Natural Flow'!AC547</f>
        <v>449</v>
      </c>
      <c r="AD547" s="27">
        <f>'Intervening Natural Flow'!AD547+'Total Natural Flow'!AC547+AB547</f>
        <v>316592</v>
      </c>
      <c r="AE547" s="27">
        <f>'Intervening Natural Flow'!AE547+'Total Natural Flow'!AD547</f>
        <v>318636</v>
      </c>
    </row>
    <row r="548" spans="1:31" s="2" customFormat="1" x14ac:dyDescent="0.25">
      <c r="A548" s="3">
        <v>18628</v>
      </c>
      <c r="B548" s="26">
        <f>'Intervening Natural Flow'!B548</f>
        <v>49546</v>
      </c>
      <c r="C548" s="26">
        <f>'Intervening Natural Flow'!C548+'Total Natural Flow'!B548</f>
        <v>92100</v>
      </c>
      <c r="D548" s="26">
        <f>'Intervening Natural Flow'!D548</f>
        <v>5868</v>
      </c>
      <c r="E548" s="26">
        <f>'Intervening Natural Flow'!E548+'Total Natural Flow'!D548</f>
        <v>27700</v>
      </c>
      <c r="F548" s="26">
        <f>'Intervening Natural Flow'!F548+'Total Natural Flow'!E548</f>
        <v>29900</v>
      </c>
      <c r="G548" s="26">
        <f>'Intervening Natural Flow'!G548+'Total Natural Flow'!F548</f>
        <v>65471</v>
      </c>
      <c r="H548" s="26">
        <f>'Intervening Natural Flow'!H548</f>
        <v>8100</v>
      </c>
      <c r="I548" s="26">
        <f>'Intervening Natural Flow'!I548+'Total Natural Flow'!H548+'Total Natural Flow'!G548+'Total Natural Flow'!C548</f>
        <v>167640</v>
      </c>
      <c r="J548" s="26">
        <f>'Intervening Natural Flow'!J548</f>
        <v>42400</v>
      </c>
      <c r="K548" s="26">
        <f>'Intervening Natural Flow'!K548+'Total Natural Flow'!J548</f>
        <v>47554</v>
      </c>
      <c r="L548" s="26">
        <f>'Intervening Natural Flow'!L548+'Total Natural Flow'!K548</f>
        <v>60758</v>
      </c>
      <c r="M548" s="26">
        <f>'Intervening Natural Flow'!M548</f>
        <v>16400</v>
      </c>
      <c r="N548" s="26">
        <f>'Intervening Natural Flow'!N548</f>
        <v>20820</v>
      </c>
      <c r="O548" s="26">
        <f>'Intervening Natural Flow'!O548</f>
        <v>38752</v>
      </c>
      <c r="P548" s="26">
        <f>'Intervening Natural Flow'!P548</f>
        <v>22500</v>
      </c>
      <c r="Q548" s="26">
        <f>'Intervening Natural Flow'!Q548+'Total Natural Flow'!P548+'Total Natural Flow'!O548+'Total Natural Flow'!N548+'Total Natural Flow'!M548+'Total Natural Flow'!L548</f>
        <v>177942</v>
      </c>
      <c r="R548" s="26">
        <f>'Intervening Natural Flow'!R548</f>
        <v>2812</v>
      </c>
      <c r="S548" s="26">
        <f>'Intervening Natural Flow'!S548</f>
        <v>10300</v>
      </c>
      <c r="T548" s="26">
        <f>'Intervening Natural Flow'!T548+'Total Natural Flow'!S548</f>
        <v>32838</v>
      </c>
      <c r="U548" s="26">
        <f>'Intervening Natural Flow'!U548+'Total Natural Flow'!T548+'Total Natural Flow'!R548+'Total Natural Flow'!Q548+'Total Natural Flow'!I548</f>
        <v>422695</v>
      </c>
      <c r="V548" s="27"/>
      <c r="W548" s="27">
        <f>'Intervening Natural Flow'!W548</f>
        <v>1281</v>
      </c>
      <c r="X548" s="27">
        <f>'Intervening Natural Flow'!X548</f>
        <v>94</v>
      </c>
      <c r="Y548" s="27">
        <f>'Intervening Natural Flow'!Y548+'Total Natural Flow'!X548+'Total Natural Flow'!W548+'Total Natural Flow'!U548</f>
        <v>441941</v>
      </c>
      <c r="Z548" s="27">
        <f>'Intervening Natural Flow'!Z548</f>
        <v>10269</v>
      </c>
      <c r="AA548" s="27">
        <f>'Intervening Natural Flow'!AA548+'Total Natural Flow'!Z548+Y548</f>
        <v>458266</v>
      </c>
      <c r="AB548" s="27">
        <f>'Intervening Natural Flow'!AB548+'Total Natural Flow'!AA548</f>
        <v>436531</v>
      </c>
      <c r="AC548" s="27">
        <f>'Intervening Natural Flow'!AC548</f>
        <v>553</v>
      </c>
      <c r="AD548" s="27">
        <f>'Intervening Natural Flow'!AD548+'Total Natural Flow'!AC548+AB548</f>
        <v>431122</v>
      </c>
      <c r="AE548" s="27">
        <f>'Intervening Natural Flow'!AE548+'Total Natural Flow'!AD548</f>
        <v>431483</v>
      </c>
    </row>
    <row r="549" spans="1:31" s="2" customFormat="1" x14ac:dyDescent="0.25">
      <c r="A549" s="3">
        <v>18659</v>
      </c>
      <c r="B549" s="26">
        <f>'Intervening Natural Flow'!B549</f>
        <v>39207</v>
      </c>
      <c r="C549" s="26">
        <f>'Intervening Natural Flow'!C549+'Total Natural Flow'!B549</f>
        <v>76290</v>
      </c>
      <c r="D549" s="26">
        <f>'Intervening Natural Flow'!D549</f>
        <v>4368</v>
      </c>
      <c r="E549" s="26">
        <f>'Intervening Natural Flow'!E549+'Total Natural Flow'!D549</f>
        <v>25200</v>
      </c>
      <c r="F549" s="26">
        <f>'Intervening Natural Flow'!F549+'Total Natural Flow'!E549</f>
        <v>27400</v>
      </c>
      <c r="G549" s="26">
        <f>'Intervening Natural Flow'!G549+'Total Natural Flow'!F549</f>
        <v>50907</v>
      </c>
      <c r="H549" s="26">
        <f>'Intervening Natural Flow'!H549</f>
        <v>9100</v>
      </c>
      <c r="I549" s="26">
        <f>'Intervening Natural Flow'!I549+'Total Natural Flow'!H549+'Total Natural Flow'!G549+'Total Natural Flow'!C549</f>
        <v>136480</v>
      </c>
      <c r="J549" s="26">
        <f>'Intervening Natural Flow'!J549</f>
        <v>38200</v>
      </c>
      <c r="K549" s="26">
        <f>'Intervening Natural Flow'!K549+'Total Natural Flow'!J549</f>
        <v>39279</v>
      </c>
      <c r="L549" s="26">
        <f>'Intervening Natural Flow'!L549+'Total Natural Flow'!K549</f>
        <v>44656</v>
      </c>
      <c r="M549" s="26">
        <f>'Intervening Natural Flow'!M549</f>
        <v>14400</v>
      </c>
      <c r="N549" s="26">
        <f>'Intervening Natural Flow'!N549</f>
        <v>6480</v>
      </c>
      <c r="O549" s="26">
        <f>'Intervening Natural Flow'!O549</f>
        <v>31894</v>
      </c>
      <c r="P549" s="26">
        <f>'Intervening Natural Flow'!P549</f>
        <v>18100</v>
      </c>
      <c r="Q549" s="26">
        <f>'Intervening Natural Flow'!Q549+'Total Natural Flow'!P549+'Total Natural Flow'!O549+'Total Natural Flow'!N549+'Total Natural Flow'!M549+'Total Natural Flow'!L549</f>
        <v>120962</v>
      </c>
      <c r="R549" s="26">
        <f>'Intervening Natural Flow'!R549</f>
        <v>2506</v>
      </c>
      <c r="S549" s="26">
        <f>'Intervening Natural Flow'!S549</f>
        <v>9800</v>
      </c>
      <c r="T549" s="26">
        <f>'Intervening Natural Flow'!T549+'Total Natural Flow'!S549</f>
        <v>30820</v>
      </c>
      <c r="U549" s="26">
        <f>'Intervening Natural Flow'!U549+'Total Natural Flow'!T549+'Total Natural Flow'!R549+'Total Natural Flow'!Q549+'Total Natural Flow'!I549</f>
        <v>307758</v>
      </c>
      <c r="V549" s="27"/>
      <c r="W549" s="27">
        <f>'Intervening Natural Flow'!W549</f>
        <v>1294</v>
      </c>
      <c r="X549" s="27">
        <f>'Intervening Natural Flow'!X549</f>
        <v>152</v>
      </c>
      <c r="Y549" s="27">
        <f>'Intervening Natural Flow'!Y549+'Total Natural Flow'!X549+'Total Natural Flow'!W549+'Total Natural Flow'!U549</f>
        <v>318887</v>
      </c>
      <c r="Z549" s="27">
        <f>'Intervening Natural Flow'!Z549</f>
        <v>11006</v>
      </c>
      <c r="AA549" s="27">
        <f>'Intervening Natural Flow'!AA549+'Total Natural Flow'!Z549+Y549</f>
        <v>319905</v>
      </c>
      <c r="AB549" s="27">
        <f>'Intervening Natural Flow'!AB549+'Total Natural Flow'!AA549</f>
        <v>287362</v>
      </c>
      <c r="AC549" s="27">
        <f>'Intervening Natural Flow'!AC549</f>
        <v>613</v>
      </c>
      <c r="AD549" s="27">
        <f>'Intervening Natural Flow'!AD549+'Total Natural Flow'!AC549+AB549</f>
        <v>277099</v>
      </c>
      <c r="AE549" s="27">
        <f>'Intervening Natural Flow'!AE549+'Total Natural Flow'!AD549</f>
        <v>296145</v>
      </c>
    </row>
    <row r="550" spans="1:31" s="2" customFormat="1" x14ac:dyDescent="0.25">
      <c r="A550" s="3">
        <v>18687</v>
      </c>
      <c r="B550" s="26">
        <f>'Intervening Natural Flow'!B550</f>
        <v>43699</v>
      </c>
      <c r="C550" s="26">
        <f>'Intervening Natural Flow'!C550+'Total Natural Flow'!B550</f>
        <v>74041</v>
      </c>
      <c r="D550" s="26">
        <f>'Intervening Natural Flow'!D550</f>
        <v>3694</v>
      </c>
      <c r="E550" s="26">
        <f>'Intervening Natural Flow'!E550+'Total Natural Flow'!D550</f>
        <v>24600</v>
      </c>
      <c r="F550" s="26">
        <f>'Intervening Natural Flow'!F550+'Total Natural Flow'!E550</f>
        <v>24500</v>
      </c>
      <c r="G550" s="26">
        <f>'Intervening Natural Flow'!G550+'Total Natural Flow'!F550</f>
        <v>49307</v>
      </c>
      <c r="H550" s="26">
        <f>'Intervening Natural Flow'!H550</f>
        <v>8900</v>
      </c>
      <c r="I550" s="26">
        <f>'Intervening Natural Flow'!I550+'Total Natural Flow'!H550+'Total Natural Flow'!G550+'Total Natural Flow'!C550</f>
        <v>139960</v>
      </c>
      <c r="J550" s="26">
        <f>'Intervening Natural Flow'!J550</f>
        <v>39700</v>
      </c>
      <c r="K550" s="26">
        <f>'Intervening Natural Flow'!K550+'Total Natural Flow'!J550</f>
        <v>39749</v>
      </c>
      <c r="L550" s="26">
        <f>'Intervening Natural Flow'!L550+'Total Natural Flow'!K550</f>
        <v>61210</v>
      </c>
      <c r="M550" s="26">
        <f>'Intervening Natural Flow'!M550</f>
        <v>14800</v>
      </c>
      <c r="N550" s="26">
        <f>'Intervening Natural Flow'!N550</f>
        <v>22690</v>
      </c>
      <c r="O550" s="26">
        <f>'Intervening Natural Flow'!O550</f>
        <v>30452</v>
      </c>
      <c r="P550" s="26">
        <f>'Intervening Natural Flow'!P550</f>
        <v>23500</v>
      </c>
      <c r="Q550" s="26">
        <f>'Intervening Natural Flow'!Q550+'Total Natural Flow'!P550+'Total Natural Flow'!O550+'Total Natural Flow'!N550+'Total Natural Flow'!M550+'Total Natural Flow'!L550</f>
        <v>173137</v>
      </c>
      <c r="R550" s="26">
        <f>'Intervening Natural Flow'!R550</f>
        <v>2906</v>
      </c>
      <c r="S550" s="26">
        <f>'Intervening Natural Flow'!S550</f>
        <v>10600</v>
      </c>
      <c r="T550" s="26">
        <f>'Intervening Natural Flow'!T550+'Total Natural Flow'!S550</f>
        <v>30296</v>
      </c>
      <c r="U550" s="26">
        <f>'Intervening Natural Flow'!U550+'Total Natural Flow'!T550+'Total Natural Flow'!R550+'Total Natural Flow'!Q550+'Total Natural Flow'!I550</f>
        <v>356588</v>
      </c>
      <c r="V550" s="27"/>
      <c r="W550" s="27">
        <f>'Intervening Natural Flow'!W550</f>
        <v>1079</v>
      </c>
      <c r="X550" s="27">
        <f>'Intervening Natural Flow'!X550</f>
        <v>14</v>
      </c>
      <c r="Y550" s="27">
        <f>'Intervening Natural Flow'!Y550+'Total Natural Flow'!X550+'Total Natural Flow'!W550+'Total Natural Flow'!U550</f>
        <v>362308</v>
      </c>
      <c r="Z550" s="27">
        <f>'Intervening Natural Flow'!Z550</f>
        <v>7720</v>
      </c>
      <c r="AA550" s="27">
        <f>'Intervening Natural Flow'!AA550+'Total Natural Flow'!Z550+Y550</f>
        <v>367017</v>
      </c>
      <c r="AB550" s="27">
        <f>'Intervening Natural Flow'!AB550+'Total Natural Flow'!AA550</f>
        <v>333917</v>
      </c>
      <c r="AC550" s="27">
        <f>'Intervening Natural Flow'!AC550</f>
        <v>535</v>
      </c>
      <c r="AD550" s="27">
        <f>'Intervening Natural Flow'!AD550+'Total Natural Flow'!AC550+AB550</f>
        <v>314324</v>
      </c>
      <c r="AE550" s="27">
        <f>'Intervening Natural Flow'!AE550+'Total Natural Flow'!AD550</f>
        <v>348043</v>
      </c>
    </row>
    <row r="551" spans="1:31" s="2" customFormat="1" x14ac:dyDescent="0.25">
      <c r="A551" s="3">
        <v>18718</v>
      </c>
      <c r="B551" s="26">
        <f>'Intervening Natural Flow'!B551</f>
        <v>46766</v>
      </c>
      <c r="C551" s="26">
        <f>'Intervening Natural Flow'!C551+'Total Natural Flow'!B551</f>
        <v>87859</v>
      </c>
      <c r="D551" s="26">
        <f>'Intervening Natural Flow'!D551</f>
        <v>3710</v>
      </c>
      <c r="E551" s="26">
        <f>'Intervening Natural Flow'!E551+'Total Natural Flow'!D551</f>
        <v>33300</v>
      </c>
      <c r="F551" s="26">
        <f>'Intervening Natural Flow'!F551+'Total Natural Flow'!E551</f>
        <v>37400</v>
      </c>
      <c r="G551" s="26">
        <f>'Intervening Natural Flow'!G551+'Total Natural Flow'!F551</f>
        <v>56737</v>
      </c>
      <c r="H551" s="26">
        <f>'Intervening Natural Flow'!H551</f>
        <v>10800</v>
      </c>
      <c r="I551" s="26">
        <f>'Intervening Natural Flow'!I551+'Total Natural Flow'!H551+'Total Natural Flow'!G551+'Total Natural Flow'!C551</f>
        <v>155038</v>
      </c>
      <c r="J551" s="26">
        <f>'Intervening Natural Flow'!J551</f>
        <v>49000</v>
      </c>
      <c r="K551" s="26">
        <f>'Intervening Natural Flow'!K551+'Total Natural Flow'!J551</f>
        <v>56469</v>
      </c>
      <c r="L551" s="26">
        <f>'Intervening Natural Flow'!L551+'Total Natural Flow'!K551</f>
        <v>92872</v>
      </c>
      <c r="M551" s="26">
        <f>'Intervening Natural Flow'!M551</f>
        <v>32700</v>
      </c>
      <c r="N551" s="26">
        <f>'Intervening Natural Flow'!N551</f>
        <v>16400</v>
      </c>
      <c r="O551" s="26">
        <f>'Intervening Natural Flow'!O551</f>
        <v>27721</v>
      </c>
      <c r="P551" s="26">
        <f>'Intervening Natural Flow'!P551</f>
        <v>26800</v>
      </c>
      <c r="Q551" s="26">
        <f>'Intervening Natural Flow'!Q551+'Total Natural Flow'!P551+'Total Natural Flow'!O551+'Total Natural Flow'!N551+'Total Natural Flow'!M551+'Total Natural Flow'!L551</f>
        <v>210743</v>
      </c>
      <c r="R551" s="26">
        <f>'Intervening Natural Flow'!R551</f>
        <v>2318</v>
      </c>
      <c r="S551" s="26">
        <f>'Intervening Natural Flow'!S551</f>
        <v>21300</v>
      </c>
      <c r="T551" s="26">
        <f>'Intervening Natural Flow'!T551+'Total Natural Flow'!S551</f>
        <v>32773</v>
      </c>
      <c r="U551" s="26">
        <f>'Intervening Natural Flow'!U551+'Total Natural Flow'!T551+'Total Natural Flow'!R551+'Total Natural Flow'!Q551+'Total Natural Flow'!I551</f>
        <v>416528</v>
      </c>
      <c r="V551" s="27"/>
      <c r="W551" s="27">
        <f>'Intervening Natural Flow'!W551</f>
        <v>1000</v>
      </c>
      <c r="X551" s="27">
        <f>'Intervening Natural Flow'!X551</f>
        <v>0</v>
      </c>
      <c r="Y551" s="27">
        <f>'Intervening Natural Flow'!Y551+'Total Natural Flow'!X551+'Total Natural Flow'!W551+'Total Natural Flow'!U551</f>
        <v>427780</v>
      </c>
      <c r="Z551" s="27">
        <f>'Intervening Natural Flow'!Z551</f>
        <v>8055</v>
      </c>
      <c r="AA551" s="27">
        <f>'Intervening Natural Flow'!AA551+'Total Natural Flow'!Z551+Y551</f>
        <v>423784</v>
      </c>
      <c r="AB551" s="27">
        <f>'Intervening Natural Flow'!AB551+'Total Natural Flow'!AA551</f>
        <v>426389</v>
      </c>
      <c r="AC551" s="27">
        <f>'Intervening Natural Flow'!AC551</f>
        <v>552</v>
      </c>
      <c r="AD551" s="27">
        <f>'Intervening Natural Flow'!AD551+'Total Natural Flow'!AC551+AB551</f>
        <v>377665</v>
      </c>
      <c r="AE551" s="27">
        <f>'Intervening Natural Flow'!AE551+'Total Natural Flow'!AD551</f>
        <v>347881</v>
      </c>
    </row>
    <row r="552" spans="1:31" s="2" customFormat="1" x14ac:dyDescent="0.25">
      <c r="A552" s="3">
        <v>18748</v>
      </c>
      <c r="B552" s="26">
        <f>'Intervening Natural Flow'!B552</f>
        <v>91019</v>
      </c>
      <c r="C552" s="26">
        <f>'Intervening Natural Flow'!C552+'Total Natural Flow'!B552</f>
        <v>138991</v>
      </c>
      <c r="D552" s="26">
        <f>'Intervening Natural Flow'!D552</f>
        <v>5664</v>
      </c>
      <c r="E552" s="26">
        <f>'Intervening Natural Flow'!E552+'Total Natural Flow'!D552</f>
        <v>62000</v>
      </c>
      <c r="F552" s="26">
        <f>'Intervening Natural Flow'!F552+'Total Natural Flow'!E552</f>
        <v>71800</v>
      </c>
      <c r="G552" s="26">
        <f>'Intervening Natural Flow'!G552+'Total Natural Flow'!F552</f>
        <v>61025</v>
      </c>
      <c r="H552" s="26">
        <f>'Intervening Natural Flow'!H552</f>
        <v>19000</v>
      </c>
      <c r="I552" s="26">
        <f>'Intervening Natural Flow'!I552+'Total Natural Flow'!H552+'Total Natural Flow'!G552+'Total Natural Flow'!C552</f>
        <v>180377</v>
      </c>
      <c r="J552" s="26">
        <f>'Intervening Natural Flow'!J552</f>
        <v>145500</v>
      </c>
      <c r="K552" s="26">
        <f>'Intervening Natural Flow'!K552+'Total Natural Flow'!J552</f>
        <v>163703</v>
      </c>
      <c r="L552" s="26">
        <f>'Intervening Natural Flow'!L552+'Total Natural Flow'!K552</f>
        <v>211855</v>
      </c>
      <c r="M552" s="26">
        <f>'Intervening Natural Flow'!M552</f>
        <v>110200</v>
      </c>
      <c r="N552" s="26">
        <f>'Intervening Natural Flow'!N552</f>
        <v>11380</v>
      </c>
      <c r="O552" s="26">
        <f>'Intervening Natural Flow'!O552</f>
        <v>25304</v>
      </c>
      <c r="P552" s="26">
        <f>'Intervening Natural Flow'!P552</f>
        <v>26100</v>
      </c>
      <c r="Q552" s="26">
        <f>'Intervening Natural Flow'!Q552+'Total Natural Flow'!P552+'Total Natural Flow'!O552+'Total Natural Flow'!N552+'Total Natural Flow'!M552+'Total Natural Flow'!L552</f>
        <v>393053</v>
      </c>
      <c r="R552" s="26">
        <f>'Intervening Natural Flow'!R552</f>
        <v>1245</v>
      </c>
      <c r="S552" s="26">
        <f>'Intervening Natural Flow'!S552</f>
        <v>38800</v>
      </c>
      <c r="T552" s="26">
        <f>'Intervening Natural Flow'!T552+'Total Natural Flow'!S552</f>
        <v>38616</v>
      </c>
      <c r="U552" s="26">
        <f>'Intervening Natural Flow'!U552+'Total Natural Flow'!T552+'Total Natural Flow'!R552+'Total Natural Flow'!Q552+'Total Natural Flow'!I552</f>
        <v>564533</v>
      </c>
      <c r="V552" s="27"/>
      <c r="W552" s="27">
        <f>'Intervening Natural Flow'!W552</f>
        <v>762</v>
      </c>
      <c r="X552" s="27">
        <f>'Intervening Natural Flow'!X552</f>
        <v>454</v>
      </c>
      <c r="Y552" s="27">
        <f>'Intervening Natural Flow'!Y552+'Total Natural Flow'!X552+'Total Natural Flow'!W552+'Total Natural Flow'!U552</f>
        <v>568877</v>
      </c>
      <c r="Z552" s="27">
        <f>'Intervening Natural Flow'!Z552</f>
        <v>6962</v>
      </c>
      <c r="AA552" s="27">
        <f>'Intervening Natural Flow'!AA552+'Total Natural Flow'!Z552+Y552</f>
        <v>557399</v>
      </c>
      <c r="AB552" s="27">
        <f>'Intervening Natural Flow'!AB552+'Total Natural Flow'!AA552</f>
        <v>584594</v>
      </c>
      <c r="AC552" s="27">
        <f>'Intervening Natural Flow'!AC552</f>
        <v>548</v>
      </c>
      <c r="AD552" s="27">
        <f>'Intervening Natural Flow'!AD552+'Total Natural Flow'!AC552+AB552</f>
        <v>610184</v>
      </c>
      <c r="AE552" s="27">
        <f>'Intervening Natural Flow'!AE552+'Total Natural Flow'!AD552</f>
        <v>680959</v>
      </c>
    </row>
    <row r="553" spans="1:31" s="2" customFormat="1" x14ac:dyDescent="0.25">
      <c r="A553" s="3">
        <v>18779</v>
      </c>
      <c r="B553" s="26">
        <f>'Intervening Natural Flow'!B553</f>
        <v>449733</v>
      </c>
      <c r="C553" s="26">
        <f>'Intervening Natural Flow'!C553+'Total Natural Flow'!B553</f>
        <v>628246</v>
      </c>
      <c r="D553" s="26">
        <f>'Intervening Natural Flow'!D553</f>
        <v>25054</v>
      </c>
      <c r="E553" s="26">
        <f>'Intervening Natural Flow'!E553+'Total Natural Flow'!D553</f>
        <v>182982</v>
      </c>
      <c r="F553" s="26">
        <f>'Intervening Natural Flow'!F553+'Total Natural Flow'!E553</f>
        <v>211782</v>
      </c>
      <c r="G553" s="26">
        <f>'Intervening Natural Flow'!G553+'Total Natural Flow'!F553</f>
        <v>353156</v>
      </c>
      <c r="H553" s="26">
        <f>'Intervening Natural Flow'!H553</f>
        <v>69900</v>
      </c>
      <c r="I553" s="26">
        <f>'Intervening Natural Flow'!I553+'Total Natural Flow'!H553+'Total Natural Flow'!G553+'Total Natural Flow'!C553</f>
        <v>1005718</v>
      </c>
      <c r="J553" s="26">
        <f>'Intervening Natural Flow'!J553</f>
        <v>321000</v>
      </c>
      <c r="K553" s="26">
        <f>'Intervening Natural Flow'!K553+'Total Natural Flow'!J553</f>
        <v>319338</v>
      </c>
      <c r="L553" s="26">
        <f>'Intervening Natural Flow'!L553+'Total Natural Flow'!K553</f>
        <v>400252</v>
      </c>
      <c r="M553" s="26">
        <f>'Intervening Natural Flow'!M553</f>
        <v>338175</v>
      </c>
      <c r="N553" s="26">
        <f>'Intervening Natural Flow'!N553</f>
        <v>26910</v>
      </c>
      <c r="O553" s="26">
        <f>'Intervening Natural Flow'!O553</f>
        <v>112697</v>
      </c>
      <c r="P553" s="26">
        <f>'Intervening Natural Flow'!P553</f>
        <v>81100</v>
      </c>
      <c r="Q553" s="26">
        <f>'Intervening Natural Flow'!Q553+'Total Natural Flow'!P553+'Total Natural Flow'!O553+'Total Natural Flow'!N553+'Total Natural Flow'!M553+'Total Natural Flow'!L553</f>
        <v>978494</v>
      </c>
      <c r="R553" s="26">
        <f>'Intervening Natural Flow'!R553</f>
        <v>21245</v>
      </c>
      <c r="S553" s="26">
        <f>'Intervening Natural Flow'!S553</f>
        <v>140300</v>
      </c>
      <c r="T553" s="26">
        <f>'Intervening Natural Flow'!T553+'Total Natural Flow'!S553</f>
        <v>178285</v>
      </c>
      <c r="U553" s="26">
        <f>'Intervening Natural Flow'!U553+'Total Natural Flow'!T553+'Total Natural Flow'!R553+'Total Natural Flow'!Q553+'Total Natural Flow'!I553</f>
        <v>2034805</v>
      </c>
      <c r="V553" s="27"/>
      <c r="W553" s="27">
        <f>'Intervening Natural Flow'!W553</f>
        <v>1024</v>
      </c>
      <c r="X553" s="27">
        <f>'Intervening Natural Flow'!X553</f>
        <v>1312</v>
      </c>
      <c r="Y553" s="27">
        <f>'Intervening Natural Flow'!Y553+'Total Natural Flow'!X553+'Total Natural Flow'!W553+'Total Natural Flow'!U553</f>
        <v>1941343</v>
      </c>
      <c r="Z553" s="27">
        <f>'Intervening Natural Flow'!Z553</f>
        <v>9777</v>
      </c>
      <c r="AA553" s="27">
        <f>'Intervening Natural Flow'!AA553+'Total Natural Flow'!Z553+Y553</f>
        <v>1928944</v>
      </c>
      <c r="AB553" s="27">
        <f>'Intervening Natural Flow'!AB553+'Total Natural Flow'!AA553</f>
        <v>1951311</v>
      </c>
      <c r="AC553" s="27">
        <f>'Intervening Natural Flow'!AC553</f>
        <v>495</v>
      </c>
      <c r="AD553" s="27">
        <f>'Intervening Natural Flow'!AD553+'Total Natural Flow'!AC553+AB553</f>
        <v>1943991</v>
      </c>
      <c r="AE553" s="27">
        <f>'Intervening Natural Flow'!AE553+'Total Natural Flow'!AD553</f>
        <v>1984376</v>
      </c>
    </row>
    <row r="554" spans="1:31" s="2" customFormat="1" x14ac:dyDescent="0.25">
      <c r="A554" s="3">
        <v>18809</v>
      </c>
      <c r="B554" s="26">
        <f>'Intervening Natural Flow'!B554</f>
        <v>740876</v>
      </c>
      <c r="C554" s="26">
        <f>'Intervening Natural Flow'!C554+'Total Natural Flow'!B554</f>
        <v>1112840</v>
      </c>
      <c r="D554" s="26">
        <f>'Intervening Natural Flow'!D554</f>
        <v>45930</v>
      </c>
      <c r="E554" s="26">
        <f>'Intervening Natural Flow'!E554+'Total Natural Flow'!D554</f>
        <v>297797</v>
      </c>
      <c r="F554" s="26">
        <f>'Intervening Natural Flow'!F554+'Total Natural Flow'!E554</f>
        <v>317797</v>
      </c>
      <c r="G554" s="26">
        <f>'Intervening Natural Flow'!G554+'Total Natural Flow'!F554</f>
        <v>478857</v>
      </c>
      <c r="H554" s="26">
        <f>'Intervening Natural Flow'!H554</f>
        <v>87600</v>
      </c>
      <c r="I554" s="26">
        <f>'Intervening Natural Flow'!I554+'Total Natural Flow'!H554+'Total Natural Flow'!G554+'Total Natural Flow'!C554</f>
        <v>1684369</v>
      </c>
      <c r="J554" s="26">
        <f>'Intervening Natural Flow'!J554</f>
        <v>510400</v>
      </c>
      <c r="K554" s="26">
        <f>'Intervening Natural Flow'!K554+'Total Natural Flow'!J554</f>
        <v>536833</v>
      </c>
      <c r="L554" s="26">
        <f>'Intervening Natural Flow'!L554+'Total Natural Flow'!K554</f>
        <v>678214</v>
      </c>
      <c r="M554" s="26">
        <f>'Intervening Natural Flow'!M554</f>
        <v>331346</v>
      </c>
      <c r="N554" s="26">
        <f>'Intervening Natural Flow'!N554</f>
        <v>94470</v>
      </c>
      <c r="O554" s="26">
        <f>'Intervening Natural Flow'!O554</f>
        <v>206226</v>
      </c>
      <c r="P554" s="26">
        <f>'Intervening Natural Flow'!P554</f>
        <v>120900</v>
      </c>
      <c r="Q554" s="26">
        <f>'Intervening Natural Flow'!Q554+'Total Natural Flow'!P554+'Total Natural Flow'!O554+'Total Natural Flow'!N554+'Total Natural Flow'!M554+'Total Natural Flow'!L554</f>
        <v>1511292</v>
      </c>
      <c r="R554" s="26">
        <f>'Intervening Natural Flow'!R554</f>
        <v>45023</v>
      </c>
      <c r="S554" s="26">
        <f>'Intervening Natural Flow'!S554</f>
        <v>125227</v>
      </c>
      <c r="T554" s="26">
        <f>'Intervening Natural Flow'!T554+'Total Natural Flow'!S554</f>
        <v>254167</v>
      </c>
      <c r="U554" s="26">
        <f>'Intervening Natural Flow'!U554+'Total Natural Flow'!T554+'Total Natural Flow'!R554+'Total Natural Flow'!Q554+'Total Natural Flow'!I554</f>
        <v>3694508</v>
      </c>
      <c r="V554" s="27"/>
      <c r="W554" s="27">
        <f>'Intervening Natural Flow'!W554</f>
        <v>234</v>
      </c>
      <c r="X554" s="27">
        <f>'Intervening Natural Flow'!X554</f>
        <v>0</v>
      </c>
      <c r="Y554" s="27">
        <f>'Intervening Natural Flow'!Y554+'Total Natural Flow'!X554+'Total Natural Flow'!W554+'Total Natural Flow'!U554</f>
        <v>3608225</v>
      </c>
      <c r="Z554" s="27">
        <f>'Intervening Natural Flow'!Z554</f>
        <v>3725</v>
      </c>
      <c r="AA554" s="27">
        <f>'Intervening Natural Flow'!AA554+'Total Natural Flow'!Z554+Y554</f>
        <v>3763235</v>
      </c>
      <c r="AB554" s="27">
        <f>'Intervening Natural Flow'!AB554+'Total Natural Flow'!AA554</f>
        <v>3806328</v>
      </c>
      <c r="AC554" s="27">
        <f>'Intervening Natural Flow'!AC554</f>
        <v>317</v>
      </c>
      <c r="AD554" s="27">
        <f>'Intervening Natural Flow'!AD554+'Total Natural Flow'!AC554+AB554</f>
        <v>3857762</v>
      </c>
      <c r="AE554" s="27">
        <f>'Intervening Natural Flow'!AE554+'Total Natural Flow'!AD554</f>
        <v>3844908</v>
      </c>
    </row>
    <row r="555" spans="1:31" s="2" customFormat="1" x14ac:dyDescent="0.25">
      <c r="A555" s="3">
        <v>18840</v>
      </c>
      <c r="B555" s="26">
        <f>'Intervening Natural Flow'!B555</f>
        <v>440071</v>
      </c>
      <c r="C555" s="26">
        <f>'Intervening Natural Flow'!C555+'Total Natural Flow'!B555</f>
        <v>680279</v>
      </c>
      <c r="D555" s="26">
        <f>'Intervening Natural Flow'!D555</f>
        <v>19521</v>
      </c>
      <c r="E555" s="26">
        <f>'Intervening Natural Flow'!E555+'Total Natural Flow'!D555</f>
        <v>108481</v>
      </c>
      <c r="F555" s="26">
        <f>'Intervening Natural Flow'!F555+'Total Natural Flow'!E555</f>
        <v>138281</v>
      </c>
      <c r="G555" s="26">
        <f>'Intervening Natural Flow'!G555+'Total Natural Flow'!F555</f>
        <v>250787</v>
      </c>
      <c r="H555" s="26">
        <f>'Intervening Natural Flow'!H555</f>
        <v>40100</v>
      </c>
      <c r="I555" s="26">
        <f>'Intervening Natural Flow'!I555+'Total Natural Flow'!H555+'Total Natural Flow'!G555+'Total Natural Flow'!C555</f>
        <v>995237</v>
      </c>
      <c r="J555" s="26">
        <f>'Intervening Natural Flow'!J555</f>
        <v>371000</v>
      </c>
      <c r="K555" s="26">
        <f>'Intervening Natural Flow'!K555+'Total Natural Flow'!J555</f>
        <v>418058</v>
      </c>
      <c r="L555" s="26">
        <f>'Intervening Natural Flow'!L555+'Total Natural Flow'!K555</f>
        <v>447459</v>
      </c>
      <c r="M555" s="26">
        <f>'Intervening Natural Flow'!M555</f>
        <v>126689</v>
      </c>
      <c r="N555" s="26">
        <f>'Intervening Natural Flow'!N555</f>
        <v>68590</v>
      </c>
      <c r="O555" s="26">
        <f>'Intervening Natural Flow'!O555</f>
        <v>117026</v>
      </c>
      <c r="P555" s="26">
        <f>'Intervening Natural Flow'!P555</f>
        <v>63000</v>
      </c>
      <c r="Q555" s="26">
        <f>'Intervening Natural Flow'!Q555+'Total Natural Flow'!P555+'Total Natural Flow'!O555+'Total Natural Flow'!N555+'Total Natural Flow'!M555+'Total Natural Flow'!L555</f>
        <v>882244</v>
      </c>
      <c r="R555" s="26">
        <f>'Intervening Natural Flow'!R555</f>
        <v>24900</v>
      </c>
      <c r="S555" s="26">
        <f>'Intervening Natural Flow'!S555</f>
        <v>27012</v>
      </c>
      <c r="T555" s="26">
        <f>'Intervening Natural Flow'!T555+'Total Natural Flow'!S555</f>
        <v>107836</v>
      </c>
      <c r="U555" s="26">
        <f>'Intervening Natural Flow'!U555+'Total Natural Flow'!T555+'Total Natural Flow'!R555+'Total Natural Flow'!Q555+'Total Natural Flow'!I555</f>
        <v>2205007</v>
      </c>
      <c r="V555" s="27"/>
      <c r="W555" s="27">
        <f>'Intervening Natural Flow'!W555</f>
        <v>296</v>
      </c>
      <c r="X555" s="27">
        <f>'Intervening Natural Flow'!X555</f>
        <v>3971</v>
      </c>
      <c r="Y555" s="27">
        <f>'Intervening Natural Flow'!Y555+'Total Natural Flow'!X555+'Total Natural Flow'!W555+'Total Natural Flow'!U555</f>
        <v>2245590</v>
      </c>
      <c r="Z555" s="27">
        <f>'Intervening Natural Flow'!Z555</f>
        <v>5872</v>
      </c>
      <c r="AA555" s="27">
        <f>'Intervening Natural Flow'!AA555+'Total Natural Flow'!Z555+Y555</f>
        <v>2347605</v>
      </c>
      <c r="AB555" s="27">
        <f>'Intervening Natural Flow'!AB555+'Total Natural Flow'!AA555</f>
        <v>2387888</v>
      </c>
      <c r="AC555" s="27">
        <f>'Intervening Natural Flow'!AC555</f>
        <v>289</v>
      </c>
      <c r="AD555" s="27">
        <f>'Intervening Natural Flow'!AD555+'Total Natural Flow'!AC555+AB555</f>
        <v>2402746</v>
      </c>
      <c r="AE555" s="27">
        <f>'Intervening Natural Flow'!AE555+'Total Natural Flow'!AD555</f>
        <v>2422879</v>
      </c>
    </row>
    <row r="556" spans="1:31" s="2" customFormat="1" x14ac:dyDescent="0.25">
      <c r="A556" s="3">
        <v>18871</v>
      </c>
      <c r="B556" s="26">
        <f>'Intervening Natural Flow'!B556</f>
        <v>167291</v>
      </c>
      <c r="C556" s="26">
        <f>'Intervening Natural Flow'!C556+'Total Natural Flow'!B556</f>
        <v>259656</v>
      </c>
      <c r="D556" s="26">
        <f>'Intervening Natural Flow'!D556</f>
        <v>9875</v>
      </c>
      <c r="E556" s="26">
        <f>'Intervening Natural Flow'!E556+'Total Natural Flow'!D556</f>
        <v>70274</v>
      </c>
      <c r="F556" s="26">
        <f>'Intervening Natural Flow'!F556+'Total Natural Flow'!E556</f>
        <v>73174</v>
      </c>
      <c r="G556" s="26">
        <f>'Intervening Natural Flow'!G556+'Total Natural Flow'!F556</f>
        <v>129974</v>
      </c>
      <c r="H556" s="26">
        <f>'Intervening Natural Flow'!H556</f>
        <v>23500</v>
      </c>
      <c r="I556" s="26">
        <f>'Intervening Natural Flow'!I556+'Total Natural Flow'!H556+'Total Natural Flow'!G556+'Total Natural Flow'!C556</f>
        <v>422249</v>
      </c>
      <c r="J556" s="26">
        <f>'Intervening Natural Flow'!J556</f>
        <v>216300</v>
      </c>
      <c r="K556" s="26">
        <f>'Intervening Natural Flow'!K556+'Total Natural Flow'!J556</f>
        <v>237925</v>
      </c>
      <c r="L556" s="26">
        <f>'Intervening Natural Flow'!L556+'Total Natural Flow'!K556</f>
        <v>285957</v>
      </c>
      <c r="M556" s="26">
        <f>'Intervening Natural Flow'!M556</f>
        <v>37123</v>
      </c>
      <c r="N556" s="26">
        <f>'Intervening Natural Flow'!N556</f>
        <v>49200</v>
      </c>
      <c r="O556" s="26">
        <f>'Intervening Natural Flow'!O556</f>
        <v>75630</v>
      </c>
      <c r="P556" s="26">
        <f>'Intervening Natural Flow'!P556</f>
        <v>43000</v>
      </c>
      <c r="Q556" s="26">
        <f>'Intervening Natural Flow'!Q556+'Total Natural Flow'!P556+'Total Natural Flow'!O556+'Total Natural Flow'!N556+'Total Natural Flow'!M556+'Total Natural Flow'!L556</f>
        <v>534195</v>
      </c>
      <c r="R556" s="26">
        <f>'Intervening Natural Flow'!R556</f>
        <v>18653</v>
      </c>
      <c r="S556" s="26">
        <f>'Intervening Natural Flow'!S556</f>
        <v>33790</v>
      </c>
      <c r="T556" s="26">
        <f>'Intervening Natural Flow'!T556+'Total Natural Flow'!S556</f>
        <v>83310</v>
      </c>
      <c r="U556" s="26">
        <f>'Intervening Natural Flow'!U556+'Total Natural Flow'!T556+'Total Natural Flow'!R556+'Total Natural Flow'!Q556+'Total Natural Flow'!I556</f>
        <v>1172271</v>
      </c>
      <c r="V556" s="27"/>
      <c r="W556" s="27">
        <f>'Intervening Natural Flow'!W556</f>
        <v>4888</v>
      </c>
      <c r="X556" s="27">
        <f>'Intervening Natural Flow'!X556</f>
        <v>26269</v>
      </c>
      <c r="Y556" s="27">
        <f>'Intervening Natural Flow'!Y556+'Total Natural Flow'!X556+'Total Natural Flow'!W556+'Total Natural Flow'!U556</f>
        <v>1217772</v>
      </c>
      <c r="Z556" s="27">
        <f>'Intervening Natural Flow'!Z556</f>
        <v>16663</v>
      </c>
      <c r="AA556" s="27">
        <f>'Intervening Natural Flow'!AA556+'Total Natural Flow'!Z556+Y556</f>
        <v>1249521</v>
      </c>
      <c r="AB556" s="27">
        <f>'Intervening Natural Flow'!AB556+'Total Natural Flow'!AA556</f>
        <v>1280108</v>
      </c>
      <c r="AC556" s="27">
        <f>'Intervening Natural Flow'!AC556</f>
        <v>59286</v>
      </c>
      <c r="AD556" s="27">
        <f>'Intervening Natural Flow'!AD556+'Total Natural Flow'!AC556+AB556</f>
        <v>1392737</v>
      </c>
      <c r="AE556" s="27">
        <f>'Intervening Natural Flow'!AE556+'Total Natural Flow'!AD556</f>
        <v>1442681</v>
      </c>
    </row>
    <row r="557" spans="1:31" s="2" customFormat="1" x14ac:dyDescent="0.25">
      <c r="A557" s="3">
        <v>18901</v>
      </c>
      <c r="B557" s="26">
        <f>'Intervening Natural Flow'!B557</f>
        <v>77705</v>
      </c>
      <c r="C557" s="26">
        <f>'Intervening Natural Flow'!C557+'Total Natural Flow'!B557</f>
        <v>117977</v>
      </c>
      <c r="D557" s="26">
        <f>'Intervening Natural Flow'!D557</f>
        <v>4864</v>
      </c>
      <c r="E557" s="26">
        <f>'Intervening Natural Flow'!E557+'Total Natural Flow'!D557</f>
        <v>22433</v>
      </c>
      <c r="F557" s="26">
        <f>'Intervening Natural Flow'!F557+'Total Natural Flow'!E557</f>
        <v>24333</v>
      </c>
      <c r="G557" s="26">
        <f>'Intervening Natural Flow'!G557+'Total Natural Flow'!F557</f>
        <v>51821</v>
      </c>
      <c r="H557" s="26">
        <f>'Intervening Natural Flow'!H557</f>
        <v>8100</v>
      </c>
      <c r="I557" s="26">
        <f>'Intervening Natural Flow'!I557+'Total Natural Flow'!H557+'Total Natural Flow'!G557+'Total Natural Flow'!C557</f>
        <v>178864</v>
      </c>
      <c r="J557" s="26">
        <f>'Intervening Natural Flow'!J557</f>
        <v>88400</v>
      </c>
      <c r="K557" s="26">
        <f>'Intervening Natural Flow'!K557+'Total Natural Flow'!J557</f>
        <v>102274</v>
      </c>
      <c r="L557" s="26">
        <f>'Intervening Natural Flow'!L557+'Total Natural Flow'!K557</f>
        <v>116207</v>
      </c>
      <c r="M557" s="26">
        <f>'Intervening Natural Flow'!M557</f>
        <v>18025</v>
      </c>
      <c r="N557" s="26">
        <f>'Intervening Natural Flow'!N557</f>
        <v>25380</v>
      </c>
      <c r="O557" s="26">
        <f>'Intervening Natural Flow'!O557</f>
        <v>20465</v>
      </c>
      <c r="P557" s="26">
        <f>'Intervening Natural Flow'!P557</f>
        <v>25400</v>
      </c>
      <c r="Q557" s="26">
        <f>'Intervening Natural Flow'!Q557+'Total Natural Flow'!P557+'Total Natural Flow'!O557+'Total Natural Flow'!N557+'Total Natural Flow'!M557+'Total Natural Flow'!L557</f>
        <v>228104</v>
      </c>
      <c r="R557" s="26">
        <f>'Intervening Natural Flow'!R557</f>
        <v>3980</v>
      </c>
      <c r="S557" s="26">
        <f>'Intervening Natural Flow'!S557</f>
        <v>14000</v>
      </c>
      <c r="T557" s="26">
        <f>'Intervening Natural Flow'!T557+'Total Natural Flow'!S557</f>
        <v>63372</v>
      </c>
      <c r="U557" s="26">
        <f>'Intervening Natural Flow'!U557+'Total Natural Flow'!T557+'Total Natural Flow'!R557+'Total Natural Flow'!Q557+'Total Natural Flow'!I557</f>
        <v>532247</v>
      </c>
      <c r="V557" s="27"/>
      <c r="W557" s="27">
        <f>'Intervening Natural Flow'!W557</f>
        <v>690</v>
      </c>
      <c r="X557" s="27">
        <f>'Intervening Natural Flow'!X557</f>
        <v>17915</v>
      </c>
      <c r="Y557" s="27">
        <f>'Intervening Natural Flow'!Y557+'Total Natural Flow'!X557+'Total Natural Flow'!W557+'Total Natural Flow'!U557</f>
        <v>573305</v>
      </c>
      <c r="Z557" s="27">
        <f>'Intervening Natural Flow'!Z557</f>
        <v>6189</v>
      </c>
      <c r="AA557" s="27">
        <f>'Intervening Natural Flow'!AA557+'Total Natural Flow'!Z557+Y557</f>
        <v>634771</v>
      </c>
      <c r="AB557" s="27">
        <f>'Intervening Natural Flow'!AB557+'Total Natural Flow'!AA557</f>
        <v>652984</v>
      </c>
      <c r="AC557" s="27">
        <f>'Intervening Natural Flow'!AC557</f>
        <v>3731</v>
      </c>
      <c r="AD557" s="27">
        <f>'Intervening Natural Flow'!AD557+'Total Natural Flow'!AC557+AB557</f>
        <v>651401</v>
      </c>
      <c r="AE557" s="27">
        <f>'Intervening Natural Flow'!AE557+'Total Natural Flow'!AD557</f>
        <v>722561</v>
      </c>
    </row>
    <row r="558" spans="1:31" s="2" customFormat="1" x14ac:dyDescent="0.25">
      <c r="A558" s="3">
        <v>18932</v>
      </c>
      <c r="B558" s="26">
        <f>'Intervening Natural Flow'!B558</f>
        <v>71298</v>
      </c>
      <c r="C558" s="26">
        <f>'Intervening Natural Flow'!C558+'Total Natural Flow'!B558</f>
        <v>117020</v>
      </c>
      <c r="D558" s="26">
        <f>'Intervening Natural Flow'!D558</f>
        <v>4570</v>
      </c>
      <c r="E558" s="26">
        <f>'Intervening Natural Flow'!E558+'Total Natural Flow'!D558</f>
        <v>29800</v>
      </c>
      <c r="F558" s="26">
        <f>'Intervening Natural Flow'!F558+'Total Natural Flow'!E558</f>
        <v>33100</v>
      </c>
      <c r="G558" s="26">
        <f>'Intervening Natural Flow'!G558+'Total Natural Flow'!F558</f>
        <v>56681</v>
      </c>
      <c r="H558" s="26">
        <f>'Intervening Natural Flow'!H558</f>
        <v>6800</v>
      </c>
      <c r="I558" s="26">
        <f>'Intervening Natural Flow'!I558+'Total Natural Flow'!H558+'Total Natural Flow'!G558+'Total Natural Flow'!C558</f>
        <v>182973</v>
      </c>
      <c r="J558" s="26">
        <f>'Intervening Natural Flow'!J558</f>
        <v>64900</v>
      </c>
      <c r="K558" s="26">
        <f>'Intervening Natural Flow'!K558+'Total Natural Flow'!J558</f>
        <v>80529</v>
      </c>
      <c r="L558" s="26">
        <f>'Intervening Natural Flow'!L558+'Total Natural Flow'!K558</f>
        <v>98876</v>
      </c>
      <c r="M558" s="26">
        <f>'Intervening Natural Flow'!M558</f>
        <v>20500</v>
      </c>
      <c r="N558" s="26">
        <f>'Intervening Natural Flow'!N558</f>
        <v>18110</v>
      </c>
      <c r="O558" s="26">
        <f>'Intervening Natural Flow'!O558</f>
        <v>27398</v>
      </c>
      <c r="P558" s="26">
        <f>'Intervening Natural Flow'!P558</f>
        <v>25100</v>
      </c>
      <c r="Q558" s="26">
        <f>'Intervening Natural Flow'!Q558+'Total Natural Flow'!P558+'Total Natural Flow'!O558+'Total Natural Flow'!N558+'Total Natural Flow'!M558+'Total Natural Flow'!L558</f>
        <v>216971</v>
      </c>
      <c r="R558" s="26">
        <f>'Intervening Natural Flow'!R558</f>
        <v>5791</v>
      </c>
      <c r="S558" s="26">
        <f>'Intervening Natural Flow'!S558</f>
        <v>7700</v>
      </c>
      <c r="T558" s="26">
        <f>'Intervening Natural Flow'!T558+'Total Natural Flow'!S558</f>
        <v>32352</v>
      </c>
      <c r="U558" s="26">
        <f>'Intervening Natural Flow'!U558+'Total Natural Flow'!T558+'Total Natural Flow'!R558+'Total Natural Flow'!Q558+'Total Natural Flow'!I558</f>
        <v>430044</v>
      </c>
      <c r="V558" s="27"/>
      <c r="W558" s="27">
        <f>'Intervening Natural Flow'!W558</f>
        <v>482</v>
      </c>
      <c r="X558" s="27">
        <f>'Intervening Natural Flow'!X558</f>
        <v>9048</v>
      </c>
      <c r="Y558" s="27">
        <f>'Intervening Natural Flow'!Y558+'Total Natural Flow'!X558+'Total Natural Flow'!W558+'Total Natural Flow'!U558</f>
        <v>442834</v>
      </c>
      <c r="Z558" s="27">
        <f>'Intervening Natural Flow'!Z558</f>
        <v>6825</v>
      </c>
      <c r="AA558" s="27">
        <f>'Intervening Natural Flow'!AA558+'Total Natural Flow'!Z558+Y558</f>
        <v>407827</v>
      </c>
      <c r="AB558" s="27">
        <f>'Intervening Natural Flow'!AB558+'Total Natural Flow'!AA558</f>
        <v>430852</v>
      </c>
      <c r="AC558" s="27">
        <f>'Intervening Natural Flow'!AC558</f>
        <v>2711</v>
      </c>
      <c r="AD558" s="27">
        <f>'Intervening Natural Flow'!AD558+'Total Natural Flow'!AC558+AB558</f>
        <v>421482</v>
      </c>
      <c r="AE558" s="27">
        <f>'Intervening Natural Flow'!AE558+'Total Natural Flow'!AD558</f>
        <v>446183</v>
      </c>
    </row>
    <row r="559" spans="1:31" s="2" customFormat="1" x14ac:dyDescent="0.25">
      <c r="A559" s="3">
        <v>18962</v>
      </c>
      <c r="B559" s="26">
        <f>'Intervening Natural Flow'!B559</f>
        <v>58153</v>
      </c>
      <c r="C559" s="26">
        <f>'Intervening Natural Flow'!C559+'Total Natural Flow'!B559</f>
        <v>99630</v>
      </c>
      <c r="D559" s="26">
        <f>'Intervening Natural Flow'!D559</f>
        <v>4646</v>
      </c>
      <c r="E559" s="26">
        <f>'Intervening Natural Flow'!E559+'Total Natural Flow'!D559</f>
        <v>27200</v>
      </c>
      <c r="F559" s="26">
        <f>'Intervening Natural Flow'!F559+'Total Natural Flow'!E559</f>
        <v>29900</v>
      </c>
      <c r="G559" s="26">
        <f>'Intervening Natural Flow'!G559+'Total Natural Flow'!F559</f>
        <v>63188</v>
      </c>
      <c r="H559" s="26">
        <f>'Intervening Natural Flow'!H559</f>
        <v>5700</v>
      </c>
      <c r="I559" s="26">
        <f>'Intervening Natural Flow'!I559+'Total Natural Flow'!H559+'Total Natural Flow'!G559+'Total Natural Flow'!C559</f>
        <v>177173</v>
      </c>
      <c r="J559" s="26">
        <f>'Intervening Natural Flow'!J559</f>
        <v>38000</v>
      </c>
      <c r="K559" s="26">
        <f>'Intervening Natural Flow'!K559+'Total Natural Flow'!J559</f>
        <v>50273</v>
      </c>
      <c r="L559" s="26">
        <f>'Intervening Natural Flow'!L559+'Total Natural Flow'!K559</f>
        <v>56795</v>
      </c>
      <c r="M559" s="26">
        <f>'Intervening Natural Flow'!M559</f>
        <v>15800</v>
      </c>
      <c r="N559" s="26">
        <f>'Intervening Natural Flow'!N559</f>
        <v>19520</v>
      </c>
      <c r="O559" s="26">
        <f>'Intervening Natural Flow'!O559</f>
        <v>36972</v>
      </c>
      <c r="P559" s="26">
        <f>'Intervening Natural Flow'!P559</f>
        <v>22700</v>
      </c>
      <c r="Q559" s="26">
        <f>'Intervening Natural Flow'!Q559+'Total Natural Flow'!P559+'Total Natural Flow'!O559+'Total Natural Flow'!N559+'Total Natural Flow'!M559+'Total Natural Flow'!L559</f>
        <v>169314</v>
      </c>
      <c r="R559" s="26">
        <f>'Intervening Natural Flow'!R559</f>
        <v>3763</v>
      </c>
      <c r="S559" s="26">
        <f>'Intervening Natural Flow'!S559</f>
        <v>14100</v>
      </c>
      <c r="T559" s="26">
        <f>'Intervening Natural Flow'!T559+'Total Natural Flow'!S559</f>
        <v>40726</v>
      </c>
      <c r="U559" s="26">
        <f>'Intervening Natural Flow'!U559+'Total Natural Flow'!T559+'Total Natural Flow'!R559+'Total Natural Flow'!Q559+'Total Natural Flow'!I559</f>
        <v>451352</v>
      </c>
      <c r="V559" s="27"/>
      <c r="W559" s="27">
        <f>'Intervening Natural Flow'!W559</f>
        <v>878</v>
      </c>
      <c r="X559" s="27">
        <f>'Intervening Natural Flow'!X559</f>
        <v>103</v>
      </c>
      <c r="Y559" s="27">
        <f>'Intervening Natural Flow'!Y559+'Total Natural Flow'!X559+'Total Natural Flow'!W559+'Total Natural Flow'!U559</f>
        <v>471941</v>
      </c>
      <c r="Z559" s="27">
        <f>'Intervening Natural Flow'!Z559</f>
        <v>8866</v>
      </c>
      <c r="AA559" s="27">
        <f>'Intervening Natural Flow'!AA559+'Total Natural Flow'!Z559+Y559</f>
        <v>484468</v>
      </c>
      <c r="AB559" s="27">
        <f>'Intervening Natural Flow'!AB559+'Total Natural Flow'!AA559</f>
        <v>482762</v>
      </c>
      <c r="AC559" s="27">
        <f>'Intervening Natural Flow'!AC559</f>
        <v>1365</v>
      </c>
      <c r="AD559" s="27">
        <f>'Intervening Natural Flow'!AD559+'Total Natural Flow'!AC559+AB559</f>
        <v>475830</v>
      </c>
      <c r="AE559" s="27">
        <f>'Intervening Natural Flow'!AE559+'Total Natural Flow'!AD559</f>
        <v>504399</v>
      </c>
    </row>
    <row r="560" spans="1:31" s="2" customFormat="1" x14ac:dyDescent="0.25">
      <c r="A560" s="3">
        <v>18993</v>
      </c>
      <c r="B560" s="26">
        <f>'Intervening Natural Flow'!B560</f>
        <v>54298</v>
      </c>
      <c r="C560" s="26">
        <f>'Intervening Natural Flow'!C560+'Total Natural Flow'!B560</f>
        <v>97386</v>
      </c>
      <c r="D560" s="26">
        <f>'Intervening Natural Flow'!D560</f>
        <v>4730</v>
      </c>
      <c r="E560" s="26">
        <f>'Intervening Natural Flow'!E560+'Total Natural Flow'!D560</f>
        <v>26500</v>
      </c>
      <c r="F560" s="26">
        <f>'Intervening Natural Flow'!F560+'Total Natural Flow'!E560</f>
        <v>28500</v>
      </c>
      <c r="G560" s="26">
        <f>'Intervening Natural Flow'!G560+'Total Natural Flow'!F560</f>
        <v>49631</v>
      </c>
      <c r="H560" s="26">
        <f>'Intervening Natural Flow'!H560</f>
        <v>6700</v>
      </c>
      <c r="I560" s="26">
        <f>'Intervening Natural Flow'!I560+'Total Natural Flow'!H560+'Total Natural Flow'!G560+'Total Natural Flow'!C560</f>
        <v>167138</v>
      </c>
      <c r="J560" s="26">
        <f>'Intervening Natural Flow'!J560</f>
        <v>36200</v>
      </c>
      <c r="K560" s="26">
        <f>'Intervening Natural Flow'!K560+'Total Natural Flow'!J560</f>
        <v>43220</v>
      </c>
      <c r="L560" s="26">
        <f>'Intervening Natural Flow'!L560+'Total Natural Flow'!K560</f>
        <v>53933</v>
      </c>
      <c r="M560" s="26">
        <f>'Intervening Natural Flow'!M560</f>
        <v>12400</v>
      </c>
      <c r="N560" s="26">
        <f>'Intervening Natural Flow'!N560</f>
        <v>530</v>
      </c>
      <c r="O560" s="26">
        <f>'Intervening Natural Flow'!O560</f>
        <v>40275</v>
      </c>
      <c r="P560" s="26">
        <f>'Intervening Natural Flow'!P560</f>
        <v>20900</v>
      </c>
      <c r="Q560" s="26">
        <f>'Intervening Natural Flow'!Q560+'Total Natural Flow'!P560+'Total Natural Flow'!O560+'Total Natural Flow'!N560+'Total Natural Flow'!M560+'Total Natural Flow'!L560</f>
        <v>140669</v>
      </c>
      <c r="R560" s="26">
        <f>'Intervening Natural Flow'!R560</f>
        <v>2955</v>
      </c>
      <c r="S560" s="26">
        <f>'Intervening Natural Flow'!S560</f>
        <v>22100</v>
      </c>
      <c r="T560" s="26">
        <f>'Intervening Natural Flow'!T560+'Total Natural Flow'!S560</f>
        <v>38310</v>
      </c>
      <c r="U560" s="26">
        <f>'Intervening Natural Flow'!U560+'Total Natural Flow'!T560+'Total Natural Flow'!R560+'Total Natural Flow'!Q560+'Total Natural Flow'!I560</f>
        <v>340253</v>
      </c>
      <c r="V560" s="27"/>
      <c r="W560" s="27">
        <f>'Intervening Natural Flow'!W560</f>
        <v>2606</v>
      </c>
      <c r="X560" s="27">
        <f>'Intervening Natural Flow'!X560</f>
        <v>147</v>
      </c>
      <c r="Y560" s="27">
        <f>'Intervening Natural Flow'!Y560+'Total Natural Flow'!X560+'Total Natural Flow'!W560+'Total Natural Flow'!U560</f>
        <v>360114</v>
      </c>
      <c r="Z560" s="27">
        <f>'Intervening Natural Flow'!Z560</f>
        <v>20414</v>
      </c>
      <c r="AA560" s="27">
        <f>'Intervening Natural Flow'!AA560+'Total Natural Flow'!Z560+Y560</f>
        <v>370085</v>
      </c>
      <c r="AB560" s="27">
        <f>'Intervening Natural Flow'!AB560+'Total Natural Flow'!AA560</f>
        <v>369227</v>
      </c>
      <c r="AC560" s="27">
        <f>'Intervening Natural Flow'!AC560</f>
        <v>25125</v>
      </c>
      <c r="AD560" s="27">
        <f>'Intervening Natural Flow'!AD560+'Total Natural Flow'!AC560+AB560</f>
        <v>348901</v>
      </c>
      <c r="AE560" s="27">
        <f>'Intervening Natural Flow'!AE560+'Total Natural Flow'!AD560</f>
        <v>355560</v>
      </c>
    </row>
    <row r="561" spans="1:31" s="2" customFormat="1" x14ac:dyDescent="0.25">
      <c r="A561" s="3">
        <v>19024</v>
      </c>
      <c r="B561" s="26">
        <f>'Intervening Natural Flow'!B561</f>
        <v>49412</v>
      </c>
      <c r="C561" s="26">
        <f>'Intervening Natural Flow'!C561+'Total Natural Flow'!B561</f>
        <v>92950</v>
      </c>
      <c r="D561" s="26">
        <f>'Intervening Natural Flow'!D561</f>
        <v>4630</v>
      </c>
      <c r="E561" s="26">
        <f>'Intervening Natural Flow'!E561+'Total Natural Flow'!D561</f>
        <v>28400</v>
      </c>
      <c r="F561" s="26">
        <f>'Intervening Natural Flow'!F561+'Total Natural Flow'!E561</f>
        <v>31000</v>
      </c>
      <c r="G561" s="26">
        <f>'Intervening Natural Flow'!G561+'Total Natural Flow'!F561</f>
        <v>56622</v>
      </c>
      <c r="H561" s="26">
        <f>'Intervening Natural Flow'!H561</f>
        <v>14400</v>
      </c>
      <c r="I561" s="26">
        <f>'Intervening Natural Flow'!I561+'Total Natural Flow'!H561+'Total Natural Flow'!G561+'Total Natural Flow'!C561</f>
        <v>191860</v>
      </c>
      <c r="J561" s="26">
        <f>'Intervening Natural Flow'!J561</f>
        <v>40400</v>
      </c>
      <c r="K561" s="26">
        <f>'Intervening Natural Flow'!K561+'Total Natural Flow'!J561</f>
        <v>41197</v>
      </c>
      <c r="L561" s="26">
        <f>'Intervening Natural Flow'!L561+'Total Natural Flow'!K561</f>
        <v>49428</v>
      </c>
      <c r="M561" s="26">
        <f>'Intervening Natural Flow'!M561</f>
        <v>13900</v>
      </c>
      <c r="N561" s="26">
        <f>'Intervening Natural Flow'!N561</f>
        <v>13770</v>
      </c>
      <c r="O561" s="26">
        <f>'Intervening Natural Flow'!O561</f>
        <v>35815</v>
      </c>
      <c r="P561" s="26">
        <f>'Intervening Natural Flow'!P561</f>
        <v>20100</v>
      </c>
      <c r="Q561" s="26">
        <f>'Intervening Natural Flow'!Q561+'Total Natural Flow'!P561+'Total Natural Flow'!O561+'Total Natural Flow'!N561+'Total Natural Flow'!M561+'Total Natural Flow'!L561</f>
        <v>145225</v>
      </c>
      <c r="R561" s="26">
        <f>'Intervening Natural Flow'!R561</f>
        <v>2849</v>
      </c>
      <c r="S561" s="26">
        <f>'Intervening Natural Flow'!S561</f>
        <v>31200</v>
      </c>
      <c r="T561" s="26">
        <f>'Intervening Natural Flow'!T561+'Total Natural Flow'!S561</f>
        <v>90761</v>
      </c>
      <c r="U561" s="26">
        <f>'Intervening Natural Flow'!U561+'Total Natural Flow'!T561+'Total Natural Flow'!R561+'Total Natural Flow'!Q561+'Total Natural Flow'!I561</f>
        <v>490658</v>
      </c>
      <c r="V561" s="27"/>
      <c r="W561" s="27">
        <f>'Intervening Natural Flow'!W561</f>
        <v>2101</v>
      </c>
      <c r="X561" s="27">
        <f>'Intervening Natural Flow'!X561</f>
        <v>124748</v>
      </c>
      <c r="Y561" s="27">
        <f>'Intervening Natural Flow'!Y561+'Total Natural Flow'!X561+'Total Natural Flow'!W561+'Total Natural Flow'!U561</f>
        <v>607240</v>
      </c>
      <c r="Z561" s="27">
        <f>'Intervening Natural Flow'!Z561</f>
        <v>21152</v>
      </c>
      <c r="AA561" s="27">
        <f>'Intervening Natural Flow'!AA561+'Total Natural Flow'!Z561+Y561</f>
        <v>625746</v>
      </c>
      <c r="AB561" s="27">
        <f>'Intervening Natural Flow'!AB561+'Total Natural Flow'!AA561</f>
        <v>648045</v>
      </c>
      <c r="AC561" s="27">
        <f>'Intervening Natural Flow'!AC561</f>
        <v>40130</v>
      </c>
      <c r="AD561" s="27">
        <f>'Intervening Natural Flow'!AD561+'Total Natural Flow'!AC561+AB561</f>
        <v>641703</v>
      </c>
      <c r="AE561" s="27">
        <f>'Intervening Natural Flow'!AE561+'Total Natural Flow'!AD561</f>
        <v>635694</v>
      </c>
    </row>
    <row r="562" spans="1:31" s="2" customFormat="1" x14ac:dyDescent="0.25">
      <c r="A562" s="3">
        <v>19053</v>
      </c>
      <c r="B562" s="26">
        <f>'Intervening Natural Flow'!B562</f>
        <v>42677</v>
      </c>
      <c r="C562" s="26">
        <f>'Intervening Natural Flow'!C562+'Total Natural Flow'!B562</f>
        <v>80421</v>
      </c>
      <c r="D562" s="26">
        <f>'Intervening Natural Flow'!D562</f>
        <v>3622</v>
      </c>
      <c r="E562" s="26">
        <f>'Intervening Natural Flow'!E562+'Total Natural Flow'!D562</f>
        <v>22900</v>
      </c>
      <c r="F562" s="26">
        <f>'Intervening Natural Flow'!F562+'Total Natural Flow'!E562</f>
        <v>27100</v>
      </c>
      <c r="G562" s="26">
        <f>'Intervening Natural Flow'!G562+'Total Natural Flow'!F562</f>
        <v>49980</v>
      </c>
      <c r="H562" s="26">
        <f>'Intervening Natural Flow'!H562</f>
        <v>9500</v>
      </c>
      <c r="I562" s="26">
        <f>'Intervening Natural Flow'!I562+'Total Natural Flow'!H562+'Total Natural Flow'!G562+'Total Natural Flow'!C562</f>
        <v>154166</v>
      </c>
      <c r="J562" s="26">
        <f>'Intervening Natural Flow'!J562</f>
        <v>37500</v>
      </c>
      <c r="K562" s="26">
        <f>'Intervening Natural Flow'!K562+'Total Natural Flow'!J562</f>
        <v>41812</v>
      </c>
      <c r="L562" s="26">
        <f>'Intervening Natural Flow'!L562+'Total Natural Flow'!K562</f>
        <v>52245</v>
      </c>
      <c r="M562" s="26">
        <f>'Intervening Natural Flow'!M562</f>
        <v>14500</v>
      </c>
      <c r="N562" s="26">
        <f>'Intervening Natural Flow'!N562</f>
        <v>15450</v>
      </c>
      <c r="O562" s="26">
        <f>'Intervening Natural Flow'!O562</f>
        <v>30990</v>
      </c>
      <c r="P562" s="26">
        <f>'Intervening Natural Flow'!P562</f>
        <v>19300</v>
      </c>
      <c r="Q562" s="26">
        <f>'Intervening Natural Flow'!Q562+'Total Natural Flow'!P562+'Total Natural Flow'!O562+'Total Natural Flow'!N562+'Total Natural Flow'!M562+'Total Natural Flow'!L562</f>
        <v>146280</v>
      </c>
      <c r="R562" s="26">
        <f>'Intervening Natural Flow'!R562</f>
        <v>5141</v>
      </c>
      <c r="S562" s="26">
        <f>'Intervening Natural Flow'!S562</f>
        <v>18800</v>
      </c>
      <c r="T562" s="26">
        <f>'Intervening Natural Flow'!T562+'Total Natural Flow'!S562</f>
        <v>42276</v>
      </c>
      <c r="U562" s="26">
        <f>'Intervening Natural Flow'!U562+'Total Natural Flow'!T562+'Total Natural Flow'!R562+'Total Natural Flow'!Q562+'Total Natural Flow'!I562</f>
        <v>385654</v>
      </c>
      <c r="V562" s="27"/>
      <c r="W562" s="27">
        <f>'Intervening Natural Flow'!W562</f>
        <v>1674</v>
      </c>
      <c r="X562" s="27">
        <f>'Intervening Natural Flow'!X562</f>
        <v>10193</v>
      </c>
      <c r="Y562" s="27">
        <f>'Intervening Natural Flow'!Y562+'Total Natural Flow'!X562+'Total Natural Flow'!W562+'Total Natural Flow'!U562</f>
        <v>402738</v>
      </c>
      <c r="Z562" s="27">
        <f>'Intervening Natural Flow'!Z562</f>
        <v>10929</v>
      </c>
      <c r="AA562" s="27">
        <f>'Intervening Natural Flow'!AA562+'Total Natural Flow'!Z562+Y562</f>
        <v>404207</v>
      </c>
      <c r="AB562" s="27">
        <f>'Intervening Natural Flow'!AB562+'Total Natural Flow'!AA562</f>
        <v>405253</v>
      </c>
      <c r="AC562" s="27">
        <f>'Intervening Natural Flow'!AC562</f>
        <v>3439</v>
      </c>
      <c r="AD562" s="27">
        <f>'Intervening Natural Flow'!AD562+'Total Natural Flow'!AC562+AB562</f>
        <v>384877</v>
      </c>
      <c r="AE562" s="27">
        <f>'Intervening Natural Flow'!AE562+'Total Natural Flow'!AD562</f>
        <v>399284</v>
      </c>
    </row>
    <row r="563" spans="1:31" s="2" customFormat="1" x14ac:dyDescent="0.25">
      <c r="A563" s="3">
        <v>19084</v>
      </c>
      <c r="B563" s="26">
        <f>'Intervening Natural Flow'!B563</f>
        <v>48439</v>
      </c>
      <c r="C563" s="26">
        <f>'Intervening Natural Flow'!C563+'Total Natural Flow'!B563</f>
        <v>98477</v>
      </c>
      <c r="D563" s="26">
        <f>'Intervening Natural Flow'!D563</f>
        <v>4474</v>
      </c>
      <c r="E563" s="26">
        <f>'Intervening Natural Flow'!E563+'Total Natural Flow'!D563</f>
        <v>25600</v>
      </c>
      <c r="F563" s="26">
        <f>'Intervening Natural Flow'!F563+'Total Natural Flow'!E563</f>
        <v>29300</v>
      </c>
      <c r="G563" s="26">
        <f>'Intervening Natural Flow'!G563+'Total Natural Flow'!F563</f>
        <v>54497</v>
      </c>
      <c r="H563" s="26">
        <f>'Intervening Natural Flow'!H563</f>
        <v>15500</v>
      </c>
      <c r="I563" s="26">
        <f>'Intervening Natural Flow'!I563+'Total Natural Flow'!H563+'Total Natural Flow'!G563+'Total Natural Flow'!C563</f>
        <v>180484</v>
      </c>
      <c r="J563" s="26">
        <f>'Intervening Natural Flow'!J563</f>
        <v>43500</v>
      </c>
      <c r="K563" s="26">
        <f>'Intervening Natural Flow'!K563+'Total Natural Flow'!J563</f>
        <v>51749</v>
      </c>
      <c r="L563" s="26">
        <f>'Intervening Natural Flow'!L563+'Total Natural Flow'!K563</f>
        <v>63431</v>
      </c>
      <c r="M563" s="26">
        <f>'Intervening Natural Flow'!M563</f>
        <v>18800</v>
      </c>
      <c r="N563" s="26">
        <f>'Intervening Natural Flow'!N563</f>
        <v>14930</v>
      </c>
      <c r="O563" s="26">
        <f>'Intervening Natural Flow'!O563</f>
        <v>37866</v>
      </c>
      <c r="P563" s="26">
        <f>'Intervening Natural Flow'!P563</f>
        <v>20600</v>
      </c>
      <c r="Q563" s="26">
        <f>'Intervening Natural Flow'!Q563+'Total Natural Flow'!P563+'Total Natural Flow'!O563+'Total Natural Flow'!N563+'Total Natural Flow'!M563+'Total Natural Flow'!L563</f>
        <v>168793</v>
      </c>
      <c r="R563" s="26">
        <f>'Intervening Natural Flow'!R563</f>
        <v>13649</v>
      </c>
      <c r="S563" s="26">
        <f>'Intervening Natural Flow'!S563</f>
        <v>58700</v>
      </c>
      <c r="T563" s="26">
        <f>'Intervening Natural Flow'!T563+'Total Natural Flow'!S563</f>
        <v>86756</v>
      </c>
      <c r="U563" s="26">
        <f>'Intervening Natural Flow'!U563+'Total Natural Flow'!T563+'Total Natural Flow'!R563+'Total Natural Flow'!Q563+'Total Natural Flow'!I563</f>
        <v>435309</v>
      </c>
      <c r="V563" s="27"/>
      <c r="W563" s="27">
        <f>'Intervening Natural Flow'!W563</f>
        <v>3007</v>
      </c>
      <c r="X563" s="27">
        <f>'Intervening Natural Flow'!X563</f>
        <v>12913</v>
      </c>
      <c r="Y563" s="27">
        <f>'Intervening Natural Flow'!Y563+'Total Natural Flow'!X563+'Total Natural Flow'!W563+'Total Natural Flow'!U563</f>
        <v>430267</v>
      </c>
      <c r="Z563" s="27">
        <f>'Intervening Natural Flow'!Z563</f>
        <v>27362</v>
      </c>
      <c r="AA563" s="27">
        <f>'Intervening Natural Flow'!AA563+'Total Natural Flow'!Z563+Y563</f>
        <v>467389</v>
      </c>
      <c r="AB563" s="27">
        <f>'Intervening Natural Flow'!AB563+'Total Natural Flow'!AA563</f>
        <v>476927</v>
      </c>
      <c r="AC563" s="27">
        <f>'Intervening Natural Flow'!AC563</f>
        <v>95083</v>
      </c>
      <c r="AD563" s="27">
        <f>'Intervening Natural Flow'!AD563+'Total Natural Flow'!AC563+AB563</f>
        <v>554917</v>
      </c>
      <c r="AE563" s="27">
        <f>'Intervening Natural Flow'!AE563+'Total Natural Flow'!AD563</f>
        <v>616851</v>
      </c>
    </row>
    <row r="564" spans="1:31" s="2" customFormat="1" x14ac:dyDescent="0.25">
      <c r="A564" s="3">
        <v>19114</v>
      </c>
      <c r="B564" s="26">
        <f>'Intervening Natural Flow'!B564</f>
        <v>185739</v>
      </c>
      <c r="C564" s="26">
        <f>'Intervening Natural Flow'!C564+'Total Natural Flow'!B564</f>
        <v>307652</v>
      </c>
      <c r="D564" s="26">
        <f>'Intervening Natural Flow'!D564</f>
        <v>8035</v>
      </c>
      <c r="E564" s="26">
        <f>'Intervening Natural Flow'!E564+'Total Natural Flow'!D564</f>
        <v>146400</v>
      </c>
      <c r="F564" s="26">
        <f>'Intervening Natural Flow'!F564+'Total Natural Flow'!E564</f>
        <v>181600</v>
      </c>
      <c r="G564" s="26">
        <f>'Intervening Natural Flow'!G564+'Total Natural Flow'!F564</f>
        <v>359693</v>
      </c>
      <c r="H564" s="26">
        <f>'Intervening Natural Flow'!H564</f>
        <v>334700</v>
      </c>
      <c r="I564" s="26">
        <f>'Intervening Natural Flow'!I564+'Total Natural Flow'!H564+'Total Natural Flow'!G564+'Total Natural Flow'!C564</f>
        <v>1005505</v>
      </c>
      <c r="J564" s="26">
        <f>'Intervening Natural Flow'!J564</f>
        <v>152300</v>
      </c>
      <c r="K564" s="26">
        <f>'Intervening Natural Flow'!K564+'Total Natural Flow'!J564</f>
        <v>190473</v>
      </c>
      <c r="L564" s="26">
        <f>'Intervening Natural Flow'!L564+'Total Natural Flow'!K564</f>
        <v>316582</v>
      </c>
      <c r="M564" s="26">
        <f>'Intervening Natural Flow'!M564</f>
        <v>240000</v>
      </c>
      <c r="N564" s="26">
        <f>'Intervening Natural Flow'!N564</f>
        <v>73730</v>
      </c>
      <c r="O564" s="26">
        <f>'Intervening Natural Flow'!O564</f>
        <v>129173</v>
      </c>
      <c r="P564" s="26">
        <f>'Intervening Natural Flow'!P564</f>
        <v>77000</v>
      </c>
      <c r="Q564" s="26">
        <f>'Intervening Natural Flow'!Q564+'Total Natural Flow'!P564+'Total Natural Flow'!O564+'Total Natural Flow'!N564+'Total Natural Flow'!M564+'Total Natural Flow'!L564</f>
        <v>1022928</v>
      </c>
      <c r="R564" s="26">
        <f>'Intervening Natural Flow'!R564</f>
        <v>24324</v>
      </c>
      <c r="S564" s="26">
        <f>'Intervening Natural Flow'!S564</f>
        <v>328000</v>
      </c>
      <c r="T564" s="26">
        <f>'Intervening Natural Flow'!T564+'Total Natural Flow'!S564</f>
        <v>443710</v>
      </c>
      <c r="U564" s="26">
        <f>'Intervening Natural Flow'!U564+'Total Natural Flow'!T564+'Total Natural Flow'!R564+'Total Natural Flow'!Q564+'Total Natural Flow'!I564</f>
        <v>2329319</v>
      </c>
      <c r="V564" s="27"/>
      <c r="W564" s="27">
        <f>'Intervening Natural Flow'!W564</f>
        <v>2741</v>
      </c>
      <c r="X564" s="27">
        <f>'Intervening Natural Flow'!X564</f>
        <v>131843</v>
      </c>
      <c r="Y564" s="27">
        <f>'Intervening Natural Flow'!Y564+'Total Natural Flow'!X564+'Total Natural Flow'!W564+'Total Natural Flow'!U564</f>
        <v>2272195</v>
      </c>
      <c r="Z564" s="27">
        <f>'Intervening Natural Flow'!Z564</f>
        <v>79618</v>
      </c>
      <c r="AA564" s="27">
        <f>'Intervening Natural Flow'!AA564+'Total Natural Flow'!Z564+Y564</f>
        <v>2436914</v>
      </c>
      <c r="AB564" s="27">
        <f>'Intervening Natural Flow'!AB564+'Total Natural Flow'!AA564</f>
        <v>2454409</v>
      </c>
      <c r="AC564" s="27">
        <f>'Intervening Natural Flow'!AC564</f>
        <v>10165</v>
      </c>
      <c r="AD564" s="27">
        <f>'Intervening Natural Flow'!AD564+'Total Natural Flow'!AC564+AB564</f>
        <v>2453000</v>
      </c>
      <c r="AE564" s="27">
        <f>'Intervening Natural Flow'!AE564+'Total Natural Flow'!AD564</f>
        <v>2524400</v>
      </c>
    </row>
    <row r="565" spans="1:31" s="2" customFormat="1" x14ac:dyDescent="0.25">
      <c r="A565" s="3">
        <v>19145</v>
      </c>
      <c r="B565" s="26">
        <f>'Intervening Natural Flow'!B565</f>
        <v>666580</v>
      </c>
      <c r="C565" s="26">
        <f>'Intervening Natural Flow'!C565+'Total Natural Flow'!B565</f>
        <v>1071896</v>
      </c>
      <c r="D565" s="26">
        <f>'Intervening Natural Flow'!D565</f>
        <v>41997</v>
      </c>
      <c r="E565" s="26">
        <f>'Intervening Natural Flow'!E565+'Total Natural Flow'!D565</f>
        <v>376014</v>
      </c>
      <c r="F565" s="26">
        <f>'Intervening Natural Flow'!F565+'Total Natural Flow'!E565</f>
        <v>456714</v>
      </c>
      <c r="G565" s="26">
        <f>'Intervening Natural Flow'!G565+'Total Natural Flow'!F565</f>
        <v>894954</v>
      </c>
      <c r="H565" s="26">
        <f>'Intervening Natural Flow'!H565</f>
        <v>386300</v>
      </c>
      <c r="I565" s="26">
        <f>'Intervening Natural Flow'!I565+'Total Natural Flow'!H565+'Total Natural Flow'!G565+'Total Natural Flow'!C565</f>
        <v>2378495</v>
      </c>
      <c r="J565" s="26">
        <f>'Intervening Natural Flow'!J565</f>
        <v>301000</v>
      </c>
      <c r="K565" s="26">
        <f>'Intervening Natural Flow'!K565+'Total Natural Flow'!J565</f>
        <v>348298</v>
      </c>
      <c r="L565" s="26">
        <f>'Intervening Natural Flow'!L565+'Total Natural Flow'!K565</f>
        <v>603176</v>
      </c>
      <c r="M565" s="26">
        <f>'Intervening Natural Flow'!M565</f>
        <v>524123</v>
      </c>
      <c r="N565" s="26">
        <f>'Intervening Natural Flow'!N565</f>
        <v>314600</v>
      </c>
      <c r="O565" s="26">
        <f>'Intervening Natural Flow'!O565</f>
        <v>398442</v>
      </c>
      <c r="P565" s="26">
        <f>'Intervening Natural Flow'!P565</f>
        <v>150800</v>
      </c>
      <c r="Q565" s="26">
        <f>'Intervening Natural Flow'!Q565+'Total Natural Flow'!P565+'Total Natural Flow'!O565+'Total Natural Flow'!N565+'Total Natural Flow'!M565+'Total Natural Flow'!L565</f>
        <v>2276401</v>
      </c>
      <c r="R565" s="26">
        <f>'Intervening Natural Flow'!R565</f>
        <v>101677</v>
      </c>
      <c r="S565" s="26">
        <f>'Intervening Natural Flow'!S565</f>
        <v>435400</v>
      </c>
      <c r="T565" s="26">
        <f>'Intervening Natural Flow'!T565+'Total Natural Flow'!S565</f>
        <v>683556</v>
      </c>
      <c r="U565" s="26">
        <f>'Intervening Natural Flow'!U565+'Total Natural Flow'!T565+'Total Natural Flow'!R565+'Total Natural Flow'!Q565+'Total Natural Flow'!I565</f>
        <v>5569121</v>
      </c>
      <c r="V565" s="27"/>
      <c r="W565" s="27">
        <f>'Intervening Natural Flow'!W565</f>
        <v>461</v>
      </c>
      <c r="X565" s="27">
        <f>'Intervening Natural Flow'!X565</f>
        <v>21071</v>
      </c>
      <c r="Y565" s="27">
        <f>'Intervening Natural Flow'!Y565+'Total Natural Flow'!X565+'Total Natural Flow'!W565+'Total Natural Flow'!U565</f>
        <v>5550674</v>
      </c>
      <c r="Z565" s="27">
        <f>'Intervening Natural Flow'!Z565</f>
        <v>71081</v>
      </c>
      <c r="AA565" s="27">
        <f>'Intervening Natural Flow'!AA565+'Total Natural Flow'!Z565+Y565</f>
        <v>5837043</v>
      </c>
      <c r="AB565" s="27">
        <f>'Intervening Natural Flow'!AB565+'Total Natural Flow'!AA565</f>
        <v>5849352</v>
      </c>
      <c r="AC565" s="27">
        <f>'Intervening Natural Flow'!AC565</f>
        <v>3172</v>
      </c>
      <c r="AD565" s="27">
        <f>'Intervening Natural Flow'!AD565+'Total Natural Flow'!AC565+AB565</f>
        <v>5862791</v>
      </c>
      <c r="AE565" s="27">
        <f>'Intervening Natural Flow'!AE565+'Total Natural Flow'!AD565</f>
        <v>5880723</v>
      </c>
    </row>
    <row r="566" spans="1:31" s="2" customFormat="1" x14ac:dyDescent="0.25">
      <c r="A566" s="3">
        <v>19175</v>
      </c>
      <c r="B566" s="26">
        <f>'Intervening Natural Flow'!B566</f>
        <v>1075525</v>
      </c>
      <c r="C566" s="26">
        <f>'Intervening Natural Flow'!C566+'Total Natural Flow'!B566</f>
        <v>1670295</v>
      </c>
      <c r="D566" s="26">
        <f>'Intervening Natural Flow'!D566</f>
        <v>76414</v>
      </c>
      <c r="E566" s="26">
        <f>'Intervening Natural Flow'!E566+'Total Natural Flow'!D566</f>
        <v>539225</v>
      </c>
      <c r="F566" s="26">
        <f>'Intervening Natural Flow'!F566+'Total Natural Flow'!E566</f>
        <v>623725</v>
      </c>
      <c r="G566" s="26">
        <f>'Intervening Natural Flow'!G566+'Total Natural Flow'!F566</f>
        <v>948666</v>
      </c>
      <c r="H566" s="26">
        <f>'Intervening Natural Flow'!H566</f>
        <v>286500</v>
      </c>
      <c r="I566" s="26">
        <f>'Intervening Natural Flow'!I566+'Total Natural Flow'!H566+'Total Natural Flow'!G566+'Total Natural Flow'!C566</f>
        <v>2958068</v>
      </c>
      <c r="J566" s="26">
        <f>'Intervening Natural Flow'!J566</f>
        <v>375300</v>
      </c>
      <c r="K566" s="26">
        <f>'Intervening Natural Flow'!K566+'Total Natural Flow'!J566</f>
        <v>436033</v>
      </c>
      <c r="L566" s="26">
        <f>'Intervening Natural Flow'!L566+'Total Natural Flow'!K566</f>
        <v>617022</v>
      </c>
      <c r="M566" s="26">
        <f>'Intervening Natural Flow'!M566</f>
        <v>493754</v>
      </c>
      <c r="N566" s="26">
        <f>'Intervening Natural Flow'!N566</f>
        <v>163240</v>
      </c>
      <c r="O566" s="26">
        <f>'Intervening Natural Flow'!O566</f>
        <v>398339</v>
      </c>
      <c r="P566" s="26">
        <f>'Intervening Natural Flow'!P566</f>
        <v>218300</v>
      </c>
      <c r="Q566" s="26">
        <f>'Intervening Natural Flow'!Q566+'Total Natural Flow'!P566+'Total Natural Flow'!O566+'Total Natural Flow'!N566+'Total Natural Flow'!M566+'Total Natural Flow'!L566</f>
        <v>2033456</v>
      </c>
      <c r="R566" s="26">
        <f>'Intervening Natural Flow'!R566</f>
        <v>145102</v>
      </c>
      <c r="S566" s="26">
        <f>'Intervening Natural Flow'!S566</f>
        <v>506963</v>
      </c>
      <c r="T566" s="26">
        <f>'Intervening Natural Flow'!T566+'Total Natural Flow'!S566</f>
        <v>878464</v>
      </c>
      <c r="U566" s="26">
        <f>'Intervening Natural Flow'!U566+'Total Natural Flow'!T566+'Total Natural Flow'!R566+'Total Natural Flow'!Q566+'Total Natural Flow'!I566</f>
        <v>6201051</v>
      </c>
      <c r="V566" s="27"/>
      <c r="W566" s="27">
        <f>'Intervening Natural Flow'!W566</f>
        <v>495</v>
      </c>
      <c r="X566" s="27">
        <f>'Intervening Natural Flow'!X566</f>
        <v>165</v>
      </c>
      <c r="Y566" s="27">
        <f>'Intervening Natural Flow'!Y566+'Total Natural Flow'!X566+'Total Natural Flow'!W566+'Total Natural Flow'!U566</f>
        <v>6211762</v>
      </c>
      <c r="Z566" s="27">
        <f>'Intervening Natural Flow'!Z566</f>
        <v>12080</v>
      </c>
      <c r="AA566" s="27">
        <f>'Intervening Natural Flow'!AA566+'Total Natural Flow'!Z566+Y566</f>
        <v>6368108</v>
      </c>
      <c r="AB566" s="27">
        <f>'Intervening Natural Flow'!AB566+'Total Natural Flow'!AA566</f>
        <v>6386957</v>
      </c>
      <c r="AC566" s="27">
        <f>'Intervening Natural Flow'!AC566</f>
        <v>2751</v>
      </c>
      <c r="AD566" s="27">
        <f>'Intervening Natural Flow'!AD566+'Total Natural Flow'!AC566+AB566</f>
        <v>6420058</v>
      </c>
      <c r="AE566" s="27">
        <f>'Intervening Natural Flow'!AE566+'Total Natural Flow'!AD566</f>
        <v>6454061</v>
      </c>
    </row>
    <row r="567" spans="1:31" s="2" customFormat="1" x14ac:dyDescent="0.25">
      <c r="A567" s="3">
        <v>19206</v>
      </c>
      <c r="B567" s="26">
        <f>'Intervening Natural Flow'!B567</f>
        <v>321526</v>
      </c>
      <c r="C567" s="26">
        <f>'Intervening Natural Flow'!C567+'Total Natural Flow'!B567</f>
        <v>574484</v>
      </c>
      <c r="D567" s="26">
        <f>'Intervening Natural Flow'!D567</f>
        <v>25770</v>
      </c>
      <c r="E567" s="26">
        <f>'Intervening Natural Flow'!E567+'Total Natural Flow'!D567</f>
        <v>181115</v>
      </c>
      <c r="F567" s="26">
        <f>'Intervening Natural Flow'!F567+'Total Natural Flow'!E567</f>
        <v>199415</v>
      </c>
      <c r="G567" s="26">
        <f>'Intervening Natural Flow'!G567+'Total Natural Flow'!F567</f>
        <v>332058</v>
      </c>
      <c r="H567" s="26">
        <f>'Intervening Natural Flow'!H567</f>
        <v>108400</v>
      </c>
      <c r="I567" s="26">
        <f>'Intervening Natural Flow'!I567+'Total Natural Flow'!H567+'Total Natural Flow'!G567+'Total Natural Flow'!C567</f>
        <v>1015330</v>
      </c>
      <c r="J567" s="26">
        <f>'Intervening Natural Flow'!J567</f>
        <v>193300</v>
      </c>
      <c r="K567" s="26">
        <f>'Intervening Natural Flow'!K567+'Total Natural Flow'!J567</f>
        <v>227598</v>
      </c>
      <c r="L567" s="26">
        <f>'Intervening Natural Flow'!L567+'Total Natural Flow'!K567</f>
        <v>301798</v>
      </c>
      <c r="M567" s="26">
        <f>'Intervening Natural Flow'!M567</f>
        <v>90721</v>
      </c>
      <c r="N567" s="26">
        <f>'Intervening Natural Flow'!N567</f>
        <v>91470</v>
      </c>
      <c r="O567" s="26">
        <f>'Intervening Natural Flow'!O567</f>
        <v>150243</v>
      </c>
      <c r="P567" s="26">
        <f>'Intervening Natural Flow'!P567</f>
        <v>60200</v>
      </c>
      <c r="Q567" s="26">
        <f>'Intervening Natural Flow'!Q567+'Total Natural Flow'!P567+'Total Natural Flow'!O567+'Total Natural Flow'!N567+'Total Natural Flow'!M567+'Total Natural Flow'!L567</f>
        <v>776548</v>
      </c>
      <c r="R567" s="26">
        <f>'Intervening Natural Flow'!R567</f>
        <v>43914</v>
      </c>
      <c r="S567" s="26">
        <f>'Intervening Natural Flow'!S567</f>
        <v>148290</v>
      </c>
      <c r="T567" s="26">
        <f>'Intervening Natural Flow'!T567+'Total Natural Flow'!S567</f>
        <v>296571</v>
      </c>
      <c r="U567" s="26">
        <f>'Intervening Natural Flow'!U567+'Total Natural Flow'!T567+'Total Natural Flow'!R567+'Total Natural Flow'!Q567+'Total Natural Flow'!I567</f>
        <v>2317967</v>
      </c>
      <c r="V567" s="27"/>
      <c r="W567" s="27">
        <f>'Intervening Natural Flow'!W567</f>
        <v>1038</v>
      </c>
      <c r="X567" s="27">
        <f>'Intervening Natural Flow'!X567</f>
        <v>1913</v>
      </c>
      <c r="Y567" s="27">
        <f>'Intervening Natural Flow'!Y567+'Total Natural Flow'!X567+'Total Natural Flow'!W567+'Total Natural Flow'!U567</f>
        <v>2335184</v>
      </c>
      <c r="Z567" s="27">
        <f>'Intervening Natural Flow'!Z567</f>
        <v>4243</v>
      </c>
      <c r="AA567" s="27">
        <f>'Intervening Natural Flow'!AA567+'Total Natural Flow'!Z567+Y567</f>
        <v>2450739</v>
      </c>
      <c r="AB567" s="27">
        <f>'Intervening Natural Flow'!AB567+'Total Natural Flow'!AA567</f>
        <v>2471857</v>
      </c>
      <c r="AC567" s="27">
        <f>'Intervening Natural Flow'!AC567</f>
        <v>407</v>
      </c>
      <c r="AD567" s="27">
        <f>'Intervening Natural Flow'!AD567+'Total Natural Flow'!AC567+AB567</f>
        <v>2515171</v>
      </c>
      <c r="AE567" s="27">
        <f>'Intervening Natural Flow'!AE567+'Total Natural Flow'!AD567</f>
        <v>2616778</v>
      </c>
    </row>
    <row r="568" spans="1:31" s="2" customFormat="1" x14ac:dyDescent="0.25">
      <c r="A568" s="3">
        <v>19237</v>
      </c>
      <c r="B568" s="26">
        <f>'Intervening Natural Flow'!B568</f>
        <v>195481</v>
      </c>
      <c r="C568" s="26">
        <f>'Intervening Natural Flow'!C568+'Total Natural Flow'!B568</f>
        <v>335036</v>
      </c>
      <c r="D568" s="26">
        <f>'Intervening Natural Flow'!D568</f>
        <v>13694</v>
      </c>
      <c r="E568" s="26">
        <f>'Intervening Natural Flow'!E568+'Total Natural Flow'!D568</f>
        <v>114502</v>
      </c>
      <c r="F568" s="26">
        <f>'Intervening Natural Flow'!F568+'Total Natural Flow'!E568</f>
        <v>122602</v>
      </c>
      <c r="G568" s="26">
        <f>'Intervening Natural Flow'!G568+'Total Natural Flow'!F568</f>
        <v>206996</v>
      </c>
      <c r="H568" s="26">
        <f>'Intervening Natural Flow'!H568</f>
        <v>47100</v>
      </c>
      <c r="I568" s="26">
        <f>'Intervening Natural Flow'!I568+'Total Natural Flow'!H568+'Total Natural Flow'!G568+'Total Natural Flow'!C568</f>
        <v>579978</v>
      </c>
      <c r="J568" s="26">
        <f>'Intervening Natural Flow'!J568</f>
        <v>115500</v>
      </c>
      <c r="K568" s="26">
        <f>'Intervening Natural Flow'!K568+'Total Natural Flow'!J568</f>
        <v>130472</v>
      </c>
      <c r="L568" s="26">
        <f>'Intervening Natural Flow'!L568+'Total Natural Flow'!K568</f>
        <v>169464</v>
      </c>
      <c r="M568" s="26">
        <f>'Intervening Natural Flow'!M568</f>
        <v>44802</v>
      </c>
      <c r="N568" s="26">
        <f>'Intervening Natural Flow'!N568</f>
        <v>53610</v>
      </c>
      <c r="O568" s="26">
        <f>'Intervening Natural Flow'!O568</f>
        <v>97757</v>
      </c>
      <c r="P568" s="26">
        <f>'Intervening Natural Flow'!P568</f>
        <v>49600</v>
      </c>
      <c r="Q568" s="26">
        <f>'Intervening Natural Flow'!Q568+'Total Natural Flow'!P568+'Total Natural Flow'!O568+'Total Natural Flow'!N568+'Total Natural Flow'!M568+'Total Natural Flow'!L568</f>
        <v>463337</v>
      </c>
      <c r="R568" s="26">
        <f>'Intervening Natural Flow'!R568</f>
        <v>26472</v>
      </c>
      <c r="S568" s="26">
        <f>'Intervening Natural Flow'!S568</f>
        <v>65701</v>
      </c>
      <c r="T568" s="26">
        <f>'Intervening Natural Flow'!T568+'Total Natural Flow'!S568</f>
        <v>113943</v>
      </c>
      <c r="U568" s="26">
        <f>'Intervening Natural Flow'!U568+'Total Natural Flow'!T568+'Total Natural Flow'!R568+'Total Natural Flow'!Q568+'Total Natural Flow'!I568</f>
        <v>1255129</v>
      </c>
      <c r="V568" s="27"/>
      <c r="W568" s="27">
        <f>'Intervening Natural Flow'!W568</f>
        <v>2001</v>
      </c>
      <c r="X568" s="27">
        <f>'Intervening Natural Flow'!X568</f>
        <v>12556</v>
      </c>
      <c r="Y568" s="27">
        <f>'Intervening Natural Flow'!Y568+'Total Natural Flow'!X568+'Total Natural Flow'!W568+'Total Natural Flow'!U568</f>
        <v>1267427</v>
      </c>
      <c r="Z568" s="27">
        <f>'Intervening Natural Flow'!Z568</f>
        <v>5214</v>
      </c>
      <c r="AA568" s="27">
        <f>'Intervening Natural Flow'!AA568+'Total Natural Flow'!Z568+Y568</f>
        <v>1234214</v>
      </c>
      <c r="AB568" s="27">
        <f>'Intervening Natural Flow'!AB568+'Total Natural Flow'!AA568</f>
        <v>1247238</v>
      </c>
      <c r="AC568" s="27">
        <f>'Intervening Natural Flow'!AC568</f>
        <v>405</v>
      </c>
      <c r="AD568" s="27">
        <f>'Intervening Natural Flow'!AD568+'Total Natural Flow'!AC568+AB568</f>
        <v>1283471</v>
      </c>
      <c r="AE568" s="27">
        <f>'Intervening Natural Flow'!AE568+'Total Natural Flow'!AD568</f>
        <v>1322228</v>
      </c>
    </row>
    <row r="569" spans="1:31" s="2" customFormat="1" x14ac:dyDescent="0.25">
      <c r="A569" s="3">
        <v>19267</v>
      </c>
      <c r="B569" s="26">
        <f>'Intervening Natural Flow'!B569</f>
        <v>103520</v>
      </c>
      <c r="C569" s="26">
        <f>'Intervening Natural Flow'!C569+'Total Natural Flow'!B569</f>
        <v>185418</v>
      </c>
      <c r="D569" s="26">
        <f>'Intervening Natural Flow'!D569</f>
        <v>8455</v>
      </c>
      <c r="E569" s="26">
        <f>'Intervening Natural Flow'!E569+'Total Natural Flow'!D569</f>
        <v>50408</v>
      </c>
      <c r="F569" s="26">
        <f>'Intervening Natural Flow'!F569+'Total Natural Flow'!E569</f>
        <v>55308</v>
      </c>
      <c r="G569" s="26">
        <f>'Intervening Natural Flow'!G569+'Total Natural Flow'!F569</f>
        <v>101397</v>
      </c>
      <c r="H569" s="26">
        <f>'Intervening Natural Flow'!H569</f>
        <v>20900</v>
      </c>
      <c r="I569" s="26">
        <f>'Intervening Natural Flow'!I569+'Total Natural Flow'!H569+'Total Natural Flow'!G569+'Total Natural Flow'!C569</f>
        <v>288678</v>
      </c>
      <c r="J569" s="26">
        <f>'Intervening Natural Flow'!J569</f>
        <v>58500</v>
      </c>
      <c r="K569" s="26">
        <f>'Intervening Natural Flow'!K569+'Total Natural Flow'!J569</f>
        <v>66615</v>
      </c>
      <c r="L569" s="26">
        <f>'Intervening Natural Flow'!L569+'Total Natural Flow'!K569</f>
        <v>83984</v>
      </c>
      <c r="M569" s="26">
        <f>'Intervening Natural Flow'!M569</f>
        <v>21429</v>
      </c>
      <c r="N569" s="26">
        <f>'Intervening Natural Flow'!N569</f>
        <v>29460</v>
      </c>
      <c r="O569" s="26">
        <f>'Intervening Natural Flow'!O569</f>
        <v>48790</v>
      </c>
      <c r="P569" s="26">
        <f>'Intervening Natural Flow'!P569</f>
        <v>38400</v>
      </c>
      <c r="Q569" s="26">
        <f>'Intervening Natural Flow'!Q569+'Total Natural Flow'!P569+'Total Natural Flow'!O569+'Total Natural Flow'!N569+'Total Natural Flow'!M569+'Total Natural Flow'!L569</f>
        <v>248537</v>
      </c>
      <c r="R569" s="26">
        <f>'Intervening Natural Flow'!R569</f>
        <v>8506</v>
      </c>
      <c r="S569" s="26">
        <f>'Intervening Natural Flow'!S569</f>
        <v>25706</v>
      </c>
      <c r="T569" s="26">
        <f>'Intervening Natural Flow'!T569+'Total Natural Flow'!S569</f>
        <v>63794</v>
      </c>
      <c r="U569" s="26">
        <f>'Intervening Natural Flow'!U569+'Total Natural Flow'!T569+'Total Natural Flow'!R569+'Total Natural Flow'!Q569+'Total Natural Flow'!I569</f>
        <v>694186</v>
      </c>
      <c r="V569" s="27"/>
      <c r="W569" s="27">
        <f>'Intervening Natural Flow'!W569</f>
        <v>1373</v>
      </c>
      <c r="X569" s="27">
        <f>'Intervening Natural Flow'!X569</f>
        <v>27821</v>
      </c>
      <c r="Y569" s="27">
        <f>'Intervening Natural Flow'!Y569+'Total Natural Flow'!X569+'Total Natural Flow'!W569+'Total Natural Flow'!U569</f>
        <v>747919</v>
      </c>
      <c r="Z569" s="27">
        <f>'Intervening Natural Flow'!Z569</f>
        <v>5718</v>
      </c>
      <c r="AA569" s="27">
        <f>'Intervening Natural Flow'!AA569+'Total Natural Flow'!Z569+Y569</f>
        <v>755063</v>
      </c>
      <c r="AB569" s="27">
        <f>'Intervening Natural Flow'!AB569+'Total Natural Flow'!AA569</f>
        <v>777424</v>
      </c>
      <c r="AC569" s="27">
        <f>'Intervening Natural Flow'!AC569</f>
        <v>394</v>
      </c>
      <c r="AD569" s="27">
        <f>'Intervening Natural Flow'!AD569+'Total Natural Flow'!AC569+AB569</f>
        <v>802054</v>
      </c>
      <c r="AE569" s="27">
        <f>'Intervening Natural Flow'!AE569+'Total Natural Flow'!AD569</f>
        <v>801544</v>
      </c>
    </row>
    <row r="570" spans="1:31" s="2" customFormat="1" x14ac:dyDescent="0.25">
      <c r="A570" s="3">
        <v>19298</v>
      </c>
      <c r="B570" s="26">
        <f>'Intervening Natural Flow'!B570</f>
        <v>64890</v>
      </c>
      <c r="C570" s="26">
        <f>'Intervening Natural Flow'!C570+'Total Natural Flow'!B570</f>
        <v>112988</v>
      </c>
      <c r="D570" s="26">
        <f>'Intervening Natural Flow'!D570</f>
        <v>5044</v>
      </c>
      <c r="E570" s="26">
        <f>'Intervening Natural Flow'!E570+'Total Natural Flow'!D570</f>
        <v>38900</v>
      </c>
      <c r="F570" s="26">
        <f>'Intervening Natural Flow'!F570+'Total Natural Flow'!E570</f>
        <v>44500</v>
      </c>
      <c r="G570" s="26">
        <f>'Intervening Natural Flow'!G570+'Total Natural Flow'!F570</f>
        <v>65151</v>
      </c>
      <c r="H570" s="26">
        <f>'Intervening Natural Flow'!H570</f>
        <v>12600</v>
      </c>
      <c r="I570" s="26">
        <f>'Intervening Natural Flow'!I570+'Total Natural Flow'!H570+'Total Natural Flow'!G570+'Total Natural Flow'!C570</f>
        <v>169151</v>
      </c>
      <c r="J570" s="26">
        <f>'Intervening Natural Flow'!J570</f>
        <v>36200</v>
      </c>
      <c r="K570" s="26">
        <f>'Intervening Natural Flow'!K570+'Total Natural Flow'!J570</f>
        <v>41538</v>
      </c>
      <c r="L570" s="26">
        <f>'Intervening Natural Flow'!L570+'Total Natural Flow'!K570</f>
        <v>52521</v>
      </c>
      <c r="M570" s="26">
        <f>'Intervening Natural Flow'!M570</f>
        <v>13304</v>
      </c>
      <c r="N570" s="26">
        <f>'Intervening Natural Flow'!N570</f>
        <v>12930</v>
      </c>
      <c r="O570" s="26">
        <f>'Intervening Natural Flow'!O570</f>
        <v>16343</v>
      </c>
      <c r="P570" s="26">
        <f>'Intervening Natural Flow'!P570</f>
        <v>27100</v>
      </c>
      <c r="Q570" s="26">
        <f>'Intervening Natural Flow'!Q570+'Total Natural Flow'!P570+'Total Natural Flow'!O570+'Total Natural Flow'!N570+'Total Natural Flow'!M570+'Total Natural Flow'!L570</f>
        <v>133626</v>
      </c>
      <c r="R570" s="26">
        <f>'Intervening Natural Flow'!R570</f>
        <v>3703</v>
      </c>
      <c r="S570" s="26">
        <f>'Intervening Natural Flow'!S570</f>
        <v>12600</v>
      </c>
      <c r="T570" s="26">
        <f>'Intervening Natural Flow'!T570+'Total Natural Flow'!S570</f>
        <v>36435</v>
      </c>
      <c r="U570" s="26">
        <f>'Intervening Natural Flow'!U570+'Total Natural Flow'!T570+'Total Natural Flow'!R570+'Total Natural Flow'!Q570+'Total Natural Flow'!I570</f>
        <v>376061</v>
      </c>
      <c r="V570" s="27"/>
      <c r="W570" s="27">
        <f>'Intervening Natural Flow'!W570</f>
        <v>570</v>
      </c>
      <c r="X570" s="27">
        <f>'Intervening Natural Flow'!X570</f>
        <v>114</v>
      </c>
      <c r="Y570" s="27">
        <f>'Intervening Natural Flow'!Y570+'Total Natural Flow'!X570+'Total Natural Flow'!W570+'Total Natural Flow'!U570</f>
        <v>400410</v>
      </c>
      <c r="Z570" s="27">
        <f>'Intervening Natural Flow'!Z570</f>
        <v>5811</v>
      </c>
      <c r="AA570" s="27">
        <f>'Intervening Natural Flow'!AA570+'Total Natural Flow'!Z570+Y570</f>
        <v>371601</v>
      </c>
      <c r="AB570" s="27">
        <f>'Intervening Natural Flow'!AB570+'Total Natural Flow'!AA570</f>
        <v>390214</v>
      </c>
      <c r="AC570" s="27">
        <f>'Intervening Natural Flow'!AC570</f>
        <v>443</v>
      </c>
      <c r="AD570" s="27">
        <f>'Intervening Natural Flow'!AD570+'Total Natural Flow'!AC570+AB570</f>
        <v>372350</v>
      </c>
      <c r="AE570" s="27">
        <f>'Intervening Natural Flow'!AE570+'Total Natural Flow'!AD570</f>
        <v>430224</v>
      </c>
    </row>
    <row r="571" spans="1:31" s="2" customFormat="1" x14ac:dyDescent="0.25">
      <c r="A571" s="3">
        <v>19328</v>
      </c>
      <c r="B571" s="26">
        <f>'Intervening Natural Flow'!B571</f>
        <v>55042</v>
      </c>
      <c r="C571" s="26">
        <f>'Intervening Natural Flow'!C571+'Total Natural Flow'!B571</f>
        <v>101051</v>
      </c>
      <c r="D571" s="26">
        <f>'Intervening Natural Flow'!D571</f>
        <v>3550</v>
      </c>
      <c r="E571" s="26">
        <f>'Intervening Natural Flow'!E571+'Total Natural Flow'!D571</f>
        <v>30700</v>
      </c>
      <c r="F571" s="26">
        <f>'Intervening Natural Flow'!F571+'Total Natural Flow'!E571</f>
        <v>35500</v>
      </c>
      <c r="G571" s="26">
        <f>'Intervening Natural Flow'!G571+'Total Natural Flow'!F571</f>
        <v>63579</v>
      </c>
      <c r="H571" s="26">
        <f>'Intervening Natural Flow'!H571</f>
        <v>7300</v>
      </c>
      <c r="I571" s="26">
        <f>'Intervening Natural Flow'!I571+'Total Natural Flow'!H571+'Total Natural Flow'!G571+'Total Natural Flow'!C571</f>
        <v>166330</v>
      </c>
      <c r="J571" s="26">
        <f>'Intervening Natural Flow'!J571</f>
        <v>24900</v>
      </c>
      <c r="K571" s="26">
        <f>'Intervening Natural Flow'!K571+'Total Natural Flow'!J571</f>
        <v>28189</v>
      </c>
      <c r="L571" s="26">
        <f>'Intervening Natural Flow'!L571+'Total Natural Flow'!K571</f>
        <v>36934</v>
      </c>
      <c r="M571" s="26">
        <f>'Intervening Natural Flow'!M571</f>
        <v>12300</v>
      </c>
      <c r="N571" s="26">
        <f>'Intervening Natural Flow'!N571</f>
        <v>13640</v>
      </c>
      <c r="O571" s="26">
        <f>'Intervening Natural Flow'!O571</f>
        <v>28465</v>
      </c>
      <c r="P571" s="26">
        <f>'Intervening Natural Flow'!P571</f>
        <v>21800</v>
      </c>
      <c r="Q571" s="26">
        <f>'Intervening Natural Flow'!Q571+'Total Natural Flow'!P571+'Total Natural Flow'!O571+'Total Natural Flow'!N571+'Total Natural Flow'!M571+'Total Natural Flow'!L571</f>
        <v>125359</v>
      </c>
      <c r="R571" s="26">
        <f>'Intervening Natural Flow'!R571</f>
        <v>3559</v>
      </c>
      <c r="S571" s="26">
        <f>'Intervening Natural Flow'!S571</f>
        <v>14300</v>
      </c>
      <c r="T571" s="26">
        <f>'Intervening Natural Flow'!T571+'Total Natural Flow'!S571</f>
        <v>38381</v>
      </c>
      <c r="U571" s="26">
        <f>'Intervening Natural Flow'!U571+'Total Natural Flow'!T571+'Total Natural Flow'!R571+'Total Natural Flow'!Q571+'Total Natural Flow'!I571</f>
        <v>376582</v>
      </c>
      <c r="V571" s="27"/>
      <c r="W571" s="27">
        <f>'Intervening Natural Flow'!W571</f>
        <v>652</v>
      </c>
      <c r="X571" s="27">
        <f>'Intervening Natural Flow'!X571</f>
        <v>488</v>
      </c>
      <c r="Y571" s="27">
        <f>'Intervening Natural Flow'!Y571+'Total Natural Flow'!X571+'Total Natural Flow'!W571+'Total Natural Flow'!U571</f>
        <v>386579</v>
      </c>
      <c r="Z571" s="27">
        <f>'Intervening Natural Flow'!Z571</f>
        <v>10175</v>
      </c>
      <c r="AA571" s="27">
        <f>'Intervening Natural Flow'!AA571+'Total Natural Flow'!Z571+Y571</f>
        <v>325242</v>
      </c>
      <c r="AB571" s="27">
        <f>'Intervening Natural Flow'!AB571+'Total Natural Flow'!AA571</f>
        <v>317381</v>
      </c>
      <c r="AC571" s="27">
        <f>'Intervening Natural Flow'!AC571</f>
        <v>563</v>
      </c>
      <c r="AD571" s="27">
        <f>'Intervening Natural Flow'!AD571+'Total Natural Flow'!AC571+AB571</f>
        <v>322926</v>
      </c>
      <c r="AE571" s="27">
        <f>'Intervening Natural Flow'!AE571+'Total Natural Flow'!AD571</f>
        <v>353605</v>
      </c>
    </row>
    <row r="572" spans="1:31" s="2" customFormat="1" x14ac:dyDescent="0.25">
      <c r="A572" s="3">
        <v>19359</v>
      </c>
      <c r="B572" s="26">
        <f>'Intervening Natural Flow'!B572</f>
        <v>48392</v>
      </c>
      <c r="C572" s="26">
        <f>'Intervening Natural Flow'!C572+'Total Natural Flow'!B572</f>
        <v>87963</v>
      </c>
      <c r="D572" s="26">
        <f>'Intervening Natural Flow'!D572</f>
        <v>5374</v>
      </c>
      <c r="E572" s="26">
        <f>'Intervening Natural Flow'!E572+'Total Natural Flow'!D572</f>
        <v>31500</v>
      </c>
      <c r="F572" s="26">
        <f>'Intervening Natural Flow'!F572+'Total Natural Flow'!E572</f>
        <v>33200</v>
      </c>
      <c r="G572" s="26">
        <f>'Intervening Natural Flow'!G572+'Total Natural Flow'!F572</f>
        <v>74023</v>
      </c>
      <c r="H572" s="26">
        <f>'Intervening Natural Flow'!H572</f>
        <v>10000</v>
      </c>
      <c r="I572" s="26">
        <f>'Intervening Natural Flow'!I572+'Total Natural Flow'!H572+'Total Natural Flow'!G572+'Total Natural Flow'!C572</f>
        <v>178786</v>
      </c>
      <c r="J572" s="26">
        <f>'Intervening Natural Flow'!J572</f>
        <v>25200</v>
      </c>
      <c r="K572" s="26">
        <f>'Intervening Natural Flow'!K572+'Total Natural Flow'!J572</f>
        <v>26698</v>
      </c>
      <c r="L572" s="26">
        <f>'Intervening Natural Flow'!L572+'Total Natural Flow'!K572</f>
        <v>34017</v>
      </c>
      <c r="M572" s="26">
        <f>'Intervening Natural Flow'!M572</f>
        <v>13600</v>
      </c>
      <c r="N572" s="26">
        <f>'Intervening Natural Flow'!N572</f>
        <v>9720</v>
      </c>
      <c r="O572" s="26">
        <f>'Intervening Natural Flow'!O572</f>
        <v>40700</v>
      </c>
      <c r="P572" s="26">
        <f>'Intervening Natural Flow'!P572</f>
        <v>26200</v>
      </c>
      <c r="Q572" s="26">
        <f>'Intervening Natural Flow'!Q572+'Total Natural Flow'!P572+'Total Natural Flow'!O572+'Total Natural Flow'!N572+'Total Natural Flow'!M572+'Total Natural Flow'!L572</f>
        <v>132713</v>
      </c>
      <c r="R572" s="26">
        <f>'Intervening Natural Flow'!R572</f>
        <v>4143</v>
      </c>
      <c r="S572" s="26">
        <f>'Intervening Natural Flow'!S572</f>
        <v>18800</v>
      </c>
      <c r="T572" s="26">
        <f>'Intervening Natural Flow'!T572+'Total Natural Flow'!S572</f>
        <v>44300</v>
      </c>
      <c r="U572" s="26">
        <f>'Intervening Natural Flow'!U572+'Total Natural Flow'!T572+'Total Natural Flow'!R572+'Total Natural Flow'!Q572+'Total Natural Flow'!I572</f>
        <v>374385</v>
      </c>
      <c r="V572" s="27"/>
      <c r="W572" s="27">
        <f>'Intervening Natural Flow'!W572</f>
        <v>1375</v>
      </c>
      <c r="X572" s="27">
        <f>'Intervening Natural Flow'!X572</f>
        <v>3919</v>
      </c>
      <c r="Y572" s="27">
        <f>'Intervening Natural Flow'!Y572+'Total Natural Flow'!X572+'Total Natural Flow'!W572+'Total Natural Flow'!U572</f>
        <v>395783</v>
      </c>
      <c r="Z572" s="27">
        <f>'Intervening Natural Flow'!Z572</f>
        <v>13589</v>
      </c>
      <c r="AA572" s="27">
        <f>'Intervening Natural Flow'!AA572+'Total Natural Flow'!Z572+Y572</f>
        <v>399642</v>
      </c>
      <c r="AB572" s="27">
        <f>'Intervening Natural Flow'!AB572+'Total Natural Flow'!AA572</f>
        <v>408606</v>
      </c>
      <c r="AC572" s="27">
        <f>'Intervening Natural Flow'!AC572</f>
        <v>695</v>
      </c>
      <c r="AD572" s="27">
        <f>'Intervening Natural Flow'!AD572+'Total Natural Flow'!AC572+AB572</f>
        <v>400029</v>
      </c>
      <c r="AE572" s="27">
        <f>'Intervening Natural Flow'!AE572+'Total Natural Flow'!AD572</f>
        <v>412289</v>
      </c>
    </row>
    <row r="573" spans="1:31" s="2" customFormat="1" x14ac:dyDescent="0.25">
      <c r="A573" s="3">
        <v>19390</v>
      </c>
      <c r="B573" s="26">
        <f>'Intervening Natural Flow'!B573</f>
        <v>58034</v>
      </c>
      <c r="C573" s="26">
        <f>'Intervening Natural Flow'!C573+'Total Natural Flow'!B573</f>
        <v>92957</v>
      </c>
      <c r="D573" s="26">
        <f>'Intervening Natural Flow'!D573</f>
        <v>4874</v>
      </c>
      <c r="E573" s="26">
        <f>'Intervening Natural Flow'!E573+'Total Natural Flow'!D573</f>
        <v>28000</v>
      </c>
      <c r="F573" s="26">
        <f>'Intervening Natural Flow'!F573+'Total Natural Flow'!E573</f>
        <v>30700</v>
      </c>
      <c r="G573" s="26">
        <f>'Intervening Natural Flow'!G573+'Total Natural Flow'!F573</f>
        <v>67001</v>
      </c>
      <c r="H573" s="26">
        <f>'Intervening Natural Flow'!H573</f>
        <v>11300</v>
      </c>
      <c r="I573" s="26">
        <f>'Intervening Natural Flow'!I573+'Total Natural Flow'!H573+'Total Natural Flow'!G573+'Total Natural Flow'!C573</f>
        <v>181772</v>
      </c>
      <c r="J573" s="26">
        <f>'Intervening Natural Flow'!J573</f>
        <v>29100</v>
      </c>
      <c r="K573" s="26">
        <f>'Intervening Natural Flow'!K573+'Total Natural Flow'!J573</f>
        <v>31934</v>
      </c>
      <c r="L573" s="26">
        <f>'Intervening Natural Flow'!L573+'Total Natural Flow'!K573</f>
        <v>47643</v>
      </c>
      <c r="M573" s="26">
        <f>'Intervening Natural Flow'!M573</f>
        <v>14600</v>
      </c>
      <c r="N573" s="26">
        <f>'Intervening Natural Flow'!N573</f>
        <v>8480</v>
      </c>
      <c r="O573" s="26">
        <f>'Intervening Natural Flow'!O573</f>
        <v>44759</v>
      </c>
      <c r="P573" s="26">
        <f>'Intervening Natural Flow'!P573</f>
        <v>24600</v>
      </c>
      <c r="Q573" s="26">
        <f>'Intervening Natural Flow'!Q573+'Total Natural Flow'!P573+'Total Natural Flow'!O573+'Total Natural Flow'!N573+'Total Natural Flow'!M573+'Total Natural Flow'!L573</f>
        <v>147283</v>
      </c>
      <c r="R573" s="26">
        <f>'Intervening Natural Flow'!R573</f>
        <v>5731</v>
      </c>
      <c r="S573" s="26">
        <f>'Intervening Natural Flow'!S573</f>
        <v>19100</v>
      </c>
      <c r="T573" s="26">
        <f>'Intervening Natural Flow'!T573+'Total Natural Flow'!S573</f>
        <v>46914</v>
      </c>
      <c r="U573" s="26">
        <f>'Intervening Natural Flow'!U573+'Total Natural Flow'!T573+'Total Natural Flow'!R573+'Total Natural Flow'!Q573+'Total Natural Flow'!I573</f>
        <v>402474</v>
      </c>
      <c r="V573" s="27"/>
      <c r="W573" s="27">
        <f>'Intervening Natural Flow'!W573</f>
        <v>1567</v>
      </c>
      <c r="X573" s="27">
        <f>'Intervening Natural Flow'!X573</f>
        <v>1642</v>
      </c>
      <c r="Y573" s="27">
        <f>'Intervening Natural Flow'!Y573+'Total Natural Flow'!X573+'Total Natural Flow'!W573+'Total Natural Flow'!U573</f>
        <v>416186</v>
      </c>
      <c r="Z573" s="27">
        <f>'Intervening Natural Flow'!Z573</f>
        <v>13466</v>
      </c>
      <c r="AA573" s="27">
        <f>'Intervening Natural Flow'!AA573+'Total Natural Flow'!Z573+Y573</f>
        <v>421799</v>
      </c>
      <c r="AB573" s="27">
        <f>'Intervening Natural Flow'!AB573+'Total Natural Flow'!AA573</f>
        <v>443724</v>
      </c>
      <c r="AC573" s="27">
        <f>'Intervening Natural Flow'!AC573</f>
        <v>869</v>
      </c>
      <c r="AD573" s="27">
        <f>'Intervening Natural Flow'!AD573+'Total Natural Flow'!AC573+AB573</f>
        <v>426624</v>
      </c>
      <c r="AE573" s="27">
        <f>'Intervening Natural Flow'!AE573+'Total Natural Flow'!AD573</f>
        <v>449125</v>
      </c>
    </row>
    <row r="574" spans="1:31" s="2" customFormat="1" x14ac:dyDescent="0.25">
      <c r="A574" s="3">
        <v>19418</v>
      </c>
      <c r="B574" s="26">
        <f>'Intervening Natural Flow'!B574</f>
        <v>44877</v>
      </c>
      <c r="C574" s="26">
        <f>'Intervening Natural Flow'!C574+'Total Natural Flow'!B574</f>
        <v>71958</v>
      </c>
      <c r="D574" s="26">
        <f>'Intervening Natural Flow'!D574</f>
        <v>3599</v>
      </c>
      <c r="E574" s="26">
        <f>'Intervening Natural Flow'!E574+'Total Natural Flow'!D574</f>
        <v>20100</v>
      </c>
      <c r="F574" s="26">
        <f>'Intervening Natural Flow'!F574+'Total Natural Flow'!E574</f>
        <v>24100</v>
      </c>
      <c r="G574" s="26">
        <f>'Intervening Natural Flow'!G574+'Total Natural Flow'!F574</f>
        <v>51195</v>
      </c>
      <c r="H574" s="26">
        <f>'Intervening Natural Flow'!H574</f>
        <v>9200</v>
      </c>
      <c r="I574" s="26">
        <f>'Intervening Natural Flow'!I574+'Total Natural Flow'!H574+'Total Natural Flow'!G574+'Total Natural Flow'!C574</f>
        <v>135019</v>
      </c>
      <c r="J574" s="26">
        <f>'Intervening Natural Flow'!J574</f>
        <v>30200</v>
      </c>
      <c r="K574" s="26">
        <f>'Intervening Natural Flow'!K574+'Total Natural Flow'!J574</f>
        <v>32727</v>
      </c>
      <c r="L574" s="26">
        <f>'Intervening Natural Flow'!L574+'Total Natural Flow'!K574</f>
        <v>48218</v>
      </c>
      <c r="M574" s="26">
        <f>'Intervening Natural Flow'!M574</f>
        <v>12200</v>
      </c>
      <c r="N574" s="26">
        <f>'Intervening Natural Flow'!N574</f>
        <v>14010</v>
      </c>
      <c r="O574" s="26">
        <f>'Intervening Natural Flow'!O574</f>
        <v>37700</v>
      </c>
      <c r="P574" s="26">
        <f>'Intervening Natural Flow'!P574</f>
        <v>23200</v>
      </c>
      <c r="Q574" s="26">
        <f>'Intervening Natural Flow'!Q574+'Total Natural Flow'!P574+'Total Natural Flow'!O574+'Total Natural Flow'!N574+'Total Natural Flow'!M574+'Total Natural Flow'!L574</f>
        <v>147761</v>
      </c>
      <c r="R574" s="26">
        <f>'Intervening Natural Flow'!R574</f>
        <v>6628</v>
      </c>
      <c r="S574" s="26">
        <f>'Intervening Natural Flow'!S574</f>
        <v>16200</v>
      </c>
      <c r="T574" s="26">
        <f>'Intervening Natural Flow'!T574+'Total Natural Flow'!S574</f>
        <v>36160</v>
      </c>
      <c r="U574" s="26">
        <f>'Intervening Natural Flow'!U574+'Total Natural Flow'!T574+'Total Natural Flow'!R574+'Total Natural Flow'!Q574+'Total Natural Flow'!I574</f>
        <v>365207</v>
      </c>
      <c r="V574" s="27"/>
      <c r="W574" s="27">
        <f>'Intervening Natural Flow'!W574</f>
        <v>1022</v>
      </c>
      <c r="X574" s="27">
        <f>'Intervening Natural Flow'!X574</f>
        <v>1422</v>
      </c>
      <c r="Y574" s="27">
        <f>'Intervening Natural Flow'!Y574+'Total Natural Flow'!X574+'Total Natural Flow'!W574+'Total Natural Flow'!U574</f>
        <v>377314</v>
      </c>
      <c r="Z574" s="27">
        <f>'Intervening Natural Flow'!Z574</f>
        <v>8997</v>
      </c>
      <c r="AA574" s="27">
        <f>'Intervening Natural Flow'!AA574+'Total Natural Flow'!Z574+Y574</f>
        <v>388824</v>
      </c>
      <c r="AB574" s="27">
        <f>'Intervening Natural Flow'!AB574+'Total Natural Flow'!AA574</f>
        <v>396816</v>
      </c>
      <c r="AC574" s="27">
        <f>'Intervening Natural Flow'!AC574</f>
        <v>839</v>
      </c>
      <c r="AD574" s="27">
        <f>'Intervening Natural Flow'!AD574+'Total Natural Flow'!AC574+AB574</f>
        <v>383709</v>
      </c>
      <c r="AE574" s="27">
        <f>'Intervening Natural Flow'!AE574+'Total Natural Flow'!AD574</f>
        <v>428472</v>
      </c>
    </row>
    <row r="575" spans="1:31" s="2" customFormat="1" x14ac:dyDescent="0.25">
      <c r="A575" s="3">
        <v>19449</v>
      </c>
      <c r="B575" s="26">
        <f>'Intervening Natural Flow'!B575</f>
        <v>57621</v>
      </c>
      <c r="C575" s="26">
        <f>'Intervening Natural Flow'!C575+'Total Natural Flow'!B575</f>
        <v>91749</v>
      </c>
      <c r="D575" s="26">
        <f>'Intervening Natural Flow'!D575</f>
        <v>3980</v>
      </c>
      <c r="E575" s="26">
        <f>'Intervening Natural Flow'!E575+'Total Natural Flow'!D575</f>
        <v>32100</v>
      </c>
      <c r="F575" s="26">
        <f>'Intervening Natural Flow'!F575+'Total Natural Flow'!E575</f>
        <v>36500</v>
      </c>
      <c r="G575" s="26">
        <f>'Intervening Natural Flow'!G575+'Total Natural Flow'!F575</f>
        <v>61998</v>
      </c>
      <c r="H575" s="26">
        <f>'Intervening Natural Flow'!H575</f>
        <v>15600</v>
      </c>
      <c r="I575" s="26">
        <f>'Intervening Natural Flow'!I575+'Total Natural Flow'!H575+'Total Natural Flow'!G575+'Total Natural Flow'!C575</f>
        <v>181219</v>
      </c>
      <c r="J575" s="26">
        <f>'Intervening Natural Flow'!J575</f>
        <v>41400</v>
      </c>
      <c r="K575" s="26">
        <f>'Intervening Natural Flow'!K575+'Total Natural Flow'!J575</f>
        <v>44013</v>
      </c>
      <c r="L575" s="26">
        <f>'Intervening Natural Flow'!L575+'Total Natural Flow'!K575</f>
        <v>72823</v>
      </c>
      <c r="M575" s="26">
        <f>'Intervening Natural Flow'!M575</f>
        <v>24600</v>
      </c>
      <c r="N575" s="26">
        <f>'Intervening Natural Flow'!N575</f>
        <v>27480</v>
      </c>
      <c r="O575" s="26">
        <f>'Intervening Natural Flow'!O575</f>
        <v>39751</v>
      </c>
      <c r="P575" s="26">
        <f>'Intervening Natural Flow'!P575</f>
        <v>35400</v>
      </c>
      <c r="Q575" s="26">
        <f>'Intervening Natural Flow'!Q575+'Total Natural Flow'!P575+'Total Natural Flow'!O575+'Total Natural Flow'!N575+'Total Natural Flow'!M575+'Total Natural Flow'!L575</f>
        <v>224781</v>
      </c>
      <c r="R575" s="26">
        <f>'Intervening Natural Flow'!R575</f>
        <v>5737</v>
      </c>
      <c r="S575" s="26">
        <f>'Intervening Natural Flow'!S575</f>
        <v>40200</v>
      </c>
      <c r="T575" s="26">
        <f>'Intervening Natural Flow'!T575+'Total Natural Flow'!S575</f>
        <v>54201</v>
      </c>
      <c r="U575" s="26">
        <f>'Intervening Natural Flow'!U575+'Total Natural Flow'!T575+'Total Natural Flow'!R575+'Total Natural Flow'!Q575+'Total Natural Flow'!I575</f>
        <v>458845</v>
      </c>
      <c r="V575" s="27"/>
      <c r="W575" s="27">
        <f>'Intervening Natural Flow'!W575</f>
        <v>994</v>
      </c>
      <c r="X575" s="27">
        <f>'Intervening Natural Flow'!X575</f>
        <v>15307</v>
      </c>
      <c r="Y575" s="27">
        <f>'Intervening Natural Flow'!Y575+'Total Natural Flow'!X575+'Total Natural Flow'!W575+'Total Natural Flow'!U575</f>
        <v>478767</v>
      </c>
      <c r="Z575" s="27">
        <f>'Intervening Natural Flow'!Z575</f>
        <v>7194</v>
      </c>
      <c r="AA575" s="27">
        <f>'Intervening Natural Flow'!AA575+'Total Natural Flow'!Z575+Y575</f>
        <v>503632</v>
      </c>
      <c r="AB575" s="27">
        <f>'Intervening Natural Flow'!AB575+'Total Natural Flow'!AA575</f>
        <v>520898</v>
      </c>
      <c r="AC575" s="27">
        <f>'Intervening Natural Flow'!AC575</f>
        <v>924</v>
      </c>
      <c r="AD575" s="27">
        <f>'Intervening Natural Flow'!AD575+'Total Natural Flow'!AC575+AB575</f>
        <v>525069</v>
      </c>
      <c r="AE575" s="27">
        <f>'Intervening Natural Flow'!AE575+'Total Natural Flow'!AD575</f>
        <v>563271</v>
      </c>
    </row>
    <row r="576" spans="1:31" s="2" customFormat="1" x14ac:dyDescent="0.25">
      <c r="A576" s="3">
        <v>19479</v>
      </c>
      <c r="B576" s="26">
        <f>'Intervening Natural Flow'!B576</f>
        <v>86564</v>
      </c>
      <c r="C576" s="26">
        <f>'Intervening Natural Flow'!C576+'Total Natural Flow'!B576</f>
        <v>119964</v>
      </c>
      <c r="D576" s="26">
        <f>'Intervening Natural Flow'!D576</f>
        <v>5312</v>
      </c>
      <c r="E576" s="26">
        <f>'Intervening Natural Flow'!E576+'Total Natural Flow'!D576</f>
        <v>49600</v>
      </c>
      <c r="F576" s="26">
        <f>'Intervening Natural Flow'!F576+'Total Natural Flow'!E576</f>
        <v>62300</v>
      </c>
      <c r="G576" s="26">
        <f>'Intervening Natural Flow'!G576+'Total Natural Flow'!F576</f>
        <v>85637</v>
      </c>
      <c r="H576" s="26">
        <f>'Intervening Natural Flow'!H576</f>
        <v>49800</v>
      </c>
      <c r="I576" s="26">
        <f>'Intervening Natural Flow'!I576+'Total Natural Flow'!H576+'Total Natural Flow'!G576+'Total Natural Flow'!C576</f>
        <v>250834</v>
      </c>
      <c r="J576" s="26">
        <f>'Intervening Natural Flow'!J576</f>
        <v>70400</v>
      </c>
      <c r="K576" s="26">
        <f>'Intervening Natural Flow'!K576+'Total Natural Flow'!J576</f>
        <v>76744</v>
      </c>
      <c r="L576" s="26">
        <f>'Intervening Natural Flow'!L576+'Total Natural Flow'!K576</f>
        <v>95921</v>
      </c>
      <c r="M576" s="26">
        <f>'Intervening Natural Flow'!M576</f>
        <v>72400</v>
      </c>
      <c r="N576" s="26">
        <f>'Intervening Natural Flow'!N576</f>
        <v>10420</v>
      </c>
      <c r="O576" s="26">
        <f>'Intervening Natural Flow'!O576</f>
        <v>20721</v>
      </c>
      <c r="P576" s="26">
        <f>'Intervening Natural Flow'!P576</f>
        <v>29600</v>
      </c>
      <c r="Q576" s="26">
        <f>'Intervening Natural Flow'!Q576+'Total Natural Flow'!P576+'Total Natural Flow'!O576+'Total Natural Flow'!N576+'Total Natural Flow'!M576+'Total Natural Flow'!L576</f>
        <v>237449</v>
      </c>
      <c r="R576" s="26">
        <f>'Intervening Natural Flow'!R576</f>
        <v>3472</v>
      </c>
      <c r="S576" s="26">
        <f>'Intervening Natural Flow'!S576</f>
        <v>88500</v>
      </c>
      <c r="T576" s="26">
        <f>'Intervening Natural Flow'!T576+'Total Natural Flow'!S576</f>
        <v>115622</v>
      </c>
      <c r="U576" s="26">
        <f>'Intervening Natural Flow'!U576+'Total Natural Flow'!T576+'Total Natural Flow'!R576+'Total Natural Flow'!Q576+'Total Natural Flow'!I576</f>
        <v>554827</v>
      </c>
      <c r="V576" s="27"/>
      <c r="W576" s="27">
        <f>'Intervening Natural Flow'!W576</f>
        <v>521</v>
      </c>
      <c r="X576" s="27">
        <f>'Intervening Natural Flow'!X576</f>
        <v>5735</v>
      </c>
      <c r="Y576" s="27">
        <f>'Intervening Natural Flow'!Y576+'Total Natural Flow'!X576+'Total Natural Flow'!W576+'Total Natural Flow'!U576</f>
        <v>559171</v>
      </c>
      <c r="Z576" s="27">
        <f>'Intervening Natural Flow'!Z576</f>
        <v>6010</v>
      </c>
      <c r="AA576" s="27">
        <f>'Intervening Natural Flow'!AA576+'Total Natural Flow'!Z576+Y576</f>
        <v>557598</v>
      </c>
      <c r="AB576" s="27">
        <f>'Intervening Natural Flow'!AB576+'Total Natural Flow'!AA576</f>
        <v>561777</v>
      </c>
      <c r="AC576" s="27">
        <f>'Intervening Natural Flow'!AC576</f>
        <v>636</v>
      </c>
      <c r="AD576" s="27">
        <f>'Intervening Natural Flow'!AD576+'Total Natural Flow'!AC576+AB576</f>
        <v>573512</v>
      </c>
      <c r="AE576" s="27">
        <f>'Intervening Natural Flow'!AE576+'Total Natural Flow'!AD576</f>
        <v>617488</v>
      </c>
    </row>
    <row r="577" spans="1:31" s="2" customFormat="1" x14ac:dyDescent="0.25">
      <c r="A577" s="3">
        <v>19510</v>
      </c>
      <c r="B577" s="26">
        <f>'Intervening Natural Flow'!B577</f>
        <v>284166</v>
      </c>
      <c r="C577" s="26">
        <f>'Intervening Natural Flow'!C577+'Total Natural Flow'!B577</f>
        <v>411263</v>
      </c>
      <c r="D577" s="26">
        <f>'Intervening Natural Flow'!D577</f>
        <v>19173</v>
      </c>
      <c r="E577" s="26">
        <f>'Intervening Natural Flow'!E577+'Total Natural Flow'!D577</f>
        <v>143100</v>
      </c>
      <c r="F577" s="26">
        <f>'Intervening Natural Flow'!F577+'Total Natural Flow'!E577</f>
        <v>171300</v>
      </c>
      <c r="G577" s="26">
        <f>'Intervening Natural Flow'!G577+'Total Natural Flow'!F577</f>
        <v>276322</v>
      </c>
      <c r="H577" s="26">
        <f>'Intervening Natural Flow'!H577</f>
        <v>90000</v>
      </c>
      <c r="I577" s="26">
        <f>'Intervening Natural Flow'!I577+'Total Natural Flow'!H577+'Total Natural Flow'!G577+'Total Natural Flow'!C577</f>
        <v>768519</v>
      </c>
      <c r="J577" s="26">
        <f>'Intervening Natural Flow'!J577</f>
        <v>67100</v>
      </c>
      <c r="K577" s="26">
        <f>'Intervening Natural Flow'!K577+'Total Natural Flow'!J577</f>
        <v>74432</v>
      </c>
      <c r="L577" s="26">
        <f>'Intervening Natural Flow'!L577+'Total Natural Flow'!K577</f>
        <v>109906</v>
      </c>
      <c r="M577" s="26">
        <f>'Intervening Natural Flow'!M577</f>
        <v>224411</v>
      </c>
      <c r="N577" s="26">
        <f>'Intervening Natural Flow'!N577</f>
        <v>32920</v>
      </c>
      <c r="O577" s="26">
        <f>'Intervening Natural Flow'!O577</f>
        <v>22759</v>
      </c>
      <c r="P577" s="26">
        <f>'Intervening Natural Flow'!P577</f>
        <v>70400</v>
      </c>
      <c r="Q577" s="26">
        <f>'Intervening Natural Flow'!Q577+'Total Natural Flow'!P577+'Total Natural Flow'!O577+'Total Natural Flow'!N577+'Total Natural Flow'!M577+'Total Natural Flow'!L577</f>
        <v>488643</v>
      </c>
      <c r="R577" s="26">
        <f>'Intervening Natural Flow'!R577</f>
        <v>7944</v>
      </c>
      <c r="S577" s="26">
        <f>'Intervening Natural Flow'!S577</f>
        <v>138000</v>
      </c>
      <c r="T577" s="26">
        <f>'Intervening Natural Flow'!T577+'Total Natural Flow'!S577</f>
        <v>189169</v>
      </c>
      <c r="U577" s="26">
        <f>'Intervening Natural Flow'!U577+'Total Natural Flow'!T577+'Total Natural Flow'!R577+'Total Natural Flow'!Q577+'Total Natural Flow'!I577</f>
        <v>1285021</v>
      </c>
      <c r="V577" s="27"/>
      <c r="W577" s="27">
        <f>'Intervening Natural Flow'!W577</f>
        <v>347</v>
      </c>
      <c r="X577" s="27">
        <f>'Intervening Natural Flow'!X577</f>
        <v>0</v>
      </c>
      <c r="Y577" s="27">
        <f>'Intervening Natural Flow'!Y577+'Total Natural Flow'!X577+'Total Natural Flow'!W577+'Total Natural Flow'!U577</f>
        <v>1225992</v>
      </c>
      <c r="Z577" s="27">
        <f>'Intervening Natural Flow'!Z577</f>
        <v>4778</v>
      </c>
      <c r="AA577" s="27">
        <f>'Intervening Natural Flow'!AA577+'Total Natural Flow'!Z577+Y577</f>
        <v>1168267</v>
      </c>
      <c r="AB577" s="27">
        <f>'Intervening Natural Flow'!AB577+'Total Natural Flow'!AA577</f>
        <v>1188007</v>
      </c>
      <c r="AC577" s="27">
        <f>'Intervening Natural Flow'!AC577</f>
        <v>539</v>
      </c>
      <c r="AD577" s="27">
        <f>'Intervening Natural Flow'!AD577+'Total Natural Flow'!AC577+AB577</f>
        <v>1210293</v>
      </c>
      <c r="AE577" s="27">
        <f>'Intervening Natural Flow'!AE577+'Total Natural Flow'!AD577</f>
        <v>1233050</v>
      </c>
    </row>
    <row r="578" spans="1:31" s="2" customFormat="1" x14ac:dyDescent="0.25">
      <c r="A578" s="3">
        <v>19540</v>
      </c>
      <c r="B578" s="26">
        <f>'Intervening Natural Flow'!B578</f>
        <v>739652</v>
      </c>
      <c r="C578" s="26">
        <f>'Intervening Natural Flow'!C578+'Total Natural Flow'!B578</f>
        <v>1176640</v>
      </c>
      <c r="D578" s="26">
        <f>'Intervening Natural Flow'!D578</f>
        <v>50034</v>
      </c>
      <c r="E578" s="26">
        <f>'Intervening Natural Flow'!E578+'Total Natural Flow'!D578</f>
        <v>338978</v>
      </c>
      <c r="F578" s="26">
        <f>'Intervening Natural Flow'!F578+'Total Natural Flow'!E578</f>
        <v>393578</v>
      </c>
      <c r="G578" s="26">
        <f>'Intervening Natural Flow'!G578+'Total Natural Flow'!F578</f>
        <v>607600</v>
      </c>
      <c r="H578" s="26">
        <f>'Intervening Natural Flow'!H578</f>
        <v>129400</v>
      </c>
      <c r="I578" s="26">
        <f>'Intervening Natural Flow'!I578+'Total Natural Flow'!H578+'Total Natural Flow'!G578+'Total Natural Flow'!C578</f>
        <v>1962172</v>
      </c>
      <c r="J578" s="26">
        <f>'Intervening Natural Flow'!J578</f>
        <v>370500</v>
      </c>
      <c r="K578" s="26">
        <f>'Intervening Natural Flow'!K578+'Total Natural Flow'!J578</f>
        <v>405766</v>
      </c>
      <c r="L578" s="26">
        <f>'Intervening Natural Flow'!L578+'Total Natural Flow'!K578</f>
        <v>506210</v>
      </c>
      <c r="M578" s="26">
        <f>'Intervening Natural Flow'!M578</f>
        <v>386762</v>
      </c>
      <c r="N578" s="26">
        <f>'Intervening Natural Flow'!N578</f>
        <v>86470</v>
      </c>
      <c r="O578" s="26">
        <f>'Intervening Natural Flow'!O578</f>
        <v>204189</v>
      </c>
      <c r="P578" s="26">
        <f>'Intervening Natural Flow'!P578</f>
        <v>145400</v>
      </c>
      <c r="Q578" s="26">
        <f>'Intervening Natural Flow'!Q578+'Total Natural Flow'!P578+'Total Natural Flow'!O578+'Total Natural Flow'!N578+'Total Natural Flow'!M578+'Total Natural Flow'!L578</f>
        <v>1402456</v>
      </c>
      <c r="R578" s="26">
        <f>'Intervening Natural Flow'!R578</f>
        <v>51192</v>
      </c>
      <c r="S578" s="26">
        <f>'Intervening Natural Flow'!S578</f>
        <v>186407</v>
      </c>
      <c r="T578" s="26">
        <f>'Intervening Natural Flow'!T578+'Total Natural Flow'!S578</f>
        <v>350987</v>
      </c>
      <c r="U578" s="26">
        <f>'Intervening Natural Flow'!U578+'Total Natural Flow'!T578+'Total Natural Flow'!R578+'Total Natural Flow'!Q578+'Total Natural Flow'!I578</f>
        <v>3910327</v>
      </c>
      <c r="V578" s="27"/>
      <c r="W578" s="27">
        <f>'Intervening Natural Flow'!W578</f>
        <v>249</v>
      </c>
      <c r="X578" s="27">
        <f>'Intervening Natural Flow'!X578</f>
        <v>0</v>
      </c>
      <c r="Y578" s="27">
        <f>'Intervening Natural Flow'!Y578+'Total Natural Flow'!X578+'Total Natural Flow'!W578+'Total Natural Flow'!U578</f>
        <v>3850822</v>
      </c>
      <c r="Z578" s="27">
        <f>'Intervening Natural Flow'!Z578</f>
        <v>4082</v>
      </c>
      <c r="AA578" s="27">
        <f>'Intervening Natural Flow'!AA578+'Total Natural Flow'!Z578+Y578</f>
        <v>4067217</v>
      </c>
      <c r="AB578" s="27">
        <f>'Intervening Natural Flow'!AB578+'Total Natural Flow'!AA578</f>
        <v>4097049</v>
      </c>
      <c r="AC578" s="27">
        <f>'Intervening Natural Flow'!AC578</f>
        <v>422</v>
      </c>
      <c r="AD578" s="27">
        <f>'Intervening Natural Flow'!AD578+'Total Natural Flow'!AC578+AB578</f>
        <v>4127793</v>
      </c>
      <c r="AE578" s="27">
        <f>'Intervening Natural Flow'!AE578+'Total Natural Flow'!AD578</f>
        <v>4136885</v>
      </c>
    </row>
    <row r="579" spans="1:31" s="2" customFormat="1" x14ac:dyDescent="0.25">
      <c r="A579" s="3">
        <v>19571</v>
      </c>
      <c r="B579" s="26">
        <f>'Intervening Natural Flow'!B579</f>
        <v>243074</v>
      </c>
      <c r="C579" s="26">
        <f>'Intervening Natural Flow'!C579+'Total Natural Flow'!B579</f>
        <v>412973</v>
      </c>
      <c r="D579" s="26">
        <f>'Intervening Natural Flow'!D579</f>
        <v>17146</v>
      </c>
      <c r="E579" s="26">
        <f>'Intervening Natural Flow'!E579+'Total Natural Flow'!D579</f>
        <v>122783</v>
      </c>
      <c r="F579" s="26">
        <f>'Intervening Natural Flow'!F579+'Total Natural Flow'!E579</f>
        <v>132783</v>
      </c>
      <c r="G579" s="26">
        <f>'Intervening Natural Flow'!G579+'Total Natural Flow'!F579</f>
        <v>230512</v>
      </c>
      <c r="H579" s="26">
        <f>'Intervening Natural Flow'!H579</f>
        <v>50500</v>
      </c>
      <c r="I579" s="26">
        <f>'Intervening Natural Flow'!I579+'Total Natural Flow'!H579+'Total Natural Flow'!G579+'Total Natural Flow'!C579</f>
        <v>716127</v>
      </c>
      <c r="J579" s="26">
        <f>'Intervening Natural Flow'!J579</f>
        <v>229000</v>
      </c>
      <c r="K579" s="26">
        <f>'Intervening Natural Flow'!K579+'Total Natural Flow'!J579</f>
        <v>265879</v>
      </c>
      <c r="L579" s="26">
        <f>'Intervening Natural Flow'!L579+'Total Natural Flow'!K579</f>
        <v>301743</v>
      </c>
      <c r="M579" s="26">
        <f>'Intervening Natural Flow'!M579</f>
        <v>66397</v>
      </c>
      <c r="N579" s="26">
        <f>'Intervening Natural Flow'!N579</f>
        <v>73000</v>
      </c>
      <c r="O579" s="26">
        <f>'Intervening Natural Flow'!O579</f>
        <v>84320</v>
      </c>
      <c r="P579" s="26">
        <f>'Intervening Natural Flow'!P579</f>
        <v>39600</v>
      </c>
      <c r="Q579" s="26">
        <f>'Intervening Natural Flow'!Q579+'Total Natural Flow'!P579+'Total Natural Flow'!O579+'Total Natural Flow'!N579+'Total Natural Flow'!M579+'Total Natural Flow'!L579</f>
        <v>630374</v>
      </c>
      <c r="R579" s="26">
        <f>'Intervening Natural Flow'!R579</f>
        <v>25179</v>
      </c>
      <c r="S579" s="26">
        <f>'Intervening Natural Flow'!S579</f>
        <v>44857</v>
      </c>
      <c r="T579" s="26">
        <f>'Intervening Natural Flow'!T579+'Total Natural Flow'!S579</f>
        <v>127275</v>
      </c>
      <c r="U579" s="26">
        <f>'Intervening Natural Flow'!U579+'Total Natural Flow'!T579+'Total Natural Flow'!R579+'Total Natural Flow'!Q579+'Total Natural Flow'!I579</f>
        <v>1662389</v>
      </c>
      <c r="V579" s="27"/>
      <c r="W579" s="27">
        <f>'Intervening Natural Flow'!W579</f>
        <v>3405</v>
      </c>
      <c r="X579" s="27">
        <f>'Intervening Natural Flow'!X579</f>
        <v>14894</v>
      </c>
      <c r="Y579" s="27">
        <f>'Intervening Natural Flow'!Y579+'Total Natural Flow'!X579+'Total Natural Flow'!W579+'Total Natural Flow'!U579</f>
        <v>1692519</v>
      </c>
      <c r="Z579" s="27">
        <f>'Intervening Natural Flow'!Z579</f>
        <v>8239</v>
      </c>
      <c r="AA579" s="27">
        <f>'Intervening Natural Flow'!AA579+'Total Natural Flow'!Z579+Y579</f>
        <v>1813764</v>
      </c>
      <c r="AB579" s="27">
        <f>'Intervening Natural Flow'!AB579+'Total Natural Flow'!AA579</f>
        <v>1854174</v>
      </c>
      <c r="AC579" s="27">
        <f>'Intervening Natural Flow'!AC579</f>
        <v>426</v>
      </c>
      <c r="AD579" s="27">
        <f>'Intervening Natural Flow'!AD579+'Total Natural Flow'!AC579+AB579</f>
        <v>1895312</v>
      </c>
      <c r="AE579" s="27">
        <f>'Intervening Natural Flow'!AE579+'Total Natural Flow'!AD579</f>
        <v>1964245</v>
      </c>
    </row>
    <row r="580" spans="1:31" s="2" customFormat="1" x14ac:dyDescent="0.25">
      <c r="A580" s="3">
        <v>19602</v>
      </c>
      <c r="B580" s="26">
        <f>'Intervening Natural Flow'!B580</f>
        <v>146609</v>
      </c>
      <c r="C580" s="26">
        <f>'Intervening Natural Flow'!C580+'Total Natural Flow'!B580</f>
        <v>237241</v>
      </c>
      <c r="D580" s="26">
        <f>'Intervening Natural Flow'!D580</f>
        <v>9233</v>
      </c>
      <c r="E580" s="26">
        <f>'Intervening Natural Flow'!E580+'Total Natural Flow'!D580</f>
        <v>78612</v>
      </c>
      <c r="F580" s="26">
        <f>'Intervening Natural Flow'!F580+'Total Natural Flow'!E580</f>
        <v>85012</v>
      </c>
      <c r="G580" s="26">
        <f>'Intervening Natural Flow'!G580+'Total Natural Flow'!F580</f>
        <v>144012</v>
      </c>
      <c r="H580" s="26">
        <f>'Intervening Natural Flow'!H580</f>
        <v>36200</v>
      </c>
      <c r="I580" s="26">
        <f>'Intervening Natural Flow'!I580+'Total Natural Flow'!H580+'Total Natural Flow'!G580+'Total Natural Flow'!C580</f>
        <v>436536</v>
      </c>
      <c r="J580" s="26">
        <f>'Intervening Natural Flow'!J580</f>
        <v>123000</v>
      </c>
      <c r="K580" s="26">
        <f>'Intervening Natural Flow'!K580+'Total Natural Flow'!J580</f>
        <v>141720</v>
      </c>
      <c r="L580" s="26">
        <f>'Intervening Natural Flow'!L580+'Total Natural Flow'!K580</f>
        <v>168191</v>
      </c>
      <c r="M580" s="26">
        <f>'Intervening Natural Flow'!M580</f>
        <v>34595</v>
      </c>
      <c r="N580" s="26">
        <f>'Intervening Natural Flow'!N580</f>
        <v>39890</v>
      </c>
      <c r="O580" s="26">
        <f>'Intervening Natural Flow'!O580</f>
        <v>42761</v>
      </c>
      <c r="P580" s="26">
        <f>'Intervening Natural Flow'!P580</f>
        <v>40200</v>
      </c>
      <c r="Q580" s="26">
        <f>'Intervening Natural Flow'!Q580+'Total Natural Flow'!P580+'Total Natural Flow'!O580+'Total Natural Flow'!N580+'Total Natural Flow'!M580+'Total Natural Flow'!L580</f>
        <v>361220</v>
      </c>
      <c r="R580" s="26">
        <f>'Intervening Natural Flow'!R580</f>
        <v>12865</v>
      </c>
      <c r="S580" s="26">
        <f>'Intervening Natural Flow'!S580</f>
        <v>28639</v>
      </c>
      <c r="T580" s="26">
        <f>'Intervening Natural Flow'!T580+'Total Natural Flow'!S580</f>
        <v>95304</v>
      </c>
      <c r="U580" s="26">
        <f>'Intervening Natural Flow'!U580+'Total Natural Flow'!T580+'Total Natural Flow'!R580+'Total Natural Flow'!Q580+'Total Natural Flow'!I580</f>
        <v>1032517</v>
      </c>
      <c r="V580" s="27"/>
      <c r="W580" s="27">
        <f>'Intervening Natural Flow'!W580</f>
        <v>6715</v>
      </c>
      <c r="X580" s="27">
        <f>'Intervening Natural Flow'!X580</f>
        <v>15054</v>
      </c>
      <c r="Y580" s="27">
        <f>'Intervening Natural Flow'!Y580+'Total Natural Flow'!X580+'Total Natural Flow'!W580+'Total Natural Flow'!U580</f>
        <v>1074944</v>
      </c>
      <c r="Z580" s="27">
        <f>'Intervening Natural Flow'!Z580</f>
        <v>13097</v>
      </c>
      <c r="AA580" s="27">
        <f>'Intervening Natural Flow'!AA580+'Total Natural Flow'!Z580+Y580</f>
        <v>1124515</v>
      </c>
      <c r="AB580" s="27">
        <f>'Intervening Natural Flow'!AB580+'Total Natural Flow'!AA580</f>
        <v>1135627</v>
      </c>
      <c r="AC580" s="27">
        <f>'Intervening Natural Flow'!AC580</f>
        <v>766</v>
      </c>
      <c r="AD580" s="27">
        <f>'Intervening Natural Flow'!AD580+'Total Natural Flow'!AC580+AB580</f>
        <v>1174398</v>
      </c>
      <c r="AE580" s="27">
        <f>'Intervening Natural Flow'!AE580+'Total Natural Flow'!AD580</f>
        <v>1206444</v>
      </c>
    </row>
    <row r="581" spans="1:31" s="2" customFormat="1" x14ac:dyDescent="0.25">
      <c r="A581" s="3">
        <v>19632</v>
      </c>
      <c r="B581" s="26">
        <f>'Intervening Natural Flow'!B581</f>
        <v>65314</v>
      </c>
      <c r="C581" s="26">
        <f>'Intervening Natural Flow'!C581+'Total Natural Flow'!B581</f>
        <v>106071</v>
      </c>
      <c r="D581" s="26">
        <f>'Intervening Natural Flow'!D581</f>
        <v>3252</v>
      </c>
      <c r="E581" s="26">
        <f>'Intervening Natural Flow'!E581+'Total Natural Flow'!D581</f>
        <v>24600</v>
      </c>
      <c r="F581" s="26">
        <f>'Intervening Natural Flow'!F581+'Total Natural Flow'!E581</f>
        <v>28000</v>
      </c>
      <c r="G581" s="26">
        <f>'Intervening Natural Flow'!G581+'Total Natural Flow'!F581</f>
        <v>67098</v>
      </c>
      <c r="H581" s="26">
        <f>'Intervening Natural Flow'!H581</f>
        <v>12000</v>
      </c>
      <c r="I581" s="26">
        <f>'Intervening Natural Flow'!I581+'Total Natural Flow'!H581+'Total Natural Flow'!G581+'Total Natural Flow'!C581</f>
        <v>194127</v>
      </c>
      <c r="J581" s="26">
        <f>'Intervening Natural Flow'!J581</f>
        <v>44400</v>
      </c>
      <c r="K581" s="26">
        <f>'Intervening Natural Flow'!K581+'Total Natural Flow'!J581</f>
        <v>49870</v>
      </c>
      <c r="L581" s="26">
        <f>'Intervening Natural Flow'!L581+'Total Natural Flow'!K581</f>
        <v>63421</v>
      </c>
      <c r="M581" s="26">
        <f>'Intervening Natural Flow'!M581</f>
        <v>12816</v>
      </c>
      <c r="N581" s="26">
        <f>'Intervening Natural Flow'!N581</f>
        <v>16570</v>
      </c>
      <c r="O581" s="26">
        <f>'Intervening Natural Flow'!O581</f>
        <v>22172</v>
      </c>
      <c r="P581" s="26">
        <f>'Intervening Natural Flow'!P581</f>
        <v>22400</v>
      </c>
      <c r="Q581" s="26">
        <f>'Intervening Natural Flow'!Q581+'Total Natural Flow'!P581+'Total Natural Flow'!O581+'Total Natural Flow'!N581+'Total Natural Flow'!M581+'Total Natural Flow'!L581</f>
        <v>152167</v>
      </c>
      <c r="R581" s="26">
        <f>'Intervening Natural Flow'!R581</f>
        <v>3944</v>
      </c>
      <c r="S581" s="26">
        <f>'Intervening Natural Flow'!S581</f>
        <v>3834</v>
      </c>
      <c r="T581" s="26">
        <f>'Intervening Natural Flow'!T581+'Total Natural Flow'!S581</f>
        <v>23106</v>
      </c>
      <c r="U581" s="26">
        <f>'Intervening Natural Flow'!U581+'Total Natural Flow'!T581+'Total Natural Flow'!R581+'Total Natural Flow'!Q581+'Total Natural Flow'!I581</f>
        <v>405366</v>
      </c>
      <c r="V581" s="27"/>
      <c r="W581" s="27">
        <f>'Intervening Natural Flow'!W581</f>
        <v>470</v>
      </c>
      <c r="X581" s="27">
        <f>'Intervening Natural Flow'!X581</f>
        <v>227</v>
      </c>
      <c r="Y581" s="27">
        <f>'Intervening Natural Flow'!Y581+'Total Natural Flow'!X581+'Total Natural Flow'!W581+'Total Natural Flow'!U581</f>
        <v>437796</v>
      </c>
      <c r="Z581" s="27">
        <f>'Intervening Natural Flow'!Z581</f>
        <v>4005</v>
      </c>
      <c r="AA581" s="27">
        <f>'Intervening Natural Flow'!AA581+'Total Natural Flow'!Z581+Y581</f>
        <v>471037</v>
      </c>
      <c r="AB581" s="27">
        <f>'Intervening Natural Flow'!AB581+'Total Natural Flow'!AA581</f>
        <v>471203</v>
      </c>
      <c r="AC581" s="27">
        <f>'Intervening Natural Flow'!AC581</f>
        <v>362</v>
      </c>
      <c r="AD581" s="27">
        <f>'Intervening Natural Flow'!AD581+'Total Natural Flow'!AC581+AB581</f>
        <v>517552</v>
      </c>
      <c r="AE581" s="27">
        <f>'Intervening Natural Flow'!AE581+'Total Natural Flow'!AD581</f>
        <v>576512</v>
      </c>
    </row>
    <row r="582" spans="1:31" s="2" customFormat="1" x14ac:dyDescent="0.25">
      <c r="A582" s="3">
        <v>19663</v>
      </c>
      <c r="B582" s="26">
        <f>'Intervening Natural Flow'!B582</f>
        <v>50632</v>
      </c>
      <c r="C582" s="26">
        <f>'Intervening Natural Flow'!C582+'Total Natural Flow'!B582</f>
        <v>88976</v>
      </c>
      <c r="D582" s="26">
        <f>'Intervening Natural Flow'!D582</f>
        <v>3297</v>
      </c>
      <c r="E582" s="26">
        <f>'Intervening Natural Flow'!E582+'Total Natural Flow'!D582</f>
        <v>29500</v>
      </c>
      <c r="F582" s="26">
        <f>'Intervening Natural Flow'!F582+'Total Natural Flow'!E582</f>
        <v>32100</v>
      </c>
      <c r="G582" s="26">
        <f>'Intervening Natural Flow'!G582+'Total Natural Flow'!F582</f>
        <v>54652</v>
      </c>
      <c r="H582" s="26">
        <f>'Intervening Natural Flow'!H582</f>
        <v>19200</v>
      </c>
      <c r="I582" s="26">
        <f>'Intervening Natural Flow'!I582+'Total Natural Flow'!H582+'Total Natural Flow'!G582+'Total Natural Flow'!C582</f>
        <v>170878</v>
      </c>
      <c r="J582" s="26">
        <f>'Intervening Natural Flow'!J582</f>
        <v>30700</v>
      </c>
      <c r="K582" s="26">
        <f>'Intervening Natural Flow'!K582+'Total Natural Flow'!J582</f>
        <v>33642</v>
      </c>
      <c r="L582" s="26">
        <f>'Intervening Natural Flow'!L582+'Total Natural Flow'!K582</f>
        <v>36707</v>
      </c>
      <c r="M582" s="26">
        <f>'Intervening Natural Flow'!M582</f>
        <v>9726</v>
      </c>
      <c r="N582" s="26">
        <f>'Intervening Natural Flow'!N582</f>
        <v>8330</v>
      </c>
      <c r="O582" s="26">
        <f>'Intervening Natural Flow'!O582</f>
        <v>13738</v>
      </c>
      <c r="P582" s="26">
        <f>'Intervening Natural Flow'!P582</f>
        <v>21700</v>
      </c>
      <c r="Q582" s="26">
        <f>'Intervening Natural Flow'!Q582+'Total Natural Flow'!P582+'Total Natural Flow'!O582+'Total Natural Flow'!N582+'Total Natural Flow'!M582+'Total Natural Flow'!L582</f>
        <v>97504</v>
      </c>
      <c r="R582" s="26">
        <f>'Intervening Natural Flow'!R582</f>
        <v>3767</v>
      </c>
      <c r="S582" s="26">
        <f>'Intervening Natural Flow'!S582</f>
        <v>14000</v>
      </c>
      <c r="T582" s="26">
        <f>'Intervening Natural Flow'!T582+'Total Natural Flow'!S582</f>
        <v>46671</v>
      </c>
      <c r="U582" s="26">
        <f>'Intervening Natural Flow'!U582+'Total Natural Flow'!T582+'Total Natural Flow'!R582+'Total Natural Flow'!Q582+'Total Natural Flow'!I582</f>
        <v>318406</v>
      </c>
      <c r="V582" s="27"/>
      <c r="W582" s="27">
        <f>'Intervening Natural Flow'!W582</f>
        <v>572</v>
      </c>
      <c r="X582" s="27">
        <f>'Intervening Natural Flow'!X582</f>
        <v>0</v>
      </c>
      <c r="Y582" s="27">
        <f>'Intervening Natural Flow'!Y582+'Total Natural Flow'!X582+'Total Natural Flow'!W582+'Total Natural Flow'!U582</f>
        <v>322833</v>
      </c>
      <c r="Z582" s="27">
        <f>'Intervening Natural Flow'!Z582</f>
        <v>7133</v>
      </c>
      <c r="AA582" s="27">
        <f>'Intervening Natural Flow'!AA582+'Total Natural Flow'!Z582+Y582</f>
        <v>273730</v>
      </c>
      <c r="AB582" s="27">
        <f>'Intervening Natural Flow'!AB582+'Total Natural Flow'!AA582</f>
        <v>273154</v>
      </c>
      <c r="AC582" s="27">
        <f>'Intervening Natural Flow'!AC582</f>
        <v>424</v>
      </c>
      <c r="AD582" s="27">
        <f>'Intervening Natural Flow'!AD582+'Total Natural Flow'!AC582+AB582</f>
        <v>300001</v>
      </c>
      <c r="AE582" s="27">
        <f>'Intervening Natural Flow'!AE582+'Total Natural Flow'!AD582</f>
        <v>361631</v>
      </c>
    </row>
    <row r="583" spans="1:31" s="2" customFormat="1" x14ac:dyDescent="0.25">
      <c r="A583" s="3">
        <v>19693</v>
      </c>
      <c r="B583" s="26">
        <f>'Intervening Natural Flow'!B583</f>
        <v>55257</v>
      </c>
      <c r="C583" s="26">
        <f>'Intervening Natural Flow'!C583+'Total Natural Flow'!B583</f>
        <v>100115</v>
      </c>
      <c r="D583" s="26">
        <f>'Intervening Natural Flow'!D583</f>
        <v>4917</v>
      </c>
      <c r="E583" s="26">
        <f>'Intervening Natural Flow'!E583+'Total Natural Flow'!D583</f>
        <v>34400</v>
      </c>
      <c r="F583" s="26">
        <f>'Intervening Natural Flow'!F583+'Total Natural Flow'!E583</f>
        <v>38800</v>
      </c>
      <c r="G583" s="26">
        <f>'Intervening Natural Flow'!G583+'Total Natural Flow'!F583</f>
        <v>77647</v>
      </c>
      <c r="H583" s="26">
        <f>'Intervening Natural Flow'!H583</f>
        <v>11300</v>
      </c>
      <c r="I583" s="26">
        <f>'Intervening Natural Flow'!I583+'Total Natural Flow'!H583+'Total Natural Flow'!G583+'Total Natural Flow'!C583</f>
        <v>212659</v>
      </c>
      <c r="J583" s="26">
        <f>'Intervening Natural Flow'!J583</f>
        <v>31900</v>
      </c>
      <c r="K583" s="26">
        <f>'Intervening Natural Flow'!K583+'Total Natural Flow'!J583</f>
        <v>36385</v>
      </c>
      <c r="L583" s="26">
        <f>'Intervening Natural Flow'!L583+'Total Natural Flow'!K583</f>
        <v>41756</v>
      </c>
      <c r="M583" s="26">
        <f>'Intervening Natural Flow'!M583</f>
        <v>15700</v>
      </c>
      <c r="N583" s="26">
        <f>'Intervening Natural Flow'!N583</f>
        <v>12890</v>
      </c>
      <c r="O583" s="26">
        <f>'Intervening Natural Flow'!O583</f>
        <v>23700</v>
      </c>
      <c r="P583" s="26">
        <f>'Intervening Natural Flow'!P583</f>
        <v>24100</v>
      </c>
      <c r="Q583" s="26">
        <f>'Intervening Natural Flow'!Q583+'Total Natural Flow'!P583+'Total Natural Flow'!O583+'Total Natural Flow'!N583+'Total Natural Flow'!M583+'Total Natural Flow'!L583</f>
        <v>129605</v>
      </c>
      <c r="R583" s="26">
        <f>'Intervening Natural Flow'!R583</f>
        <v>4143</v>
      </c>
      <c r="S583" s="26">
        <f>'Intervening Natural Flow'!S583</f>
        <v>24600</v>
      </c>
      <c r="T583" s="26">
        <f>'Intervening Natural Flow'!T583+'Total Natural Flow'!S583</f>
        <v>57944</v>
      </c>
      <c r="U583" s="26">
        <f>'Intervening Natural Flow'!U583+'Total Natural Flow'!T583+'Total Natural Flow'!R583+'Total Natural Flow'!Q583+'Total Natural Flow'!I583</f>
        <v>427066</v>
      </c>
      <c r="V583" s="27"/>
      <c r="W583" s="27">
        <f>'Intervening Natural Flow'!W583</f>
        <v>1329</v>
      </c>
      <c r="X583" s="27">
        <f>'Intervening Natural Flow'!X583</f>
        <v>130</v>
      </c>
      <c r="Y583" s="27">
        <f>'Intervening Natural Flow'!Y583+'Total Natural Flow'!X583+'Total Natural Flow'!W583+'Total Natural Flow'!U583</f>
        <v>441525</v>
      </c>
      <c r="Z583" s="27">
        <f>'Intervening Natural Flow'!Z583</f>
        <v>9461</v>
      </c>
      <c r="AA583" s="27">
        <f>'Intervening Natural Flow'!AA583+'Total Natural Flow'!Z583+Y583</f>
        <v>460521</v>
      </c>
      <c r="AB583" s="27">
        <f>'Intervening Natural Flow'!AB583+'Total Natural Flow'!AA583</f>
        <v>451061</v>
      </c>
      <c r="AC583" s="27">
        <f>'Intervening Natural Flow'!AC583</f>
        <v>509</v>
      </c>
      <c r="AD583" s="27">
        <f>'Intervening Natural Flow'!AD583+'Total Natural Flow'!AC583+AB583</f>
        <v>442739</v>
      </c>
      <c r="AE583" s="27">
        <f>'Intervening Natural Flow'!AE583+'Total Natural Flow'!AD583</f>
        <v>469292</v>
      </c>
    </row>
    <row r="584" spans="1:31" s="2" customFormat="1" x14ac:dyDescent="0.25">
      <c r="A584" s="3">
        <v>19724</v>
      </c>
      <c r="B584" s="26">
        <f>'Intervening Natural Flow'!B584</f>
        <v>50101</v>
      </c>
      <c r="C584" s="26">
        <f>'Intervening Natural Flow'!C584+'Total Natural Flow'!B584</f>
        <v>84223</v>
      </c>
      <c r="D584" s="26">
        <f>'Intervening Natural Flow'!D584</f>
        <v>3614</v>
      </c>
      <c r="E584" s="26">
        <f>'Intervening Natural Flow'!E584+'Total Natural Flow'!D584</f>
        <v>27800</v>
      </c>
      <c r="F584" s="26">
        <f>'Intervening Natural Flow'!F584+'Total Natural Flow'!E584</f>
        <v>30000</v>
      </c>
      <c r="G584" s="26">
        <f>'Intervening Natural Flow'!G584+'Total Natural Flow'!F584</f>
        <v>53978</v>
      </c>
      <c r="H584" s="26">
        <f>'Intervening Natural Flow'!H584</f>
        <v>8200</v>
      </c>
      <c r="I584" s="26">
        <f>'Intervening Natural Flow'!I584+'Total Natural Flow'!H584+'Total Natural Flow'!G584+'Total Natural Flow'!C584</f>
        <v>165784</v>
      </c>
      <c r="J584" s="26">
        <f>'Intervening Natural Flow'!J584</f>
        <v>23300</v>
      </c>
      <c r="K584" s="26">
        <f>'Intervening Natural Flow'!K584+'Total Natural Flow'!J584</f>
        <v>23742</v>
      </c>
      <c r="L584" s="26">
        <f>'Intervening Natural Flow'!L584+'Total Natural Flow'!K584</f>
        <v>31529</v>
      </c>
      <c r="M584" s="26">
        <f>'Intervening Natural Flow'!M584</f>
        <v>11600</v>
      </c>
      <c r="N584" s="26">
        <f>'Intervening Natural Flow'!N584</f>
        <v>9160</v>
      </c>
      <c r="O584" s="26">
        <f>'Intervening Natural Flow'!O584</f>
        <v>30539</v>
      </c>
      <c r="P584" s="26">
        <f>'Intervening Natural Flow'!P584</f>
        <v>21300</v>
      </c>
      <c r="Q584" s="26">
        <f>'Intervening Natural Flow'!Q584+'Total Natural Flow'!P584+'Total Natural Flow'!O584+'Total Natural Flow'!N584+'Total Natural Flow'!M584+'Total Natural Flow'!L584</f>
        <v>112176</v>
      </c>
      <c r="R584" s="26">
        <f>'Intervening Natural Flow'!R584</f>
        <v>3137</v>
      </c>
      <c r="S584" s="26">
        <f>'Intervening Natural Flow'!S584</f>
        <v>15200</v>
      </c>
      <c r="T584" s="26">
        <f>'Intervening Natural Flow'!T584+'Total Natural Flow'!S584</f>
        <v>36763</v>
      </c>
      <c r="U584" s="26">
        <f>'Intervening Natural Flow'!U584+'Total Natural Flow'!T584+'Total Natural Flow'!R584+'Total Natural Flow'!Q584+'Total Natural Flow'!I584</f>
        <v>342974</v>
      </c>
      <c r="V584" s="27"/>
      <c r="W584" s="27">
        <f>'Intervening Natural Flow'!W584</f>
        <v>930</v>
      </c>
      <c r="X584" s="27">
        <f>'Intervening Natural Flow'!X584</f>
        <v>27</v>
      </c>
      <c r="Y584" s="27">
        <f>'Intervening Natural Flow'!Y584+'Total Natural Flow'!X584+'Total Natural Flow'!W584+'Total Natural Flow'!U584</f>
        <v>361544</v>
      </c>
      <c r="Z584" s="27">
        <f>'Intervening Natural Flow'!Z584</f>
        <v>11006</v>
      </c>
      <c r="AA584" s="27">
        <f>'Intervening Natural Flow'!AA584+'Total Natural Flow'!Z584+Y584</f>
        <v>346052</v>
      </c>
      <c r="AB584" s="27">
        <f>'Intervening Natural Flow'!AB584+'Total Natural Flow'!AA584</f>
        <v>334615</v>
      </c>
      <c r="AC584" s="27">
        <f>'Intervening Natural Flow'!AC584</f>
        <v>545</v>
      </c>
      <c r="AD584" s="27">
        <f>'Intervening Natural Flow'!AD584+'Total Natural Flow'!AC584+AB584</f>
        <v>320072</v>
      </c>
      <c r="AE584" s="27">
        <f>'Intervening Natural Flow'!AE584+'Total Natural Flow'!AD584</f>
        <v>324243</v>
      </c>
    </row>
    <row r="585" spans="1:31" s="2" customFormat="1" x14ac:dyDescent="0.25">
      <c r="A585" s="3">
        <v>19755</v>
      </c>
      <c r="B585" s="26">
        <f>'Intervening Natural Flow'!B585</f>
        <v>49325</v>
      </c>
      <c r="C585" s="26">
        <f>'Intervening Natural Flow'!C585+'Total Natural Flow'!B585</f>
        <v>82182</v>
      </c>
      <c r="D585" s="26">
        <f>'Intervening Natural Flow'!D585</f>
        <v>3425</v>
      </c>
      <c r="E585" s="26">
        <f>'Intervening Natural Flow'!E585+'Total Natural Flow'!D585</f>
        <v>23300</v>
      </c>
      <c r="F585" s="26">
        <f>'Intervening Natural Flow'!F585+'Total Natural Flow'!E585</f>
        <v>25200</v>
      </c>
      <c r="G585" s="26">
        <f>'Intervening Natural Flow'!G585+'Total Natural Flow'!F585</f>
        <v>51222</v>
      </c>
      <c r="H585" s="26">
        <f>'Intervening Natural Flow'!H585</f>
        <v>8800</v>
      </c>
      <c r="I585" s="26">
        <f>'Intervening Natural Flow'!I585+'Total Natural Flow'!H585+'Total Natural Flow'!G585+'Total Natural Flow'!C585</f>
        <v>166958</v>
      </c>
      <c r="J585" s="26">
        <f>'Intervening Natural Flow'!J585</f>
        <v>25400</v>
      </c>
      <c r="K585" s="26">
        <f>'Intervening Natural Flow'!K585+'Total Natural Flow'!J585</f>
        <v>25636</v>
      </c>
      <c r="L585" s="26">
        <f>'Intervening Natural Flow'!L585+'Total Natural Flow'!K585</f>
        <v>27907</v>
      </c>
      <c r="M585" s="26">
        <f>'Intervening Natural Flow'!M585</f>
        <v>14500</v>
      </c>
      <c r="N585" s="26">
        <f>'Intervening Natural Flow'!N585</f>
        <v>8920</v>
      </c>
      <c r="O585" s="26">
        <f>'Intervening Natural Flow'!O585</f>
        <v>33133</v>
      </c>
      <c r="P585" s="26">
        <f>'Intervening Natural Flow'!P585</f>
        <v>22600</v>
      </c>
      <c r="Q585" s="26">
        <f>'Intervening Natural Flow'!Q585+'Total Natural Flow'!P585+'Total Natural Flow'!O585+'Total Natural Flow'!N585+'Total Natural Flow'!M585+'Total Natural Flow'!L585</f>
        <v>114865</v>
      </c>
      <c r="R585" s="26">
        <f>'Intervening Natural Flow'!R585</f>
        <v>3631</v>
      </c>
      <c r="S585" s="26">
        <f>'Intervening Natural Flow'!S585</f>
        <v>13100</v>
      </c>
      <c r="T585" s="26">
        <f>'Intervening Natural Flow'!T585+'Total Natural Flow'!S585</f>
        <v>33609</v>
      </c>
      <c r="U585" s="26">
        <f>'Intervening Natural Flow'!U585+'Total Natural Flow'!T585+'Total Natural Flow'!R585+'Total Natural Flow'!Q585+'Total Natural Flow'!I585</f>
        <v>317925</v>
      </c>
      <c r="V585" s="27"/>
      <c r="W585" s="27">
        <f>'Intervening Natural Flow'!W585</f>
        <v>1594</v>
      </c>
      <c r="X585" s="27">
        <f>'Intervening Natural Flow'!X585</f>
        <v>135</v>
      </c>
      <c r="Y585" s="27">
        <f>'Intervening Natural Flow'!Y585+'Total Natural Flow'!X585+'Total Natural Flow'!W585+'Total Natural Flow'!U585</f>
        <v>332314</v>
      </c>
      <c r="Z585" s="27">
        <f>'Intervening Natural Flow'!Z585</f>
        <v>14819</v>
      </c>
      <c r="AA585" s="27">
        <f>'Intervening Natural Flow'!AA585+'Total Natural Flow'!Z585+Y585</f>
        <v>356223</v>
      </c>
      <c r="AB585" s="27">
        <f>'Intervening Natural Flow'!AB585+'Total Natural Flow'!AA585</f>
        <v>367698</v>
      </c>
      <c r="AC585" s="27">
        <f>'Intervening Natural Flow'!AC585</f>
        <v>748</v>
      </c>
      <c r="AD585" s="27">
        <f>'Intervening Natural Flow'!AD585+'Total Natural Flow'!AC585+AB585</f>
        <v>337559</v>
      </c>
      <c r="AE585" s="27">
        <f>'Intervening Natural Flow'!AE585+'Total Natural Flow'!AD585</f>
        <v>332235</v>
      </c>
    </row>
    <row r="586" spans="1:31" s="2" customFormat="1" x14ac:dyDescent="0.25">
      <c r="A586" s="3">
        <v>19783</v>
      </c>
      <c r="B586" s="26">
        <f>'Intervening Natural Flow'!B586</f>
        <v>39339</v>
      </c>
      <c r="C586" s="26">
        <f>'Intervening Natural Flow'!C586+'Total Natural Flow'!B586</f>
        <v>72189</v>
      </c>
      <c r="D586" s="26">
        <f>'Intervening Natural Flow'!D586</f>
        <v>3250</v>
      </c>
      <c r="E586" s="26">
        <f>'Intervening Natural Flow'!E586+'Total Natural Flow'!D586</f>
        <v>21500</v>
      </c>
      <c r="F586" s="26">
        <f>'Intervening Natural Flow'!F586+'Total Natural Flow'!E586</f>
        <v>24900</v>
      </c>
      <c r="G586" s="26">
        <f>'Intervening Natural Flow'!G586+'Total Natural Flow'!F586</f>
        <v>48160</v>
      </c>
      <c r="H586" s="26">
        <f>'Intervening Natural Flow'!H586</f>
        <v>9400</v>
      </c>
      <c r="I586" s="26">
        <f>'Intervening Natural Flow'!I586+'Total Natural Flow'!H586+'Total Natural Flow'!G586+'Total Natural Flow'!C586</f>
        <v>137034</v>
      </c>
      <c r="J586" s="26">
        <f>'Intervening Natural Flow'!J586</f>
        <v>29300</v>
      </c>
      <c r="K586" s="26">
        <f>'Intervening Natural Flow'!K586+'Total Natural Flow'!J586</f>
        <v>27261</v>
      </c>
      <c r="L586" s="26">
        <f>'Intervening Natural Flow'!L586+'Total Natural Flow'!K586</f>
        <v>39045</v>
      </c>
      <c r="M586" s="26">
        <f>'Intervening Natural Flow'!M586</f>
        <v>15000</v>
      </c>
      <c r="N586" s="26">
        <f>'Intervening Natural Flow'!N586</f>
        <v>18130</v>
      </c>
      <c r="O586" s="26">
        <f>'Intervening Natural Flow'!O586</f>
        <v>28580</v>
      </c>
      <c r="P586" s="26">
        <f>'Intervening Natural Flow'!P586</f>
        <v>25500</v>
      </c>
      <c r="Q586" s="26">
        <f>'Intervening Natural Flow'!Q586+'Total Natural Flow'!P586+'Total Natural Flow'!O586+'Total Natural Flow'!N586+'Total Natural Flow'!M586+'Total Natural Flow'!L586</f>
        <v>142631</v>
      </c>
      <c r="R586" s="26">
        <f>'Intervening Natural Flow'!R586</f>
        <v>5428</v>
      </c>
      <c r="S586" s="26">
        <f>'Intervening Natural Flow'!S586</f>
        <v>20800</v>
      </c>
      <c r="T586" s="26">
        <f>'Intervening Natural Flow'!T586+'Total Natural Flow'!S586</f>
        <v>36983</v>
      </c>
      <c r="U586" s="26">
        <f>'Intervening Natural Flow'!U586+'Total Natural Flow'!T586+'Total Natural Flow'!R586+'Total Natural Flow'!Q586+'Total Natural Flow'!I586</f>
        <v>341586</v>
      </c>
      <c r="V586" s="27"/>
      <c r="W586" s="27">
        <f>'Intervening Natural Flow'!W586</f>
        <v>1260</v>
      </c>
      <c r="X586" s="27">
        <f>'Intervening Natural Flow'!X586</f>
        <v>26</v>
      </c>
      <c r="Y586" s="27">
        <f>'Intervening Natural Flow'!Y586+'Total Natural Flow'!X586+'Total Natural Flow'!W586+'Total Natural Flow'!U586</f>
        <v>352527</v>
      </c>
      <c r="Z586" s="27">
        <f>'Intervening Natural Flow'!Z586</f>
        <v>12441</v>
      </c>
      <c r="AA586" s="27">
        <f>'Intervening Natural Flow'!AA586+'Total Natural Flow'!Z586+Y586</f>
        <v>378764</v>
      </c>
      <c r="AB586" s="27">
        <f>'Intervening Natural Flow'!AB586+'Total Natural Flow'!AA586</f>
        <v>390723</v>
      </c>
      <c r="AC586" s="27">
        <f>'Intervening Natural Flow'!AC586</f>
        <v>722</v>
      </c>
      <c r="AD586" s="27">
        <f>'Intervening Natural Flow'!AD586+'Total Natural Flow'!AC586+AB586</f>
        <v>389046</v>
      </c>
      <c r="AE586" s="27">
        <f>'Intervening Natural Flow'!AE586+'Total Natural Flow'!AD586</f>
        <v>440809</v>
      </c>
    </row>
    <row r="587" spans="1:31" s="2" customFormat="1" x14ac:dyDescent="0.25">
      <c r="A587" s="3">
        <v>19814</v>
      </c>
      <c r="B587" s="26">
        <f>'Intervening Natural Flow'!B587</f>
        <v>44595</v>
      </c>
      <c r="C587" s="26">
        <f>'Intervening Natural Flow'!C587+'Total Natural Flow'!B587</f>
        <v>76295</v>
      </c>
      <c r="D587" s="26">
        <f>'Intervening Natural Flow'!D587</f>
        <v>3362</v>
      </c>
      <c r="E587" s="26">
        <f>'Intervening Natural Flow'!E587+'Total Natural Flow'!D587</f>
        <v>26600</v>
      </c>
      <c r="F587" s="26">
        <f>'Intervening Natural Flow'!F587+'Total Natural Flow'!E587</f>
        <v>31800</v>
      </c>
      <c r="G587" s="26">
        <f>'Intervening Natural Flow'!G587+'Total Natural Flow'!F587</f>
        <v>47716</v>
      </c>
      <c r="H587" s="26">
        <f>'Intervening Natural Flow'!H587</f>
        <v>12300</v>
      </c>
      <c r="I587" s="26">
        <f>'Intervening Natural Flow'!I587+'Total Natural Flow'!H587+'Total Natural Flow'!G587+'Total Natural Flow'!C587</f>
        <v>147840</v>
      </c>
      <c r="J587" s="26">
        <f>'Intervening Natural Flow'!J587</f>
        <v>36300</v>
      </c>
      <c r="K587" s="26">
        <f>'Intervening Natural Flow'!K587+'Total Natural Flow'!J587</f>
        <v>47861</v>
      </c>
      <c r="L587" s="26">
        <f>'Intervening Natural Flow'!L587+'Total Natural Flow'!K587</f>
        <v>61628</v>
      </c>
      <c r="M587" s="26">
        <f>'Intervening Natural Flow'!M587</f>
        <v>23400</v>
      </c>
      <c r="N587" s="26">
        <f>'Intervening Natural Flow'!N587</f>
        <v>21940</v>
      </c>
      <c r="O587" s="26">
        <f>'Intervening Natural Flow'!O587</f>
        <v>26367</v>
      </c>
      <c r="P587" s="26">
        <f>'Intervening Natural Flow'!P587</f>
        <v>24400</v>
      </c>
      <c r="Q587" s="26">
        <f>'Intervening Natural Flow'!Q587+'Total Natural Flow'!P587+'Total Natural Flow'!O587+'Total Natural Flow'!N587+'Total Natural Flow'!M587+'Total Natural Flow'!L587</f>
        <v>177489</v>
      </c>
      <c r="R587" s="26">
        <f>'Intervening Natural Flow'!R587</f>
        <v>3637</v>
      </c>
      <c r="S587" s="26">
        <f>'Intervening Natural Flow'!S587</f>
        <v>32500</v>
      </c>
      <c r="T587" s="26">
        <f>'Intervening Natural Flow'!T587+'Total Natural Flow'!S587</f>
        <v>48386</v>
      </c>
      <c r="U587" s="26">
        <f>'Intervening Natural Flow'!U587+'Total Natural Flow'!T587+'Total Natural Flow'!R587+'Total Natural Flow'!Q587+'Total Natural Flow'!I587</f>
        <v>388722</v>
      </c>
      <c r="V587" s="27"/>
      <c r="W587" s="27">
        <f>'Intervening Natural Flow'!W587</f>
        <v>1715</v>
      </c>
      <c r="X587" s="27">
        <f>'Intervening Natural Flow'!X587</f>
        <v>17556</v>
      </c>
      <c r="Y587" s="27">
        <f>'Intervening Natural Flow'!Y587+'Total Natural Flow'!X587+'Total Natural Flow'!W587+'Total Natural Flow'!U587</f>
        <v>419404</v>
      </c>
      <c r="Z587" s="27">
        <f>'Intervening Natural Flow'!Z587</f>
        <v>16786</v>
      </c>
      <c r="AA587" s="27">
        <f>'Intervening Natural Flow'!AA587+'Total Natural Flow'!Z587+Y587</f>
        <v>465815</v>
      </c>
      <c r="AB587" s="27">
        <f>'Intervening Natural Flow'!AB587+'Total Natural Flow'!AA587</f>
        <v>456303</v>
      </c>
      <c r="AC587" s="27">
        <f>'Intervening Natural Flow'!AC587</f>
        <v>55357</v>
      </c>
      <c r="AD587" s="27">
        <f>'Intervening Natural Flow'!AD587+'Total Natural Flow'!AC587+AB587</f>
        <v>484369</v>
      </c>
      <c r="AE587" s="27">
        <f>'Intervening Natural Flow'!AE587+'Total Natural Flow'!AD587</f>
        <v>498022</v>
      </c>
    </row>
    <row r="588" spans="1:31" s="2" customFormat="1" x14ac:dyDescent="0.25">
      <c r="A588" s="3">
        <v>19844</v>
      </c>
      <c r="B588" s="26">
        <f>'Intervening Natural Flow'!B588</f>
        <v>95489</v>
      </c>
      <c r="C588" s="26">
        <f>'Intervening Natural Flow'!C588+'Total Natural Flow'!B588</f>
        <v>151303</v>
      </c>
      <c r="D588" s="26">
        <f>'Intervening Natural Flow'!D588</f>
        <v>11492</v>
      </c>
      <c r="E588" s="26">
        <f>'Intervening Natural Flow'!E588+'Total Natural Flow'!D588</f>
        <v>54000</v>
      </c>
      <c r="F588" s="26">
        <f>'Intervening Natural Flow'!F588+'Total Natural Flow'!E588</f>
        <v>65400</v>
      </c>
      <c r="G588" s="26">
        <f>'Intervening Natural Flow'!G588+'Total Natural Flow'!F588</f>
        <v>92085</v>
      </c>
      <c r="H588" s="26">
        <f>'Intervening Natural Flow'!H588</f>
        <v>64500</v>
      </c>
      <c r="I588" s="26">
        <f>'Intervening Natural Flow'!I588+'Total Natural Flow'!H588+'Total Natural Flow'!G588+'Total Natural Flow'!C588</f>
        <v>294571</v>
      </c>
      <c r="J588" s="26">
        <f>'Intervening Natural Flow'!J588</f>
        <v>65000</v>
      </c>
      <c r="K588" s="26">
        <f>'Intervening Natural Flow'!K588+'Total Natural Flow'!J588</f>
        <v>88098</v>
      </c>
      <c r="L588" s="26">
        <f>'Intervening Natural Flow'!L588+'Total Natural Flow'!K588</f>
        <v>100840</v>
      </c>
      <c r="M588" s="26">
        <f>'Intervening Natural Flow'!M588</f>
        <v>104433</v>
      </c>
      <c r="N588" s="26">
        <f>'Intervening Natural Flow'!N588</f>
        <v>14670</v>
      </c>
      <c r="O588" s="26">
        <f>'Intervening Natural Flow'!O588</f>
        <v>28184</v>
      </c>
      <c r="P588" s="26">
        <f>'Intervening Natural Flow'!P588</f>
        <v>34500</v>
      </c>
      <c r="Q588" s="26">
        <f>'Intervening Natural Flow'!Q588+'Total Natural Flow'!P588+'Total Natural Flow'!O588+'Total Natural Flow'!N588+'Total Natural Flow'!M588+'Total Natural Flow'!L588</f>
        <v>294710</v>
      </c>
      <c r="R588" s="26">
        <f>'Intervening Natural Flow'!R588</f>
        <v>2987</v>
      </c>
      <c r="S588" s="26">
        <f>'Intervening Natural Flow'!S588</f>
        <v>110700</v>
      </c>
      <c r="T588" s="26">
        <f>'Intervening Natural Flow'!T588+'Total Natural Flow'!S588</f>
        <v>134994</v>
      </c>
      <c r="U588" s="26">
        <f>'Intervening Natural Flow'!U588+'Total Natural Flow'!T588+'Total Natural Flow'!R588+'Total Natural Flow'!Q588+'Total Natural Flow'!I588</f>
        <v>666898</v>
      </c>
      <c r="V588" s="27"/>
      <c r="W588" s="27">
        <f>'Intervening Natural Flow'!W588</f>
        <v>644</v>
      </c>
      <c r="X588" s="27">
        <f>'Intervening Natural Flow'!X588</f>
        <v>20200</v>
      </c>
      <c r="Y588" s="27">
        <f>'Intervening Natural Flow'!Y588+'Total Natural Flow'!X588+'Total Natural Flow'!W588+'Total Natural Flow'!U588</f>
        <v>686416</v>
      </c>
      <c r="Z588" s="27">
        <f>'Intervening Natural Flow'!Z588</f>
        <v>23445</v>
      </c>
      <c r="AA588" s="27">
        <f>'Intervening Natural Flow'!AA588+'Total Natural Flow'!Z588+Y588</f>
        <v>707335</v>
      </c>
      <c r="AB588" s="27">
        <f>'Intervening Natural Flow'!AB588+'Total Natural Flow'!AA588</f>
        <v>721778</v>
      </c>
      <c r="AC588" s="27">
        <f>'Intervening Natural Flow'!AC588</f>
        <v>2339</v>
      </c>
      <c r="AD588" s="27">
        <f>'Intervening Natural Flow'!AD588+'Total Natural Flow'!AC588+AB588</f>
        <v>706346</v>
      </c>
      <c r="AE588" s="27">
        <f>'Intervening Natural Flow'!AE588+'Total Natural Flow'!AD588</f>
        <v>724112</v>
      </c>
    </row>
    <row r="589" spans="1:31" s="2" customFormat="1" x14ac:dyDescent="0.25">
      <c r="A589" s="3">
        <v>19875</v>
      </c>
      <c r="B589" s="26">
        <f>'Intervening Natural Flow'!B589</f>
        <v>239584</v>
      </c>
      <c r="C589" s="26">
        <f>'Intervening Natural Flow'!C589+'Total Natural Flow'!B589</f>
        <v>421224</v>
      </c>
      <c r="D589" s="26">
        <f>'Intervening Natural Flow'!D589</f>
        <v>26056</v>
      </c>
      <c r="E589" s="26">
        <f>'Intervening Natural Flow'!E589+'Total Natural Flow'!D589</f>
        <v>100507</v>
      </c>
      <c r="F589" s="26">
        <f>'Intervening Natural Flow'!F589+'Total Natural Flow'!E589</f>
        <v>121207</v>
      </c>
      <c r="G589" s="26">
        <f>'Intervening Natural Flow'!G589+'Total Natural Flow'!F589</f>
        <v>201901</v>
      </c>
      <c r="H589" s="26">
        <f>'Intervening Natural Flow'!H589</f>
        <v>86300</v>
      </c>
      <c r="I589" s="26">
        <f>'Intervening Natural Flow'!I589+'Total Natural Flow'!H589+'Total Natural Flow'!G589+'Total Natural Flow'!C589</f>
        <v>721188</v>
      </c>
      <c r="J589" s="26">
        <f>'Intervening Natural Flow'!J589</f>
        <v>287100</v>
      </c>
      <c r="K589" s="26">
        <f>'Intervening Natural Flow'!K589+'Total Natural Flow'!J589</f>
        <v>281494</v>
      </c>
      <c r="L589" s="26">
        <f>'Intervening Natural Flow'!L589+'Total Natural Flow'!K589</f>
        <v>315665</v>
      </c>
      <c r="M589" s="26">
        <f>'Intervening Natural Flow'!M589</f>
        <v>223271</v>
      </c>
      <c r="N589" s="26">
        <f>'Intervening Natural Flow'!N589</f>
        <v>24550</v>
      </c>
      <c r="O589" s="26">
        <f>'Intervening Natural Flow'!O589</f>
        <v>102793</v>
      </c>
      <c r="P589" s="26">
        <f>'Intervening Natural Flow'!P589</f>
        <v>73200</v>
      </c>
      <c r="Q589" s="26">
        <f>'Intervening Natural Flow'!Q589+'Total Natural Flow'!P589+'Total Natural Flow'!O589+'Total Natural Flow'!N589+'Total Natural Flow'!M589+'Total Natural Flow'!L589</f>
        <v>758022</v>
      </c>
      <c r="R589" s="26">
        <f>'Intervening Natural Flow'!R589</f>
        <v>15870</v>
      </c>
      <c r="S589" s="26">
        <f>'Intervening Natural Flow'!S589</f>
        <v>185918</v>
      </c>
      <c r="T589" s="26">
        <f>'Intervening Natural Flow'!T589+'Total Natural Flow'!S589</f>
        <v>274002</v>
      </c>
      <c r="U589" s="26">
        <f>'Intervening Natural Flow'!U589+'Total Natural Flow'!T589+'Total Natural Flow'!R589+'Total Natural Flow'!Q589+'Total Natural Flow'!I589</f>
        <v>1753441</v>
      </c>
      <c r="V589" s="27"/>
      <c r="W589" s="27">
        <f>'Intervening Natural Flow'!W589</f>
        <v>457</v>
      </c>
      <c r="X589" s="27">
        <f>'Intervening Natural Flow'!X589</f>
        <v>120</v>
      </c>
      <c r="Y589" s="27">
        <f>'Intervening Natural Flow'!Y589+'Total Natural Flow'!X589+'Total Natural Flow'!W589+'Total Natural Flow'!U589</f>
        <v>1688263</v>
      </c>
      <c r="Z589" s="27">
        <f>'Intervening Natural Flow'!Z589</f>
        <v>9654</v>
      </c>
      <c r="AA589" s="27">
        <f>'Intervening Natural Flow'!AA589+'Total Natural Flow'!Z589+Y589</f>
        <v>1692879</v>
      </c>
      <c r="AB589" s="27">
        <f>'Intervening Natural Flow'!AB589+'Total Natural Flow'!AA589</f>
        <v>1725891</v>
      </c>
      <c r="AC589" s="27">
        <f>'Intervening Natural Flow'!AC589</f>
        <v>549</v>
      </c>
      <c r="AD589" s="27">
        <f>'Intervening Natural Flow'!AD589+'Total Natural Flow'!AC589+AB589</f>
        <v>1711404</v>
      </c>
      <c r="AE589" s="27">
        <f>'Intervening Natural Flow'!AE589+'Total Natural Flow'!AD589</f>
        <v>1750849</v>
      </c>
    </row>
    <row r="590" spans="1:31" s="2" customFormat="1" x14ac:dyDescent="0.25">
      <c r="A590" s="3">
        <v>19905</v>
      </c>
      <c r="B590" s="26">
        <f>'Intervening Natural Flow'!B590</f>
        <v>188348</v>
      </c>
      <c r="C590" s="26">
        <f>'Intervening Natural Flow'!C590+'Total Natural Flow'!B590</f>
        <v>335360</v>
      </c>
      <c r="D590" s="26">
        <f>'Intervening Natural Flow'!D590</f>
        <v>20424</v>
      </c>
      <c r="E590" s="26">
        <f>'Intervening Natural Flow'!E590+'Total Natural Flow'!D590</f>
        <v>90967</v>
      </c>
      <c r="F590" s="26">
        <f>'Intervening Natural Flow'!F590+'Total Natural Flow'!E590</f>
        <v>101867</v>
      </c>
      <c r="G590" s="26">
        <f>'Intervening Natural Flow'!G590+'Total Natural Flow'!F590</f>
        <v>172860</v>
      </c>
      <c r="H590" s="26">
        <f>'Intervening Natural Flow'!H590</f>
        <v>47500</v>
      </c>
      <c r="I590" s="26">
        <f>'Intervening Natural Flow'!I590+'Total Natural Flow'!H590+'Total Natural Flow'!G590+'Total Natural Flow'!C590</f>
        <v>559725</v>
      </c>
      <c r="J590" s="26">
        <f>'Intervening Natural Flow'!J590</f>
        <v>253200</v>
      </c>
      <c r="K590" s="26">
        <f>'Intervening Natural Flow'!K590+'Total Natural Flow'!J590</f>
        <v>257225</v>
      </c>
      <c r="L590" s="26">
        <f>'Intervening Natural Flow'!L590+'Total Natural Flow'!K590</f>
        <v>273175</v>
      </c>
      <c r="M590" s="26">
        <f>'Intervening Natural Flow'!M590</f>
        <v>99671</v>
      </c>
      <c r="N590" s="26">
        <f>'Intervening Natural Flow'!N590</f>
        <v>35650</v>
      </c>
      <c r="O590" s="26">
        <f>'Intervening Natural Flow'!O590</f>
        <v>60222</v>
      </c>
      <c r="P590" s="26">
        <f>'Intervening Natural Flow'!P590</f>
        <v>40600</v>
      </c>
      <c r="Q590" s="26">
        <f>'Intervening Natural Flow'!Q590+'Total Natural Flow'!P590+'Total Natural Flow'!O590+'Total Natural Flow'!N590+'Total Natural Flow'!M590+'Total Natural Flow'!L590</f>
        <v>539683</v>
      </c>
      <c r="R590" s="26">
        <f>'Intervening Natural Flow'!R590</f>
        <v>17129</v>
      </c>
      <c r="S590" s="26">
        <f>'Intervening Natural Flow'!S590</f>
        <v>88745</v>
      </c>
      <c r="T590" s="26">
        <f>'Intervening Natural Flow'!T590+'Total Natural Flow'!S590</f>
        <v>186974</v>
      </c>
      <c r="U590" s="26">
        <f>'Intervening Natural Flow'!U590+'Total Natural Flow'!T590+'Total Natural Flow'!R590+'Total Natural Flow'!Q590+'Total Natural Flow'!I590</f>
        <v>1396009</v>
      </c>
      <c r="V590" s="27"/>
      <c r="W590" s="27">
        <f>'Intervening Natural Flow'!W590</f>
        <v>527</v>
      </c>
      <c r="X590" s="27">
        <f>'Intervening Natural Flow'!X590</f>
        <v>270</v>
      </c>
      <c r="Y590" s="27">
        <f>'Intervening Natural Flow'!Y590+'Total Natural Flow'!X590+'Total Natural Flow'!W590+'Total Natural Flow'!U590</f>
        <v>1401364</v>
      </c>
      <c r="Z590" s="27">
        <f>'Intervening Natural Flow'!Z590</f>
        <v>5457</v>
      </c>
      <c r="AA590" s="27">
        <f>'Intervening Natural Flow'!AA590+'Total Natural Flow'!Z590+Y590</f>
        <v>1503820</v>
      </c>
      <c r="AB590" s="27">
        <f>'Intervening Natural Flow'!AB590+'Total Natural Flow'!AA590</f>
        <v>1514848</v>
      </c>
      <c r="AC590" s="27">
        <f>'Intervening Natural Flow'!AC590</f>
        <v>326</v>
      </c>
      <c r="AD590" s="27">
        <f>'Intervening Natural Flow'!AD590+'Total Natural Flow'!AC590+AB590</f>
        <v>1508793</v>
      </c>
      <c r="AE590" s="27">
        <f>'Intervening Natural Flow'!AE590+'Total Natural Flow'!AD590</f>
        <v>1591918</v>
      </c>
    </row>
    <row r="591" spans="1:31" s="2" customFormat="1" x14ac:dyDescent="0.25">
      <c r="A591" s="3">
        <v>19936</v>
      </c>
      <c r="B591" s="26">
        <f>'Intervening Natural Flow'!B591</f>
        <v>119991</v>
      </c>
      <c r="C591" s="26">
        <f>'Intervening Natural Flow'!C591+'Total Natural Flow'!B591</f>
        <v>208646</v>
      </c>
      <c r="D591" s="26">
        <f>'Intervening Natural Flow'!D591</f>
        <v>11360</v>
      </c>
      <c r="E591" s="26">
        <f>'Intervening Natural Flow'!E591+'Total Natural Flow'!D591</f>
        <v>81300</v>
      </c>
      <c r="F591" s="26">
        <f>'Intervening Natural Flow'!F591+'Total Natural Flow'!E591</f>
        <v>86500</v>
      </c>
      <c r="G591" s="26">
        <f>'Intervening Natural Flow'!G591+'Total Natural Flow'!F591</f>
        <v>171915</v>
      </c>
      <c r="H591" s="26">
        <f>'Intervening Natural Flow'!H591</f>
        <v>27900</v>
      </c>
      <c r="I591" s="26">
        <f>'Intervening Natural Flow'!I591+'Total Natural Flow'!H591+'Total Natural Flow'!G591+'Total Natural Flow'!C591</f>
        <v>431871</v>
      </c>
      <c r="J591" s="26">
        <f>'Intervening Natural Flow'!J591</f>
        <v>260600</v>
      </c>
      <c r="K591" s="26">
        <f>'Intervening Natural Flow'!K591+'Total Natural Flow'!J591</f>
        <v>294057</v>
      </c>
      <c r="L591" s="26">
        <f>'Intervening Natural Flow'!L591+'Total Natural Flow'!K591</f>
        <v>351389</v>
      </c>
      <c r="M591" s="26">
        <f>'Intervening Natural Flow'!M591</f>
        <v>31568</v>
      </c>
      <c r="N591" s="26">
        <f>'Intervening Natural Flow'!N591</f>
        <v>57970</v>
      </c>
      <c r="O591" s="26">
        <f>'Intervening Natural Flow'!O591</f>
        <v>63894</v>
      </c>
      <c r="P591" s="26">
        <f>'Intervening Natural Flow'!P591</f>
        <v>27600</v>
      </c>
      <c r="Q591" s="26">
        <f>'Intervening Natural Flow'!Q591+'Total Natural Flow'!P591+'Total Natural Flow'!O591+'Total Natural Flow'!N591+'Total Natural Flow'!M591+'Total Natural Flow'!L591</f>
        <v>583623</v>
      </c>
      <c r="R591" s="26">
        <f>'Intervening Natural Flow'!R591</f>
        <v>15728</v>
      </c>
      <c r="S591" s="26">
        <f>'Intervening Natural Flow'!S591</f>
        <v>66833</v>
      </c>
      <c r="T591" s="26">
        <f>'Intervening Natural Flow'!T591+'Total Natural Flow'!S591</f>
        <v>180720</v>
      </c>
      <c r="U591" s="26">
        <f>'Intervening Natural Flow'!U591+'Total Natural Flow'!T591+'Total Natural Flow'!R591+'Total Natural Flow'!Q591+'Total Natural Flow'!I591</f>
        <v>1255884</v>
      </c>
      <c r="V591" s="27"/>
      <c r="W591" s="27">
        <f>'Intervening Natural Flow'!W591</f>
        <v>1997</v>
      </c>
      <c r="X591" s="27">
        <f>'Intervening Natural Flow'!X591</f>
        <v>37863</v>
      </c>
      <c r="Y591" s="27">
        <f>'Intervening Natural Flow'!Y591+'Total Natural Flow'!X591+'Total Natural Flow'!W591+'Total Natural Flow'!U591</f>
        <v>1276175</v>
      </c>
      <c r="Z591" s="27">
        <f>'Intervening Natural Flow'!Z591</f>
        <v>7563</v>
      </c>
      <c r="AA591" s="27">
        <f>'Intervening Natural Flow'!AA591+'Total Natural Flow'!Z591+Y591</f>
        <v>1310707</v>
      </c>
      <c r="AB591" s="27">
        <f>'Intervening Natural Flow'!AB591+'Total Natural Flow'!AA591</f>
        <v>1335211</v>
      </c>
      <c r="AC591" s="27">
        <f>'Intervening Natural Flow'!AC591</f>
        <v>447</v>
      </c>
      <c r="AD591" s="27">
        <f>'Intervening Natural Flow'!AD591+'Total Natural Flow'!AC591+AB591</f>
        <v>1342032</v>
      </c>
      <c r="AE591" s="27">
        <f>'Intervening Natural Flow'!AE591+'Total Natural Flow'!AD591</f>
        <v>1411974</v>
      </c>
    </row>
    <row r="592" spans="1:31" s="2" customFormat="1" x14ac:dyDescent="0.25">
      <c r="A592" s="3">
        <v>19967</v>
      </c>
      <c r="B592" s="26">
        <f>'Intervening Natural Flow'!B592</f>
        <v>70003</v>
      </c>
      <c r="C592" s="26">
        <f>'Intervening Natural Flow'!C592+'Total Natural Flow'!B592</f>
        <v>113357</v>
      </c>
      <c r="D592" s="26">
        <f>'Intervening Natural Flow'!D592</f>
        <v>3913</v>
      </c>
      <c r="E592" s="26">
        <f>'Intervening Natural Flow'!E592+'Total Natural Flow'!D592</f>
        <v>49600</v>
      </c>
      <c r="F592" s="26">
        <f>'Intervening Natural Flow'!F592+'Total Natural Flow'!E592</f>
        <v>54500</v>
      </c>
      <c r="G592" s="26">
        <f>'Intervening Natural Flow'!G592+'Total Natural Flow'!F592</f>
        <v>101395</v>
      </c>
      <c r="H592" s="26">
        <f>'Intervening Natural Flow'!H592</f>
        <v>20800</v>
      </c>
      <c r="I592" s="26">
        <f>'Intervening Natural Flow'!I592+'Total Natural Flow'!H592+'Total Natural Flow'!G592+'Total Natural Flow'!C592</f>
        <v>243495</v>
      </c>
      <c r="J592" s="26">
        <f>'Intervening Natural Flow'!J592</f>
        <v>107800</v>
      </c>
      <c r="K592" s="26">
        <f>'Intervening Natural Flow'!K592+'Total Natural Flow'!J592</f>
        <v>126550</v>
      </c>
      <c r="L592" s="26">
        <f>'Intervening Natural Flow'!L592+'Total Natural Flow'!K592</f>
        <v>138552</v>
      </c>
      <c r="M592" s="26">
        <f>'Intervening Natural Flow'!M592</f>
        <v>15707</v>
      </c>
      <c r="N592" s="26">
        <f>'Intervening Natural Flow'!N592</f>
        <v>29410</v>
      </c>
      <c r="O592" s="26">
        <f>'Intervening Natural Flow'!O592</f>
        <v>38184</v>
      </c>
      <c r="P592" s="26">
        <f>'Intervening Natural Flow'!P592</f>
        <v>20500</v>
      </c>
      <c r="Q592" s="26">
        <f>'Intervening Natural Flow'!Q592+'Total Natural Flow'!P592+'Total Natural Flow'!O592+'Total Natural Flow'!N592+'Total Natural Flow'!M592+'Total Natural Flow'!L592</f>
        <v>268572</v>
      </c>
      <c r="R592" s="26">
        <f>'Intervening Natural Flow'!R592</f>
        <v>8945</v>
      </c>
      <c r="S592" s="26">
        <f>'Intervening Natural Flow'!S592</f>
        <v>51457</v>
      </c>
      <c r="T592" s="26">
        <f>'Intervening Natural Flow'!T592+'Total Natural Flow'!S592</f>
        <v>101113</v>
      </c>
      <c r="U592" s="26">
        <f>'Intervening Natural Flow'!U592+'Total Natural Flow'!T592+'Total Natural Flow'!R592+'Total Natural Flow'!Q592+'Total Natural Flow'!I592</f>
        <v>664718</v>
      </c>
      <c r="V592" s="27"/>
      <c r="W592" s="27">
        <f>'Intervening Natural Flow'!W592</f>
        <v>359</v>
      </c>
      <c r="X592" s="27">
        <f>'Intervening Natural Flow'!X592</f>
        <v>6287</v>
      </c>
      <c r="Y592" s="27">
        <f>'Intervening Natural Flow'!Y592+'Total Natural Flow'!X592+'Total Natural Flow'!W592+'Total Natural Flow'!U592</f>
        <v>692880</v>
      </c>
      <c r="Z592" s="27">
        <f>'Intervening Natural Flow'!Z592</f>
        <v>9838</v>
      </c>
      <c r="AA592" s="27">
        <f>'Intervening Natural Flow'!AA592+'Total Natural Flow'!Z592+Y592</f>
        <v>716391</v>
      </c>
      <c r="AB592" s="27">
        <f>'Intervening Natural Flow'!AB592+'Total Natural Flow'!AA592</f>
        <v>728415</v>
      </c>
      <c r="AC592" s="27">
        <f>'Intervening Natural Flow'!AC592</f>
        <v>1057</v>
      </c>
      <c r="AD592" s="27">
        <f>'Intervening Natural Flow'!AD592+'Total Natural Flow'!AC592+AB592</f>
        <v>742995</v>
      </c>
      <c r="AE592" s="27">
        <f>'Intervening Natural Flow'!AE592+'Total Natural Flow'!AD592</f>
        <v>809037</v>
      </c>
    </row>
    <row r="593" spans="1:31" s="2" customFormat="1" x14ac:dyDescent="0.25">
      <c r="A593" s="3">
        <v>19997</v>
      </c>
      <c r="B593" s="26">
        <f>'Intervening Natural Flow'!B593</f>
        <v>53496</v>
      </c>
      <c r="C593" s="26">
        <f>'Intervening Natural Flow'!C593+'Total Natural Flow'!B593</f>
        <v>102936</v>
      </c>
      <c r="D593" s="26">
        <f>'Intervening Natural Flow'!D593</f>
        <v>1698</v>
      </c>
      <c r="E593" s="26">
        <f>'Intervening Natural Flow'!E593+'Total Natural Flow'!D593</f>
        <v>23000</v>
      </c>
      <c r="F593" s="26">
        <f>'Intervening Natural Flow'!F593+'Total Natural Flow'!E593</f>
        <v>26800</v>
      </c>
      <c r="G593" s="26">
        <f>'Intervening Natural Flow'!G593+'Total Natural Flow'!F593</f>
        <v>70037</v>
      </c>
      <c r="H593" s="26">
        <f>'Intervening Natural Flow'!H593</f>
        <v>21900</v>
      </c>
      <c r="I593" s="26">
        <f>'Intervening Natural Flow'!I593+'Total Natural Flow'!H593+'Total Natural Flow'!G593+'Total Natural Flow'!C593</f>
        <v>218819</v>
      </c>
      <c r="J593" s="26">
        <f>'Intervening Natural Flow'!J593</f>
        <v>47000</v>
      </c>
      <c r="K593" s="26">
        <f>'Intervening Natural Flow'!K593+'Total Natural Flow'!J593</f>
        <v>54333</v>
      </c>
      <c r="L593" s="26">
        <f>'Intervening Natural Flow'!L593+'Total Natural Flow'!K593</f>
        <v>61012</v>
      </c>
      <c r="M593" s="26">
        <f>'Intervening Natural Flow'!M593</f>
        <v>12788</v>
      </c>
      <c r="N593" s="26">
        <f>'Intervening Natural Flow'!N593</f>
        <v>26750</v>
      </c>
      <c r="O593" s="26">
        <f>'Intervening Natural Flow'!O593</f>
        <v>20064</v>
      </c>
      <c r="P593" s="26">
        <f>'Intervening Natural Flow'!P593</f>
        <v>35500</v>
      </c>
      <c r="Q593" s="26">
        <f>'Intervening Natural Flow'!Q593+'Total Natural Flow'!P593+'Total Natural Flow'!O593+'Total Natural Flow'!N593+'Total Natural Flow'!M593+'Total Natural Flow'!L593</f>
        <v>180388</v>
      </c>
      <c r="R593" s="26">
        <f>'Intervening Natural Flow'!R593</f>
        <v>5386</v>
      </c>
      <c r="S593" s="26">
        <f>'Intervening Natural Flow'!S593</f>
        <v>37694</v>
      </c>
      <c r="T593" s="26">
        <f>'Intervening Natural Flow'!T593+'Total Natural Flow'!S593</f>
        <v>98584</v>
      </c>
      <c r="U593" s="26">
        <f>'Intervening Natural Flow'!U593+'Total Natural Flow'!T593+'Total Natural Flow'!R593+'Total Natural Flow'!Q593+'Total Natural Flow'!I593</f>
        <v>494512</v>
      </c>
      <c r="V593" s="27"/>
      <c r="W593" s="27">
        <f>'Intervening Natural Flow'!W593</f>
        <v>4299</v>
      </c>
      <c r="X593" s="27">
        <f>'Intervening Natural Flow'!X593</f>
        <v>25946</v>
      </c>
      <c r="Y593" s="27">
        <f>'Intervening Natural Flow'!Y593+'Total Natural Flow'!X593+'Total Natural Flow'!W593+'Total Natural Flow'!U593</f>
        <v>520872</v>
      </c>
      <c r="Z593" s="27">
        <f>'Intervening Natural Flow'!Z593</f>
        <v>8866</v>
      </c>
      <c r="AA593" s="27">
        <f>'Intervening Natural Flow'!AA593+'Total Natural Flow'!Z593+Y593</f>
        <v>520139</v>
      </c>
      <c r="AB593" s="27">
        <f>'Intervening Natural Flow'!AB593+'Total Natural Flow'!AA593</f>
        <v>511396</v>
      </c>
      <c r="AC593" s="27">
        <f>'Intervening Natural Flow'!AC593</f>
        <v>481</v>
      </c>
      <c r="AD593" s="27">
        <f>'Intervening Natural Flow'!AD593+'Total Natural Flow'!AC593+AB593</f>
        <v>539699</v>
      </c>
      <c r="AE593" s="27">
        <f>'Intervening Natural Flow'!AE593+'Total Natural Flow'!AD593</f>
        <v>614823</v>
      </c>
    </row>
    <row r="594" spans="1:31" s="2" customFormat="1" x14ac:dyDescent="0.25">
      <c r="A594" s="3">
        <v>20028</v>
      </c>
      <c r="B594" s="26">
        <f>'Intervening Natural Flow'!B594</f>
        <v>60569</v>
      </c>
      <c r="C594" s="26">
        <f>'Intervening Natural Flow'!C594+'Total Natural Flow'!B594</f>
        <v>130864</v>
      </c>
      <c r="D594" s="26">
        <f>'Intervening Natural Flow'!D594</f>
        <v>5502</v>
      </c>
      <c r="E594" s="26">
        <f>'Intervening Natural Flow'!E594+'Total Natural Flow'!D594</f>
        <v>35600</v>
      </c>
      <c r="F594" s="26">
        <f>'Intervening Natural Flow'!F594+'Total Natural Flow'!E594</f>
        <v>38100</v>
      </c>
      <c r="G594" s="26">
        <f>'Intervening Natural Flow'!G594+'Total Natural Flow'!F594</f>
        <v>79923</v>
      </c>
      <c r="H594" s="26">
        <f>'Intervening Natural Flow'!H594</f>
        <v>28300</v>
      </c>
      <c r="I594" s="26">
        <f>'Intervening Natural Flow'!I594+'Total Natural Flow'!H594+'Total Natural Flow'!G594+'Total Natural Flow'!C594</f>
        <v>253306</v>
      </c>
      <c r="J594" s="26">
        <f>'Intervening Natural Flow'!J594</f>
        <v>36300</v>
      </c>
      <c r="K594" s="26">
        <f>'Intervening Natural Flow'!K594+'Total Natural Flow'!J594</f>
        <v>40380</v>
      </c>
      <c r="L594" s="26">
        <f>'Intervening Natural Flow'!L594+'Total Natural Flow'!K594</f>
        <v>44429</v>
      </c>
      <c r="M594" s="26">
        <f>'Intervening Natural Flow'!M594</f>
        <v>23413</v>
      </c>
      <c r="N594" s="26">
        <f>'Intervening Natural Flow'!N594</f>
        <v>18300</v>
      </c>
      <c r="O594" s="26">
        <f>'Intervening Natural Flow'!O594</f>
        <v>22321</v>
      </c>
      <c r="P594" s="26">
        <f>'Intervening Natural Flow'!P594</f>
        <v>26600</v>
      </c>
      <c r="Q594" s="26">
        <f>'Intervening Natural Flow'!Q594+'Total Natural Flow'!P594+'Total Natural Flow'!O594+'Total Natural Flow'!N594+'Total Natural Flow'!M594+'Total Natural Flow'!L594</f>
        <v>151517</v>
      </c>
      <c r="R594" s="26">
        <f>'Intervening Natural Flow'!R594</f>
        <v>2468</v>
      </c>
      <c r="S594" s="26">
        <f>'Intervening Natural Flow'!S594</f>
        <v>12762</v>
      </c>
      <c r="T594" s="26">
        <f>'Intervening Natural Flow'!T594+'Total Natural Flow'!S594</f>
        <v>102483</v>
      </c>
      <c r="U594" s="26">
        <f>'Intervening Natural Flow'!U594+'Total Natural Flow'!T594+'Total Natural Flow'!R594+'Total Natural Flow'!Q594+'Total Natural Flow'!I594</f>
        <v>570813</v>
      </c>
      <c r="V594" s="27"/>
      <c r="W594" s="27">
        <f>'Intervening Natural Flow'!W594</f>
        <v>3486</v>
      </c>
      <c r="X594" s="27">
        <f>'Intervening Natural Flow'!X594</f>
        <v>4158</v>
      </c>
      <c r="Y594" s="27">
        <f>'Intervening Natural Flow'!Y594+'Total Natural Flow'!X594+'Total Natural Flow'!W594+'Total Natural Flow'!U594</f>
        <v>584771</v>
      </c>
      <c r="Z594" s="27">
        <f>'Intervening Natural Flow'!Z594</f>
        <v>8608</v>
      </c>
      <c r="AA594" s="27">
        <f>'Intervening Natural Flow'!AA594+'Total Natural Flow'!Z594+Y594</f>
        <v>620945</v>
      </c>
      <c r="AB594" s="27">
        <f>'Intervening Natural Flow'!AB594+'Total Natural Flow'!AA594</f>
        <v>617692</v>
      </c>
      <c r="AC594" s="27">
        <f>'Intervening Natural Flow'!AC594</f>
        <v>368</v>
      </c>
      <c r="AD594" s="27">
        <f>'Intervening Natural Flow'!AD594+'Total Natural Flow'!AC594+AB594</f>
        <v>635619</v>
      </c>
      <c r="AE594" s="27">
        <f>'Intervening Natural Flow'!AE594+'Total Natural Flow'!AD594</f>
        <v>675887</v>
      </c>
    </row>
    <row r="595" spans="1:31" s="2" customFormat="1" x14ac:dyDescent="0.25">
      <c r="A595" s="3">
        <v>20058</v>
      </c>
      <c r="B595" s="26">
        <f>'Intervening Natural Flow'!B595</f>
        <v>48668</v>
      </c>
      <c r="C595" s="26">
        <f>'Intervening Natural Flow'!C595+'Total Natural Flow'!B595</f>
        <v>98813</v>
      </c>
      <c r="D595" s="26">
        <f>'Intervening Natural Flow'!D595</f>
        <v>3850</v>
      </c>
      <c r="E595" s="26">
        <f>'Intervening Natural Flow'!E595+'Total Natural Flow'!D595</f>
        <v>26100</v>
      </c>
      <c r="F595" s="26">
        <f>'Intervening Natural Flow'!F595+'Total Natural Flow'!E595</f>
        <v>28800</v>
      </c>
      <c r="G595" s="26">
        <f>'Intervening Natural Flow'!G595+'Total Natural Flow'!F595</f>
        <v>54381</v>
      </c>
      <c r="H595" s="26">
        <f>'Intervening Natural Flow'!H595</f>
        <v>11300</v>
      </c>
      <c r="I595" s="26">
        <f>'Intervening Natural Flow'!I595+'Total Natural Flow'!H595+'Total Natural Flow'!G595+'Total Natural Flow'!C595</f>
        <v>170843</v>
      </c>
      <c r="J595" s="26">
        <f>'Intervening Natural Flow'!J595</f>
        <v>33200</v>
      </c>
      <c r="K595" s="26">
        <f>'Intervening Natural Flow'!K595+'Total Natural Flow'!J595</f>
        <v>39201</v>
      </c>
      <c r="L595" s="26">
        <f>'Intervening Natural Flow'!L595+'Total Natural Flow'!K595</f>
        <v>40848</v>
      </c>
      <c r="M595" s="26">
        <f>'Intervening Natural Flow'!M595</f>
        <v>16200</v>
      </c>
      <c r="N595" s="26">
        <f>'Intervening Natural Flow'!N595</f>
        <v>13260</v>
      </c>
      <c r="O595" s="26">
        <f>'Intervening Natural Flow'!O595</f>
        <v>22312</v>
      </c>
      <c r="P595" s="26">
        <f>'Intervening Natural Flow'!P595</f>
        <v>20000</v>
      </c>
      <c r="Q595" s="26">
        <f>'Intervening Natural Flow'!Q595+'Total Natural Flow'!P595+'Total Natural Flow'!O595+'Total Natural Flow'!N595+'Total Natural Flow'!M595+'Total Natural Flow'!L595</f>
        <v>124455</v>
      </c>
      <c r="R595" s="26">
        <f>'Intervening Natural Flow'!R595</f>
        <v>1758</v>
      </c>
      <c r="S595" s="26">
        <f>'Intervening Natural Flow'!S595</f>
        <v>7840</v>
      </c>
      <c r="T595" s="26">
        <f>'Intervening Natural Flow'!T595+'Total Natural Flow'!S595</f>
        <v>35139</v>
      </c>
      <c r="U595" s="26">
        <f>'Intervening Natural Flow'!U595+'Total Natural Flow'!T595+'Total Natural Flow'!R595+'Total Natural Flow'!Q595+'Total Natural Flow'!I595</f>
        <v>355936</v>
      </c>
      <c r="V595" s="27"/>
      <c r="W595" s="27">
        <f>'Intervening Natural Flow'!W595</f>
        <v>772</v>
      </c>
      <c r="X595" s="27">
        <f>'Intervening Natural Flow'!X595</f>
        <v>68</v>
      </c>
      <c r="Y595" s="27">
        <f>'Intervening Natural Flow'!Y595+'Total Natural Flow'!X595+'Total Natural Flow'!W595+'Total Natural Flow'!U595</f>
        <v>366707</v>
      </c>
      <c r="Z595" s="27">
        <f>'Intervening Natural Flow'!Z595</f>
        <v>9283</v>
      </c>
      <c r="AA595" s="27">
        <f>'Intervening Natural Flow'!AA595+'Total Natural Flow'!Z595+Y595</f>
        <v>400046</v>
      </c>
      <c r="AB595" s="27">
        <f>'Intervening Natural Flow'!AB595+'Total Natural Flow'!AA595</f>
        <v>409483</v>
      </c>
      <c r="AC595" s="27">
        <f>'Intervening Natural Flow'!AC595</f>
        <v>482</v>
      </c>
      <c r="AD595" s="27">
        <f>'Intervening Natural Flow'!AD595+'Total Natural Flow'!AC595+AB595</f>
        <v>409906</v>
      </c>
      <c r="AE595" s="27">
        <f>'Intervening Natural Flow'!AE595+'Total Natural Flow'!AD595</f>
        <v>410387</v>
      </c>
    </row>
    <row r="596" spans="1:31" s="2" customFormat="1" x14ac:dyDescent="0.25">
      <c r="A596" s="3">
        <v>20089</v>
      </c>
      <c r="B596" s="26">
        <f>'Intervening Natural Flow'!B596</f>
        <v>40662</v>
      </c>
      <c r="C596" s="26">
        <f>'Intervening Natural Flow'!C596+'Total Natural Flow'!B596</f>
        <v>82983</v>
      </c>
      <c r="D596" s="26">
        <f>'Intervening Natural Flow'!D596</f>
        <v>3876</v>
      </c>
      <c r="E596" s="26">
        <f>'Intervening Natural Flow'!E596+'Total Natural Flow'!D596</f>
        <v>25200</v>
      </c>
      <c r="F596" s="26">
        <f>'Intervening Natural Flow'!F596+'Total Natural Flow'!E596</f>
        <v>26300</v>
      </c>
      <c r="G596" s="26">
        <f>'Intervening Natural Flow'!G596+'Total Natural Flow'!F596</f>
        <v>52790</v>
      </c>
      <c r="H596" s="26">
        <f>'Intervening Natural Flow'!H596</f>
        <v>6700</v>
      </c>
      <c r="I596" s="26">
        <f>'Intervening Natural Flow'!I596+'Total Natural Flow'!H596+'Total Natural Flow'!G596+'Total Natural Flow'!C596</f>
        <v>144659</v>
      </c>
      <c r="J596" s="26">
        <f>'Intervening Natural Flow'!J596</f>
        <v>18400</v>
      </c>
      <c r="K596" s="26">
        <f>'Intervening Natural Flow'!K596+'Total Natural Flow'!J596</f>
        <v>17714</v>
      </c>
      <c r="L596" s="26">
        <f>'Intervening Natural Flow'!L596+'Total Natural Flow'!K596</f>
        <v>19874</v>
      </c>
      <c r="M596" s="26">
        <f>'Intervening Natural Flow'!M596</f>
        <v>12500</v>
      </c>
      <c r="N596" s="26">
        <f>'Intervening Natural Flow'!N596</f>
        <v>6510</v>
      </c>
      <c r="O596" s="26">
        <f>'Intervening Natural Flow'!O596</f>
        <v>22174</v>
      </c>
      <c r="P596" s="26">
        <f>'Intervening Natural Flow'!P596</f>
        <v>17900</v>
      </c>
      <c r="Q596" s="26">
        <f>'Intervening Natural Flow'!Q596+'Total Natural Flow'!P596+'Total Natural Flow'!O596+'Total Natural Flow'!N596+'Total Natural Flow'!M596+'Total Natural Flow'!L596</f>
        <v>84646</v>
      </c>
      <c r="R596" s="26">
        <f>'Intervening Natural Flow'!R596</f>
        <v>2343</v>
      </c>
      <c r="S596" s="26">
        <f>'Intervening Natural Flow'!S596</f>
        <v>13910</v>
      </c>
      <c r="T596" s="26">
        <f>'Intervening Natural Flow'!T596+'Total Natural Flow'!S596</f>
        <v>36043</v>
      </c>
      <c r="U596" s="26">
        <f>'Intervening Natural Flow'!U596+'Total Natural Flow'!T596+'Total Natural Flow'!R596+'Total Natural Flow'!Q596+'Total Natural Flow'!I596</f>
        <v>289658</v>
      </c>
      <c r="V596" s="27"/>
      <c r="W596" s="27">
        <f>'Intervening Natural Flow'!W596</f>
        <v>1357</v>
      </c>
      <c r="X596" s="27">
        <f>'Intervening Natural Flow'!X596</f>
        <v>63</v>
      </c>
      <c r="Y596" s="27">
        <f>'Intervening Natural Flow'!Y596+'Total Natural Flow'!X596+'Total Natural Flow'!W596+'Total Natural Flow'!U596</f>
        <v>306998</v>
      </c>
      <c r="Z596" s="27">
        <f>'Intervening Natural Flow'!Z596</f>
        <v>13159</v>
      </c>
      <c r="AA596" s="27">
        <f>'Intervening Natural Flow'!AA596+'Total Natural Flow'!Z596+Y596</f>
        <v>343044</v>
      </c>
      <c r="AB596" s="27">
        <f>'Intervening Natural Flow'!AB596+'Total Natural Flow'!AA596</f>
        <v>338080</v>
      </c>
      <c r="AC596" s="27">
        <f>'Intervening Natural Flow'!AC596</f>
        <v>572</v>
      </c>
      <c r="AD596" s="27">
        <f>'Intervening Natural Flow'!AD596+'Total Natural Flow'!AC596+AB596</f>
        <v>323821</v>
      </c>
      <c r="AE596" s="27">
        <f>'Intervening Natural Flow'!AE596+'Total Natural Flow'!AD596</f>
        <v>333633</v>
      </c>
    </row>
    <row r="597" spans="1:31" s="2" customFormat="1" x14ac:dyDescent="0.25">
      <c r="A597" s="3">
        <v>20120</v>
      </c>
      <c r="B597" s="26">
        <f>'Intervening Natural Flow'!B597</f>
        <v>37153</v>
      </c>
      <c r="C597" s="26">
        <f>'Intervening Natural Flow'!C597+'Total Natural Flow'!B597</f>
        <v>73077</v>
      </c>
      <c r="D597" s="26">
        <f>'Intervening Natural Flow'!D597</f>
        <v>3576</v>
      </c>
      <c r="E597" s="26">
        <f>'Intervening Natural Flow'!E597+'Total Natural Flow'!D597</f>
        <v>21900</v>
      </c>
      <c r="F597" s="26">
        <f>'Intervening Natural Flow'!F597+'Total Natural Flow'!E597</f>
        <v>22800</v>
      </c>
      <c r="G597" s="26">
        <f>'Intervening Natural Flow'!G597+'Total Natural Flow'!F597</f>
        <v>49635</v>
      </c>
      <c r="H597" s="26">
        <f>'Intervening Natural Flow'!H597</f>
        <v>5700</v>
      </c>
      <c r="I597" s="26">
        <f>'Intervening Natural Flow'!I597+'Total Natural Flow'!H597+'Total Natural Flow'!G597+'Total Natural Flow'!C597</f>
        <v>136378</v>
      </c>
      <c r="J597" s="26">
        <f>'Intervening Natural Flow'!J597</f>
        <v>19800</v>
      </c>
      <c r="K597" s="26">
        <f>'Intervening Natural Flow'!K597+'Total Natural Flow'!J597</f>
        <v>19517</v>
      </c>
      <c r="L597" s="26">
        <f>'Intervening Natural Flow'!L597+'Total Natural Flow'!K597</f>
        <v>24060</v>
      </c>
      <c r="M597" s="26">
        <f>'Intervening Natural Flow'!M597</f>
        <v>12400</v>
      </c>
      <c r="N597" s="26">
        <f>'Intervening Natural Flow'!N597</f>
        <v>2340</v>
      </c>
      <c r="O597" s="26">
        <f>'Intervening Natural Flow'!O597</f>
        <v>29682</v>
      </c>
      <c r="P597" s="26">
        <f>'Intervening Natural Flow'!P597</f>
        <v>15900</v>
      </c>
      <c r="Q597" s="26">
        <f>'Intervening Natural Flow'!Q597+'Total Natural Flow'!P597+'Total Natural Flow'!O597+'Total Natural Flow'!N597+'Total Natural Flow'!M597+'Total Natural Flow'!L597</f>
        <v>86123</v>
      </c>
      <c r="R597" s="26">
        <f>'Intervening Natural Flow'!R597</f>
        <v>2137</v>
      </c>
      <c r="S597" s="26">
        <f>'Intervening Natural Flow'!S597</f>
        <v>13319</v>
      </c>
      <c r="T597" s="26">
        <f>'Intervening Natural Flow'!T597+'Total Natural Flow'!S597</f>
        <v>32020</v>
      </c>
      <c r="U597" s="26">
        <f>'Intervening Natural Flow'!U597+'Total Natural Flow'!T597+'Total Natural Flow'!R597+'Total Natural Flow'!Q597+'Total Natural Flow'!I597</f>
        <v>254680</v>
      </c>
      <c r="V597" s="27"/>
      <c r="W597" s="27">
        <f>'Intervening Natural Flow'!W597</f>
        <v>1142</v>
      </c>
      <c r="X597" s="27">
        <f>'Intervening Natural Flow'!X597</f>
        <v>113</v>
      </c>
      <c r="Y597" s="27">
        <f>'Intervening Natural Flow'!Y597+'Total Natural Flow'!X597+'Total Natural Flow'!W597+'Total Natural Flow'!U597</f>
        <v>271651</v>
      </c>
      <c r="Z597" s="27">
        <f>'Intervening Natural Flow'!Z597</f>
        <v>11744</v>
      </c>
      <c r="AA597" s="27">
        <f>'Intervening Natural Flow'!AA597+'Total Natural Flow'!Z597+Y597</f>
        <v>296807</v>
      </c>
      <c r="AB597" s="27">
        <f>'Intervening Natural Flow'!AB597+'Total Natural Flow'!AA597</f>
        <v>304370</v>
      </c>
      <c r="AC597" s="27">
        <f>'Intervening Natural Flow'!AC597</f>
        <v>652</v>
      </c>
      <c r="AD597" s="27">
        <f>'Intervening Natural Flow'!AD597+'Total Natural Flow'!AC597+AB597</f>
        <v>305658</v>
      </c>
      <c r="AE597" s="27">
        <f>'Intervening Natural Flow'!AE597+'Total Natural Flow'!AD597</f>
        <v>314137</v>
      </c>
    </row>
    <row r="598" spans="1:31" s="2" customFormat="1" x14ac:dyDescent="0.25">
      <c r="A598" s="3">
        <v>20148</v>
      </c>
      <c r="B598" s="26">
        <f>'Intervening Natural Flow'!B598</f>
        <v>34292</v>
      </c>
      <c r="C598" s="26">
        <f>'Intervening Natural Flow'!C598+'Total Natural Flow'!B598</f>
        <v>66927</v>
      </c>
      <c r="D598" s="26">
        <f>'Intervening Natural Flow'!D598</f>
        <v>3028</v>
      </c>
      <c r="E598" s="26">
        <f>'Intervening Natural Flow'!E598+'Total Natural Flow'!D598</f>
        <v>15400</v>
      </c>
      <c r="F598" s="26">
        <f>'Intervening Natural Flow'!F598+'Total Natural Flow'!E598</f>
        <v>17800</v>
      </c>
      <c r="G598" s="26">
        <f>'Intervening Natural Flow'!G598+'Total Natural Flow'!F598</f>
        <v>43264</v>
      </c>
      <c r="H598" s="26">
        <f>'Intervening Natural Flow'!H598</f>
        <v>7200</v>
      </c>
      <c r="I598" s="26">
        <f>'Intervening Natural Flow'!I598+'Total Natural Flow'!H598+'Total Natural Flow'!G598+'Total Natural Flow'!C598</f>
        <v>124453</v>
      </c>
      <c r="J598" s="26">
        <f>'Intervening Natural Flow'!J598</f>
        <v>19100</v>
      </c>
      <c r="K598" s="26">
        <f>'Intervening Natural Flow'!K598+'Total Natural Flow'!J598</f>
        <v>20410</v>
      </c>
      <c r="L598" s="26">
        <f>'Intervening Natural Flow'!L598+'Total Natural Flow'!K598</f>
        <v>24575</v>
      </c>
      <c r="M598" s="26">
        <f>'Intervening Natural Flow'!M598</f>
        <v>10600</v>
      </c>
      <c r="N598" s="26">
        <f>'Intervening Natural Flow'!N598</f>
        <v>6750</v>
      </c>
      <c r="O598" s="26">
        <f>'Intervening Natural Flow'!O598</f>
        <v>25743</v>
      </c>
      <c r="P598" s="26">
        <f>'Intervening Natural Flow'!P598</f>
        <v>18700</v>
      </c>
      <c r="Q598" s="26">
        <f>'Intervening Natural Flow'!Q598+'Total Natural Flow'!P598+'Total Natural Flow'!O598+'Total Natural Flow'!N598+'Total Natural Flow'!M598+'Total Natural Flow'!L598</f>
        <v>92239</v>
      </c>
      <c r="R598" s="26">
        <f>'Intervening Natural Flow'!R598</f>
        <v>2033</v>
      </c>
      <c r="S598" s="26">
        <f>'Intervening Natural Flow'!S598</f>
        <v>13254</v>
      </c>
      <c r="T598" s="26">
        <f>'Intervening Natural Flow'!T598+'Total Natural Flow'!S598</f>
        <v>34336</v>
      </c>
      <c r="U598" s="26">
        <f>'Intervening Natural Flow'!U598+'Total Natural Flow'!T598+'Total Natural Flow'!R598+'Total Natural Flow'!Q598+'Total Natural Flow'!I598</f>
        <v>252729</v>
      </c>
      <c r="V598" s="27"/>
      <c r="W598" s="27">
        <f>'Intervening Natural Flow'!W598</f>
        <v>1656</v>
      </c>
      <c r="X598" s="27">
        <f>'Intervening Natural Flow'!X598</f>
        <v>176</v>
      </c>
      <c r="Y598" s="27">
        <f>'Intervening Natural Flow'!Y598+'Total Natural Flow'!X598+'Total Natural Flow'!W598+'Total Natural Flow'!U598</f>
        <v>278166</v>
      </c>
      <c r="Z598" s="27">
        <f>'Intervening Natural Flow'!Z598</f>
        <v>12107</v>
      </c>
      <c r="AA598" s="27">
        <f>'Intervening Natural Flow'!AA598+'Total Natural Flow'!Z598+Y598</f>
        <v>281513</v>
      </c>
      <c r="AB598" s="27">
        <f>'Intervening Natural Flow'!AB598+'Total Natural Flow'!AA598</f>
        <v>286509</v>
      </c>
      <c r="AC598" s="27">
        <f>'Intervening Natural Flow'!AC598</f>
        <v>603</v>
      </c>
      <c r="AD598" s="27">
        <f>'Intervening Natural Flow'!AD598+'Total Natural Flow'!AC598+AB598</f>
        <v>290502</v>
      </c>
      <c r="AE598" s="27">
        <f>'Intervening Natural Flow'!AE598+'Total Natural Flow'!AD598</f>
        <v>334329</v>
      </c>
    </row>
    <row r="599" spans="1:31" s="2" customFormat="1" x14ac:dyDescent="0.25">
      <c r="A599" s="3">
        <v>20179</v>
      </c>
      <c r="B599" s="26">
        <f>'Intervening Natural Flow'!B599</f>
        <v>43084</v>
      </c>
      <c r="C599" s="26">
        <f>'Intervening Natural Flow'!C599+'Total Natural Flow'!B599</f>
        <v>85675</v>
      </c>
      <c r="D599" s="26">
        <f>'Intervening Natural Flow'!D599</f>
        <v>3338</v>
      </c>
      <c r="E599" s="26">
        <f>'Intervening Natural Flow'!E599+'Total Natural Flow'!D599</f>
        <v>19600</v>
      </c>
      <c r="F599" s="26">
        <f>'Intervening Natural Flow'!F599+'Total Natural Flow'!E599</f>
        <v>22600</v>
      </c>
      <c r="G599" s="26">
        <f>'Intervening Natural Flow'!G599+'Total Natural Flow'!F599</f>
        <v>62076</v>
      </c>
      <c r="H599" s="26">
        <f>'Intervening Natural Flow'!H599</f>
        <v>32000</v>
      </c>
      <c r="I599" s="26">
        <f>'Intervening Natural Flow'!I599+'Total Natural Flow'!H599+'Total Natural Flow'!G599+'Total Natural Flow'!C599</f>
        <v>201483</v>
      </c>
      <c r="J599" s="26">
        <f>'Intervening Natural Flow'!J599</f>
        <v>27900</v>
      </c>
      <c r="K599" s="26">
        <f>'Intervening Natural Flow'!K599+'Total Natural Flow'!J599</f>
        <v>33360</v>
      </c>
      <c r="L599" s="26">
        <f>'Intervening Natural Flow'!L599+'Total Natural Flow'!K599</f>
        <v>43597</v>
      </c>
      <c r="M599" s="26">
        <f>'Intervening Natural Flow'!M599</f>
        <v>28000</v>
      </c>
      <c r="N599" s="26">
        <f>'Intervening Natural Flow'!N599</f>
        <v>45230</v>
      </c>
      <c r="O599" s="26">
        <f>'Intervening Natural Flow'!O599</f>
        <v>38661</v>
      </c>
      <c r="P599" s="26">
        <f>'Intervening Natural Flow'!P599</f>
        <v>46600</v>
      </c>
      <c r="Q599" s="26">
        <f>'Intervening Natural Flow'!Q599+'Total Natural Flow'!P599+'Total Natural Flow'!O599+'Total Natural Flow'!N599+'Total Natural Flow'!M599+'Total Natural Flow'!L599</f>
        <v>243600</v>
      </c>
      <c r="R599" s="26">
        <f>'Intervening Natural Flow'!R599</f>
        <v>6437</v>
      </c>
      <c r="S599" s="26">
        <f>'Intervening Natural Flow'!S599</f>
        <v>28925</v>
      </c>
      <c r="T599" s="26">
        <f>'Intervening Natural Flow'!T599+'Total Natural Flow'!S599</f>
        <v>64057</v>
      </c>
      <c r="U599" s="26">
        <f>'Intervening Natural Flow'!U599+'Total Natural Flow'!T599+'Total Natural Flow'!R599+'Total Natural Flow'!Q599+'Total Natural Flow'!I599</f>
        <v>590617</v>
      </c>
      <c r="V599" s="27"/>
      <c r="W599" s="27">
        <f>'Intervening Natural Flow'!W599</f>
        <v>2271</v>
      </c>
      <c r="X599" s="27">
        <f>'Intervening Natural Flow'!X599</f>
        <v>473</v>
      </c>
      <c r="Y599" s="27">
        <f>'Intervening Natural Flow'!Y599+'Total Natural Flow'!X599+'Total Natural Flow'!W599+'Total Natural Flow'!U599</f>
        <v>596704</v>
      </c>
      <c r="Z599" s="27">
        <f>'Intervening Natural Flow'!Z599</f>
        <v>10576</v>
      </c>
      <c r="AA599" s="27">
        <f>'Intervening Natural Flow'!AA599+'Total Natural Flow'!Z599+Y599</f>
        <v>626863</v>
      </c>
      <c r="AB599" s="27">
        <f>'Intervening Natural Flow'!AB599+'Total Natural Flow'!AA599</f>
        <v>621272</v>
      </c>
      <c r="AC599" s="27">
        <f>'Intervening Natural Flow'!AC599</f>
        <v>585</v>
      </c>
      <c r="AD599" s="27">
        <f>'Intervening Natural Flow'!AD599+'Total Natural Flow'!AC599+AB599</f>
        <v>588095</v>
      </c>
      <c r="AE599" s="27">
        <f>'Intervening Natural Flow'!AE599+'Total Natural Flow'!AD599</f>
        <v>608264</v>
      </c>
    </row>
    <row r="600" spans="1:31" s="2" customFormat="1" x14ac:dyDescent="0.25">
      <c r="A600" s="3">
        <v>20209</v>
      </c>
      <c r="B600" s="26">
        <f>'Intervening Natural Flow'!B600</f>
        <v>115940</v>
      </c>
      <c r="C600" s="26">
        <f>'Intervening Natural Flow'!C600+'Total Natural Flow'!B600</f>
        <v>169296</v>
      </c>
      <c r="D600" s="26">
        <f>'Intervening Natural Flow'!D600</f>
        <v>8003</v>
      </c>
      <c r="E600" s="26">
        <f>'Intervening Natural Flow'!E600+'Total Natural Flow'!D600</f>
        <v>62200</v>
      </c>
      <c r="F600" s="26">
        <f>'Intervening Natural Flow'!F600+'Total Natural Flow'!E600</f>
        <v>75600</v>
      </c>
      <c r="G600" s="26">
        <f>'Intervening Natural Flow'!G600+'Total Natural Flow'!F600</f>
        <v>117750</v>
      </c>
      <c r="H600" s="26">
        <f>'Intervening Natural Flow'!H600</f>
        <v>75000</v>
      </c>
      <c r="I600" s="26">
        <f>'Intervening Natural Flow'!I600+'Total Natural Flow'!H600+'Total Natural Flow'!G600+'Total Natural Flow'!C600</f>
        <v>376699</v>
      </c>
      <c r="J600" s="26">
        <f>'Intervening Natural Flow'!J600</f>
        <v>59900</v>
      </c>
      <c r="K600" s="26">
        <f>'Intervening Natural Flow'!K600+'Total Natural Flow'!J600</f>
        <v>74186</v>
      </c>
      <c r="L600" s="26">
        <f>'Intervening Natural Flow'!L600+'Total Natural Flow'!K600</f>
        <v>106215</v>
      </c>
      <c r="M600" s="26">
        <f>'Intervening Natural Flow'!M600</f>
        <v>119500</v>
      </c>
      <c r="N600" s="26">
        <f>'Intervening Natural Flow'!N600</f>
        <v>21970</v>
      </c>
      <c r="O600" s="26">
        <f>'Intervening Natural Flow'!O600</f>
        <v>31881</v>
      </c>
      <c r="P600" s="26">
        <f>'Intervening Natural Flow'!P600</f>
        <v>31000</v>
      </c>
      <c r="Q600" s="26">
        <f>'Intervening Natural Flow'!Q600+'Total Natural Flow'!P600+'Total Natural Flow'!O600+'Total Natural Flow'!N600+'Total Natural Flow'!M600+'Total Natural Flow'!L600</f>
        <v>329388</v>
      </c>
      <c r="R600" s="26">
        <f>'Intervening Natural Flow'!R600</f>
        <v>2569</v>
      </c>
      <c r="S600" s="26">
        <f>'Intervening Natural Flow'!S600</f>
        <v>51803</v>
      </c>
      <c r="T600" s="26">
        <f>'Intervening Natural Flow'!T600+'Total Natural Flow'!S600</f>
        <v>68124</v>
      </c>
      <c r="U600" s="26">
        <f>'Intervening Natural Flow'!U600+'Total Natural Flow'!T600+'Total Natural Flow'!R600+'Total Natural Flow'!Q600+'Total Natural Flow'!I600</f>
        <v>697977</v>
      </c>
      <c r="V600" s="27"/>
      <c r="W600" s="27">
        <f>'Intervening Natural Flow'!W600</f>
        <v>450</v>
      </c>
      <c r="X600" s="27">
        <f>'Intervening Natural Flow'!X600</f>
        <v>22</v>
      </c>
      <c r="Y600" s="27">
        <f>'Intervening Natural Flow'!Y600+'Total Natural Flow'!X600+'Total Natural Flow'!W600+'Total Natural Flow'!U600</f>
        <v>701547</v>
      </c>
      <c r="Z600" s="27">
        <f>'Intervening Natural Flow'!Z600</f>
        <v>5933</v>
      </c>
      <c r="AA600" s="27">
        <f>'Intervening Natural Flow'!AA600+'Total Natural Flow'!Z600+Y600</f>
        <v>702135</v>
      </c>
      <c r="AB600" s="27">
        <f>'Intervening Natural Flow'!AB600+'Total Natural Flow'!AA600</f>
        <v>708655</v>
      </c>
      <c r="AC600" s="27">
        <f>'Intervening Natural Flow'!AC600</f>
        <v>524</v>
      </c>
      <c r="AD600" s="27">
        <f>'Intervening Natural Flow'!AD600+'Total Natural Flow'!AC600+AB600</f>
        <v>711848</v>
      </c>
      <c r="AE600" s="27">
        <f>'Intervening Natural Flow'!AE600+'Total Natural Flow'!AD600</f>
        <v>768695</v>
      </c>
    </row>
    <row r="601" spans="1:31" s="2" customFormat="1" x14ac:dyDescent="0.25">
      <c r="A601" s="3">
        <v>20240</v>
      </c>
      <c r="B601" s="26">
        <f>'Intervening Natural Flow'!B601</f>
        <v>303573</v>
      </c>
      <c r="C601" s="26">
        <f>'Intervening Natural Flow'!C601+'Total Natural Flow'!B601</f>
        <v>501457</v>
      </c>
      <c r="D601" s="26">
        <f>'Intervening Natural Flow'!D601</f>
        <v>23176</v>
      </c>
      <c r="E601" s="26">
        <f>'Intervening Natural Flow'!E601+'Total Natural Flow'!D601</f>
        <v>134726</v>
      </c>
      <c r="F601" s="26">
        <f>'Intervening Natural Flow'!F601+'Total Natural Flow'!E601</f>
        <v>160926</v>
      </c>
      <c r="G601" s="26">
        <f>'Intervening Natural Flow'!G601+'Total Natural Flow'!F601</f>
        <v>330943</v>
      </c>
      <c r="H601" s="26">
        <f>'Intervening Natural Flow'!H601</f>
        <v>147000</v>
      </c>
      <c r="I601" s="26">
        <f>'Intervening Natural Flow'!I601+'Total Natural Flow'!H601+'Total Natural Flow'!G601+'Total Natural Flow'!C601</f>
        <v>999446</v>
      </c>
      <c r="J601" s="26">
        <f>'Intervening Natural Flow'!J601</f>
        <v>128700</v>
      </c>
      <c r="K601" s="26">
        <f>'Intervening Natural Flow'!K601+'Total Natural Flow'!J601</f>
        <v>127216</v>
      </c>
      <c r="L601" s="26">
        <f>'Intervening Natural Flow'!L601+'Total Natural Flow'!K601</f>
        <v>175479</v>
      </c>
      <c r="M601" s="26">
        <f>'Intervening Natural Flow'!M601</f>
        <v>306490</v>
      </c>
      <c r="N601" s="26">
        <f>'Intervening Natural Flow'!N601</f>
        <v>58430</v>
      </c>
      <c r="O601" s="26">
        <f>'Intervening Natural Flow'!O601</f>
        <v>89612</v>
      </c>
      <c r="P601" s="26">
        <f>'Intervening Natural Flow'!P601</f>
        <v>88400</v>
      </c>
      <c r="Q601" s="26">
        <f>'Intervening Natural Flow'!Q601+'Total Natural Flow'!P601+'Total Natural Flow'!O601+'Total Natural Flow'!N601+'Total Natural Flow'!M601+'Total Natural Flow'!L601</f>
        <v>769248</v>
      </c>
      <c r="R601" s="26">
        <f>'Intervening Natural Flow'!R601</f>
        <v>10701</v>
      </c>
      <c r="S601" s="26">
        <f>'Intervening Natural Flow'!S601</f>
        <v>158181</v>
      </c>
      <c r="T601" s="26">
        <f>'Intervening Natural Flow'!T601+'Total Natural Flow'!S601</f>
        <v>216276</v>
      </c>
      <c r="U601" s="26">
        <f>'Intervening Natural Flow'!U601+'Total Natural Flow'!T601+'Total Natural Flow'!R601+'Total Natural Flow'!Q601+'Total Natural Flow'!I601</f>
        <v>1950795</v>
      </c>
      <c r="V601" s="27"/>
      <c r="W601" s="27">
        <f>'Intervening Natural Flow'!W601</f>
        <v>276</v>
      </c>
      <c r="X601" s="27">
        <f>'Intervening Natural Flow'!X601</f>
        <v>0</v>
      </c>
      <c r="Y601" s="27">
        <f>'Intervening Natural Flow'!Y601+'Total Natural Flow'!X601+'Total Natural Flow'!W601+'Total Natural Flow'!U601</f>
        <v>1896686</v>
      </c>
      <c r="Z601" s="27">
        <f>'Intervening Natural Flow'!Z601</f>
        <v>5159</v>
      </c>
      <c r="AA601" s="27">
        <f>'Intervening Natural Flow'!AA601+'Total Natural Flow'!Z601+Y601</f>
        <v>1963866</v>
      </c>
      <c r="AB601" s="27">
        <f>'Intervening Natural Flow'!AB601+'Total Natural Flow'!AA601</f>
        <v>1986026</v>
      </c>
      <c r="AC601" s="27">
        <f>'Intervening Natural Flow'!AC601</f>
        <v>403</v>
      </c>
      <c r="AD601" s="27">
        <f>'Intervening Natural Flow'!AD601+'Total Natural Flow'!AC601+AB601</f>
        <v>1985131</v>
      </c>
      <c r="AE601" s="27">
        <f>'Intervening Natural Flow'!AE601+'Total Natural Flow'!AD601</f>
        <v>2047262</v>
      </c>
    </row>
    <row r="602" spans="1:31" s="2" customFormat="1" x14ac:dyDescent="0.25">
      <c r="A602" s="3">
        <v>20270</v>
      </c>
      <c r="B602" s="26">
        <f>'Intervening Natural Flow'!B602</f>
        <v>370450</v>
      </c>
      <c r="C602" s="26">
        <f>'Intervening Natural Flow'!C602+'Total Natural Flow'!B602</f>
        <v>645320</v>
      </c>
      <c r="D602" s="26">
        <f>'Intervening Natural Flow'!D602</f>
        <v>34916</v>
      </c>
      <c r="E602" s="26">
        <f>'Intervening Natural Flow'!E602+'Total Natural Flow'!D602</f>
        <v>188538</v>
      </c>
      <c r="F602" s="26">
        <f>'Intervening Natural Flow'!F602+'Total Natural Flow'!E602</f>
        <v>215938</v>
      </c>
      <c r="G602" s="26">
        <f>'Intervening Natural Flow'!G602+'Total Natural Flow'!F602</f>
        <v>359318</v>
      </c>
      <c r="H602" s="26">
        <f>'Intervening Natural Flow'!H602</f>
        <v>104900</v>
      </c>
      <c r="I602" s="26">
        <f>'Intervening Natural Flow'!I602+'Total Natural Flow'!H602+'Total Natural Flow'!G602+'Total Natural Flow'!C602</f>
        <v>1118051</v>
      </c>
      <c r="J602" s="26">
        <f>'Intervening Natural Flow'!J602</f>
        <v>265800</v>
      </c>
      <c r="K602" s="26">
        <f>'Intervening Natural Flow'!K602+'Total Natural Flow'!J602</f>
        <v>268683</v>
      </c>
      <c r="L602" s="26">
        <f>'Intervening Natural Flow'!L602+'Total Natural Flow'!K602</f>
        <v>338656</v>
      </c>
      <c r="M602" s="26">
        <f>'Intervening Natural Flow'!M602</f>
        <v>213474</v>
      </c>
      <c r="N602" s="26">
        <f>'Intervening Natural Flow'!N602</f>
        <v>54300</v>
      </c>
      <c r="O602" s="26">
        <f>'Intervening Natural Flow'!O602</f>
        <v>124946</v>
      </c>
      <c r="P602" s="26">
        <f>'Intervening Natural Flow'!P602</f>
        <v>84000</v>
      </c>
      <c r="Q602" s="26">
        <f>'Intervening Natural Flow'!Q602+'Total Natural Flow'!P602+'Total Natural Flow'!O602+'Total Natural Flow'!N602+'Total Natural Flow'!M602+'Total Natural Flow'!L602</f>
        <v>861560</v>
      </c>
      <c r="R602" s="26">
        <f>'Intervening Natural Flow'!R602</f>
        <v>23396</v>
      </c>
      <c r="S602" s="26">
        <f>'Intervening Natural Flow'!S602</f>
        <v>161279</v>
      </c>
      <c r="T602" s="26">
        <f>'Intervening Natural Flow'!T602+'Total Natural Flow'!S602</f>
        <v>284697</v>
      </c>
      <c r="U602" s="26">
        <f>'Intervening Natural Flow'!U602+'Total Natural Flow'!T602+'Total Natural Flow'!R602+'Total Natural Flow'!Q602+'Total Natural Flow'!I602</f>
        <v>2332135</v>
      </c>
      <c r="V602" s="27"/>
      <c r="W602" s="27">
        <f>'Intervening Natural Flow'!W602</f>
        <v>311</v>
      </c>
      <c r="X602" s="27">
        <f>'Intervening Natural Flow'!X602</f>
        <v>35381</v>
      </c>
      <c r="Y602" s="27">
        <f>'Intervening Natural Flow'!Y602+'Total Natural Flow'!X602+'Total Natural Flow'!W602+'Total Natural Flow'!U602</f>
        <v>2341061</v>
      </c>
      <c r="Z602" s="27">
        <f>'Intervening Natural Flow'!Z602</f>
        <v>3963</v>
      </c>
      <c r="AA602" s="27">
        <f>'Intervening Natural Flow'!AA602+'Total Natural Flow'!Z602+Y602</f>
        <v>2502727</v>
      </c>
      <c r="AB602" s="27">
        <f>'Intervening Natural Flow'!AB602+'Total Natural Flow'!AA602</f>
        <v>2539021</v>
      </c>
      <c r="AC602" s="27">
        <f>'Intervening Natural Flow'!AC602</f>
        <v>282</v>
      </c>
      <c r="AD602" s="27">
        <f>'Intervening Natural Flow'!AD602+'Total Natural Flow'!AC602+AB602</f>
        <v>2517737</v>
      </c>
      <c r="AE602" s="27">
        <f>'Intervening Natural Flow'!AE602+'Total Natural Flow'!AD602</f>
        <v>2549863</v>
      </c>
    </row>
    <row r="603" spans="1:31" s="2" customFormat="1" x14ac:dyDescent="0.25">
      <c r="A603" s="3">
        <v>20301</v>
      </c>
      <c r="B603" s="26">
        <f>'Intervening Natural Flow'!B603</f>
        <v>178407</v>
      </c>
      <c r="C603" s="26">
        <f>'Intervening Natural Flow'!C603+'Total Natural Flow'!B603</f>
        <v>321040</v>
      </c>
      <c r="D603" s="26">
        <f>'Intervening Natural Flow'!D603</f>
        <v>11622</v>
      </c>
      <c r="E603" s="26">
        <f>'Intervening Natural Flow'!E603+'Total Natural Flow'!D603</f>
        <v>79335</v>
      </c>
      <c r="F603" s="26">
        <f>'Intervening Natural Flow'!F603+'Total Natural Flow'!E603</f>
        <v>87135</v>
      </c>
      <c r="G603" s="26">
        <f>'Intervening Natural Flow'!G603+'Total Natural Flow'!F603</f>
        <v>164151</v>
      </c>
      <c r="H603" s="26">
        <f>'Intervening Natural Flow'!H603</f>
        <v>40400</v>
      </c>
      <c r="I603" s="26">
        <f>'Intervening Natural Flow'!I603+'Total Natural Flow'!H603+'Total Natural Flow'!G603+'Total Natural Flow'!C603</f>
        <v>539783</v>
      </c>
      <c r="J603" s="26">
        <f>'Intervening Natural Flow'!J603</f>
        <v>154100</v>
      </c>
      <c r="K603" s="26">
        <f>'Intervening Natural Flow'!K603+'Total Natural Flow'!J603</f>
        <v>168669</v>
      </c>
      <c r="L603" s="26">
        <f>'Intervening Natural Flow'!L603+'Total Natural Flow'!K603</f>
        <v>217287</v>
      </c>
      <c r="M603" s="26">
        <f>'Intervening Natural Flow'!M603</f>
        <v>46804</v>
      </c>
      <c r="N603" s="26">
        <f>'Intervening Natural Flow'!N603</f>
        <v>57670</v>
      </c>
      <c r="O603" s="26">
        <f>'Intervening Natural Flow'!O603</f>
        <v>65043</v>
      </c>
      <c r="P603" s="26">
        <f>'Intervening Natural Flow'!P603</f>
        <v>26900</v>
      </c>
      <c r="Q603" s="26">
        <f>'Intervening Natural Flow'!Q603+'Total Natural Flow'!P603+'Total Natural Flow'!O603+'Total Natural Flow'!N603+'Total Natural Flow'!M603+'Total Natural Flow'!L603</f>
        <v>465529</v>
      </c>
      <c r="R603" s="26">
        <f>'Intervening Natural Flow'!R603</f>
        <v>17813</v>
      </c>
      <c r="S603" s="26">
        <f>'Intervening Natural Flow'!S603</f>
        <v>42268</v>
      </c>
      <c r="T603" s="26">
        <f>'Intervening Natural Flow'!T603+'Total Natural Flow'!S603</f>
        <v>114276</v>
      </c>
      <c r="U603" s="26">
        <f>'Intervening Natural Flow'!U603+'Total Natural Flow'!T603+'Total Natural Flow'!R603+'Total Natural Flow'!Q603+'Total Natural Flow'!I603</f>
        <v>1220313</v>
      </c>
      <c r="V603" s="27"/>
      <c r="W603" s="27">
        <f>'Intervening Natural Flow'!W603</f>
        <v>834</v>
      </c>
      <c r="X603" s="27">
        <f>'Intervening Natural Flow'!X603</f>
        <v>12318</v>
      </c>
      <c r="Y603" s="27">
        <f>'Intervening Natural Flow'!Y603+'Total Natural Flow'!X603+'Total Natural Flow'!W603+'Total Natural Flow'!U603</f>
        <v>1267659</v>
      </c>
      <c r="Z603" s="27">
        <f>'Intervening Natural Flow'!Z603</f>
        <v>10207</v>
      </c>
      <c r="AA603" s="27">
        <f>'Intervening Natural Flow'!AA603+'Total Natural Flow'!Z603+Y603</f>
        <v>1341789</v>
      </c>
      <c r="AB603" s="27">
        <f>'Intervening Natural Flow'!AB603+'Total Natural Flow'!AA603</f>
        <v>1390481</v>
      </c>
      <c r="AC603" s="27">
        <f>'Intervening Natural Flow'!AC603</f>
        <v>3869</v>
      </c>
      <c r="AD603" s="27">
        <f>'Intervening Natural Flow'!AD603+'Total Natural Flow'!AC603+AB603</f>
        <v>1425392</v>
      </c>
      <c r="AE603" s="27">
        <f>'Intervening Natural Flow'!AE603+'Total Natural Flow'!AD603</f>
        <v>1521348</v>
      </c>
    </row>
    <row r="604" spans="1:31" s="2" customFormat="1" x14ac:dyDescent="0.25">
      <c r="A604" s="3">
        <v>20332</v>
      </c>
      <c r="B604" s="26">
        <f>'Intervening Natural Flow'!B604</f>
        <v>125269</v>
      </c>
      <c r="C604" s="26">
        <f>'Intervening Natural Flow'!C604+'Total Natural Flow'!B604</f>
        <v>215649</v>
      </c>
      <c r="D604" s="26">
        <f>'Intervening Natural Flow'!D604</f>
        <v>10194</v>
      </c>
      <c r="E604" s="26">
        <f>'Intervening Natural Flow'!E604+'Total Natural Flow'!D604</f>
        <v>73520</v>
      </c>
      <c r="F604" s="26">
        <f>'Intervening Natural Flow'!F604+'Total Natural Flow'!E604</f>
        <v>78220</v>
      </c>
      <c r="G604" s="26">
        <f>'Intervening Natural Flow'!G604+'Total Natural Flow'!F604</f>
        <v>135619</v>
      </c>
      <c r="H604" s="26">
        <f>'Intervening Natural Flow'!H604</f>
        <v>38900</v>
      </c>
      <c r="I604" s="26">
        <f>'Intervening Natural Flow'!I604+'Total Natural Flow'!H604+'Total Natural Flow'!G604+'Total Natural Flow'!C604</f>
        <v>400184</v>
      </c>
      <c r="J604" s="26">
        <f>'Intervening Natural Flow'!J604</f>
        <v>91500</v>
      </c>
      <c r="K604" s="26">
        <f>'Intervening Natural Flow'!K604+'Total Natural Flow'!J604</f>
        <v>96250</v>
      </c>
      <c r="L604" s="26">
        <f>'Intervening Natural Flow'!L604+'Total Natural Flow'!K604</f>
        <v>123776</v>
      </c>
      <c r="M604" s="26">
        <f>'Intervening Natural Flow'!M604</f>
        <v>25921</v>
      </c>
      <c r="N604" s="26">
        <f>'Intervening Natural Flow'!N604</f>
        <v>43440</v>
      </c>
      <c r="O604" s="26">
        <f>'Intervening Natural Flow'!O604</f>
        <v>42618</v>
      </c>
      <c r="P604" s="26">
        <f>'Intervening Natural Flow'!P604</f>
        <v>27300</v>
      </c>
      <c r="Q604" s="26">
        <f>'Intervening Natural Flow'!Q604+'Total Natural Flow'!P604+'Total Natural Flow'!O604+'Total Natural Flow'!N604+'Total Natural Flow'!M604+'Total Natural Flow'!L604</f>
        <v>302426</v>
      </c>
      <c r="R604" s="26">
        <f>'Intervening Natural Flow'!R604</f>
        <v>14449</v>
      </c>
      <c r="S604" s="26">
        <f>'Intervening Natural Flow'!S604</f>
        <v>80627</v>
      </c>
      <c r="T604" s="26">
        <f>'Intervening Natural Flow'!T604+'Total Natural Flow'!S604</f>
        <v>177862</v>
      </c>
      <c r="U604" s="26">
        <f>'Intervening Natural Flow'!U604+'Total Natural Flow'!T604+'Total Natural Flow'!R604+'Total Natural Flow'!Q604+'Total Natural Flow'!I604</f>
        <v>920244</v>
      </c>
      <c r="V604" s="27"/>
      <c r="W604" s="27">
        <f>'Intervening Natural Flow'!W604</f>
        <v>4817</v>
      </c>
      <c r="X604" s="27">
        <f>'Intervening Natural Flow'!X604</f>
        <v>139200</v>
      </c>
      <c r="Y604" s="27">
        <f>'Intervening Natural Flow'!Y604+'Total Natural Flow'!X604+'Total Natural Flow'!W604+'Total Natural Flow'!U604</f>
        <v>1078392</v>
      </c>
      <c r="Z604" s="27">
        <f>'Intervening Natural Flow'!Z604</f>
        <v>40275</v>
      </c>
      <c r="AA604" s="27">
        <f>'Intervening Natural Flow'!AA604+'Total Natural Flow'!Z604+Y604</f>
        <v>1194049</v>
      </c>
      <c r="AB604" s="27">
        <f>'Intervening Natural Flow'!AB604+'Total Natural Flow'!AA604</f>
        <v>1223196</v>
      </c>
      <c r="AC604" s="27">
        <f>'Intervening Natural Flow'!AC604</f>
        <v>25964</v>
      </c>
      <c r="AD604" s="27">
        <f>'Intervening Natural Flow'!AD604+'Total Natural Flow'!AC604+AB604</f>
        <v>1301189</v>
      </c>
      <c r="AE604" s="27">
        <f>'Intervening Natural Flow'!AE604+'Total Natural Flow'!AD604</f>
        <v>1404881</v>
      </c>
    </row>
    <row r="605" spans="1:31" s="2" customFormat="1" x14ac:dyDescent="0.25">
      <c r="A605" s="3">
        <v>20362</v>
      </c>
      <c r="B605" s="26">
        <f>'Intervening Natural Flow'!B605</f>
        <v>55446</v>
      </c>
      <c r="C605" s="26">
        <f>'Intervening Natural Flow'!C605+'Total Natural Flow'!B605</f>
        <v>96251</v>
      </c>
      <c r="D605" s="26">
        <f>'Intervening Natural Flow'!D605</f>
        <v>2334</v>
      </c>
      <c r="E605" s="26">
        <f>'Intervening Natural Flow'!E605+'Total Natural Flow'!D605</f>
        <v>9487</v>
      </c>
      <c r="F605" s="26">
        <f>'Intervening Natural Flow'!F605+'Total Natural Flow'!E605</f>
        <v>24687</v>
      </c>
      <c r="G605" s="26">
        <f>'Intervening Natural Flow'!G605+'Total Natural Flow'!F605</f>
        <v>58436</v>
      </c>
      <c r="H605" s="26">
        <f>'Intervening Natural Flow'!H605</f>
        <v>12000</v>
      </c>
      <c r="I605" s="26">
        <f>'Intervening Natural Flow'!I605+'Total Natural Flow'!H605+'Total Natural Flow'!G605+'Total Natural Flow'!C605</f>
        <v>166017</v>
      </c>
      <c r="J605" s="26">
        <f>'Intervening Natural Flow'!J605</f>
        <v>38700</v>
      </c>
      <c r="K605" s="26">
        <f>'Intervening Natural Flow'!K605+'Total Natural Flow'!J605</f>
        <v>41154</v>
      </c>
      <c r="L605" s="26">
        <f>'Intervening Natural Flow'!L605+'Total Natural Flow'!K605</f>
        <v>50953</v>
      </c>
      <c r="M605" s="26">
        <f>'Intervening Natural Flow'!M605</f>
        <v>9112</v>
      </c>
      <c r="N605" s="26">
        <f>'Intervening Natural Flow'!N605</f>
        <v>15590</v>
      </c>
      <c r="O605" s="26">
        <f>'Intervening Natural Flow'!O605</f>
        <v>18950</v>
      </c>
      <c r="P605" s="26">
        <f>'Intervening Natural Flow'!P605</f>
        <v>15900</v>
      </c>
      <c r="Q605" s="26">
        <f>'Intervening Natural Flow'!Q605+'Total Natural Flow'!P605+'Total Natural Flow'!O605+'Total Natural Flow'!N605+'Total Natural Flow'!M605+'Total Natural Flow'!L605</f>
        <v>124535</v>
      </c>
      <c r="R605" s="26">
        <f>'Intervening Natural Flow'!R605</f>
        <v>4432</v>
      </c>
      <c r="S605" s="26">
        <f>'Intervening Natural Flow'!S605</f>
        <v>18904</v>
      </c>
      <c r="T605" s="26">
        <f>'Intervening Natural Flow'!T605+'Total Natural Flow'!S605</f>
        <v>38568</v>
      </c>
      <c r="U605" s="26">
        <f>'Intervening Natural Flow'!U605+'Total Natural Flow'!T605+'Total Natural Flow'!R605+'Total Natural Flow'!Q605+'Total Natural Flow'!I605</f>
        <v>359573</v>
      </c>
      <c r="V605" s="27"/>
      <c r="W605" s="27">
        <f>'Intervening Natural Flow'!W605</f>
        <v>287</v>
      </c>
      <c r="X605" s="27">
        <f>'Intervening Natural Flow'!X605</f>
        <v>3598</v>
      </c>
      <c r="Y605" s="27">
        <f>'Intervening Natural Flow'!Y605+'Total Natural Flow'!X605+'Total Natural Flow'!W605+'Total Natural Flow'!U605</f>
        <v>394443</v>
      </c>
      <c r="Z605" s="27">
        <f>'Intervening Natural Flow'!Z605</f>
        <v>4475</v>
      </c>
      <c r="AA605" s="27">
        <f>'Intervening Natural Flow'!AA605+'Total Natural Flow'!Z605+Y605</f>
        <v>385015</v>
      </c>
      <c r="AB605" s="27">
        <f>'Intervening Natural Flow'!AB605+'Total Natural Flow'!AA605</f>
        <v>401610</v>
      </c>
      <c r="AC605" s="27">
        <f>'Intervening Natural Flow'!AC605</f>
        <v>512</v>
      </c>
      <c r="AD605" s="27">
        <f>'Intervening Natural Flow'!AD605+'Total Natural Flow'!AC605+AB605</f>
        <v>426258</v>
      </c>
      <c r="AE605" s="27">
        <f>'Intervening Natural Flow'!AE605+'Total Natural Flow'!AD605</f>
        <v>477026</v>
      </c>
    </row>
    <row r="606" spans="1:31" s="2" customFormat="1" x14ac:dyDescent="0.25">
      <c r="A606" s="3">
        <v>20393</v>
      </c>
      <c r="B606" s="26">
        <f>'Intervening Natural Flow'!B606</f>
        <v>45293</v>
      </c>
      <c r="C606" s="26">
        <f>'Intervening Natural Flow'!C606+'Total Natural Flow'!B606</f>
        <v>75967</v>
      </c>
      <c r="D606" s="26">
        <f>'Intervening Natural Flow'!D606</f>
        <v>4603</v>
      </c>
      <c r="E606" s="26">
        <f>'Intervening Natural Flow'!E606+'Total Natural Flow'!D606</f>
        <v>19900</v>
      </c>
      <c r="F606" s="26">
        <f>'Intervening Natural Flow'!F606+'Total Natural Flow'!E606</f>
        <v>21800</v>
      </c>
      <c r="G606" s="26">
        <f>'Intervening Natural Flow'!G606+'Total Natural Flow'!F606</f>
        <v>43556</v>
      </c>
      <c r="H606" s="26">
        <f>'Intervening Natural Flow'!H606</f>
        <v>6300</v>
      </c>
      <c r="I606" s="26">
        <f>'Intervening Natural Flow'!I606+'Total Natural Flow'!H606+'Total Natural Flow'!G606+'Total Natural Flow'!C606</f>
        <v>123717</v>
      </c>
      <c r="J606" s="26">
        <f>'Intervening Natural Flow'!J606</f>
        <v>30800</v>
      </c>
      <c r="K606" s="26">
        <f>'Intervening Natural Flow'!K606+'Total Natural Flow'!J606</f>
        <v>32622</v>
      </c>
      <c r="L606" s="26">
        <f>'Intervening Natural Flow'!L606+'Total Natural Flow'!K606</f>
        <v>39191</v>
      </c>
      <c r="M606" s="26">
        <f>'Intervening Natural Flow'!M606</f>
        <v>8242</v>
      </c>
      <c r="N606" s="26">
        <f>'Intervening Natural Flow'!N606</f>
        <v>6230</v>
      </c>
      <c r="O606" s="26">
        <f>'Intervening Natural Flow'!O606</f>
        <v>10987</v>
      </c>
      <c r="P606" s="26">
        <f>'Intervening Natural Flow'!P606</f>
        <v>20900</v>
      </c>
      <c r="Q606" s="26">
        <f>'Intervening Natural Flow'!Q606+'Total Natural Flow'!P606+'Total Natural Flow'!O606+'Total Natural Flow'!N606+'Total Natural Flow'!M606+'Total Natural Flow'!L606</f>
        <v>90879</v>
      </c>
      <c r="R606" s="26">
        <f>'Intervening Natural Flow'!R606</f>
        <v>1582</v>
      </c>
      <c r="S606" s="26">
        <f>'Intervening Natural Flow'!S606</f>
        <v>4976</v>
      </c>
      <c r="T606" s="26">
        <f>'Intervening Natural Flow'!T606+'Total Natural Flow'!S606</f>
        <v>16447</v>
      </c>
      <c r="U606" s="26">
        <f>'Intervening Natural Flow'!U606+'Total Natural Flow'!T606+'Total Natural Flow'!R606+'Total Natural Flow'!Q606+'Total Natural Flow'!I606</f>
        <v>225234</v>
      </c>
      <c r="V606" s="28"/>
      <c r="W606" s="27">
        <f>'Intervening Natural Flow'!W606</f>
        <v>368</v>
      </c>
      <c r="X606" s="27">
        <f>'Intervening Natural Flow'!X606</f>
        <v>0</v>
      </c>
      <c r="Y606" s="27">
        <f>'Intervening Natural Flow'!Y606+'Total Natural Flow'!X606+'Total Natural Flow'!W606+'Total Natural Flow'!U606</f>
        <v>248046</v>
      </c>
      <c r="Z606" s="27">
        <f>'Intervening Natural Flow'!Z606</f>
        <v>5436</v>
      </c>
      <c r="AA606" s="27">
        <f>'Intervening Natural Flow'!AA606+'Total Natural Flow'!Z606+Y606</f>
        <v>248936</v>
      </c>
      <c r="AB606" s="27">
        <f>'Intervening Natural Flow'!AB606+'Total Natural Flow'!AA606</f>
        <v>264088</v>
      </c>
      <c r="AC606" s="27">
        <f>'Intervening Natural Flow'!AC606</f>
        <v>536</v>
      </c>
      <c r="AD606" s="27">
        <f>'Intervening Natural Flow'!AD606+'Total Natural Flow'!AC606+AB606</f>
        <v>273415</v>
      </c>
      <c r="AE606" s="27">
        <f>'Intervening Natural Flow'!AE606+'Total Natural Flow'!AD606</f>
        <v>328959</v>
      </c>
    </row>
    <row r="607" spans="1:31" s="2" customFormat="1" x14ac:dyDescent="0.25">
      <c r="A607" s="3">
        <v>20423</v>
      </c>
      <c r="B607" s="26">
        <f>'Intervening Natural Flow'!B607</f>
        <v>49645</v>
      </c>
      <c r="C607" s="26">
        <f>'Intervening Natural Flow'!C607+'Total Natural Flow'!B607</f>
        <v>89588</v>
      </c>
      <c r="D607" s="26">
        <f>'Intervening Natural Flow'!D607</f>
        <v>3909</v>
      </c>
      <c r="E607" s="26">
        <f>'Intervening Natural Flow'!E607+'Total Natural Flow'!D607</f>
        <v>26100</v>
      </c>
      <c r="F607" s="26">
        <f>'Intervening Natural Flow'!F607+'Total Natural Flow'!E607</f>
        <v>28900</v>
      </c>
      <c r="G607" s="26">
        <f>'Intervening Natural Flow'!G607+'Total Natural Flow'!F607</f>
        <v>57317</v>
      </c>
      <c r="H607" s="26">
        <f>'Intervening Natural Flow'!H607</f>
        <v>6300</v>
      </c>
      <c r="I607" s="26">
        <f>'Intervening Natural Flow'!I607+'Total Natural Flow'!H607+'Total Natural Flow'!G607+'Total Natural Flow'!C607</f>
        <v>167450</v>
      </c>
      <c r="J607" s="26">
        <f>'Intervening Natural Flow'!J607</f>
        <v>25100</v>
      </c>
      <c r="K607" s="26">
        <f>'Intervening Natural Flow'!K607+'Total Natural Flow'!J607</f>
        <v>27199</v>
      </c>
      <c r="L607" s="26">
        <f>'Intervening Natural Flow'!L607+'Total Natural Flow'!K607</f>
        <v>36180</v>
      </c>
      <c r="M607" s="26">
        <f>'Intervening Natural Flow'!M607</f>
        <v>15600</v>
      </c>
      <c r="N607" s="26">
        <f>'Intervening Natural Flow'!N607</f>
        <v>2640</v>
      </c>
      <c r="O607" s="26">
        <f>'Intervening Natural Flow'!O607</f>
        <v>18771</v>
      </c>
      <c r="P607" s="26">
        <f>'Intervening Natural Flow'!P607</f>
        <v>21500</v>
      </c>
      <c r="Q607" s="26">
        <f>'Intervening Natural Flow'!Q607+'Total Natural Flow'!P607+'Total Natural Flow'!O607+'Total Natural Flow'!N607+'Total Natural Flow'!M607+'Total Natural Flow'!L607</f>
        <v>90991</v>
      </c>
      <c r="R607" s="26">
        <f>'Intervening Natural Flow'!R607</f>
        <v>1086</v>
      </c>
      <c r="S607" s="26">
        <f>'Intervening Natural Flow'!S607</f>
        <v>12028</v>
      </c>
      <c r="T607" s="26">
        <f>'Intervening Natural Flow'!T607+'Total Natural Flow'!S607</f>
        <v>26112</v>
      </c>
      <c r="U607" s="26">
        <f>'Intervening Natural Flow'!U607+'Total Natural Flow'!T607+'Total Natural Flow'!R607+'Total Natural Flow'!Q607+'Total Natural Flow'!I607</f>
        <v>274490</v>
      </c>
      <c r="V607" s="28"/>
      <c r="W607" s="27">
        <f>'Intervening Natural Flow'!W607</f>
        <v>959</v>
      </c>
      <c r="X607" s="27">
        <f>'Intervening Natural Flow'!X607</f>
        <v>0</v>
      </c>
      <c r="Y607" s="27">
        <f>'Intervening Natural Flow'!Y607+'Total Natural Flow'!X607+'Total Natural Flow'!W607+'Total Natural Flow'!U607</f>
        <v>296448</v>
      </c>
      <c r="Z607" s="27">
        <f>'Intervening Natural Flow'!Z607</f>
        <v>10235</v>
      </c>
      <c r="AA607" s="27">
        <f>'Intervening Natural Flow'!AA607+'Total Natural Flow'!Z607+Y607</f>
        <v>290109</v>
      </c>
      <c r="AB607" s="27">
        <f>'Intervening Natural Flow'!AB607+'Total Natural Flow'!AA607</f>
        <v>293398</v>
      </c>
      <c r="AC607" s="27">
        <f>'Intervening Natural Flow'!AC607</f>
        <v>611</v>
      </c>
      <c r="AD607" s="27">
        <f>'Intervening Natural Flow'!AD607+'Total Natural Flow'!AC607+AB607</f>
        <v>304851</v>
      </c>
      <c r="AE607" s="27">
        <f>'Intervening Natural Flow'!AE607+'Total Natural Flow'!AD607</f>
        <v>347464</v>
      </c>
    </row>
    <row r="608" spans="1:31" s="2" customFormat="1" x14ac:dyDescent="0.25">
      <c r="A608" s="3">
        <v>20454</v>
      </c>
      <c r="B608" s="26">
        <f>'Intervening Natural Flow'!B608</f>
        <v>49765</v>
      </c>
      <c r="C608" s="26">
        <f>'Intervening Natural Flow'!C608+'Total Natural Flow'!B608</f>
        <v>83990</v>
      </c>
      <c r="D608" s="26">
        <f>'Intervening Natural Flow'!D608</f>
        <v>4038</v>
      </c>
      <c r="E608" s="26">
        <f>'Intervening Natural Flow'!E608+'Total Natural Flow'!D608</f>
        <v>29300</v>
      </c>
      <c r="F608" s="26">
        <f>'Intervening Natural Flow'!F608+'Total Natural Flow'!E608</f>
        <v>31600</v>
      </c>
      <c r="G608" s="26">
        <f>'Intervening Natural Flow'!G608+'Total Natural Flow'!F608</f>
        <v>60847</v>
      </c>
      <c r="H608" s="26">
        <f>'Intervening Natural Flow'!H608</f>
        <v>8800</v>
      </c>
      <c r="I608" s="26">
        <f>'Intervening Natural Flow'!I608+'Total Natural Flow'!H608+'Total Natural Flow'!G608+'Total Natural Flow'!C608</f>
        <v>174388</v>
      </c>
      <c r="J608" s="26">
        <f>'Intervening Natural Flow'!J608</f>
        <v>32100</v>
      </c>
      <c r="K608" s="26">
        <f>'Intervening Natural Flow'!K608+'Total Natural Flow'!J608</f>
        <v>34546</v>
      </c>
      <c r="L608" s="26">
        <f>'Intervening Natural Flow'!L608+'Total Natural Flow'!K608</f>
        <v>45414</v>
      </c>
      <c r="M608" s="26">
        <f>'Intervening Natural Flow'!M608</f>
        <v>19800</v>
      </c>
      <c r="N608" s="26">
        <f>'Intervening Natural Flow'!N608</f>
        <v>1300</v>
      </c>
      <c r="O608" s="26">
        <f>'Intervening Natural Flow'!O608</f>
        <v>36648</v>
      </c>
      <c r="P608" s="26">
        <f>'Intervening Natural Flow'!P608</f>
        <v>21200</v>
      </c>
      <c r="Q608" s="26">
        <f>'Intervening Natural Flow'!Q608+'Total Natural Flow'!P608+'Total Natural Flow'!O608+'Total Natural Flow'!N608+'Total Natural Flow'!M608+'Total Natural Flow'!L608</f>
        <v>135870</v>
      </c>
      <c r="R608" s="26">
        <f>'Intervening Natural Flow'!R608</f>
        <v>2258</v>
      </c>
      <c r="S608" s="26">
        <f>'Intervening Natural Flow'!S608</f>
        <v>16483</v>
      </c>
      <c r="T608" s="26">
        <f>'Intervening Natural Flow'!T608+'Total Natural Flow'!S608</f>
        <v>36735</v>
      </c>
      <c r="U608" s="26">
        <f>'Intervening Natural Flow'!U608+'Total Natural Flow'!T608+'Total Natural Flow'!R608+'Total Natural Flow'!Q608+'Total Natural Flow'!I608</f>
        <v>335121</v>
      </c>
      <c r="V608" s="28"/>
      <c r="W608" s="27">
        <f>'Intervening Natural Flow'!W608</f>
        <v>1496</v>
      </c>
      <c r="X608" s="27">
        <f>'Intervening Natural Flow'!X608</f>
        <v>69</v>
      </c>
      <c r="Y608" s="27">
        <f>'Intervening Natural Flow'!Y608+'Total Natural Flow'!X608+'Total Natural Flow'!W608+'Total Natural Flow'!U608</f>
        <v>362115</v>
      </c>
      <c r="Z608" s="27">
        <f>'Intervening Natural Flow'!Z608</f>
        <v>13282</v>
      </c>
      <c r="AA608" s="27">
        <f>'Intervening Natural Flow'!AA608+'Total Natural Flow'!Z608+Y608</f>
        <v>382504</v>
      </c>
      <c r="AB608" s="27">
        <f>'Intervening Natural Flow'!AB608+'Total Natural Flow'!AA608</f>
        <v>374142</v>
      </c>
      <c r="AC608" s="27">
        <f>'Intervening Natural Flow'!AC608</f>
        <v>728</v>
      </c>
      <c r="AD608" s="27">
        <f>'Intervening Natural Flow'!AD608+'Total Natural Flow'!AC608+AB608</f>
        <v>398020</v>
      </c>
      <c r="AE608" s="27">
        <f>'Intervening Natural Flow'!AE608+'Total Natural Flow'!AD608</f>
        <v>428624</v>
      </c>
    </row>
    <row r="609" spans="1:31" s="2" customFormat="1" x14ac:dyDescent="0.25">
      <c r="A609" s="3">
        <v>20485</v>
      </c>
      <c r="B609" s="26">
        <f>'Intervening Natural Flow'!B609</f>
        <v>44365</v>
      </c>
      <c r="C609" s="26">
        <f>'Intervening Natural Flow'!C609+'Total Natural Flow'!B609</f>
        <v>73755</v>
      </c>
      <c r="D609" s="26">
        <f>'Intervening Natural Flow'!D609</f>
        <v>3538</v>
      </c>
      <c r="E609" s="26">
        <f>'Intervening Natural Flow'!E609+'Total Natural Flow'!D609</f>
        <v>23800</v>
      </c>
      <c r="F609" s="26">
        <f>'Intervening Natural Flow'!F609+'Total Natural Flow'!E609</f>
        <v>25900</v>
      </c>
      <c r="G609" s="26">
        <f>'Intervening Natural Flow'!G609+'Total Natural Flow'!F609</f>
        <v>53506</v>
      </c>
      <c r="H609" s="26">
        <f>'Intervening Natural Flow'!H609</f>
        <v>7900</v>
      </c>
      <c r="I609" s="26">
        <f>'Intervening Natural Flow'!I609+'Total Natural Flow'!H609+'Total Natural Flow'!G609+'Total Natural Flow'!C609</f>
        <v>151217</v>
      </c>
      <c r="J609" s="26">
        <f>'Intervening Natural Flow'!J609</f>
        <v>38400</v>
      </c>
      <c r="K609" s="26">
        <f>'Intervening Natural Flow'!K609+'Total Natural Flow'!J609</f>
        <v>37345</v>
      </c>
      <c r="L609" s="26">
        <f>'Intervening Natural Flow'!L609+'Total Natural Flow'!K609</f>
        <v>50031</v>
      </c>
      <c r="M609" s="26">
        <f>'Intervening Natural Flow'!M609</f>
        <v>17000</v>
      </c>
      <c r="N609" s="26">
        <f>'Intervening Natural Flow'!N609</f>
        <v>21840</v>
      </c>
      <c r="O609" s="26">
        <f>'Intervening Natural Flow'!O609</f>
        <v>34935</v>
      </c>
      <c r="P609" s="26">
        <f>'Intervening Natural Flow'!P609</f>
        <v>20100</v>
      </c>
      <c r="Q609" s="26">
        <f>'Intervening Natural Flow'!Q609+'Total Natural Flow'!P609+'Total Natural Flow'!O609+'Total Natural Flow'!N609+'Total Natural Flow'!M609+'Total Natural Flow'!L609</f>
        <v>163679</v>
      </c>
      <c r="R609" s="26">
        <f>'Intervening Natural Flow'!R609</f>
        <v>3055</v>
      </c>
      <c r="S609" s="26">
        <f>'Intervening Natural Flow'!S609</f>
        <v>17574</v>
      </c>
      <c r="T609" s="26">
        <f>'Intervening Natural Flow'!T609+'Total Natural Flow'!S609</f>
        <v>41977</v>
      </c>
      <c r="U609" s="26">
        <f>'Intervening Natural Flow'!U609+'Total Natural Flow'!T609+'Total Natural Flow'!R609+'Total Natural Flow'!Q609+'Total Natural Flow'!I609</f>
        <v>379784</v>
      </c>
      <c r="V609" s="28"/>
      <c r="W609" s="27">
        <f>'Intervening Natural Flow'!W609</f>
        <v>1452</v>
      </c>
      <c r="X609" s="27">
        <f>'Intervening Natural Flow'!X609</f>
        <v>121</v>
      </c>
      <c r="Y609" s="27">
        <f>'Intervening Natural Flow'!Y609+'Total Natural Flow'!X609+'Total Natural Flow'!W609+'Total Natural Flow'!U609</f>
        <v>405301</v>
      </c>
      <c r="Z609" s="27">
        <f>'Intervening Natural Flow'!Z609</f>
        <v>14942</v>
      </c>
      <c r="AA609" s="27">
        <f>'Intervening Natural Flow'!AA609+'Total Natural Flow'!Z609+Y609</f>
        <v>450046</v>
      </c>
      <c r="AB609" s="27">
        <f>'Intervening Natural Flow'!AB609+'Total Natural Flow'!AA609</f>
        <v>437240</v>
      </c>
      <c r="AC609" s="27">
        <f>'Intervening Natural Flow'!AC609</f>
        <v>1156</v>
      </c>
      <c r="AD609" s="27">
        <f>'Intervening Natural Flow'!AD609+'Total Natural Flow'!AC609+AB609</f>
        <v>440063</v>
      </c>
      <c r="AE609" s="27">
        <f>'Intervening Natural Flow'!AE609+'Total Natural Flow'!AD609</f>
        <v>434139</v>
      </c>
    </row>
    <row r="610" spans="1:31" s="2" customFormat="1" x14ac:dyDescent="0.25">
      <c r="A610" s="3">
        <v>20514</v>
      </c>
      <c r="B610" s="26">
        <f>'Intervening Natural Flow'!B610</f>
        <v>37678</v>
      </c>
      <c r="C610" s="26">
        <f>'Intervening Natural Flow'!C610+'Total Natural Flow'!B610</f>
        <v>64844</v>
      </c>
      <c r="D610" s="26">
        <f>'Intervening Natural Flow'!D610</f>
        <v>3522</v>
      </c>
      <c r="E610" s="26">
        <f>'Intervening Natural Flow'!E610+'Total Natural Flow'!D610</f>
        <v>18900</v>
      </c>
      <c r="F610" s="26">
        <f>'Intervening Natural Flow'!F610+'Total Natural Flow'!E610</f>
        <v>21800</v>
      </c>
      <c r="G610" s="26">
        <f>'Intervening Natural Flow'!G610+'Total Natural Flow'!F610</f>
        <v>47581</v>
      </c>
      <c r="H610" s="26">
        <f>'Intervening Natural Flow'!H610</f>
        <v>8600</v>
      </c>
      <c r="I610" s="26">
        <f>'Intervening Natural Flow'!I610+'Total Natural Flow'!H610+'Total Natural Flow'!G610+'Total Natural Flow'!C610</f>
        <v>134214</v>
      </c>
      <c r="J610" s="26">
        <f>'Intervening Natural Flow'!J610</f>
        <v>29700</v>
      </c>
      <c r="K610" s="26">
        <f>'Intervening Natural Flow'!K610+'Total Natural Flow'!J610</f>
        <v>28562</v>
      </c>
      <c r="L610" s="26">
        <f>'Intervening Natural Flow'!L610+'Total Natural Flow'!K610</f>
        <v>37488</v>
      </c>
      <c r="M610" s="26">
        <f>'Intervening Natural Flow'!M610</f>
        <v>14100</v>
      </c>
      <c r="N610" s="26">
        <f>'Intervening Natural Flow'!N610</f>
        <v>4110</v>
      </c>
      <c r="O610" s="26">
        <f>'Intervening Natural Flow'!O610</f>
        <v>26896</v>
      </c>
      <c r="P610" s="26">
        <f>'Intervening Natural Flow'!P610</f>
        <v>19400</v>
      </c>
      <c r="Q610" s="26">
        <f>'Intervening Natural Flow'!Q610+'Total Natural Flow'!P610+'Total Natural Flow'!O610+'Total Natural Flow'!N610+'Total Natural Flow'!M610+'Total Natural Flow'!L610</f>
        <v>105269</v>
      </c>
      <c r="R610" s="26">
        <f>'Intervening Natural Flow'!R610</f>
        <v>2852</v>
      </c>
      <c r="S610" s="26">
        <f>'Intervening Natural Flow'!S610</f>
        <v>15949</v>
      </c>
      <c r="T610" s="26">
        <f>'Intervening Natural Flow'!T610+'Total Natural Flow'!S610</f>
        <v>35314</v>
      </c>
      <c r="U610" s="26">
        <f>'Intervening Natural Flow'!U610+'Total Natural Flow'!T610+'Total Natural Flow'!R610+'Total Natural Flow'!Q610+'Total Natural Flow'!I610</f>
        <v>279980</v>
      </c>
      <c r="V610" s="28"/>
      <c r="W610" s="27">
        <f>'Intervening Natural Flow'!W610</f>
        <v>993</v>
      </c>
      <c r="X610" s="27">
        <f>'Intervening Natural Flow'!X610</f>
        <v>2034</v>
      </c>
      <c r="Y610" s="27">
        <f>'Intervening Natural Flow'!Y610+'Total Natural Flow'!X610+'Total Natural Flow'!W610+'Total Natural Flow'!U610</f>
        <v>309776</v>
      </c>
      <c r="Z610" s="27">
        <f>'Intervening Natural Flow'!Z610</f>
        <v>11389</v>
      </c>
      <c r="AA610" s="27">
        <f>'Intervening Natural Flow'!AA610+'Total Natural Flow'!Z610+Y610</f>
        <v>323254</v>
      </c>
      <c r="AB610" s="27">
        <f>'Intervening Natural Flow'!AB610+'Total Natural Flow'!AA610</f>
        <v>322967</v>
      </c>
      <c r="AC610" s="27">
        <f>'Intervening Natural Flow'!AC610</f>
        <v>936</v>
      </c>
      <c r="AD610" s="27">
        <f>'Intervening Natural Flow'!AD610+'Total Natural Flow'!AC610+AB610</f>
        <v>299248</v>
      </c>
      <c r="AE610" s="27">
        <f>'Intervening Natural Flow'!AE610+'Total Natural Flow'!AD610</f>
        <v>322399</v>
      </c>
    </row>
    <row r="611" spans="1:31" s="2" customFormat="1" x14ac:dyDescent="0.25">
      <c r="A611" s="3">
        <v>20545</v>
      </c>
      <c r="B611" s="26">
        <f>'Intervening Natural Flow'!B611</f>
        <v>55256</v>
      </c>
      <c r="C611" s="26">
        <f>'Intervening Natural Flow'!C611+'Total Natural Flow'!B611</f>
        <v>90814</v>
      </c>
      <c r="D611" s="26">
        <f>'Intervening Natural Flow'!D611</f>
        <v>3576</v>
      </c>
      <c r="E611" s="26">
        <f>'Intervening Natural Flow'!E611+'Total Natural Flow'!D611</f>
        <v>27900</v>
      </c>
      <c r="F611" s="26">
        <f>'Intervening Natural Flow'!F611+'Total Natural Flow'!E611</f>
        <v>31600</v>
      </c>
      <c r="G611" s="26">
        <f>'Intervening Natural Flow'!G611+'Total Natural Flow'!F611</f>
        <v>59835</v>
      </c>
      <c r="H611" s="26">
        <f>'Intervening Natural Flow'!H611</f>
        <v>21300</v>
      </c>
      <c r="I611" s="26">
        <f>'Intervening Natural Flow'!I611+'Total Natural Flow'!H611+'Total Natural Flow'!G611+'Total Natural Flow'!C611</f>
        <v>182302</v>
      </c>
      <c r="J611" s="26">
        <f>'Intervening Natural Flow'!J611</f>
        <v>65700</v>
      </c>
      <c r="K611" s="26">
        <f>'Intervening Natural Flow'!K611+'Total Natural Flow'!J611</f>
        <v>90664</v>
      </c>
      <c r="L611" s="26">
        <f>'Intervening Natural Flow'!L611+'Total Natural Flow'!K611</f>
        <v>149673</v>
      </c>
      <c r="M611" s="26">
        <f>'Intervening Natural Flow'!M611</f>
        <v>30000</v>
      </c>
      <c r="N611" s="26">
        <f>'Intervening Natural Flow'!N611</f>
        <v>18150</v>
      </c>
      <c r="O611" s="26">
        <f>'Intervening Natural Flow'!O611</f>
        <v>30073</v>
      </c>
      <c r="P611" s="26">
        <f>'Intervening Natural Flow'!P611</f>
        <v>43500</v>
      </c>
      <c r="Q611" s="26">
        <f>'Intervening Natural Flow'!Q611+'Total Natural Flow'!P611+'Total Natural Flow'!O611+'Total Natural Flow'!N611+'Total Natural Flow'!M611+'Total Natural Flow'!L611</f>
        <v>321294</v>
      </c>
      <c r="R611" s="26">
        <f>'Intervening Natural Flow'!R611</f>
        <v>2755</v>
      </c>
      <c r="S611" s="26">
        <f>'Intervening Natural Flow'!S611</f>
        <v>52506</v>
      </c>
      <c r="T611" s="26">
        <f>'Intervening Natural Flow'!T611+'Total Natural Flow'!S611</f>
        <v>75103</v>
      </c>
      <c r="U611" s="26">
        <f>'Intervening Natural Flow'!U611+'Total Natural Flow'!T611+'Total Natural Flow'!R611+'Total Natural Flow'!Q611+'Total Natural Flow'!I611</f>
        <v>513692</v>
      </c>
      <c r="V611" s="28"/>
      <c r="W611" s="27">
        <f>'Intervening Natural Flow'!W611</f>
        <v>651</v>
      </c>
      <c r="X611" s="27">
        <f>'Intervening Natural Flow'!X611</f>
        <v>5173</v>
      </c>
      <c r="Y611" s="27">
        <f>'Intervening Natural Flow'!Y611+'Total Natural Flow'!X611+'Total Natural Flow'!W611+'Total Natural Flow'!U611</f>
        <v>514307</v>
      </c>
      <c r="Z611" s="27">
        <f>'Intervening Natural Flow'!Z611</f>
        <v>7748</v>
      </c>
      <c r="AA611" s="27">
        <f>'Intervening Natural Flow'!AA611+'Total Natural Flow'!Z611+Y611</f>
        <v>474984</v>
      </c>
      <c r="AB611" s="27">
        <f>'Intervening Natural Flow'!AB611+'Total Natural Flow'!AA611</f>
        <v>492260</v>
      </c>
      <c r="AC611" s="27">
        <f>'Intervening Natural Flow'!AC611</f>
        <v>722</v>
      </c>
      <c r="AD611" s="27">
        <f>'Intervening Natural Flow'!AD611+'Total Natural Flow'!AC611+AB611</f>
        <v>439147</v>
      </c>
      <c r="AE611" s="27">
        <f>'Intervening Natural Flow'!AE611+'Total Natural Flow'!AD611</f>
        <v>436035</v>
      </c>
    </row>
    <row r="612" spans="1:31" s="2" customFormat="1" x14ac:dyDescent="0.25">
      <c r="A612" s="3">
        <v>20575</v>
      </c>
      <c r="B612" s="26">
        <f>'Intervening Natural Flow'!B612</f>
        <v>130022</v>
      </c>
      <c r="C612" s="26">
        <f>'Intervening Natural Flow'!C612+'Total Natural Flow'!B612</f>
        <v>195729</v>
      </c>
      <c r="D612" s="26">
        <f>'Intervening Natural Flow'!D612</f>
        <v>6025</v>
      </c>
      <c r="E612" s="26">
        <f>'Intervening Natural Flow'!E612+'Total Natural Flow'!D612</f>
        <v>84400</v>
      </c>
      <c r="F612" s="26">
        <f>'Intervening Natural Flow'!F612+'Total Natural Flow'!E612</f>
        <v>104200</v>
      </c>
      <c r="G612" s="26">
        <f>'Intervening Natural Flow'!G612+'Total Natural Flow'!F612</f>
        <v>153598</v>
      </c>
      <c r="H612" s="26">
        <f>'Intervening Natural Flow'!H612</f>
        <v>73700</v>
      </c>
      <c r="I612" s="26">
        <f>'Intervening Natural Flow'!I612+'Total Natural Flow'!H612+'Total Natural Flow'!G612+'Total Natural Flow'!C612</f>
        <v>406192</v>
      </c>
      <c r="J612" s="26">
        <f>'Intervening Natural Flow'!J612</f>
        <v>130200</v>
      </c>
      <c r="K612" s="26">
        <f>'Intervening Natural Flow'!K612+'Total Natural Flow'!J612</f>
        <v>158479</v>
      </c>
      <c r="L612" s="26">
        <f>'Intervening Natural Flow'!L612+'Total Natural Flow'!K612</f>
        <v>202810</v>
      </c>
      <c r="M612" s="26">
        <f>'Intervening Natural Flow'!M612</f>
        <v>214100</v>
      </c>
      <c r="N612" s="26">
        <f>'Intervening Natural Flow'!N612</f>
        <v>9490</v>
      </c>
      <c r="O612" s="26">
        <f>'Intervening Natural Flow'!O612</f>
        <v>37439</v>
      </c>
      <c r="P612" s="26">
        <f>'Intervening Natural Flow'!P612</f>
        <v>33200</v>
      </c>
      <c r="Q612" s="26">
        <f>'Intervening Natural Flow'!Q612+'Total Natural Flow'!P612+'Total Natural Flow'!O612+'Total Natural Flow'!N612+'Total Natural Flow'!M612+'Total Natural Flow'!L612</f>
        <v>492783</v>
      </c>
      <c r="R612" s="26">
        <f>'Intervening Natural Flow'!R612</f>
        <v>3386</v>
      </c>
      <c r="S612" s="26">
        <f>'Intervening Natural Flow'!S612</f>
        <v>91134</v>
      </c>
      <c r="T612" s="26">
        <f>'Intervening Natural Flow'!T612+'Total Natural Flow'!S612</f>
        <v>116792</v>
      </c>
      <c r="U612" s="26">
        <f>'Intervening Natural Flow'!U612+'Total Natural Flow'!T612+'Total Natural Flow'!R612+'Total Natural Flow'!Q612+'Total Natural Flow'!I612</f>
        <v>993694</v>
      </c>
      <c r="V612" s="28"/>
      <c r="W612" s="27">
        <f>'Intervening Natural Flow'!W612</f>
        <v>410</v>
      </c>
      <c r="X612" s="27">
        <f>'Intervening Natural Flow'!X612</f>
        <v>1234</v>
      </c>
      <c r="Y612" s="27">
        <f>'Intervening Natural Flow'!Y612+'Total Natural Flow'!X612+'Total Natural Flow'!W612+'Total Natural Flow'!U612</f>
        <v>973463</v>
      </c>
      <c r="Z612" s="27">
        <f>'Intervening Natural Flow'!Z612</f>
        <v>5754</v>
      </c>
      <c r="AA612" s="27">
        <f>'Intervening Natural Flow'!AA612+'Total Natural Flow'!Z612+Y612</f>
        <v>1000268</v>
      </c>
      <c r="AB612" s="27">
        <f>'Intervening Natural Flow'!AB612+'Total Natural Flow'!AA612</f>
        <v>1022868</v>
      </c>
      <c r="AC612" s="27">
        <f>'Intervening Natural Flow'!AC612</f>
        <v>614</v>
      </c>
      <c r="AD612" s="27">
        <f>'Intervening Natural Flow'!AD612+'Total Natural Flow'!AC612+AB612</f>
        <v>1027868</v>
      </c>
      <c r="AE612" s="27">
        <f>'Intervening Natural Flow'!AE612+'Total Natural Flow'!AD612</f>
        <v>1095058</v>
      </c>
    </row>
    <row r="613" spans="1:31" s="2" customFormat="1" x14ac:dyDescent="0.25">
      <c r="A613" s="3">
        <v>20606</v>
      </c>
      <c r="B613" s="26">
        <f>'Intervening Natural Flow'!B613</f>
        <v>610195</v>
      </c>
      <c r="C613" s="26">
        <f>'Intervening Natural Flow'!C613+'Total Natural Flow'!B613</f>
        <v>910451</v>
      </c>
      <c r="D613" s="26">
        <f>'Intervening Natural Flow'!D613</f>
        <v>35825</v>
      </c>
      <c r="E613" s="26">
        <f>'Intervening Natural Flow'!E613+'Total Natural Flow'!D613</f>
        <v>235027</v>
      </c>
      <c r="F613" s="26">
        <f>'Intervening Natural Flow'!F613+'Total Natural Flow'!E613</f>
        <v>279127</v>
      </c>
      <c r="G613" s="26">
        <f>'Intervening Natural Flow'!G613+'Total Natural Flow'!F613</f>
        <v>417748</v>
      </c>
      <c r="H613" s="26">
        <f>'Intervening Natural Flow'!H613</f>
        <v>122900</v>
      </c>
      <c r="I613" s="26">
        <f>'Intervening Natural Flow'!I613+'Total Natural Flow'!H613+'Total Natural Flow'!G613+'Total Natural Flow'!C613</f>
        <v>1404926</v>
      </c>
      <c r="J613" s="26">
        <f>'Intervening Natural Flow'!J613</f>
        <v>306800</v>
      </c>
      <c r="K613" s="26">
        <f>'Intervening Natural Flow'!K613+'Total Natural Flow'!J613</f>
        <v>310400</v>
      </c>
      <c r="L613" s="26">
        <f>'Intervening Natural Flow'!L613+'Total Natural Flow'!K613</f>
        <v>377893</v>
      </c>
      <c r="M613" s="26">
        <f>'Intervening Natural Flow'!M613</f>
        <v>414006</v>
      </c>
      <c r="N613" s="26">
        <f>'Intervening Natural Flow'!N613</f>
        <v>54610</v>
      </c>
      <c r="O613" s="26">
        <f>'Intervening Natural Flow'!O613</f>
        <v>151179</v>
      </c>
      <c r="P613" s="26">
        <f>'Intervening Natural Flow'!P613</f>
        <v>103400</v>
      </c>
      <c r="Q613" s="26">
        <f>'Intervening Natural Flow'!Q613+'Total Natural Flow'!P613+'Total Natural Flow'!O613+'Total Natural Flow'!N613+'Total Natural Flow'!M613+'Total Natural Flow'!L613</f>
        <v>1345861</v>
      </c>
      <c r="R613" s="26">
        <f>'Intervening Natural Flow'!R613</f>
        <v>24555</v>
      </c>
      <c r="S613" s="26">
        <f>'Intervening Natural Flow'!S613</f>
        <v>212172</v>
      </c>
      <c r="T613" s="26">
        <f>'Intervening Natural Flow'!T613+'Total Natural Flow'!S613</f>
        <v>293389</v>
      </c>
      <c r="U613" s="26">
        <f>'Intervening Natural Flow'!U613+'Total Natural Flow'!T613+'Total Natural Flow'!R613+'Total Natural Flow'!Q613+'Total Natural Flow'!I613</f>
        <v>2814517</v>
      </c>
      <c r="V613" s="28"/>
      <c r="W613" s="27">
        <f>'Intervening Natural Flow'!W613</f>
        <v>349</v>
      </c>
      <c r="X613" s="27">
        <f>'Intervening Natural Flow'!X613</f>
        <v>37</v>
      </c>
      <c r="Y613" s="27">
        <f>'Intervening Natural Flow'!Y613+'Total Natural Flow'!X613+'Total Natural Flow'!W613+'Total Natural Flow'!U613</f>
        <v>2749954</v>
      </c>
      <c r="Z613" s="27">
        <f>'Intervening Natural Flow'!Z613</f>
        <v>4519</v>
      </c>
      <c r="AA613" s="27">
        <f>'Intervening Natural Flow'!AA613+'Total Natural Flow'!Z613+Y613</f>
        <v>2803238</v>
      </c>
      <c r="AB613" s="27">
        <f>'Intervening Natural Flow'!AB613+'Total Natural Flow'!AA613</f>
        <v>2838094</v>
      </c>
      <c r="AC613" s="27">
        <f>'Intervening Natural Flow'!AC613</f>
        <v>469</v>
      </c>
      <c r="AD613" s="27">
        <f>'Intervening Natural Flow'!AD613+'Total Natural Flow'!AC613+AB613</f>
        <v>2820032</v>
      </c>
      <c r="AE613" s="27">
        <f>'Intervening Natural Flow'!AE613+'Total Natural Flow'!AD613</f>
        <v>2871886</v>
      </c>
    </row>
    <row r="614" spans="1:31" s="2" customFormat="1" x14ac:dyDescent="0.25">
      <c r="A614" s="3">
        <v>20636</v>
      </c>
      <c r="B614" s="26">
        <f>'Intervening Natural Flow'!B614</f>
        <v>559630</v>
      </c>
      <c r="C614" s="26">
        <f>'Intervening Natural Flow'!C614+'Total Natural Flow'!B614</f>
        <v>923943</v>
      </c>
      <c r="D614" s="26">
        <f>'Intervening Natural Flow'!D614</f>
        <v>47772</v>
      </c>
      <c r="E614" s="26">
        <f>'Intervening Natural Flow'!E614+'Total Natural Flow'!D614</f>
        <v>242968</v>
      </c>
      <c r="F614" s="26">
        <f>'Intervening Natural Flow'!F614+'Total Natural Flow'!E614</f>
        <v>278368</v>
      </c>
      <c r="G614" s="26">
        <f>'Intervening Natural Flow'!G614+'Total Natural Flow'!F614</f>
        <v>421740</v>
      </c>
      <c r="H614" s="26">
        <f>'Intervening Natural Flow'!H614</f>
        <v>100400</v>
      </c>
      <c r="I614" s="26">
        <f>'Intervening Natural Flow'!I614+'Total Natural Flow'!H614+'Total Natural Flow'!G614+'Total Natural Flow'!C614</f>
        <v>1474464</v>
      </c>
      <c r="J614" s="26">
        <f>'Intervening Natural Flow'!J614</f>
        <v>571200</v>
      </c>
      <c r="K614" s="26">
        <f>'Intervening Natural Flow'!K614+'Total Natural Flow'!J614</f>
        <v>599097</v>
      </c>
      <c r="L614" s="26">
        <f>'Intervening Natural Flow'!L614+'Total Natural Flow'!K614</f>
        <v>693386</v>
      </c>
      <c r="M614" s="26">
        <f>'Intervening Natural Flow'!M614</f>
        <v>285428</v>
      </c>
      <c r="N614" s="26">
        <f>'Intervening Natural Flow'!N614</f>
        <v>113700</v>
      </c>
      <c r="O614" s="26">
        <f>'Intervening Natural Flow'!O614</f>
        <v>185594</v>
      </c>
      <c r="P614" s="26">
        <f>'Intervening Natural Flow'!P614</f>
        <v>97600</v>
      </c>
      <c r="Q614" s="26">
        <f>'Intervening Natural Flow'!Q614+'Total Natural Flow'!P614+'Total Natural Flow'!O614+'Total Natural Flow'!N614+'Total Natural Flow'!M614+'Total Natural Flow'!L614</f>
        <v>1474281</v>
      </c>
      <c r="R614" s="26">
        <f>'Intervening Natural Flow'!R614</f>
        <v>24185</v>
      </c>
      <c r="S614" s="26">
        <f>'Intervening Natural Flow'!S614</f>
        <v>153098</v>
      </c>
      <c r="T614" s="26">
        <f>'Intervening Natural Flow'!T614+'Total Natural Flow'!S614</f>
        <v>291060</v>
      </c>
      <c r="U614" s="26">
        <f>'Intervening Natural Flow'!U614+'Total Natural Flow'!T614+'Total Natural Flow'!R614+'Total Natural Flow'!Q614+'Total Natural Flow'!I614</f>
        <v>3534913</v>
      </c>
      <c r="V614" s="28"/>
      <c r="W614" s="27">
        <f>'Intervening Natural Flow'!W614</f>
        <v>242</v>
      </c>
      <c r="X614" s="27">
        <f>'Intervening Natural Flow'!X614</f>
        <v>0</v>
      </c>
      <c r="Y614" s="27">
        <f>'Intervening Natural Flow'!Y614+'Total Natural Flow'!X614+'Total Natural Flow'!W614+'Total Natural Flow'!U614</f>
        <v>3524797</v>
      </c>
      <c r="Z614" s="27">
        <f>'Intervening Natural Flow'!Z614</f>
        <v>4421</v>
      </c>
      <c r="AA614" s="27">
        <f>'Intervening Natural Flow'!AA614+'Total Natural Flow'!Z614+Y614</f>
        <v>3731990</v>
      </c>
      <c r="AB614" s="27">
        <f>'Intervening Natural Flow'!AB614+'Total Natural Flow'!AA614</f>
        <v>3765544</v>
      </c>
      <c r="AC614" s="27">
        <f>'Intervening Natural Flow'!AC614</f>
        <v>385</v>
      </c>
      <c r="AD614" s="27">
        <f>'Intervening Natural Flow'!AD614+'Total Natural Flow'!AC614+AB614</f>
        <v>3754900</v>
      </c>
      <c r="AE614" s="27">
        <f>'Intervening Natural Flow'!AE614+'Total Natural Flow'!AD614</f>
        <v>3797454</v>
      </c>
    </row>
    <row r="615" spans="1:31" s="2" customFormat="1" x14ac:dyDescent="0.25">
      <c r="A615" s="3">
        <v>20667</v>
      </c>
      <c r="B615" s="26">
        <f>'Intervening Natural Flow'!B615</f>
        <v>152713</v>
      </c>
      <c r="C615" s="26">
        <f>'Intervening Natural Flow'!C615+'Total Natural Flow'!B615</f>
        <v>249707</v>
      </c>
      <c r="D615" s="26">
        <f>'Intervening Natural Flow'!D615</f>
        <v>10162</v>
      </c>
      <c r="E615" s="26">
        <f>'Intervening Natural Flow'!E615+'Total Natural Flow'!D615</f>
        <v>70400</v>
      </c>
      <c r="F615" s="26">
        <f>'Intervening Natural Flow'!F615+'Total Natural Flow'!E615</f>
        <v>76100</v>
      </c>
      <c r="G615" s="26">
        <f>'Intervening Natural Flow'!G615+'Total Natural Flow'!F615</f>
        <v>149984</v>
      </c>
      <c r="H615" s="26">
        <f>'Intervening Natural Flow'!H615</f>
        <v>30200</v>
      </c>
      <c r="I615" s="26">
        <f>'Intervening Natural Flow'!I615+'Total Natural Flow'!H615+'Total Natural Flow'!G615+'Total Natural Flow'!C615</f>
        <v>450022</v>
      </c>
      <c r="J615" s="26">
        <f>'Intervening Natural Flow'!J615</f>
        <v>223100</v>
      </c>
      <c r="K615" s="26">
        <f>'Intervening Natural Flow'!K615+'Total Natural Flow'!J615</f>
        <v>247082</v>
      </c>
      <c r="L615" s="26">
        <f>'Intervening Natural Flow'!L615+'Total Natural Flow'!K615</f>
        <v>295669</v>
      </c>
      <c r="M615" s="26">
        <f>'Intervening Natural Flow'!M615</f>
        <v>45525</v>
      </c>
      <c r="N615" s="26">
        <f>'Intervening Natural Flow'!N615</f>
        <v>47720</v>
      </c>
      <c r="O615" s="26">
        <f>'Intervening Natural Flow'!O615</f>
        <v>66073</v>
      </c>
      <c r="P615" s="26">
        <f>'Intervening Natural Flow'!P615</f>
        <v>30000</v>
      </c>
      <c r="Q615" s="26">
        <f>'Intervening Natural Flow'!Q615+'Total Natural Flow'!P615+'Total Natural Flow'!O615+'Total Natural Flow'!N615+'Total Natural Flow'!M615+'Total Natural Flow'!L615</f>
        <v>526882</v>
      </c>
      <c r="R615" s="26">
        <f>'Intervening Natural Flow'!R615</f>
        <v>12237</v>
      </c>
      <c r="S615" s="26">
        <f>'Intervening Natural Flow'!S615</f>
        <v>31599</v>
      </c>
      <c r="T615" s="26">
        <f>'Intervening Natural Flow'!T615+'Total Natural Flow'!S615</f>
        <v>92614</v>
      </c>
      <c r="U615" s="26">
        <f>'Intervening Natural Flow'!U615+'Total Natural Flow'!T615+'Total Natural Flow'!R615+'Total Natural Flow'!Q615+'Total Natural Flow'!I615</f>
        <v>1151798</v>
      </c>
      <c r="V615" s="28"/>
      <c r="W615" s="27">
        <f>'Intervening Natural Flow'!W615</f>
        <v>1157</v>
      </c>
      <c r="X615" s="27">
        <f>'Intervening Natural Flow'!X615</f>
        <v>1980</v>
      </c>
      <c r="Y615" s="27">
        <f>'Intervening Natural Flow'!Y615+'Total Natural Flow'!X615+'Total Natural Flow'!W615+'Total Natural Flow'!U615</f>
        <v>1192872</v>
      </c>
      <c r="Z615" s="27">
        <f>'Intervening Natural Flow'!Z615</f>
        <v>7563</v>
      </c>
      <c r="AA615" s="27">
        <f>'Intervening Natural Flow'!AA615+'Total Natural Flow'!Z615+Y615</f>
        <v>1240811</v>
      </c>
      <c r="AB615" s="27">
        <f>'Intervening Natural Flow'!AB615+'Total Natural Flow'!AA615</f>
        <v>1267887</v>
      </c>
      <c r="AC615" s="27">
        <f>'Intervening Natural Flow'!AC615</f>
        <v>510</v>
      </c>
      <c r="AD615" s="27">
        <f>'Intervening Natural Flow'!AD615+'Total Natural Flow'!AC615+AB615</f>
        <v>1293040</v>
      </c>
      <c r="AE615" s="27">
        <f>'Intervening Natural Flow'!AE615+'Total Natural Flow'!AD615</f>
        <v>1376012</v>
      </c>
    </row>
    <row r="616" spans="1:31" s="2" customFormat="1" x14ac:dyDescent="0.25">
      <c r="A616" s="3">
        <v>20698</v>
      </c>
      <c r="B616" s="26">
        <f>'Intervening Natural Flow'!B616</f>
        <v>100601</v>
      </c>
      <c r="C616" s="26">
        <f>'Intervening Natural Flow'!C616+'Total Natural Flow'!B616</f>
        <v>146609</v>
      </c>
      <c r="D616" s="26">
        <f>'Intervening Natural Flow'!D616</f>
        <v>8101</v>
      </c>
      <c r="E616" s="26">
        <f>'Intervening Natural Flow'!E616+'Total Natural Flow'!D616</f>
        <v>46600</v>
      </c>
      <c r="F616" s="26">
        <f>'Intervening Natural Flow'!F616+'Total Natural Flow'!E616</f>
        <v>51700</v>
      </c>
      <c r="G616" s="26">
        <f>'Intervening Natural Flow'!G616+'Total Natural Flow'!F616</f>
        <v>90729</v>
      </c>
      <c r="H616" s="26">
        <f>'Intervening Natural Flow'!H616</f>
        <v>18400</v>
      </c>
      <c r="I616" s="26">
        <f>'Intervening Natural Flow'!I616+'Total Natural Flow'!H616+'Total Natural Flow'!G616+'Total Natural Flow'!C616</f>
        <v>277663</v>
      </c>
      <c r="J616" s="26">
        <f>'Intervening Natural Flow'!J616</f>
        <v>124600</v>
      </c>
      <c r="K616" s="26">
        <f>'Intervening Natural Flow'!K616+'Total Natural Flow'!J616</f>
        <v>139260</v>
      </c>
      <c r="L616" s="26">
        <f>'Intervening Natural Flow'!L616+'Total Natural Flow'!K616</f>
        <v>169243</v>
      </c>
      <c r="M616" s="26">
        <f>'Intervening Natural Flow'!M616</f>
        <v>26785</v>
      </c>
      <c r="N616" s="26">
        <f>'Intervening Natural Flow'!N616</f>
        <v>33300</v>
      </c>
      <c r="O616" s="26">
        <f>'Intervening Natural Flow'!O616</f>
        <v>30228</v>
      </c>
      <c r="P616" s="26">
        <f>'Intervening Natural Flow'!P616</f>
        <v>27900</v>
      </c>
      <c r="Q616" s="26">
        <f>'Intervening Natural Flow'!Q616+'Total Natural Flow'!P616+'Total Natural Flow'!O616+'Total Natural Flow'!N616+'Total Natural Flow'!M616+'Total Natural Flow'!L616</f>
        <v>317006</v>
      </c>
      <c r="R616" s="26">
        <f>'Intervening Natural Flow'!R616</f>
        <v>6048</v>
      </c>
      <c r="S616" s="26">
        <f>'Intervening Natural Flow'!S616</f>
        <v>18269</v>
      </c>
      <c r="T616" s="26">
        <f>'Intervening Natural Flow'!T616+'Total Natural Flow'!S616</f>
        <v>64162</v>
      </c>
      <c r="U616" s="26">
        <f>'Intervening Natural Flow'!U616+'Total Natural Flow'!T616+'Total Natural Flow'!R616+'Total Natural Flow'!Q616+'Total Natural Flow'!I616</f>
        <v>703754</v>
      </c>
      <c r="V616" s="28"/>
      <c r="W616" s="27">
        <f>'Intervening Natural Flow'!W616</f>
        <v>1576</v>
      </c>
      <c r="X616" s="27">
        <f>'Intervening Natural Flow'!X616</f>
        <v>8694</v>
      </c>
      <c r="Y616" s="27">
        <f>'Intervening Natural Flow'!Y616+'Total Natural Flow'!X616+'Total Natural Flow'!W616+'Total Natural Flow'!U616</f>
        <v>731055</v>
      </c>
      <c r="Z616" s="27">
        <f>'Intervening Natural Flow'!Z616</f>
        <v>4034</v>
      </c>
      <c r="AA616" s="27">
        <f>'Intervening Natural Flow'!AA616+'Total Natural Flow'!Z616+Y616</f>
        <v>712486</v>
      </c>
      <c r="AB616" s="27">
        <f>'Intervening Natural Flow'!AB616+'Total Natural Flow'!AA616</f>
        <v>738076</v>
      </c>
      <c r="AC616" s="27">
        <f>'Intervening Natural Flow'!AC616</f>
        <v>347</v>
      </c>
      <c r="AD616" s="27">
        <f>'Intervening Natural Flow'!AD616+'Total Natural Flow'!AC616+AB616</f>
        <v>764575</v>
      </c>
      <c r="AE616" s="27">
        <f>'Intervening Natural Flow'!AE616+'Total Natural Flow'!AD616</f>
        <v>820693</v>
      </c>
    </row>
    <row r="617" spans="1:31" s="2" customFormat="1" x14ac:dyDescent="0.25">
      <c r="A617" s="3">
        <v>20728</v>
      </c>
      <c r="B617" s="26">
        <f>'Intervening Natural Flow'!B617</f>
        <v>48529</v>
      </c>
      <c r="C617" s="26">
        <f>'Intervening Natural Flow'!C617+'Total Natural Flow'!B617</f>
        <v>72226</v>
      </c>
      <c r="D617" s="26">
        <f>'Intervening Natural Flow'!D617</f>
        <v>4939</v>
      </c>
      <c r="E617" s="26">
        <f>'Intervening Natural Flow'!E617+'Total Natural Flow'!D617</f>
        <v>13500</v>
      </c>
      <c r="F617" s="26">
        <f>'Intervening Natural Flow'!F617+'Total Natural Flow'!E617</f>
        <v>16500</v>
      </c>
      <c r="G617" s="26">
        <f>'Intervening Natural Flow'!G617+'Total Natural Flow'!F617</f>
        <v>35999</v>
      </c>
      <c r="H617" s="26">
        <f>'Intervening Natural Flow'!H617</f>
        <v>5700</v>
      </c>
      <c r="I617" s="26">
        <f>'Intervening Natural Flow'!I617+'Total Natural Flow'!H617+'Total Natural Flow'!G617+'Total Natural Flow'!C617</f>
        <v>116635</v>
      </c>
      <c r="J617" s="26">
        <f>'Intervening Natural Flow'!J617</f>
        <v>59600</v>
      </c>
      <c r="K617" s="26">
        <f>'Intervening Natural Flow'!K617+'Total Natural Flow'!J617</f>
        <v>59697</v>
      </c>
      <c r="L617" s="26">
        <f>'Intervening Natural Flow'!L617+'Total Natural Flow'!K617</f>
        <v>75540</v>
      </c>
      <c r="M617" s="26">
        <f>'Intervening Natural Flow'!M617</f>
        <v>10900</v>
      </c>
      <c r="N617" s="26">
        <f>'Intervening Natural Flow'!N617</f>
        <v>12640</v>
      </c>
      <c r="O617" s="26">
        <f>'Intervening Natural Flow'!O617</f>
        <v>20576</v>
      </c>
      <c r="P617" s="26">
        <f>'Intervening Natural Flow'!P617</f>
        <v>18000</v>
      </c>
      <c r="Q617" s="26">
        <f>'Intervening Natural Flow'!Q617+'Total Natural Flow'!P617+'Total Natural Flow'!O617+'Total Natural Flow'!N617+'Total Natural Flow'!M617+'Total Natural Flow'!L617</f>
        <v>148713</v>
      </c>
      <c r="R617" s="26">
        <f>'Intervening Natural Flow'!R617</f>
        <v>2834</v>
      </c>
      <c r="S617" s="26">
        <f>'Intervening Natural Flow'!S617</f>
        <v>579</v>
      </c>
      <c r="T617" s="26">
        <f>'Intervening Natural Flow'!T617+'Total Natural Flow'!S617</f>
        <v>19399</v>
      </c>
      <c r="U617" s="26">
        <f>'Intervening Natural Flow'!U617+'Total Natural Flow'!T617+'Total Natural Flow'!R617+'Total Natural Flow'!Q617+'Total Natural Flow'!I617</f>
        <v>298120</v>
      </c>
      <c r="V617" s="28"/>
      <c r="W617" s="27">
        <f>'Intervening Natural Flow'!W617</f>
        <v>277</v>
      </c>
      <c r="X617" s="27">
        <f>'Intervening Natural Flow'!X617</f>
        <v>0</v>
      </c>
      <c r="Y617" s="27">
        <f>'Intervening Natural Flow'!Y617+'Total Natural Flow'!X617+'Total Natural Flow'!W617+'Total Natural Flow'!U617</f>
        <v>316865</v>
      </c>
      <c r="Z617" s="27">
        <f>'Intervening Natural Flow'!Z617</f>
        <v>3564</v>
      </c>
      <c r="AA617" s="27">
        <f>'Intervening Natural Flow'!AA617+'Total Natural Flow'!Z617+Y617</f>
        <v>300257</v>
      </c>
      <c r="AB617" s="27">
        <f>'Intervening Natural Flow'!AB617+'Total Natural Flow'!AA617</f>
        <v>314255</v>
      </c>
      <c r="AC617" s="27">
        <f>'Intervening Natural Flow'!AC617</f>
        <v>316</v>
      </c>
      <c r="AD617" s="27">
        <f>'Intervening Natural Flow'!AD617+'Total Natural Flow'!AC617+AB617</f>
        <v>355670</v>
      </c>
      <c r="AE617" s="27">
        <f>'Intervening Natural Flow'!AE617+'Total Natural Flow'!AD617</f>
        <v>408860</v>
      </c>
    </row>
    <row r="618" spans="1:31" s="2" customFormat="1" x14ac:dyDescent="0.25">
      <c r="A618" s="3">
        <v>20759</v>
      </c>
      <c r="B618" s="26">
        <f>'Intervening Natural Flow'!B618</f>
        <v>42833</v>
      </c>
      <c r="C618" s="26">
        <f>'Intervening Natural Flow'!C618+'Total Natural Flow'!B618</f>
        <v>70254</v>
      </c>
      <c r="D618" s="26">
        <f>'Intervening Natural Flow'!D618</f>
        <v>3235</v>
      </c>
      <c r="E618" s="26">
        <f>'Intervening Natural Flow'!E618+'Total Natural Flow'!D618</f>
        <v>23400</v>
      </c>
      <c r="F618" s="26">
        <f>'Intervening Natural Flow'!F618+'Total Natural Flow'!E618</f>
        <v>25100</v>
      </c>
      <c r="G618" s="26">
        <f>'Intervening Natural Flow'!G618+'Total Natural Flow'!F618</f>
        <v>37814</v>
      </c>
      <c r="H618" s="26">
        <f>'Intervening Natural Flow'!H618</f>
        <v>2900</v>
      </c>
      <c r="I618" s="26">
        <f>'Intervening Natural Flow'!I618+'Total Natural Flow'!H618+'Total Natural Flow'!G618+'Total Natural Flow'!C618</f>
        <v>112828</v>
      </c>
      <c r="J618" s="26">
        <f>'Intervening Natural Flow'!J618</f>
        <v>42700</v>
      </c>
      <c r="K618" s="26">
        <f>'Intervening Natural Flow'!K618+'Total Natural Flow'!J618</f>
        <v>40621</v>
      </c>
      <c r="L618" s="26">
        <f>'Intervening Natural Flow'!L618+'Total Natural Flow'!K618</f>
        <v>51674</v>
      </c>
      <c r="M618" s="26">
        <f>'Intervening Natural Flow'!M618</f>
        <v>8765</v>
      </c>
      <c r="N618" s="26">
        <f>'Intervening Natural Flow'!N618</f>
        <v>3320</v>
      </c>
      <c r="O618" s="26">
        <f>'Intervening Natural Flow'!O618</f>
        <v>8922</v>
      </c>
      <c r="P618" s="26">
        <f>'Intervening Natural Flow'!P618</f>
        <v>19700</v>
      </c>
      <c r="Q618" s="26">
        <f>'Intervening Natural Flow'!Q618+'Total Natural Flow'!P618+'Total Natural Flow'!O618+'Total Natural Flow'!N618+'Total Natural Flow'!M618+'Total Natural Flow'!L618</f>
        <v>94901</v>
      </c>
      <c r="R618" s="26">
        <f>'Intervening Natural Flow'!R618</f>
        <v>857</v>
      </c>
      <c r="S618" s="26">
        <f>'Intervening Natural Flow'!S618</f>
        <v>1080</v>
      </c>
      <c r="T618" s="26">
        <f>'Intervening Natural Flow'!T618+'Total Natural Flow'!S618</f>
        <v>8341</v>
      </c>
      <c r="U618" s="26">
        <f>'Intervening Natural Flow'!U618+'Total Natural Flow'!T618+'Total Natural Flow'!R618+'Total Natural Flow'!Q618+'Total Natural Flow'!I618</f>
        <v>193813</v>
      </c>
      <c r="V618" s="28"/>
      <c r="W618" s="27">
        <f>'Intervening Natural Flow'!W618</f>
        <v>664</v>
      </c>
      <c r="X618" s="27">
        <f>'Intervening Natural Flow'!X618</f>
        <v>0</v>
      </c>
      <c r="Y618" s="27">
        <f>'Intervening Natural Flow'!Y618+'Total Natural Flow'!X618+'Total Natural Flow'!W618+'Total Natural Flow'!U618</f>
        <v>209493</v>
      </c>
      <c r="Z618" s="27">
        <f>'Intervening Natural Flow'!Z618</f>
        <v>4144</v>
      </c>
      <c r="AA618" s="27">
        <f>'Intervening Natural Flow'!AA618+'Total Natural Flow'!Z618+Y618</f>
        <v>166024</v>
      </c>
      <c r="AB618" s="27">
        <f>'Intervening Natural Flow'!AB618+'Total Natural Flow'!AA618</f>
        <v>173584</v>
      </c>
      <c r="AC618" s="27">
        <f>'Intervening Natural Flow'!AC618</f>
        <v>391</v>
      </c>
      <c r="AD618" s="27">
        <f>'Intervening Natural Flow'!AD618+'Total Natural Flow'!AC618+AB618</f>
        <v>141823</v>
      </c>
      <c r="AE618" s="27">
        <f>'Intervening Natural Flow'!AE618+'Total Natural Flow'!AD618</f>
        <v>183793</v>
      </c>
    </row>
    <row r="619" spans="1:31" s="2" customFormat="1" x14ac:dyDescent="0.25">
      <c r="A619" s="3">
        <v>20789</v>
      </c>
      <c r="B619" s="26">
        <f>'Intervening Natural Flow'!B619</f>
        <v>46291</v>
      </c>
      <c r="C619" s="26">
        <f>'Intervening Natural Flow'!C619+'Total Natural Flow'!B619</f>
        <v>80346</v>
      </c>
      <c r="D619" s="26">
        <f>'Intervening Natural Flow'!D619</f>
        <v>4332</v>
      </c>
      <c r="E619" s="26">
        <f>'Intervening Natural Flow'!E619+'Total Natural Flow'!D619</f>
        <v>27600</v>
      </c>
      <c r="F619" s="26">
        <f>'Intervening Natural Flow'!F619+'Total Natural Flow'!E619</f>
        <v>28900</v>
      </c>
      <c r="G619" s="26">
        <f>'Intervening Natural Flow'!G619+'Total Natural Flow'!F619</f>
        <v>58985</v>
      </c>
      <c r="H619" s="26">
        <f>'Intervening Natural Flow'!H619</f>
        <v>6300</v>
      </c>
      <c r="I619" s="26">
        <f>'Intervening Natural Flow'!I619+'Total Natural Flow'!H619+'Total Natural Flow'!G619+'Total Natural Flow'!C619</f>
        <v>166503</v>
      </c>
      <c r="J619" s="26">
        <f>'Intervening Natural Flow'!J619</f>
        <v>35500</v>
      </c>
      <c r="K619" s="26">
        <f>'Intervening Natural Flow'!K619+'Total Natural Flow'!J619</f>
        <v>34614</v>
      </c>
      <c r="L619" s="26">
        <f>'Intervening Natural Flow'!L619+'Total Natural Flow'!K619</f>
        <v>38626</v>
      </c>
      <c r="M619" s="26">
        <f>'Intervening Natural Flow'!M619</f>
        <v>12600</v>
      </c>
      <c r="N619" s="26">
        <f>'Intervening Natural Flow'!N619</f>
        <v>5620</v>
      </c>
      <c r="O619" s="26">
        <f>'Intervening Natural Flow'!O619</f>
        <v>19593</v>
      </c>
      <c r="P619" s="26">
        <f>'Intervening Natural Flow'!P619</f>
        <v>20500</v>
      </c>
      <c r="Q619" s="26">
        <f>'Intervening Natural Flow'!Q619+'Total Natural Flow'!P619+'Total Natural Flow'!O619+'Total Natural Flow'!N619+'Total Natural Flow'!M619+'Total Natural Flow'!L619</f>
        <v>101649</v>
      </c>
      <c r="R619" s="26">
        <f>'Intervening Natural Flow'!R619</f>
        <v>848</v>
      </c>
      <c r="S619" s="26">
        <f>'Intervening Natural Flow'!S619</f>
        <v>12245</v>
      </c>
      <c r="T619" s="26">
        <f>'Intervening Natural Flow'!T619+'Total Natural Flow'!S619</f>
        <v>30398</v>
      </c>
      <c r="U619" s="26">
        <f>'Intervening Natural Flow'!U619+'Total Natural Flow'!T619+'Total Natural Flow'!R619+'Total Natural Flow'!Q619+'Total Natural Flow'!I619</f>
        <v>304643</v>
      </c>
      <c r="V619" s="28"/>
      <c r="W619" s="27">
        <f>'Intervening Natural Flow'!W619</f>
        <v>749</v>
      </c>
      <c r="X619" s="27">
        <f>'Intervening Natural Flow'!X619</f>
        <v>0</v>
      </c>
      <c r="Y619" s="27">
        <f>'Intervening Natural Flow'!Y619+'Total Natural Flow'!X619+'Total Natural Flow'!W619+'Total Natural Flow'!U619</f>
        <v>329456</v>
      </c>
      <c r="Z619" s="27">
        <f>'Intervening Natural Flow'!Z619</f>
        <v>6070</v>
      </c>
      <c r="AA619" s="27">
        <f>'Intervening Natural Flow'!AA619+'Total Natural Flow'!Z619+Y619</f>
        <v>312820</v>
      </c>
      <c r="AB619" s="27">
        <f>'Intervening Natural Flow'!AB619+'Total Natural Flow'!AA619</f>
        <v>311133</v>
      </c>
      <c r="AC619" s="27">
        <f>'Intervening Natural Flow'!AC619</f>
        <v>521</v>
      </c>
      <c r="AD619" s="27">
        <f>'Intervening Natural Flow'!AD619+'Total Natural Flow'!AC619+AB619</f>
        <v>307836</v>
      </c>
      <c r="AE619" s="27">
        <f>'Intervening Natural Flow'!AE619+'Total Natural Flow'!AD619</f>
        <v>355819</v>
      </c>
    </row>
    <row r="620" spans="1:31" s="2" customFormat="1" x14ac:dyDescent="0.25">
      <c r="A620" s="3">
        <v>20820</v>
      </c>
      <c r="B620" s="26">
        <f>'Intervening Natural Flow'!B620</f>
        <v>41707</v>
      </c>
      <c r="C620" s="26">
        <f>'Intervening Natural Flow'!C620+'Total Natural Flow'!B620</f>
        <v>73886</v>
      </c>
      <c r="D620" s="26">
        <f>'Intervening Natural Flow'!D620</f>
        <v>3599</v>
      </c>
      <c r="E620" s="26">
        <f>'Intervening Natural Flow'!E620+'Total Natural Flow'!D620</f>
        <v>22800</v>
      </c>
      <c r="F620" s="26">
        <f>'Intervening Natural Flow'!F620+'Total Natural Flow'!E620</f>
        <v>22600</v>
      </c>
      <c r="G620" s="26">
        <f>'Intervening Natural Flow'!G620+'Total Natural Flow'!F620</f>
        <v>50469</v>
      </c>
      <c r="H620" s="26">
        <f>'Intervening Natural Flow'!H620</f>
        <v>5400</v>
      </c>
      <c r="I620" s="26">
        <f>'Intervening Natural Flow'!I620+'Total Natural Flow'!H620+'Total Natural Flow'!G620+'Total Natural Flow'!C620</f>
        <v>145932</v>
      </c>
      <c r="J620" s="26">
        <f>'Intervening Natural Flow'!J620</f>
        <v>26100</v>
      </c>
      <c r="K620" s="26">
        <f>'Intervening Natural Flow'!K620+'Total Natural Flow'!J620</f>
        <v>25726</v>
      </c>
      <c r="L620" s="26">
        <f>'Intervening Natural Flow'!L620+'Total Natural Flow'!K620</f>
        <v>25587</v>
      </c>
      <c r="M620" s="26">
        <f>'Intervening Natural Flow'!M620</f>
        <v>11500</v>
      </c>
      <c r="N620" s="26">
        <f>'Intervening Natural Flow'!N620</f>
        <v>2000</v>
      </c>
      <c r="O620" s="26">
        <f>'Intervening Natural Flow'!O620</f>
        <v>23929</v>
      </c>
      <c r="P620" s="26">
        <f>'Intervening Natural Flow'!P620</f>
        <v>18100</v>
      </c>
      <c r="Q620" s="26">
        <f>'Intervening Natural Flow'!Q620+'Total Natural Flow'!P620+'Total Natural Flow'!O620+'Total Natural Flow'!N620+'Total Natural Flow'!M620+'Total Natural Flow'!L620</f>
        <v>67912</v>
      </c>
      <c r="R620" s="26">
        <f>'Intervening Natural Flow'!R620</f>
        <v>1037</v>
      </c>
      <c r="S620" s="26">
        <f>'Intervening Natural Flow'!S620</f>
        <v>9587</v>
      </c>
      <c r="T620" s="26">
        <f>'Intervening Natural Flow'!T620+'Total Natural Flow'!S620</f>
        <v>25917</v>
      </c>
      <c r="U620" s="26">
        <f>'Intervening Natural Flow'!U620+'Total Natural Flow'!T620+'Total Natural Flow'!R620+'Total Natural Flow'!Q620+'Total Natural Flow'!I620</f>
        <v>258166</v>
      </c>
      <c r="V620" s="28"/>
      <c r="W620" s="27">
        <f>'Intervening Natural Flow'!W620</f>
        <v>660</v>
      </c>
      <c r="X620" s="27">
        <f>'Intervening Natural Flow'!X620</f>
        <v>0</v>
      </c>
      <c r="Y620" s="27">
        <f>'Intervening Natural Flow'!Y620+'Total Natural Flow'!X620+'Total Natural Flow'!W620+'Total Natural Flow'!U620</f>
        <v>285590</v>
      </c>
      <c r="Z620" s="27">
        <f>'Intervening Natural Flow'!Z620</f>
        <v>7563</v>
      </c>
      <c r="AA620" s="27">
        <f>'Intervening Natural Flow'!AA620+'Total Natural Flow'!Z620+Y620</f>
        <v>298805</v>
      </c>
      <c r="AB620" s="27">
        <f>'Intervening Natural Flow'!AB620+'Total Natural Flow'!AA620</f>
        <v>287598</v>
      </c>
      <c r="AC620" s="27">
        <f>'Intervening Natural Flow'!AC620</f>
        <v>606</v>
      </c>
      <c r="AD620" s="27">
        <f>'Intervening Natural Flow'!AD620+'Total Natural Flow'!AC620+AB620</f>
        <v>293379</v>
      </c>
      <c r="AE620" s="27">
        <f>'Intervening Natural Flow'!AE620+'Total Natural Flow'!AD620</f>
        <v>319011</v>
      </c>
    </row>
    <row r="621" spans="1:31" s="2" customFormat="1" x14ac:dyDescent="0.25">
      <c r="A621" s="3">
        <v>20851</v>
      </c>
      <c r="B621" s="26">
        <f>'Intervening Natural Flow'!B621</f>
        <v>44234</v>
      </c>
      <c r="C621" s="26">
        <f>'Intervening Natural Flow'!C621+'Total Natural Flow'!B621</f>
        <v>78030</v>
      </c>
      <c r="D621" s="26">
        <f>'Intervening Natural Flow'!D621</f>
        <v>3899</v>
      </c>
      <c r="E621" s="26">
        <f>'Intervening Natural Flow'!E621+'Total Natural Flow'!D621</f>
        <v>21100</v>
      </c>
      <c r="F621" s="26">
        <f>'Intervening Natural Flow'!F621+'Total Natural Flow'!E621</f>
        <v>22500</v>
      </c>
      <c r="G621" s="26">
        <f>'Intervening Natural Flow'!G621+'Total Natural Flow'!F621</f>
        <v>55486</v>
      </c>
      <c r="H621" s="26">
        <f>'Intervening Natural Flow'!H621</f>
        <v>5800</v>
      </c>
      <c r="I621" s="26">
        <f>'Intervening Natural Flow'!I621+'Total Natural Flow'!H621+'Total Natural Flow'!G621+'Total Natural Flow'!C621</f>
        <v>165945</v>
      </c>
      <c r="J621" s="26">
        <f>'Intervening Natural Flow'!J621</f>
        <v>22600</v>
      </c>
      <c r="K621" s="26">
        <f>'Intervening Natural Flow'!K621+'Total Natural Flow'!J621</f>
        <v>22423</v>
      </c>
      <c r="L621" s="26">
        <f>'Intervening Natural Flow'!L621+'Total Natural Flow'!K621</f>
        <v>27868</v>
      </c>
      <c r="M621" s="26">
        <f>'Intervening Natural Flow'!M621</f>
        <v>12600</v>
      </c>
      <c r="N621" s="26">
        <f>'Intervening Natural Flow'!N621</f>
        <v>1190</v>
      </c>
      <c r="O621" s="26">
        <f>'Intervening Natural Flow'!O621</f>
        <v>27241</v>
      </c>
      <c r="P621" s="26">
        <f>'Intervening Natural Flow'!P621</f>
        <v>21400</v>
      </c>
      <c r="Q621" s="26">
        <f>'Intervening Natural Flow'!Q621+'Total Natural Flow'!P621+'Total Natural Flow'!O621+'Total Natural Flow'!N621+'Total Natural Flow'!M621+'Total Natural Flow'!L621</f>
        <v>90901</v>
      </c>
      <c r="R621" s="26">
        <f>'Intervening Natural Flow'!R621</f>
        <v>1637</v>
      </c>
      <c r="S621" s="26">
        <f>'Intervening Natural Flow'!S621</f>
        <v>14685</v>
      </c>
      <c r="T621" s="26">
        <f>'Intervening Natural Flow'!T621+'Total Natural Flow'!S621</f>
        <v>38965</v>
      </c>
      <c r="U621" s="26">
        <f>'Intervening Natural Flow'!U621+'Total Natural Flow'!T621+'Total Natural Flow'!R621+'Total Natural Flow'!Q621+'Total Natural Flow'!I621</f>
        <v>295275</v>
      </c>
      <c r="V621" s="28"/>
      <c r="W621" s="27">
        <f>'Intervening Natural Flow'!W621</f>
        <v>1809</v>
      </c>
      <c r="X621" s="27">
        <f>'Intervening Natural Flow'!X621</f>
        <v>39172</v>
      </c>
      <c r="Y621" s="27">
        <f>'Intervening Natural Flow'!Y621+'Total Natural Flow'!X621+'Total Natural Flow'!W621+'Total Natural Flow'!U621</f>
        <v>353443</v>
      </c>
      <c r="Z621" s="27">
        <f>'Intervening Natural Flow'!Z621</f>
        <v>11990</v>
      </c>
      <c r="AA621" s="27">
        <f>'Intervening Natural Flow'!AA621+'Total Natural Flow'!Z621+Y621</f>
        <v>384915</v>
      </c>
      <c r="AB621" s="27">
        <f>'Intervening Natural Flow'!AB621+'Total Natural Flow'!AA621</f>
        <v>362599</v>
      </c>
      <c r="AC621" s="27">
        <f>'Intervening Natural Flow'!AC621</f>
        <v>1070</v>
      </c>
      <c r="AD621" s="27">
        <f>'Intervening Natural Flow'!AD621+'Total Natural Flow'!AC621+AB621</f>
        <v>361537</v>
      </c>
      <c r="AE621" s="27">
        <f>'Intervening Natural Flow'!AE621+'Total Natural Flow'!AD621</f>
        <v>387438</v>
      </c>
    </row>
    <row r="622" spans="1:31" s="2" customFormat="1" x14ac:dyDescent="0.25">
      <c r="A622" s="3">
        <v>20879</v>
      </c>
      <c r="B622" s="26">
        <f>'Intervening Natural Flow'!B622</f>
        <v>41397</v>
      </c>
      <c r="C622" s="26">
        <f>'Intervening Natural Flow'!C622+'Total Natural Flow'!B622</f>
        <v>74495</v>
      </c>
      <c r="D622" s="26">
        <f>'Intervening Natural Flow'!D622</f>
        <v>3522</v>
      </c>
      <c r="E622" s="26">
        <f>'Intervening Natural Flow'!E622+'Total Natural Flow'!D622</f>
        <v>21800</v>
      </c>
      <c r="F622" s="26">
        <f>'Intervening Natural Flow'!F622+'Total Natural Flow'!E622</f>
        <v>23700</v>
      </c>
      <c r="G622" s="26">
        <f>'Intervening Natural Flow'!G622+'Total Natural Flow'!F622</f>
        <v>58074</v>
      </c>
      <c r="H622" s="26">
        <f>'Intervening Natural Flow'!H622</f>
        <v>12800</v>
      </c>
      <c r="I622" s="26">
        <f>'Intervening Natural Flow'!I622+'Total Natural Flow'!H622+'Total Natural Flow'!G622+'Total Natural Flow'!C622</f>
        <v>168558</v>
      </c>
      <c r="J622" s="26">
        <f>'Intervening Natural Flow'!J622</f>
        <v>27700</v>
      </c>
      <c r="K622" s="26">
        <f>'Intervening Natural Flow'!K622+'Total Natural Flow'!J622</f>
        <v>36918</v>
      </c>
      <c r="L622" s="26">
        <f>'Intervening Natural Flow'!L622+'Total Natural Flow'!K622</f>
        <v>42962</v>
      </c>
      <c r="M622" s="26">
        <f>'Intervening Natural Flow'!M622</f>
        <v>13000</v>
      </c>
      <c r="N622" s="26">
        <f>'Intervening Natural Flow'!N622</f>
        <v>1590</v>
      </c>
      <c r="O622" s="26">
        <f>'Intervening Natural Flow'!O622</f>
        <v>25073</v>
      </c>
      <c r="P622" s="26">
        <f>'Intervening Natural Flow'!P622</f>
        <v>22100</v>
      </c>
      <c r="Q622" s="26">
        <f>'Intervening Natural Flow'!Q622+'Total Natural Flow'!P622+'Total Natural Flow'!O622+'Total Natural Flow'!N622+'Total Natural Flow'!M622+'Total Natural Flow'!L622</f>
        <v>105589</v>
      </c>
      <c r="R622" s="26">
        <f>'Intervening Natural Flow'!R622</f>
        <v>3633</v>
      </c>
      <c r="S622" s="26">
        <f>'Intervening Natural Flow'!S622</f>
        <v>31263</v>
      </c>
      <c r="T622" s="26">
        <f>'Intervening Natural Flow'!T622+'Total Natural Flow'!S622</f>
        <v>65445</v>
      </c>
      <c r="U622" s="26">
        <f>'Intervening Natural Flow'!U622+'Total Natural Flow'!T622+'Total Natural Flow'!R622+'Total Natural Flow'!Q622+'Total Natural Flow'!I622</f>
        <v>331116</v>
      </c>
      <c r="V622" s="28"/>
      <c r="W622" s="27">
        <f>'Intervening Natural Flow'!W622</f>
        <v>2166</v>
      </c>
      <c r="X622" s="27">
        <f>'Intervening Natural Flow'!X622</f>
        <v>40876</v>
      </c>
      <c r="Y622" s="27">
        <f>'Intervening Natural Flow'!Y622+'Total Natural Flow'!X622+'Total Natural Flow'!W622+'Total Natural Flow'!U622</f>
        <v>378212</v>
      </c>
      <c r="Z622" s="27">
        <f>'Intervening Natural Flow'!Z622</f>
        <v>13718</v>
      </c>
      <c r="AA622" s="27">
        <f>'Intervening Natural Flow'!AA622+'Total Natural Flow'!Z622+Y622</f>
        <v>436959</v>
      </c>
      <c r="AB622" s="27">
        <f>'Intervening Natural Flow'!AB622+'Total Natural Flow'!AA622</f>
        <v>420350</v>
      </c>
      <c r="AC622" s="27">
        <f>'Intervening Natural Flow'!AC622</f>
        <v>2415</v>
      </c>
      <c r="AD622" s="27">
        <f>'Intervening Natural Flow'!AD622+'Total Natural Flow'!AC622+AB622</f>
        <v>399628</v>
      </c>
      <c r="AE622" s="27">
        <f>'Intervening Natural Flow'!AE622+'Total Natural Flow'!AD622</f>
        <v>403841</v>
      </c>
    </row>
    <row r="623" spans="1:31" s="2" customFormat="1" x14ac:dyDescent="0.25">
      <c r="A623" s="3">
        <v>20910</v>
      </c>
      <c r="B623" s="26">
        <f>'Intervening Natural Flow'!B623</f>
        <v>48877</v>
      </c>
      <c r="C623" s="26">
        <f>'Intervening Natural Flow'!C623+'Total Natural Flow'!B623</f>
        <v>80964</v>
      </c>
      <c r="D623" s="26">
        <f>'Intervening Natural Flow'!D623</f>
        <v>3599</v>
      </c>
      <c r="E623" s="26">
        <f>'Intervening Natural Flow'!E623+'Total Natural Flow'!D623</f>
        <v>26800</v>
      </c>
      <c r="F623" s="26">
        <f>'Intervening Natural Flow'!F623+'Total Natural Flow'!E623</f>
        <v>31600</v>
      </c>
      <c r="G623" s="26">
        <f>'Intervening Natural Flow'!G623+'Total Natural Flow'!F623</f>
        <v>59008</v>
      </c>
      <c r="H623" s="26">
        <f>'Intervening Natural Flow'!H623</f>
        <v>12900</v>
      </c>
      <c r="I623" s="26">
        <f>'Intervening Natural Flow'!I623+'Total Natural Flow'!H623+'Total Natural Flow'!G623+'Total Natural Flow'!C623</f>
        <v>169037</v>
      </c>
      <c r="J623" s="26">
        <f>'Intervening Natural Flow'!J623</f>
        <v>45100</v>
      </c>
      <c r="K623" s="26">
        <f>'Intervening Natural Flow'!K623+'Total Natural Flow'!J623</f>
        <v>57049</v>
      </c>
      <c r="L623" s="26">
        <f>'Intervening Natural Flow'!L623+'Total Natural Flow'!K623</f>
        <v>65704</v>
      </c>
      <c r="M623" s="26">
        <f>'Intervening Natural Flow'!M623</f>
        <v>28700</v>
      </c>
      <c r="N623" s="26">
        <f>'Intervening Natural Flow'!N623</f>
        <v>47560</v>
      </c>
      <c r="O623" s="26">
        <f>'Intervening Natural Flow'!O623</f>
        <v>26647</v>
      </c>
      <c r="P623" s="26">
        <f>'Intervening Natural Flow'!P623</f>
        <v>30500</v>
      </c>
      <c r="Q623" s="26">
        <f>'Intervening Natural Flow'!Q623+'Total Natural Flow'!P623+'Total Natural Flow'!O623+'Total Natural Flow'!N623+'Total Natural Flow'!M623+'Total Natural Flow'!L623</f>
        <v>242798</v>
      </c>
      <c r="R623" s="26">
        <f>'Intervening Natural Flow'!R623</f>
        <v>2537</v>
      </c>
      <c r="S623" s="26">
        <f>'Intervening Natural Flow'!S623</f>
        <v>47924</v>
      </c>
      <c r="T623" s="26">
        <f>'Intervening Natural Flow'!T623+'Total Natural Flow'!S623</f>
        <v>73093</v>
      </c>
      <c r="U623" s="26">
        <f>'Intervening Natural Flow'!U623+'Total Natural Flow'!T623+'Total Natural Flow'!R623+'Total Natural Flow'!Q623+'Total Natural Flow'!I623</f>
        <v>508805</v>
      </c>
      <c r="V623" s="28"/>
      <c r="W623" s="27">
        <f>'Intervening Natural Flow'!W623</f>
        <v>890</v>
      </c>
      <c r="X623" s="27">
        <f>'Intervening Natural Flow'!X623</f>
        <v>25756</v>
      </c>
      <c r="Y623" s="27">
        <f>'Intervening Natural Flow'!Y623+'Total Natural Flow'!X623+'Total Natural Flow'!W623+'Total Natural Flow'!U623</f>
        <v>551416</v>
      </c>
      <c r="Z623" s="27">
        <f>'Intervening Natural Flow'!Z623</f>
        <v>9900</v>
      </c>
      <c r="AA623" s="27">
        <f>'Intervening Natural Flow'!AA623+'Total Natural Flow'!Z623+Y623</f>
        <v>579407</v>
      </c>
      <c r="AB623" s="27">
        <f>'Intervening Natural Flow'!AB623+'Total Natural Flow'!AA623</f>
        <v>570516</v>
      </c>
      <c r="AC623" s="27">
        <f>'Intervening Natural Flow'!AC623</f>
        <v>803</v>
      </c>
      <c r="AD623" s="27">
        <f>'Intervening Natural Flow'!AD623+'Total Natural Flow'!AC623+AB623</f>
        <v>545859</v>
      </c>
      <c r="AE623" s="27">
        <f>'Intervening Natural Flow'!AE623+'Total Natural Flow'!AD623</f>
        <v>549455</v>
      </c>
    </row>
    <row r="624" spans="1:31" s="2" customFormat="1" x14ac:dyDescent="0.25">
      <c r="A624" s="3">
        <v>20940</v>
      </c>
      <c r="B624" s="26">
        <f>'Intervening Natural Flow'!B624</f>
        <v>82779</v>
      </c>
      <c r="C624" s="26">
        <f>'Intervening Natural Flow'!C624+'Total Natural Flow'!B624</f>
        <v>142264</v>
      </c>
      <c r="D624" s="26">
        <f>'Intervening Natural Flow'!D624</f>
        <v>4527</v>
      </c>
      <c r="E624" s="26">
        <f>'Intervening Natural Flow'!E624+'Total Natural Flow'!D624</f>
        <v>73700</v>
      </c>
      <c r="F624" s="26">
        <f>'Intervening Natural Flow'!F624+'Total Natural Flow'!E624</f>
        <v>90500</v>
      </c>
      <c r="G624" s="26">
        <f>'Intervening Natural Flow'!G624+'Total Natural Flow'!F624</f>
        <v>141811</v>
      </c>
      <c r="H624" s="26">
        <f>'Intervening Natural Flow'!H624</f>
        <v>119600</v>
      </c>
      <c r="I624" s="26">
        <f>'Intervening Natural Flow'!I624+'Total Natural Flow'!H624+'Total Natural Flow'!G624+'Total Natural Flow'!C624</f>
        <v>407272</v>
      </c>
      <c r="J624" s="26">
        <f>'Intervening Natural Flow'!J624</f>
        <v>54600</v>
      </c>
      <c r="K624" s="26">
        <f>'Intervening Natural Flow'!K624+'Total Natural Flow'!J624</f>
        <v>60044</v>
      </c>
      <c r="L624" s="26">
        <f>'Intervening Natural Flow'!L624+'Total Natural Flow'!K624</f>
        <v>86063</v>
      </c>
      <c r="M624" s="26">
        <f>'Intervening Natural Flow'!M624</f>
        <v>125400</v>
      </c>
      <c r="N624" s="26">
        <f>'Intervening Natural Flow'!N624</f>
        <v>24920</v>
      </c>
      <c r="O624" s="26">
        <f>'Intervening Natural Flow'!O624</f>
        <v>17854</v>
      </c>
      <c r="P624" s="26">
        <f>'Intervening Natural Flow'!P624</f>
        <v>29300</v>
      </c>
      <c r="Q624" s="26">
        <f>'Intervening Natural Flow'!Q624+'Total Natural Flow'!P624+'Total Natural Flow'!O624+'Total Natural Flow'!N624+'Total Natural Flow'!M624+'Total Natural Flow'!L624</f>
        <v>305308</v>
      </c>
      <c r="R624" s="26">
        <f>'Intervening Natural Flow'!R624</f>
        <v>1853</v>
      </c>
      <c r="S624" s="26">
        <f>'Intervening Natural Flow'!S624</f>
        <v>135499</v>
      </c>
      <c r="T624" s="26">
        <f>'Intervening Natural Flow'!T624+'Total Natural Flow'!S624</f>
        <v>187088</v>
      </c>
      <c r="U624" s="26">
        <f>'Intervening Natural Flow'!U624+'Total Natural Flow'!T624+'Total Natural Flow'!R624+'Total Natural Flow'!Q624+'Total Natural Flow'!I624</f>
        <v>868604</v>
      </c>
      <c r="V624" s="28"/>
      <c r="W624" s="27">
        <f>'Intervening Natural Flow'!W624</f>
        <v>682</v>
      </c>
      <c r="X624" s="27">
        <f>'Intervening Natural Flow'!X624</f>
        <v>1926</v>
      </c>
      <c r="Y624" s="27">
        <f>'Intervening Natural Flow'!Y624+'Total Natural Flow'!X624+'Total Natural Flow'!W624+'Total Natural Flow'!U624</f>
        <v>852537</v>
      </c>
      <c r="Z624" s="27">
        <f>'Intervening Natural Flow'!Z624</f>
        <v>6129</v>
      </c>
      <c r="AA624" s="27">
        <f>'Intervening Natural Flow'!AA624+'Total Natural Flow'!Z624+Y624</f>
        <v>853976</v>
      </c>
      <c r="AB624" s="27">
        <f>'Intervening Natural Flow'!AB624+'Total Natural Flow'!AA624</f>
        <v>856122</v>
      </c>
      <c r="AC624" s="27">
        <f>'Intervening Natural Flow'!AC624</f>
        <v>740</v>
      </c>
      <c r="AD624" s="27">
        <f>'Intervening Natural Flow'!AD624+'Total Natural Flow'!AC624+AB624</f>
        <v>865423</v>
      </c>
      <c r="AE624" s="27">
        <f>'Intervening Natural Flow'!AE624+'Total Natural Flow'!AD624</f>
        <v>894175</v>
      </c>
    </row>
    <row r="625" spans="1:31" s="2" customFormat="1" x14ac:dyDescent="0.25">
      <c r="A625" s="3">
        <v>20971</v>
      </c>
      <c r="B625" s="26">
        <f>'Intervening Natural Flow'!B625</f>
        <v>405790</v>
      </c>
      <c r="C625" s="26">
        <f>'Intervening Natural Flow'!C625+'Total Natural Flow'!B625</f>
        <v>652862</v>
      </c>
      <c r="D625" s="26">
        <f>'Intervening Natural Flow'!D625</f>
        <v>19560</v>
      </c>
      <c r="E625" s="26">
        <f>'Intervening Natural Flow'!E625+'Total Natural Flow'!D625</f>
        <v>232500</v>
      </c>
      <c r="F625" s="26">
        <f>'Intervening Natural Flow'!F625+'Total Natural Flow'!E625</f>
        <v>302400</v>
      </c>
      <c r="G625" s="26">
        <f>'Intervening Natural Flow'!G625+'Total Natural Flow'!F625</f>
        <v>594826</v>
      </c>
      <c r="H625" s="26">
        <f>'Intervening Natural Flow'!H625</f>
        <v>306900</v>
      </c>
      <c r="I625" s="26">
        <f>'Intervening Natural Flow'!I625+'Total Natural Flow'!H625+'Total Natural Flow'!G625+'Total Natural Flow'!C625</f>
        <v>1508581</v>
      </c>
      <c r="J625" s="26">
        <f>'Intervening Natural Flow'!J625</f>
        <v>186100</v>
      </c>
      <c r="K625" s="26">
        <f>'Intervening Natural Flow'!K625+'Total Natural Flow'!J625</f>
        <v>176152</v>
      </c>
      <c r="L625" s="26">
        <f>'Intervening Natural Flow'!L625+'Total Natural Flow'!K625</f>
        <v>271835</v>
      </c>
      <c r="M625" s="26">
        <f>'Intervening Natural Flow'!M625</f>
        <v>440000</v>
      </c>
      <c r="N625" s="26">
        <f>'Intervening Natural Flow'!N625</f>
        <v>66300</v>
      </c>
      <c r="O625" s="26">
        <f>'Intervening Natural Flow'!O625</f>
        <v>70633</v>
      </c>
      <c r="P625" s="26">
        <f>'Intervening Natural Flow'!P625</f>
        <v>76300</v>
      </c>
      <c r="Q625" s="26">
        <f>'Intervening Natural Flow'!Q625+'Total Natural Flow'!P625+'Total Natural Flow'!O625+'Total Natural Flow'!N625+'Total Natural Flow'!M625+'Total Natural Flow'!L625</f>
        <v>981963</v>
      </c>
      <c r="R625" s="26">
        <f>'Intervening Natural Flow'!R625</f>
        <v>12823</v>
      </c>
      <c r="S625" s="26">
        <f>'Intervening Natural Flow'!S625</f>
        <v>235709</v>
      </c>
      <c r="T625" s="26">
        <f>'Intervening Natural Flow'!T625+'Total Natural Flow'!S625</f>
        <v>355984</v>
      </c>
      <c r="U625" s="26">
        <f>'Intervening Natural Flow'!U625+'Total Natural Flow'!T625+'Total Natural Flow'!R625+'Total Natural Flow'!Q625+'Total Natural Flow'!I625</f>
        <v>2805792</v>
      </c>
      <c r="V625" s="28"/>
      <c r="W625" s="27">
        <f>'Intervening Natural Flow'!W625</f>
        <v>993</v>
      </c>
      <c r="X625" s="27">
        <f>'Intervening Natural Flow'!X625</f>
        <v>57</v>
      </c>
      <c r="Y625" s="27">
        <f>'Intervening Natural Flow'!Y625+'Total Natural Flow'!X625+'Total Natural Flow'!W625+'Total Natural Flow'!U625</f>
        <v>2738154</v>
      </c>
      <c r="Z625" s="27">
        <f>'Intervening Natural Flow'!Z625</f>
        <v>15249</v>
      </c>
      <c r="AA625" s="27">
        <f>'Intervening Natural Flow'!AA625+'Total Natural Flow'!Z625+Y625</f>
        <v>2910016</v>
      </c>
      <c r="AB625" s="27">
        <f>'Intervening Natural Flow'!AB625+'Total Natural Flow'!AA625</f>
        <v>2914689</v>
      </c>
      <c r="AC625" s="27">
        <f>'Intervening Natural Flow'!AC625</f>
        <v>493</v>
      </c>
      <c r="AD625" s="27">
        <f>'Intervening Natural Flow'!AD625+'Total Natural Flow'!AC625+AB625</f>
        <v>2926995</v>
      </c>
      <c r="AE625" s="27">
        <f>'Intervening Natural Flow'!AE625+'Total Natural Flow'!AD625</f>
        <v>2977437</v>
      </c>
    </row>
    <row r="626" spans="1:31" s="2" customFormat="1" x14ac:dyDescent="0.25">
      <c r="A626" s="3">
        <v>21001</v>
      </c>
      <c r="B626" s="26">
        <f>'Intervening Natural Flow'!B626</f>
        <v>1124200</v>
      </c>
      <c r="C626" s="26">
        <f>'Intervening Natural Flow'!C626+'Total Natural Flow'!B626</f>
        <v>1744668</v>
      </c>
      <c r="D626" s="26">
        <f>'Intervening Natural Flow'!D626</f>
        <v>86341</v>
      </c>
      <c r="E626" s="26">
        <f>'Intervening Natural Flow'!E626+'Total Natural Flow'!D626</f>
        <v>682734</v>
      </c>
      <c r="F626" s="26">
        <f>'Intervening Natural Flow'!F626+'Total Natural Flow'!E626</f>
        <v>805534</v>
      </c>
      <c r="G626" s="26">
        <f>'Intervening Natural Flow'!G626+'Total Natural Flow'!F626</f>
        <v>1345298</v>
      </c>
      <c r="H626" s="26">
        <f>'Intervening Natural Flow'!H626</f>
        <v>398200</v>
      </c>
      <c r="I626" s="26">
        <f>'Intervening Natural Flow'!I626+'Total Natural Flow'!H626+'Total Natural Flow'!G626+'Total Natural Flow'!C626</f>
        <v>3465668</v>
      </c>
      <c r="J626" s="26">
        <f>'Intervening Natural Flow'!J626</f>
        <v>494300</v>
      </c>
      <c r="K626" s="26">
        <f>'Intervening Natural Flow'!K626+'Total Natural Flow'!J626</f>
        <v>514169</v>
      </c>
      <c r="L626" s="26">
        <f>'Intervening Natural Flow'!L626+'Total Natural Flow'!K626</f>
        <v>735944</v>
      </c>
      <c r="M626" s="26">
        <f>'Intervening Natural Flow'!M626</f>
        <v>691134</v>
      </c>
      <c r="N626" s="26">
        <f>'Intervening Natural Flow'!N626</f>
        <v>99390</v>
      </c>
      <c r="O626" s="26">
        <f>'Intervening Natural Flow'!O626</f>
        <v>304135</v>
      </c>
      <c r="P626" s="26">
        <f>'Intervening Natural Flow'!P626</f>
        <v>225000</v>
      </c>
      <c r="Q626" s="26">
        <f>'Intervening Natural Flow'!Q626+'Total Natural Flow'!P626+'Total Natural Flow'!O626+'Total Natural Flow'!N626+'Total Natural Flow'!M626+'Total Natural Flow'!L626</f>
        <v>2136762</v>
      </c>
      <c r="R626" s="26">
        <f>'Intervening Natural Flow'!R626</f>
        <v>112269</v>
      </c>
      <c r="S626" s="26">
        <f>'Intervening Natural Flow'!S626</f>
        <v>560807</v>
      </c>
      <c r="T626" s="26">
        <f>'Intervening Natural Flow'!T626+'Total Natural Flow'!S626</f>
        <v>905414</v>
      </c>
      <c r="U626" s="26">
        <f>'Intervening Natural Flow'!U626+'Total Natural Flow'!T626+'Total Natural Flow'!R626+'Total Natural Flow'!Q626+'Total Natural Flow'!I626</f>
        <v>6669099</v>
      </c>
      <c r="V626" s="28"/>
      <c r="W626" s="27">
        <f>'Intervening Natural Flow'!W626</f>
        <v>412</v>
      </c>
      <c r="X626" s="27">
        <f>'Intervening Natural Flow'!X626</f>
        <v>263</v>
      </c>
      <c r="Y626" s="27">
        <f>'Intervening Natural Flow'!Y626+'Total Natural Flow'!X626+'Total Natural Flow'!W626+'Total Natural Flow'!U626</f>
        <v>6565561</v>
      </c>
      <c r="Z626" s="27">
        <f>'Intervening Natural Flow'!Z626</f>
        <v>8628</v>
      </c>
      <c r="AA626" s="27">
        <f>'Intervening Natural Flow'!AA626+'Total Natural Flow'!Z626+Y626</f>
        <v>6664924</v>
      </c>
      <c r="AB626" s="27">
        <f>'Intervening Natural Flow'!AB626+'Total Natural Flow'!AA626</f>
        <v>6670032</v>
      </c>
      <c r="AC626" s="27">
        <f>'Intervening Natural Flow'!AC626</f>
        <v>396</v>
      </c>
      <c r="AD626" s="27">
        <f>'Intervening Natural Flow'!AD626+'Total Natural Flow'!AC626+AB626</f>
        <v>6666798</v>
      </c>
      <c r="AE626" s="27">
        <f>'Intervening Natural Flow'!AE626+'Total Natural Flow'!AD626</f>
        <v>6685375</v>
      </c>
    </row>
    <row r="627" spans="1:31" s="2" customFormat="1" x14ac:dyDescent="0.25">
      <c r="A627" s="3">
        <v>21032</v>
      </c>
      <c r="B627" s="26">
        <f>'Intervening Natural Flow'!B627</f>
        <v>800408</v>
      </c>
      <c r="C627" s="26">
        <f>'Intervening Natural Flow'!C627+'Total Natural Flow'!B627</f>
        <v>1350418</v>
      </c>
      <c r="D627" s="26">
        <f>'Intervening Natural Flow'!D627</f>
        <v>74898</v>
      </c>
      <c r="E627" s="26">
        <f>'Intervening Natural Flow'!E627+'Total Natural Flow'!D627</f>
        <v>463454</v>
      </c>
      <c r="F627" s="26">
        <f>'Intervening Natural Flow'!F627+'Total Natural Flow'!E627</f>
        <v>568254</v>
      </c>
      <c r="G627" s="26">
        <f>'Intervening Natural Flow'!G627+'Total Natural Flow'!F627</f>
        <v>839444</v>
      </c>
      <c r="H627" s="26">
        <f>'Intervening Natural Flow'!H627</f>
        <v>199600</v>
      </c>
      <c r="I627" s="26">
        <f>'Intervening Natural Flow'!I627+'Total Natural Flow'!H627+'Total Natural Flow'!G627+'Total Natural Flow'!C627</f>
        <v>2468072</v>
      </c>
      <c r="J627" s="26">
        <f>'Intervening Natural Flow'!J627</f>
        <v>385400</v>
      </c>
      <c r="K627" s="26">
        <f>'Intervening Natural Flow'!K627+'Total Natural Flow'!J627</f>
        <v>432512</v>
      </c>
      <c r="L627" s="26">
        <f>'Intervening Natural Flow'!L627+'Total Natural Flow'!K627</f>
        <v>525007</v>
      </c>
      <c r="M627" s="26">
        <f>'Intervening Natural Flow'!M627</f>
        <v>377822</v>
      </c>
      <c r="N627" s="26">
        <f>'Intervening Natural Flow'!N627</f>
        <v>124720</v>
      </c>
      <c r="O627" s="26">
        <f>'Intervening Natural Flow'!O627</f>
        <v>127899</v>
      </c>
      <c r="P627" s="26">
        <f>'Intervening Natural Flow'!P627</f>
        <v>179100</v>
      </c>
      <c r="Q627" s="26">
        <f>'Intervening Natural Flow'!Q627+'Total Natural Flow'!P627+'Total Natural Flow'!O627+'Total Natural Flow'!N627+'Total Natural Flow'!M627+'Total Natural Flow'!L627</f>
        <v>1443865</v>
      </c>
      <c r="R627" s="26">
        <f>'Intervening Natural Flow'!R627</f>
        <v>43014</v>
      </c>
      <c r="S627" s="26">
        <f>'Intervening Natural Flow'!S627</f>
        <v>357124</v>
      </c>
      <c r="T627" s="26">
        <f>'Intervening Natural Flow'!T627+'Total Natural Flow'!S627</f>
        <v>621652</v>
      </c>
      <c r="U627" s="26">
        <f>'Intervening Natural Flow'!U627+'Total Natural Flow'!T627+'Total Natural Flow'!R627+'Total Natural Flow'!Q627+'Total Natural Flow'!I627</f>
        <v>4906010</v>
      </c>
      <c r="V627" s="28"/>
      <c r="W627" s="27">
        <f>'Intervening Natural Flow'!W627</f>
        <v>3427</v>
      </c>
      <c r="X627" s="27">
        <f>'Intervening Natural Flow'!X627</f>
        <v>4168</v>
      </c>
      <c r="Y627" s="27">
        <f>'Intervening Natural Flow'!Y627+'Total Natural Flow'!X627+'Total Natural Flow'!W627+'Total Natural Flow'!U627</f>
        <v>4923842</v>
      </c>
      <c r="Z627" s="27">
        <f>'Intervening Natural Flow'!Z627</f>
        <v>4046</v>
      </c>
      <c r="AA627" s="27">
        <f>'Intervening Natural Flow'!AA627+'Total Natural Flow'!Z627+Y627</f>
        <v>5084324</v>
      </c>
      <c r="AB627" s="27">
        <f>'Intervening Natural Flow'!AB627+'Total Natural Flow'!AA627</f>
        <v>5105876</v>
      </c>
      <c r="AC627" s="27">
        <f>'Intervening Natural Flow'!AC627</f>
        <v>474</v>
      </c>
      <c r="AD627" s="27">
        <f>'Intervening Natural Flow'!AD627+'Total Natural Flow'!AC627+AB627</f>
        <v>5131762</v>
      </c>
      <c r="AE627" s="27">
        <f>'Intervening Natural Flow'!AE627+'Total Natural Flow'!AD627</f>
        <v>5208744</v>
      </c>
    </row>
    <row r="628" spans="1:31" s="2" customFormat="1" x14ac:dyDescent="0.25">
      <c r="A628" s="3">
        <v>21063</v>
      </c>
      <c r="B628" s="26">
        <f>'Intervening Natural Flow'!B628</f>
        <v>235575</v>
      </c>
      <c r="C628" s="26">
        <f>'Intervening Natural Flow'!C628+'Total Natural Flow'!B628</f>
        <v>420759</v>
      </c>
      <c r="D628" s="26">
        <f>'Intervening Natural Flow'!D628</f>
        <v>26070</v>
      </c>
      <c r="E628" s="26">
        <f>'Intervening Natural Flow'!E628+'Total Natural Flow'!D628</f>
        <v>188000</v>
      </c>
      <c r="F628" s="26">
        <f>'Intervening Natural Flow'!F628+'Total Natural Flow'!E628</f>
        <v>203000</v>
      </c>
      <c r="G628" s="26">
        <f>'Intervening Natural Flow'!G628+'Total Natural Flow'!F628</f>
        <v>296400</v>
      </c>
      <c r="H628" s="26">
        <f>'Intervening Natural Flow'!H628</f>
        <v>102400</v>
      </c>
      <c r="I628" s="26">
        <f>'Intervening Natural Flow'!I628+'Total Natural Flow'!H628+'Total Natural Flow'!G628+'Total Natural Flow'!C628</f>
        <v>878847</v>
      </c>
      <c r="J628" s="26">
        <f>'Intervening Natural Flow'!J628</f>
        <v>135000</v>
      </c>
      <c r="K628" s="26">
        <f>'Intervening Natural Flow'!K628+'Total Natural Flow'!J628</f>
        <v>144560</v>
      </c>
      <c r="L628" s="26">
        <f>'Intervening Natural Flow'!L628+'Total Natural Flow'!K628</f>
        <v>201861</v>
      </c>
      <c r="M628" s="26">
        <f>'Intervening Natural Flow'!M628</f>
        <v>74285</v>
      </c>
      <c r="N628" s="26">
        <f>'Intervening Natural Flow'!N628</f>
        <v>71040</v>
      </c>
      <c r="O628" s="26">
        <f>'Intervening Natural Flow'!O628</f>
        <v>50579</v>
      </c>
      <c r="P628" s="26">
        <f>'Intervening Natural Flow'!P628</f>
        <v>71000</v>
      </c>
      <c r="Q628" s="26">
        <f>'Intervening Natural Flow'!Q628+'Total Natural Flow'!P628+'Total Natural Flow'!O628+'Total Natural Flow'!N628+'Total Natural Flow'!M628+'Total Natural Flow'!L628</f>
        <v>532872</v>
      </c>
      <c r="R628" s="26">
        <f>'Intervening Natural Flow'!R628</f>
        <v>19030</v>
      </c>
      <c r="S628" s="26">
        <f>'Intervening Natural Flow'!S628</f>
        <v>167113</v>
      </c>
      <c r="T628" s="26">
        <f>'Intervening Natural Flow'!T628+'Total Natural Flow'!S628</f>
        <v>383823</v>
      </c>
      <c r="U628" s="26">
        <f>'Intervening Natural Flow'!U628+'Total Natural Flow'!T628+'Total Natural Flow'!R628+'Total Natural Flow'!Q628+'Total Natural Flow'!I628</f>
        <v>2007877</v>
      </c>
      <c r="V628" s="28"/>
      <c r="W628" s="27">
        <f>'Intervening Natural Flow'!W628</f>
        <v>3701</v>
      </c>
      <c r="X628" s="27">
        <f>'Intervening Natural Flow'!X628</f>
        <v>53473</v>
      </c>
      <c r="Y628" s="27">
        <f>'Intervening Natural Flow'!Y628+'Total Natural Flow'!X628+'Total Natural Flow'!W628+'Total Natural Flow'!U628</f>
        <v>2075514</v>
      </c>
      <c r="Z628" s="27">
        <f>'Intervening Natural Flow'!Z628</f>
        <v>9039</v>
      </c>
      <c r="AA628" s="27">
        <f>'Intervening Natural Flow'!AA628+'Total Natural Flow'!Z628+Y628</f>
        <v>2191946</v>
      </c>
      <c r="AB628" s="27">
        <f>'Intervening Natural Flow'!AB628+'Total Natural Flow'!AA628</f>
        <v>2207960</v>
      </c>
      <c r="AC628" s="27">
        <f>'Intervening Natural Flow'!AC628</f>
        <v>3020</v>
      </c>
      <c r="AD628" s="27">
        <f>'Intervening Natural Flow'!AD628+'Total Natural Flow'!AC628+AB628</f>
        <v>2254542</v>
      </c>
      <c r="AE628" s="27">
        <f>'Intervening Natural Flow'!AE628+'Total Natural Flow'!AD628</f>
        <v>2343689</v>
      </c>
    </row>
    <row r="629" spans="1:31" s="2" customFormat="1" x14ac:dyDescent="0.25">
      <c r="A629" s="3">
        <v>21093</v>
      </c>
      <c r="B629" s="26">
        <f>'Intervening Natural Flow'!B629</f>
        <v>107050</v>
      </c>
      <c r="C629" s="26">
        <f>'Intervening Natural Flow'!C629+'Total Natural Flow'!B629</f>
        <v>184504</v>
      </c>
      <c r="D629" s="26">
        <f>'Intervening Natural Flow'!D629</f>
        <v>11036</v>
      </c>
      <c r="E629" s="26">
        <f>'Intervening Natural Flow'!E629+'Total Natural Flow'!D629</f>
        <v>71000</v>
      </c>
      <c r="F629" s="26">
        <f>'Intervening Natural Flow'!F629+'Total Natural Flow'!E629</f>
        <v>77900</v>
      </c>
      <c r="G629" s="26">
        <f>'Intervening Natural Flow'!G629+'Total Natural Flow'!F629</f>
        <v>156737</v>
      </c>
      <c r="H629" s="26">
        <f>'Intervening Natural Flow'!H629</f>
        <v>57200</v>
      </c>
      <c r="I629" s="26">
        <f>'Intervening Natural Flow'!I629+'Total Natural Flow'!H629+'Total Natural Flow'!G629+'Total Natural Flow'!C629</f>
        <v>433332</v>
      </c>
      <c r="J629" s="26">
        <f>'Intervening Natural Flow'!J629</f>
        <v>70000</v>
      </c>
      <c r="K629" s="26">
        <f>'Intervening Natural Flow'!K629+'Total Natural Flow'!J629</f>
        <v>74937</v>
      </c>
      <c r="L629" s="26">
        <f>'Intervening Natural Flow'!L629+'Total Natural Flow'!K629</f>
        <v>98816</v>
      </c>
      <c r="M629" s="26">
        <f>'Intervening Natural Flow'!M629</f>
        <v>32380</v>
      </c>
      <c r="N629" s="26">
        <f>'Intervening Natural Flow'!N629</f>
        <v>30690</v>
      </c>
      <c r="O629" s="26">
        <f>'Intervening Natural Flow'!O629</f>
        <v>28618</v>
      </c>
      <c r="P629" s="26">
        <f>'Intervening Natural Flow'!P629</f>
        <v>39800</v>
      </c>
      <c r="Q629" s="26">
        <f>'Intervening Natural Flow'!Q629+'Total Natural Flow'!P629+'Total Natural Flow'!O629+'Total Natural Flow'!N629+'Total Natural Flow'!M629+'Total Natural Flow'!L629</f>
        <v>257822</v>
      </c>
      <c r="R629" s="26">
        <f>'Intervening Natural Flow'!R629</f>
        <v>6469</v>
      </c>
      <c r="S629" s="26">
        <f>'Intervening Natural Flow'!S629</f>
        <v>58442</v>
      </c>
      <c r="T629" s="26">
        <f>'Intervening Natural Flow'!T629+'Total Natural Flow'!S629</f>
        <v>151307</v>
      </c>
      <c r="U629" s="26">
        <f>'Intervening Natural Flow'!U629+'Total Natural Flow'!T629+'Total Natural Flow'!R629+'Total Natural Flow'!Q629+'Total Natural Flow'!I629</f>
        <v>1010603</v>
      </c>
      <c r="V629" s="28"/>
      <c r="W629" s="27">
        <f>'Intervening Natural Flow'!W629</f>
        <v>437</v>
      </c>
      <c r="X629" s="27">
        <f>'Intervening Natural Flow'!X629</f>
        <v>9266</v>
      </c>
      <c r="Y629" s="27">
        <f>'Intervening Natural Flow'!Y629+'Total Natural Flow'!X629+'Total Natural Flow'!W629+'Total Natural Flow'!U629</f>
        <v>1072488</v>
      </c>
      <c r="Z629" s="27">
        <f>'Intervening Natural Flow'!Z629</f>
        <v>3701</v>
      </c>
      <c r="AA629" s="27">
        <f>'Intervening Natural Flow'!AA629+'Total Natural Flow'!Z629+Y629</f>
        <v>1098983</v>
      </c>
      <c r="AB629" s="27">
        <f>'Intervening Natural Flow'!AB629+'Total Natural Flow'!AA629</f>
        <v>1100030</v>
      </c>
      <c r="AC629" s="27">
        <f>'Intervening Natural Flow'!AC629</f>
        <v>387</v>
      </c>
      <c r="AD629" s="27">
        <f>'Intervening Natural Flow'!AD629+'Total Natural Flow'!AC629+AB629</f>
        <v>1116251</v>
      </c>
      <c r="AE629" s="27">
        <f>'Intervening Natural Flow'!AE629+'Total Natural Flow'!AD629</f>
        <v>1175050</v>
      </c>
    </row>
    <row r="630" spans="1:31" s="2" customFormat="1" x14ac:dyDescent="0.25">
      <c r="A630" s="3">
        <v>21124</v>
      </c>
      <c r="B630" s="26">
        <f>'Intervening Natural Flow'!B630</f>
        <v>80661</v>
      </c>
      <c r="C630" s="26">
        <f>'Intervening Natural Flow'!C630+'Total Natural Flow'!B630</f>
        <v>142119</v>
      </c>
      <c r="D630" s="26">
        <f>'Intervening Natural Flow'!D630</f>
        <v>7466</v>
      </c>
      <c r="E630" s="26">
        <f>'Intervening Natural Flow'!E630+'Total Natural Flow'!D630</f>
        <v>46000</v>
      </c>
      <c r="F630" s="26">
        <f>'Intervening Natural Flow'!F630+'Total Natural Flow'!E630</f>
        <v>50900</v>
      </c>
      <c r="G630" s="26">
        <f>'Intervening Natural Flow'!G630+'Total Natural Flow'!F630</f>
        <v>103100</v>
      </c>
      <c r="H630" s="26">
        <f>'Intervening Natural Flow'!H630</f>
        <v>39200</v>
      </c>
      <c r="I630" s="26">
        <f>'Intervening Natural Flow'!I630+'Total Natural Flow'!H630+'Total Natural Flow'!G630+'Total Natural Flow'!C630</f>
        <v>308717</v>
      </c>
      <c r="J630" s="26">
        <f>'Intervening Natural Flow'!J630</f>
        <v>57800</v>
      </c>
      <c r="K630" s="26">
        <f>'Intervening Natural Flow'!K630+'Total Natural Flow'!J630</f>
        <v>66214</v>
      </c>
      <c r="L630" s="26">
        <f>'Intervening Natural Flow'!L630+'Total Natural Flow'!K630</f>
        <v>78298</v>
      </c>
      <c r="M630" s="26">
        <f>'Intervening Natural Flow'!M630</f>
        <v>28800</v>
      </c>
      <c r="N630" s="26">
        <f>'Intervening Natural Flow'!N630</f>
        <v>16590</v>
      </c>
      <c r="O630" s="26">
        <f>'Intervening Natural Flow'!O630</f>
        <v>25233</v>
      </c>
      <c r="P630" s="26">
        <f>'Intervening Natural Flow'!P630</f>
        <v>32800</v>
      </c>
      <c r="Q630" s="26">
        <f>'Intervening Natural Flow'!Q630+'Total Natural Flow'!P630+'Total Natural Flow'!O630+'Total Natural Flow'!N630+'Total Natural Flow'!M630+'Total Natural Flow'!L630</f>
        <v>196244</v>
      </c>
      <c r="R630" s="26">
        <f>'Intervening Natural Flow'!R630</f>
        <v>10227</v>
      </c>
      <c r="S630" s="26">
        <f>'Intervening Natural Flow'!S630</f>
        <v>51333</v>
      </c>
      <c r="T630" s="26">
        <f>'Intervening Natural Flow'!T630+'Total Natural Flow'!S630</f>
        <v>130333</v>
      </c>
      <c r="U630" s="26">
        <f>'Intervening Natural Flow'!U630+'Total Natural Flow'!T630+'Total Natural Flow'!R630+'Total Natural Flow'!Q630+'Total Natural Flow'!I630</f>
        <v>756358</v>
      </c>
      <c r="V630" s="28"/>
      <c r="W630" s="27">
        <f>'Intervening Natural Flow'!W630</f>
        <v>5632</v>
      </c>
      <c r="X630" s="27">
        <f>'Intervening Natural Flow'!X630</f>
        <v>12827</v>
      </c>
      <c r="Y630" s="27">
        <f>'Intervening Natural Flow'!Y630+'Total Natural Flow'!X630+'Total Natural Flow'!W630+'Total Natural Flow'!U630</f>
        <v>792021</v>
      </c>
      <c r="Z630" s="27">
        <f>'Intervening Natural Flow'!Z630</f>
        <v>14573</v>
      </c>
      <c r="AA630" s="27">
        <f>'Intervening Natural Flow'!AA630+'Total Natural Flow'!Z630+Y630</f>
        <v>775063</v>
      </c>
      <c r="AB630" s="27">
        <f>'Intervening Natural Flow'!AB630+'Total Natural Flow'!AA630</f>
        <v>783355</v>
      </c>
      <c r="AC630" s="27">
        <f>'Intervening Natural Flow'!AC630</f>
        <v>1803</v>
      </c>
      <c r="AD630" s="27">
        <f>'Intervening Natural Flow'!AD630+'Total Natural Flow'!AC630+AB630</f>
        <v>792301</v>
      </c>
      <c r="AE630" s="27">
        <f>'Intervening Natural Flow'!AE630+'Total Natural Flow'!AD630</f>
        <v>847308</v>
      </c>
    </row>
    <row r="631" spans="1:31" s="2" customFormat="1" x14ac:dyDescent="0.25">
      <c r="A631" s="3">
        <v>21154</v>
      </c>
      <c r="B631" s="26">
        <f>'Intervening Natural Flow'!B631</f>
        <v>67628</v>
      </c>
      <c r="C631" s="26">
        <f>'Intervening Natural Flow'!C631+'Total Natural Flow'!B631</f>
        <v>119630</v>
      </c>
      <c r="D631" s="26">
        <f>'Intervening Natural Flow'!D631</f>
        <v>7340</v>
      </c>
      <c r="E631" s="26">
        <f>'Intervening Natural Flow'!E631+'Total Natural Flow'!D631</f>
        <v>43000</v>
      </c>
      <c r="F631" s="26">
        <f>'Intervening Natural Flow'!F631+'Total Natural Flow'!E631</f>
        <v>49900</v>
      </c>
      <c r="G631" s="26">
        <f>'Intervening Natural Flow'!G631+'Total Natural Flow'!F631</f>
        <v>105000</v>
      </c>
      <c r="H631" s="26">
        <f>'Intervening Natural Flow'!H631</f>
        <v>28800</v>
      </c>
      <c r="I631" s="26">
        <f>'Intervening Natural Flow'!I631+'Total Natural Flow'!H631+'Total Natural Flow'!G631+'Total Natural Flow'!C631</f>
        <v>289920</v>
      </c>
      <c r="J631" s="26">
        <f>'Intervening Natural Flow'!J631</f>
        <v>44900</v>
      </c>
      <c r="K631" s="26">
        <f>'Intervening Natural Flow'!K631+'Total Natural Flow'!J631</f>
        <v>47960</v>
      </c>
      <c r="L631" s="26">
        <f>'Intervening Natural Flow'!L631+'Total Natural Flow'!K631</f>
        <v>57009</v>
      </c>
      <c r="M631" s="26">
        <f>'Intervening Natural Flow'!M631</f>
        <v>28700</v>
      </c>
      <c r="N631" s="26">
        <f>'Intervening Natural Flow'!N631</f>
        <v>36390</v>
      </c>
      <c r="O631" s="26">
        <f>'Intervening Natural Flow'!O631</f>
        <v>46523</v>
      </c>
      <c r="P631" s="26">
        <f>'Intervening Natural Flow'!P631</f>
        <v>33100</v>
      </c>
      <c r="Q631" s="26">
        <f>'Intervening Natural Flow'!Q631+'Total Natural Flow'!P631+'Total Natural Flow'!O631+'Total Natural Flow'!N631+'Total Natural Flow'!M631+'Total Natural Flow'!L631</f>
        <v>234909</v>
      </c>
      <c r="R631" s="26">
        <f>'Intervening Natural Flow'!R631</f>
        <v>21388</v>
      </c>
      <c r="S631" s="26">
        <f>'Intervening Natural Flow'!S631</f>
        <v>60931</v>
      </c>
      <c r="T631" s="26">
        <f>'Intervening Natural Flow'!T631+'Total Natural Flow'!S631</f>
        <v>134602</v>
      </c>
      <c r="U631" s="26">
        <f>'Intervening Natural Flow'!U631+'Total Natural Flow'!T631+'Total Natural Flow'!R631+'Total Natural Flow'!Q631+'Total Natural Flow'!I631</f>
        <v>838468</v>
      </c>
      <c r="V631" s="28"/>
      <c r="W631" s="27">
        <f>'Intervening Natural Flow'!W631</f>
        <v>7319</v>
      </c>
      <c r="X631" s="27">
        <f>'Intervening Natural Flow'!X631</f>
        <v>12423</v>
      </c>
      <c r="Y631" s="27">
        <f>'Intervening Natural Flow'!Y631+'Total Natural Flow'!X631+'Total Natural Flow'!W631+'Total Natural Flow'!U631</f>
        <v>882502</v>
      </c>
      <c r="Z631" s="27">
        <f>'Intervening Natural Flow'!Z631</f>
        <v>20648</v>
      </c>
      <c r="AA631" s="27">
        <f>'Intervening Natural Flow'!AA631+'Total Natural Flow'!Z631+Y631</f>
        <v>894326</v>
      </c>
      <c r="AB631" s="27">
        <f>'Intervening Natural Flow'!AB631+'Total Natural Flow'!AA631</f>
        <v>895435</v>
      </c>
      <c r="AC631" s="27">
        <f>'Intervening Natural Flow'!AC631</f>
        <v>4064</v>
      </c>
      <c r="AD631" s="27">
        <f>'Intervening Natural Flow'!AD631+'Total Natural Flow'!AC631+AB631</f>
        <v>829613</v>
      </c>
      <c r="AE631" s="27">
        <f>'Intervening Natural Flow'!AE631+'Total Natural Flow'!AD631</f>
        <v>767941</v>
      </c>
    </row>
    <row r="632" spans="1:31" s="2" customFormat="1" x14ac:dyDescent="0.25">
      <c r="A632" s="3">
        <v>21185</v>
      </c>
      <c r="B632" s="26">
        <f>'Intervening Natural Flow'!B632</f>
        <v>58387</v>
      </c>
      <c r="C632" s="26">
        <f>'Intervening Natural Flow'!C632+'Total Natural Flow'!B632</f>
        <v>98072</v>
      </c>
      <c r="D632" s="26">
        <f>'Intervening Natural Flow'!D632</f>
        <v>5980</v>
      </c>
      <c r="E632" s="26">
        <f>'Intervening Natural Flow'!E632+'Total Natural Flow'!D632</f>
        <v>41100</v>
      </c>
      <c r="F632" s="26">
        <f>'Intervening Natural Flow'!F632+'Total Natural Flow'!E632</f>
        <v>45100</v>
      </c>
      <c r="G632" s="26">
        <f>'Intervening Natural Flow'!G632+'Total Natural Flow'!F632</f>
        <v>83190</v>
      </c>
      <c r="H632" s="26">
        <f>'Intervening Natural Flow'!H632</f>
        <v>19700</v>
      </c>
      <c r="I632" s="26">
        <f>'Intervening Natural Flow'!I632+'Total Natural Flow'!H632+'Total Natural Flow'!G632+'Total Natural Flow'!C632</f>
        <v>225557</v>
      </c>
      <c r="J632" s="26">
        <f>'Intervening Natural Flow'!J632</f>
        <v>41600</v>
      </c>
      <c r="K632" s="26">
        <f>'Intervening Natural Flow'!K632+'Total Natural Flow'!J632</f>
        <v>41296</v>
      </c>
      <c r="L632" s="26">
        <f>'Intervening Natural Flow'!L632+'Total Natural Flow'!K632</f>
        <v>45660</v>
      </c>
      <c r="M632" s="26">
        <f>'Intervening Natural Flow'!M632</f>
        <v>24800</v>
      </c>
      <c r="N632" s="26">
        <f>'Intervening Natural Flow'!N632</f>
        <v>11570</v>
      </c>
      <c r="O632" s="26">
        <f>'Intervening Natural Flow'!O632</f>
        <v>35332</v>
      </c>
      <c r="P632" s="26">
        <f>'Intervening Natural Flow'!P632</f>
        <v>28300</v>
      </c>
      <c r="Q632" s="26">
        <f>'Intervening Natural Flow'!Q632+'Total Natural Flow'!P632+'Total Natural Flow'!O632+'Total Natural Flow'!N632+'Total Natural Flow'!M632+'Total Natural Flow'!L632</f>
        <v>155721</v>
      </c>
      <c r="R632" s="26">
        <f>'Intervening Natural Flow'!R632</f>
        <v>4952</v>
      </c>
      <c r="S632" s="26">
        <f>'Intervening Natural Flow'!S632</f>
        <v>36477</v>
      </c>
      <c r="T632" s="26">
        <f>'Intervening Natural Flow'!T632+'Total Natural Flow'!S632</f>
        <v>80457</v>
      </c>
      <c r="U632" s="26">
        <f>'Intervening Natural Flow'!U632+'Total Natural Flow'!T632+'Total Natural Flow'!R632+'Total Natural Flow'!Q632+'Total Natural Flow'!I632</f>
        <v>502956</v>
      </c>
      <c r="V632" s="28"/>
      <c r="W632" s="27">
        <f>'Intervening Natural Flow'!W632</f>
        <v>1162</v>
      </c>
      <c r="X632" s="27">
        <f>'Intervening Natural Flow'!X632</f>
        <v>1264</v>
      </c>
      <c r="Y632" s="27">
        <f>'Intervening Natural Flow'!Y632+'Total Natural Flow'!X632+'Total Natural Flow'!W632+'Total Natural Flow'!U632</f>
        <v>523309</v>
      </c>
      <c r="Z632" s="27">
        <f>'Intervening Natural Flow'!Z632</f>
        <v>15434</v>
      </c>
      <c r="AA632" s="27">
        <f>'Intervening Natural Flow'!AA632+'Total Natural Flow'!Z632+Y632</f>
        <v>534625</v>
      </c>
      <c r="AB632" s="27">
        <f>'Intervening Natural Flow'!AB632+'Total Natural Flow'!AA632</f>
        <v>522961</v>
      </c>
      <c r="AC632" s="27">
        <f>'Intervening Natural Flow'!AC632</f>
        <v>754</v>
      </c>
      <c r="AD632" s="27">
        <f>'Intervening Natural Flow'!AD632+'Total Natural Flow'!AC632+AB632</f>
        <v>508278</v>
      </c>
      <c r="AE632" s="27">
        <f>'Intervening Natural Flow'!AE632+'Total Natural Flow'!AD632</f>
        <v>492684</v>
      </c>
    </row>
    <row r="633" spans="1:31" s="2" customFormat="1" x14ac:dyDescent="0.25">
      <c r="A633" s="3">
        <v>21216</v>
      </c>
      <c r="B633" s="26">
        <f>'Intervening Natural Flow'!B633</f>
        <v>47085</v>
      </c>
      <c r="C633" s="26">
        <f>'Intervening Natural Flow'!C633+'Total Natural Flow'!B633</f>
        <v>76904</v>
      </c>
      <c r="D633" s="26">
        <f>'Intervening Natural Flow'!D633</f>
        <v>5398</v>
      </c>
      <c r="E633" s="26">
        <f>'Intervening Natural Flow'!E633+'Total Natural Flow'!D633</f>
        <v>32100</v>
      </c>
      <c r="F633" s="26">
        <f>'Intervening Natural Flow'!F633+'Total Natural Flow'!E633</f>
        <v>34400</v>
      </c>
      <c r="G633" s="26">
        <f>'Intervening Natural Flow'!G633+'Total Natural Flow'!F633</f>
        <v>66590</v>
      </c>
      <c r="H633" s="26">
        <f>'Intervening Natural Flow'!H633</f>
        <v>12800</v>
      </c>
      <c r="I633" s="26">
        <f>'Intervening Natural Flow'!I633+'Total Natural Flow'!H633+'Total Natural Flow'!G633+'Total Natural Flow'!C633</f>
        <v>186440</v>
      </c>
      <c r="J633" s="26">
        <f>'Intervening Natural Flow'!J633</f>
        <v>32600</v>
      </c>
      <c r="K633" s="26">
        <f>'Intervening Natural Flow'!K633+'Total Natural Flow'!J633</f>
        <v>32767</v>
      </c>
      <c r="L633" s="26">
        <f>'Intervening Natural Flow'!L633+'Total Natural Flow'!K633</f>
        <v>43398</v>
      </c>
      <c r="M633" s="26">
        <f>'Intervening Natural Flow'!M633</f>
        <v>20100</v>
      </c>
      <c r="N633" s="26">
        <f>'Intervening Natural Flow'!N633</f>
        <v>6900</v>
      </c>
      <c r="O633" s="26">
        <f>'Intervening Natural Flow'!O633</f>
        <v>33942</v>
      </c>
      <c r="P633" s="26">
        <f>'Intervening Natural Flow'!P633</f>
        <v>23900</v>
      </c>
      <c r="Q633" s="26">
        <f>'Intervening Natural Flow'!Q633+'Total Natural Flow'!P633+'Total Natural Flow'!O633+'Total Natural Flow'!N633+'Total Natural Flow'!M633+'Total Natural Flow'!L633</f>
        <v>133998</v>
      </c>
      <c r="R633" s="26">
        <f>'Intervening Natural Flow'!R633</f>
        <v>4543</v>
      </c>
      <c r="S633" s="26">
        <f>'Intervening Natural Flow'!S633</f>
        <v>24258</v>
      </c>
      <c r="T633" s="26">
        <f>'Intervening Natural Flow'!T633+'Total Natural Flow'!S633</f>
        <v>55299</v>
      </c>
      <c r="U633" s="26">
        <f>'Intervening Natural Flow'!U633+'Total Natural Flow'!T633+'Total Natural Flow'!R633+'Total Natural Flow'!Q633+'Total Natural Flow'!I633</f>
        <v>392045</v>
      </c>
      <c r="V633" s="28"/>
      <c r="W633" s="27">
        <f>'Intervening Natural Flow'!W633</f>
        <v>805</v>
      </c>
      <c r="X633" s="27">
        <f>'Intervening Natural Flow'!X633</f>
        <v>307</v>
      </c>
      <c r="Y633" s="27">
        <f>'Intervening Natural Flow'!Y633+'Total Natural Flow'!X633+'Total Natural Flow'!W633+'Total Natural Flow'!U633</f>
        <v>409754</v>
      </c>
      <c r="Z633" s="27">
        <f>'Intervening Natural Flow'!Z633</f>
        <v>9838</v>
      </c>
      <c r="AA633" s="27">
        <f>'Intervening Natural Flow'!AA633+'Total Natural Flow'!Z633+Y633</f>
        <v>406282</v>
      </c>
      <c r="AB633" s="27">
        <f>'Intervening Natural Flow'!AB633+'Total Natural Flow'!AA633</f>
        <v>407584</v>
      </c>
      <c r="AC633" s="27">
        <f>'Intervening Natural Flow'!AC633</f>
        <v>774</v>
      </c>
      <c r="AD633" s="27">
        <f>'Intervening Natural Flow'!AD633+'Total Natural Flow'!AC633+AB633</f>
        <v>418791</v>
      </c>
      <c r="AE633" s="27">
        <f>'Intervening Natural Flow'!AE633+'Total Natural Flow'!AD633</f>
        <v>440291</v>
      </c>
    </row>
    <row r="634" spans="1:31" s="2" customFormat="1" x14ac:dyDescent="0.25">
      <c r="A634" s="3">
        <v>21244</v>
      </c>
      <c r="B634" s="26">
        <f>'Intervening Natural Flow'!B634</f>
        <v>47229</v>
      </c>
      <c r="C634" s="26">
        <f>'Intervening Natural Flow'!C634+'Total Natural Flow'!B634</f>
        <v>84574</v>
      </c>
      <c r="D634" s="26">
        <f>'Intervening Natural Flow'!D634</f>
        <v>5032</v>
      </c>
      <c r="E634" s="26">
        <f>'Intervening Natural Flow'!E634+'Total Natural Flow'!D634</f>
        <v>28300</v>
      </c>
      <c r="F634" s="26">
        <f>'Intervening Natural Flow'!F634+'Total Natural Flow'!E634</f>
        <v>30900</v>
      </c>
      <c r="G634" s="26">
        <f>'Intervening Natural Flow'!G634+'Total Natural Flow'!F634</f>
        <v>71400</v>
      </c>
      <c r="H634" s="26">
        <f>'Intervening Natural Flow'!H634</f>
        <v>32100</v>
      </c>
      <c r="I634" s="26">
        <f>'Intervening Natural Flow'!I634+'Total Natural Flow'!H634+'Total Natural Flow'!G634+'Total Natural Flow'!C634</f>
        <v>216029</v>
      </c>
      <c r="J634" s="26">
        <f>'Intervening Natural Flow'!J634</f>
        <v>41000</v>
      </c>
      <c r="K634" s="26">
        <f>'Intervening Natural Flow'!K634+'Total Natural Flow'!J634</f>
        <v>47147</v>
      </c>
      <c r="L634" s="26">
        <f>'Intervening Natural Flow'!L634+'Total Natural Flow'!K634</f>
        <v>55081</v>
      </c>
      <c r="M634" s="26">
        <f>'Intervening Natural Flow'!M634</f>
        <v>27900</v>
      </c>
      <c r="N634" s="26">
        <f>'Intervening Natural Flow'!N634</f>
        <v>18120</v>
      </c>
      <c r="O634" s="26">
        <f>'Intervening Natural Flow'!O634</f>
        <v>37929</v>
      </c>
      <c r="P634" s="26">
        <f>'Intervening Natural Flow'!P634</f>
        <v>35300</v>
      </c>
      <c r="Q634" s="26">
        <f>'Intervening Natural Flow'!Q634+'Total Natural Flow'!P634+'Total Natural Flow'!O634+'Total Natural Flow'!N634+'Total Natural Flow'!M634+'Total Natural Flow'!L634</f>
        <v>190389</v>
      </c>
      <c r="R634" s="26">
        <f>'Intervening Natural Flow'!R634</f>
        <v>7539</v>
      </c>
      <c r="S634" s="26">
        <f>'Intervening Natural Flow'!S634</f>
        <v>53216</v>
      </c>
      <c r="T634" s="26">
        <f>'Intervening Natural Flow'!T634+'Total Natural Flow'!S634</f>
        <v>120472</v>
      </c>
      <c r="U634" s="26">
        <f>'Intervening Natural Flow'!U634+'Total Natural Flow'!T634+'Total Natural Flow'!R634+'Total Natural Flow'!Q634+'Total Natural Flow'!I634</f>
        <v>536727</v>
      </c>
      <c r="V634" s="28"/>
      <c r="W634" s="27">
        <f>'Intervening Natural Flow'!W634</f>
        <v>2799</v>
      </c>
      <c r="X634" s="27">
        <f>'Intervening Natural Flow'!X634</f>
        <v>4904</v>
      </c>
      <c r="Y634" s="27">
        <f>'Intervening Natural Flow'!Y634+'Total Natural Flow'!X634+'Total Natural Flow'!W634+'Total Natural Flow'!U634</f>
        <v>536672</v>
      </c>
      <c r="Z634" s="27">
        <f>'Intervening Natural Flow'!Z634</f>
        <v>18883</v>
      </c>
      <c r="AA634" s="27">
        <f>'Intervening Natural Flow'!AA634+'Total Natural Flow'!Z634+Y634</f>
        <v>570091</v>
      </c>
      <c r="AB634" s="27">
        <f>'Intervening Natural Flow'!AB634+'Total Natural Flow'!AA634</f>
        <v>567764</v>
      </c>
      <c r="AC634" s="27">
        <f>'Intervening Natural Flow'!AC634</f>
        <v>10844</v>
      </c>
      <c r="AD634" s="27">
        <f>'Intervening Natural Flow'!AD634+'Total Natural Flow'!AC634+AB634</f>
        <v>568594</v>
      </c>
      <c r="AE634" s="27">
        <f>'Intervening Natural Flow'!AE634+'Total Natural Flow'!AD634</f>
        <v>679047</v>
      </c>
    </row>
    <row r="635" spans="1:31" s="2" customFormat="1" x14ac:dyDescent="0.25">
      <c r="A635" s="3">
        <v>21275</v>
      </c>
      <c r="B635" s="26">
        <f>'Intervening Natural Flow'!B635</f>
        <v>55450</v>
      </c>
      <c r="C635" s="26">
        <f>'Intervening Natural Flow'!C635+'Total Natural Flow'!B635</f>
        <v>105790</v>
      </c>
      <c r="D635" s="26">
        <f>'Intervening Natural Flow'!D635</f>
        <v>5056</v>
      </c>
      <c r="E635" s="26">
        <f>'Intervening Natural Flow'!E635+'Total Natural Flow'!D635</f>
        <v>31600</v>
      </c>
      <c r="F635" s="26">
        <f>'Intervening Natural Flow'!F635+'Total Natural Flow'!E635</f>
        <v>35100</v>
      </c>
      <c r="G635" s="26">
        <f>'Intervening Natural Flow'!G635+'Total Natural Flow'!F635</f>
        <v>80760</v>
      </c>
      <c r="H635" s="26">
        <f>'Intervening Natural Flow'!H635</f>
        <v>35300</v>
      </c>
      <c r="I635" s="26">
        <f>'Intervening Natural Flow'!I635+'Total Natural Flow'!H635+'Total Natural Flow'!G635+'Total Natural Flow'!C635</f>
        <v>235815</v>
      </c>
      <c r="J635" s="26">
        <f>'Intervening Natural Flow'!J635</f>
        <v>42200</v>
      </c>
      <c r="K635" s="26">
        <f>'Intervening Natural Flow'!K635+'Total Natural Flow'!J635</f>
        <v>50997</v>
      </c>
      <c r="L635" s="26">
        <f>'Intervening Natural Flow'!L635+'Total Natural Flow'!K635</f>
        <v>65940</v>
      </c>
      <c r="M635" s="26">
        <f>'Intervening Natural Flow'!M635</f>
        <v>41400</v>
      </c>
      <c r="N635" s="26">
        <f>'Intervening Natural Flow'!N635</f>
        <v>36770</v>
      </c>
      <c r="O635" s="26">
        <f>'Intervening Natural Flow'!O635</f>
        <v>42163</v>
      </c>
      <c r="P635" s="26">
        <f>'Intervening Natural Flow'!P635</f>
        <v>35200</v>
      </c>
      <c r="Q635" s="26">
        <f>'Intervening Natural Flow'!Q635+'Total Natural Flow'!P635+'Total Natural Flow'!O635+'Total Natural Flow'!N635+'Total Natural Flow'!M635+'Total Natural Flow'!L635</f>
        <v>254877</v>
      </c>
      <c r="R635" s="26">
        <f>'Intervening Natural Flow'!R635</f>
        <v>5843</v>
      </c>
      <c r="S635" s="26">
        <f>'Intervening Natural Flow'!S635</f>
        <v>79267</v>
      </c>
      <c r="T635" s="26">
        <f>'Intervening Natural Flow'!T635+'Total Natural Flow'!S635</f>
        <v>161893</v>
      </c>
      <c r="U635" s="26">
        <f>'Intervening Natural Flow'!U635+'Total Natural Flow'!T635+'Total Natural Flow'!R635+'Total Natural Flow'!Q635+'Total Natural Flow'!I635</f>
        <v>688965</v>
      </c>
      <c r="V635" s="28"/>
      <c r="W635" s="27">
        <f>'Intervening Natural Flow'!W635</f>
        <v>4224</v>
      </c>
      <c r="X635" s="27">
        <f>'Intervening Natural Flow'!X635</f>
        <v>31256</v>
      </c>
      <c r="Y635" s="27">
        <f>'Intervening Natural Flow'!Y635+'Total Natural Flow'!X635+'Total Natural Flow'!W635+'Total Natural Flow'!U635</f>
        <v>741845</v>
      </c>
      <c r="Z635" s="27">
        <f>'Intervening Natural Flow'!Z635</f>
        <v>41197</v>
      </c>
      <c r="AA635" s="27">
        <f>'Intervening Natural Flow'!AA635+'Total Natural Flow'!Z635+Y635</f>
        <v>829422</v>
      </c>
      <c r="AB635" s="27">
        <f>'Intervening Natural Flow'!AB635+'Total Natural Flow'!AA635</f>
        <v>839550</v>
      </c>
      <c r="AC635" s="27">
        <f>'Intervening Natural Flow'!AC635</f>
        <v>28239</v>
      </c>
      <c r="AD635" s="27">
        <f>'Intervening Natural Flow'!AD635+'Total Natural Flow'!AC635+AB635</f>
        <v>834745</v>
      </c>
      <c r="AE635" s="27">
        <f>'Intervening Natural Flow'!AE635+'Total Natural Flow'!AD635</f>
        <v>817962</v>
      </c>
    </row>
    <row r="636" spans="1:31" s="2" customFormat="1" x14ac:dyDescent="0.25">
      <c r="A636" s="3">
        <v>21305</v>
      </c>
      <c r="B636" s="26">
        <f>'Intervening Natural Flow'!B636</f>
        <v>85473</v>
      </c>
      <c r="C636" s="26">
        <f>'Intervening Natural Flow'!C636+'Total Natural Flow'!B636</f>
        <v>155872</v>
      </c>
      <c r="D636" s="26">
        <f>'Intervening Natural Flow'!D636</f>
        <v>2921</v>
      </c>
      <c r="E636" s="26">
        <f>'Intervening Natural Flow'!E636+'Total Natural Flow'!D636</f>
        <v>95400</v>
      </c>
      <c r="F636" s="26">
        <f>'Intervening Natural Flow'!F636+'Total Natural Flow'!E636</f>
        <v>117300</v>
      </c>
      <c r="G636" s="26">
        <f>'Intervening Natural Flow'!G636+'Total Natural Flow'!F636</f>
        <v>250300</v>
      </c>
      <c r="H636" s="26">
        <f>'Intervening Natural Flow'!H636</f>
        <v>347500</v>
      </c>
      <c r="I636" s="26">
        <f>'Intervening Natural Flow'!I636+'Total Natural Flow'!H636+'Total Natural Flow'!G636+'Total Natural Flow'!C636</f>
        <v>754447</v>
      </c>
      <c r="J636" s="26">
        <f>'Intervening Natural Flow'!J636</f>
        <v>85500</v>
      </c>
      <c r="K636" s="26">
        <f>'Intervening Natural Flow'!K636+'Total Natural Flow'!J636</f>
        <v>99491</v>
      </c>
      <c r="L636" s="26">
        <f>'Intervening Natural Flow'!L636+'Total Natural Flow'!K636</f>
        <v>134241</v>
      </c>
      <c r="M636" s="26">
        <f>'Intervening Natural Flow'!M636</f>
        <v>161671</v>
      </c>
      <c r="N636" s="26">
        <f>'Intervening Natural Flow'!N636</f>
        <v>35810</v>
      </c>
      <c r="O636" s="26">
        <f>'Intervening Natural Flow'!O636</f>
        <v>42290</v>
      </c>
      <c r="P636" s="26">
        <f>'Intervening Natural Flow'!P636</f>
        <v>45100</v>
      </c>
      <c r="Q636" s="26">
        <f>'Intervening Natural Flow'!Q636+'Total Natural Flow'!P636+'Total Natural Flow'!O636+'Total Natural Flow'!N636+'Total Natural Flow'!M636+'Total Natural Flow'!L636</f>
        <v>450336</v>
      </c>
      <c r="R636" s="26">
        <f>'Intervening Natural Flow'!R636</f>
        <v>13842</v>
      </c>
      <c r="S636" s="26">
        <f>'Intervening Natural Flow'!S636</f>
        <v>285975</v>
      </c>
      <c r="T636" s="26">
        <f>'Intervening Natural Flow'!T636+'Total Natural Flow'!S636</f>
        <v>421586</v>
      </c>
      <c r="U636" s="26">
        <f>'Intervening Natural Flow'!U636+'Total Natural Flow'!T636+'Total Natural Flow'!R636+'Total Natural Flow'!Q636+'Total Natural Flow'!I636</f>
        <v>1599996</v>
      </c>
      <c r="V636" s="28"/>
      <c r="W636" s="27">
        <f>'Intervening Natural Flow'!W636</f>
        <v>2255</v>
      </c>
      <c r="X636" s="27">
        <f>'Intervening Natural Flow'!X636</f>
        <v>44538</v>
      </c>
      <c r="Y636" s="27">
        <f>'Intervening Natural Flow'!Y636+'Total Natural Flow'!X636+'Total Natural Flow'!W636+'Total Natural Flow'!U636</f>
        <v>1605947</v>
      </c>
      <c r="Z636" s="27">
        <f>'Intervening Natural Flow'!Z636</f>
        <v>63551</v>
      </c>
      <c r="AA636" s="27">
        <f>'Intervening Natural Flow'!AA636+'Total Natural Flow'!Z636+Y636</f>
        <v>1687008</v>
      </c>
      <c r="AB636" s="27">
        <f>'Intervening Natural Flow'!AB636+'Total Natural Flow'!AA636</f>
        <v>1708721</v>
      </c>
      <c r="AC636" s="27">
        <f>'Intervening Natural Flow'!AC636</f>
        <v>15481</v>
      </c>
      <c r="AD636" s="27">
        <f>'Intervening Natural Flow'!AD636+'Total Natural Flow'!AC636+AB636</f>
        <v>1705445</v>
      </c>
      <c r="AE636" s="27">
        <f>'Intervening Natural Flow'!AE636+'Total Natural Flow'!AD636</f>
        <v>1746751</v>
      </c>
    </row>
    <row r="637" spans="1:31" s="2" customFormat="1" x14ac:dyDescent="0.25">
      <c r="A637" s="3">
        <v>21336</v>
      </c>
      <c r="B637" s="26">
        <f>'Intervening Natural Flow'!B637</f>
        <v>702806</v>
      </c>
      <c r="C637" s="26">
        <f>'Intervening Natural Flow'!C637+'Total Natural Flow'!B637</f>
        <v>1034126</v>
      </c>
      <c r="D637" s="26">
        <f>'Intervening Natural Flow'!D637</f>
        <v>37781</v>
      </c>
      <c r="E637" s="26">
        <f>'Intervening Natural Flow'!E637+'Total Natural Flow'!D637</f>
        <v>457998</v>
      </c>
      <c r="F637" s="26">
        <f>'Intervening Natural Flow'!F637+'Total Natural Flow'!E637</f>
        <v>550098</v>
      </c>
      <c r="G637" s="26">
        <f>'Intervening Natural Flow'!G637+'Total Natural Flow'!F637</f>
        <v>964398</v>
      </c>
      <c r="H637" s="26">
        <f>'Intervening Natural Flow'!H637</f>
        <v>401300</v>
      </c>
      <c r="I637" s="26">
        <f>'Intervening Natural Flow'!I637+'Total Natural Flow'!H637+'Total Natural Flow'!G637+'Total Natural Flow'!C637</f>
        <v>2389792</v>
      </c>
      <c r="J637" s="26">
        <f>'Intervening Natural Flow'!J637</f>
        <v>290500</v>
      </c>
      <c r="K637" s="26">
        <f>'Intervening Natural Flow'!K637+'Total Natural Flow'!J637</f>
        <v>292159</v>
      </c>
      <c r="L637" s="26">
        <f>'Intervening Natural Flow'!L637+'Total Natural Flow'!K637</f>
        <v>410722</v>
      </c>
      <c r="M637" s="26">
        <f>'Intervening Natural Flow'!M637</f>
        <v>564436</v>
      </c>
      <c r="N637" s="26">
        <f>'Intervening Natural Flow'!N637</f>
        <v>43010</v>
      </c>
      <c r="O637" s="26">
        <f>'Intervening Natural Flow'!O637</f>
        <v>216158</v>
      </c>
      <c r="P637" s="26">
        <f>'Intervening Natural Flow'!P637</f>
        <v>152600</v>
      </c>
      <c r="Q637" s="26">
        <f>'Intervening Natural Flow'!Q637+'Total Natural Flow'!P637+'Total Natural Flow'!O637+'Total Natural Flow'!N637+'Total Natural Flow'!M637+'Total Natural Flow'!L637</f>
        <v>1496947</v>
      </c>
      <c r="R637" s="26">
        <f>'Intervening Natural Flow'!R637</f>
        <v>76397</v>
      </c>
      <c r="S637" s="26">
        <f>'Intervening Natural Flow'!S637</f>
        <v>481269</v>
      </c>
      <c r="T637" s="26">
        <f>'Intervening Natural Flow'!T637+'Total Natural Flow'!S637</f>
        <v>785929</v>
      </c>
      <c r="U637" s="26">
        <f>'Intervening Natural Flow'!U637+'Total Natural Flow'!T637+'Total Natural Flow'!R637+'Total Natural Flow'!Q637+'Total Natural Flow'!I637</f>
        <v>4597690</v>
      </c>
      <c r="V637" s="28"/>
      <c r="W637" s="27">
        <f>'Intervening Natural Flow'!W637</f>
        <v>1088</v>
      </c>
      <c r="X637" s="27">
        <f>'Intervening Natural Flow'!X637</f>
        <v>1619</v>
      </c>
      <c r="Y637" s="27">
        <f>'Intervening Natural Flow'!Y637+'Total Natural Flow'!X637+'Total Natural Flow'!W637+'Total Natural Flow'!U637</f>
        <v>4506073</v>
      </c>
      <c r="Z637" s="27">
        <f>'Intervening Natural Flow'!Z637</f>
        <v>69543</v>
      </c>
      <c r="AA637" s="27">
        <f>'Intervening Natural Flow'!AA637+'Total Natural Flow'!Z637+Y637</f>
        <v>4679078</v>
      </c>
      <c r="AB637" s="27">
        <f>'Intervening Natural Flow'!AB637+'Total Natural Flow'!AA637</f>
        <v>4693351</v>
      </c>
      <c r="AC637" s="27">
        <f>'Intervening Natural Flow'!AC637</f>
        <v>805</v>
      </c>
      <c r="AD637" s="27">
        <f>'Intervening Natural Flow'!AD637+'Total Natural Flow'!AC637+AB637</f>
        <v>4722610</v>
      </c>
      <c r="AE637" s="27">
        <f>'Intervening Natural Flow'!AE637+'Total Natural Flow'!AD637</f>
        <v>4840664</v>
      </c>
    </row>
    <row r="638" spans="1:31" s="2" customFormat="1" x14ac:dyDescent="0.25">
      <c r="A638" s="3">
        <v>21366</v>
      </c>
      <c r="B638" s="26">
        <f>'Intervening Natural Flow'!B638</f>
        <v>620916</v>
      </c>
      <c r="C638" s="26">
        <f>'Intervening Natural Flow'!C638+'Total Natural Flow'!B638</f>
        <v>1037423</v>
      </c>
      <c r="D638" s="26">
        <f>'Intervening Natural Flow'!D638</f>
        <v>38333</v>
      </c>
      <c r="E638" s="26">
        <f>'Intervening Natural Flow'!E638+'Total Natural Flow'!D638</f>
        <v>380203</v>
      </c>
      <c r="F638" s="26">
        <f>'Intervening Natural Flow'!F638+'Total Natural Flow'!E638</f>
        <v>443103</v>
      </c>
      <c r="G638" s="26">
        <f>'Intervening Natural Flow'!G638+'Total Natural Flow'!F638</f>
        <v>713103</v>
      </c>
      <c r="H638" s="26">
        <f>'Intervening Natural Flow'!H638</f>
        <v>207200</v>
      </c>
      <c r="I638" s="26">
        <f>'Intervening Natural Flow'!I638+'Total Natural Flow'!H638+'Total Natural Flow'!G638+'Total Natural Flow'!C638</f>
        <v>2043862</v>
      </c>
      <c r="J638" s="26">
        <f>'Intervening Natural Flow'!J638</f>
        <v>284100</v>
      </c>
      <c r="K638" s="26">
        <f>'Intervening Natural Flow'!K638+'Total Natural Flow'!J638</f>
        <v>310200</v>
      </c>
      <c r="L638" s="26">
        <f>'Intervening Natural Flow'!L638+'Total Natural Flow'!K638</f>
        <v>413898</v>
      </c>
      <c r="M638" s="26">
        <f>'Intervening Natural Flow'!M638</f>
        <v>351681</v>
      </c>
      <c r="N638" s="26">
        <f>'Intervening Natural Flow'!N638</f>
        <v>171550</v>
      </c>
      <c r="O638" s="26">
        <f>'Intervening Natural Flow'!O638</f>
        <v>196457</v>
      </c>
      <c r="P638" s="26">
        <f>'Intervening Natural Flow'!P638</f>
        <v>143200</v>
      </c>
      <c r="Q638" s="26">
        <f>'Intervening Natural Flow'!Q638+'Total Natural Flow'!P638+'Total Natural Flow'!O638+'Total Natural Flow'!N638+'Total Natural Flow'!M638+'Total Natural Flow'!L638</f>
        <v>1431015</v>
      </c>
      <c r="R638" s="26">
        <f>'Intervening Natural Flow'!R638</f>
        <v>78440</v>
      </c>
      <c r="S638" s="26">
        <f>'Intervening Natural Flow'!S638</f>
        <v>322323</v>
      </c>
      <c r="T638" s="26">
        <f>'Intervening Natural Flow'!T638+'Total Natural Flow'!S638</f>
        <v>611950</v>
      </c>
      <c r="U638" s="26">
        <f>'Intervening Natural Flow'!U638+'Total Natural Flow'!T638+'Total Natural Flow'!R638+'Total Natural Flow'!Q638+'Total Natural Flow'!I638</f>
        <v>4562509</v>
      </c>
      <c r="V638" s="28"/>
      <c r="W638" s="27">
        <f>'Intervening Natural Flow'!W638</f>
        <v>278</v>
      </c>
      <c r="X638" s="27">
        <f>'Intervening Natural Flow'!X638</f>
        <v>165</v>
      </c>
      <c r="Y638" s="27">
        <f>'Intervening Natural Flow'!Y638+'Total Natural Flow'!X638+'Total Natural Flow'!W638+'Total Natural Flow'!U638</f>
        <v>4648196</v>
      </c>
      <c r="Z638" s="27">
        <f>'Intervening Natural Flow'!Z638</f>
        <v>7200</v>
      </c>
      <c r="AA638" s="27">
        <f>'Intervening Natural Flow'!AA638+'Total Natural Flow'!Z638+Y638</f>
        <v>4820237</v>
      </c>
      <c r="AB638" s="27">
        <f>'Intervening Natural Flow'!AB638+'Total Natural Flow'!AA638</f>
        <v>4843280</v>
      </c>
      <c r="AC638" s="27">
        <f>'Intervening Natural Flow'!AC638</f>
        <v>599</v>
      </c>
      <c r="AD638" s="27">
        <f>'Intervening Natural Flow'!AD638+'Total Natural Flow'!AC638+AB638</f>
        <v>4870249</v>
      </c>
      <c r="AE638" s="27">
        <f>'Intervening Natural Flow'!AE638+'Total Natural Flow'!AD638</f>
        <v>4934239</v>
      </c>
    </row>
    <row r="639" spans="1:31" s="2" customFormat="1" x14ac:dyDescent="0.25">
      <c r="A639" s="3">
        <v>21397</v>
      </c>
      <c r="B639" s="26">
        <f>'Intervening Natural Flow'!B639</f>
        <v>153944</v>
      </c>
      <c r="C639" s="26">
        <f>'Intervening Natural Flow'!C639+'Total Natural Flow'!B639</f>
        <v>280794</v>
      </c>
      <c r="D639" s="26">
        <f>'Intervening Natural Flow'!D639</f>
        <v>9417</v>
      </c>
      <c r="E639" s="26">
        <f>'Intervening Natural Flow'!E639+'Total Natural Flow'!D639</f>
        <v>100639</v>
      </c>
      <c r="F639" s="26">
        <f>'Intervening Natural Flow'!F639+'Total Natural Flow'!E639</f>
        <v>108639</v>
      </c>
      <c r="G639" s="26">
        <f>'Intervening Natural Flow'!G639+'Total Natural Flow'!F639</f>
        <v>204089</v>
      </c>
      <c r="H639" s="26">
        <f>'Intervening Natural Flow'!H639</f>
        <v>52700</v>
      </c>
      <c r="I639" s="26">
        <f>'Intervening Natural Flow'!I639+'Total Natural Flow'!H639+'Total Natural Flow'!G639+'Total Natural Flow'!C639</f>
        <v>571571</v>
      </c>
      <c r="J639" s="26">
        <f>'Intervening Natural Flow'!J639</f>
        <v>119800</v>
      </c>
      <c r="K639" s="26">
        <f>'Intervening Natural Flow'!K639+'Total Natural Flow'!J639</f>
        <v>125451</v>
      </c>
      <c r="L639" s="26">
        <f>'Intervening Natural Flow'!L639+'Total Natural Flow'!K639</f>
        <v>168901</v>
      </c>
      <c r="M639" s="26">
        <f>'Intervening Natural Flow'!M639</f>
        <v>51317</v>
      </c>
      <c r="N639" s="26">
        <f>'Intervening Natural Flow'!N639</f>
        <v>62140</v>
      </c>
      <c r="O639" s="26">
        <f>'Intervening Natural Flow'!O639</f>
        <v>65093</v>
      </c>
      <c r="P639" s="26">
        <f>'Intervening Natural Flow'!P639</f>
        <v>42900</v>
      </c>
      <c r="Q639" s="26">
        <f>'Intervening Natural Flow'!Q639+'Total Natural Flow'!P639+'Total Natural Flow'!O639+'Total Natural Flow'!N639+'Total Natural Flow'!M639+'Total Natural Flow'!L639</f>
        <v>446605</v>
      </c>
      <c r="R639" s="26">
        <f>'Intervening Natural Flow'!R639</f>
        <v>19856</v>
      </c>
      <c r="S639" s="26">
        <f>'Intervening Natural Flow'!S639</f>
        <v>59297</v>
      </c>
      <c r="T639" s="26">
        <f>'Intervening Natural Flow'!T639+'Total Natural Flow'!S639</f>
        <v>154784</v>
      </c>
      <c r="U639" s="26">
        <f>'Intervening Natural Flow'!U639+'Total Natural Flow'!T639+'Total Natural Flow'!R639+'Total Natural Flow'!Q639+'Total Natural Flow'!I639</f>
        <v>1308184</v>
      </c>
      <c r="V639" s="28"/>
      <c r="W639" s="27">
        <f>'Intervening Natural Flow'!W639</f>
        <v>713</v>
      </c>
      <c r="X639" s="27">
        <f>'Intervening Natural Flow'!X639</f>
        <v>444</v>
      </c>
      <c r="Y639" s="27">
        <f>'Intervening Natural Flow'!Y639+'Total Natural Flow'!X639+'Total Natural Flow'!W639+'Total Natural Flow'!U639</f>
        <v>1363523</v>
      </c>
      <c r="Z639" s="27">
        <f>'Intervening Natural Flow'!Z639</f>
        <v>6001</v>
      </c>
      <c r="AA639" s="27">
        <f>'Intervening Natural Flow'!AA639+'Total Natural Flow'!Z639+Y639</f>
        <v>1378529</v>
      </c>
      <c r="AB639" s="27">
        <f>'Intervening Natural Flow'!AB639+'Total Natural Flow'!AA639</f>
        <v>1404168</v>
      </c>
      <c r="AC639" s="27">
        <f>'Intervening Natural Flow'!AC639</f>
        <v>552</v>
      </c>
      <c r="AD639" s="27">
        <f>'Intervening Natural Flow'!AD639+'Total Natural Flow'!AC639+AB639</f>
        <v>1402500</v>
      </c>
      <c r="AE639" s="27">
        <f>'Intervening Natural Flow'!AE639+'Total Natural Flow'!AD639</f>
        <v>1457912</v>
      </c>
    </row>
    <row r="640" spans="1:31" s="2" customFormat="1" x14ac:dyDescent="0.25">
      <c r="A640" s="3">
        <v>21428</v>
      </c>
      <c r="B640" s="26">
        <f>'Intervening Natural Flow'!B640</f>
        <v>87635</v>
      </c>
      <c r="C640" s="26">
        <f>'Intervening Natural Flow'!C640+'Total Natural Flow'!B640</f>
        <v>150650</v>
      </c>
      <c r="D640" s="26">
        <f>'Intervening Natural Flow'!D640</f>
        <v>7121</v>
      </c>
      <c r="E640" s="26">
        <f>'Intervening Natural Flow'!E640+'Total Natural Flow'!D640</f>
        <v>67114</v>
      </c>
      <c r="F640" s="26">
        <f>'Intervening Natural Flow'!F640+'Total Natural Flow'!E640</f>
        <v>70614</v>
      </c>
      <c r="G640" s="26">
        <f>'Intervening Natural Flow'!G640+'Total Natural Flow'!F640</f>
        <v>120904</v>
      </c>
      <c r="H640" s="26">
        <f>'Intervening Natural Flow'!H640</f>
        <v>28400</v>
      </c>
      <c r="I640" s="26">
        <f>'Intervening Natural Flow'!I640+'Total Natural Flow'!H640+'Total Natural Flow'!G640+'Total Natural Flow'!C640</f>
        <v>308170</v>
      </c>
      <c r="J640" s="26">
        <f>'Intervening Natural Flow'!J640</f>
        <v>75900</v>
      </c>
      <c r="K640" s="26">
        <f>'Intervening Natural Flow'!K640+'Total Natural Flow'!J640</f>
        <v>79268</v>
      </c>
      <c r="L640" s="26">
        <f>'Intervening Natural Flow'!L640+'Total Natural Flow'!K640</f>
        <v>103528</v>
      </c>
      <c r="M640" s="26">
        <f>'Intervening Natural Flow'!M640</f>
        <v>23467</v>
      </c>
      <c r="N640" s="26">
        <f>'Intervening Natural Flow'!N640</f>
        <v>29960</v>
      </c>
      <c r="O640" s="26">
        <f>'Intervening Natural Flow'!O640</f>
        <v>37215</v>
      </c>
      <c r="P640" s="26">
        <f>'Intervening Natural Flow'!P640</f>
        <v>30700</v>
      </c>
      <c r="Q640" s="26">
        <f>'Intervening Natural Flow'!Q640+'Total Natural Flow'!P640+'Total Natural Flow'!O640+'Total Natural Flow'!N640+'Total Natural Flow'!M640+'Total Natural Flow'!L640</f>
        <v>251758</v>
      </c>
      <c r="R640" s="26">
        <f>'Intervening Natural Flow'!R640</f>
        <v>13970</v>
      </c>
      <c r="S640" s="26">
        <f>'Intervening Natural Flow'!S640</f>
        <v>29788</v>
      </c>
      <c r="T640" s="26">
        <f>'Intervening Natural Flow'!T640+'Total Natural Flow'!S640</f>
        <v>71378</v>
      </c>
      <c r="U640" s="26">
        <f>'Intervening Natural Flow'!U640+'Total Natural Flow'!T640+'Total Natural Flow'!R640+'Total Natural Flow'!Q640+'Total Natural Flow'!I640</f>
        <v>677219</v>
      </c>
      <c r="V640" s="28"/>
      <c r="W640" s="27">
        <f>'Intervening Natural Flow'!W640</f>
        <v>3191</v>
      </c>
      <c r="X640" s="27">
        <f>'Intervening Natural Flow'!X640</f>
        <v>23089</v>
      </c>
      <c r="Y640" s="27">
        <f>'Intervening Natural Flow'!Y640+'Total Natural Flow'!X640+'Total Natural Flow'!W640+'Total Natural Flow'!U640</f>
        <v>727701</v>
      </c>
      <c r="Z640" s="27">
        <f>'Intervening Natural Flow'!Z640</f>
        <v>5442</v>
      </c>
      <c r="AA640" s="27">
        <f>'Intervening Natural Flow'!AA640+'Total Natural Flow'!Z640+Y640</f>
        <v>746756</v>
      </c>
      <c r="AB640" s="27">
        <f>'Intervening Natural Flow'!AB640+'Total Natural Flow'!AA640</f>
        <v>763868</v>
      </c>
      <c r="AC640" s="27">
        <f>'Intervening Natural Flow'!AC640</f>
        <v>359</v>
      </c>
      <c r="AD640" s="27">
        <f>'Intervening Natural Flow'!AD640+'Total Natural Flow'!AC640+AB640</f>
        <v>810591</v>
      </c>
      <c r="AE640" s="27">
        <f>'Intervening Natural Flow'!AE640+'Total Natural Flow'!AD640</f>
        <v>890079</v>
      </c>
    </row>
    <row r="641" spans="1:31" s="2" customFormat="1" x14ac:dyDescent="0.25">
      <c r="A641" s="3">
        <v>21458</v>
      </c>
      <c r="B641" s="26">
        <f>'Intervening Natural Flow'!B641</f>
        <v>56025</v>
      </c>
      <c r="C641" s="26">
        <f>'Intervening Natural Flow'!C641+'Total Natural Flow'!B641</f>
        <v>104444</v>
      </c>
      <c r="D641" s="26">
        <f>'Intervening Natural Flow'!D641</f>
        <v>3907</v>
      </c>
      <c r="E641" s="26">
        <f>'Intervening Natural Flow'!E641+'Total Natural Flow'!D641</f>
        <v>34900</v>
      </c>
      <c r="F641" s="26">
        <f>'Intervening Natural Flow'!F641+'Total Natural Flow'!E641</f>
        <v>38700</v>
      </c>
      <c r="G641" s="26">
        <f>'Intervening Natural Flow'!G641+'Total Natural Flow'!F641</f>
        <v>72340</v>
      </c>
      <c r="H641" s="26">
        <f>'Intervening Natural Flow'!H641</f>
        <v>16700</v>
      </c>
      <c r="I641" s="26">
        <f>'Intervening Natural Flow'!I641+'Total Natural Flow'!H641+'Total Natural Flow'!G641+'Total Natural Flow'!C641</f>
        <v>208272</v>
      </c>
      <c r="J641" s="26">
        <f>'Intervening Natural Flow'!J641</f>
        <v>43400</v>
      </c>
      <c r="K641" s="26">
        <f>'Intervening Natural Flow'!K641+'Total Natural Flow'!J641</f>
        <v>44715</v>
      </c>
      <c r="L641" s="26">
        <f>'Intervening Natural Flow'!L641+'Total Natural Flow'!K641</f>
        <v>55233</v>
      </c>
      <c r="M641" s="26">
        <f>'Intervening Natural Flow'!M641</f>
        <v>13250</v>
      </c>
      <c r="N641" s="26">
        <f>'Intervening Natural Flow'!N641</f>
        <v>17810</v>
      </c>
      <c r="O641" s="26">
        <f>'Intervening Natural Flow'!O641</f>
        <v>18227</v>
      </c>
      <c r="P641" s="26">
        <f>'Intervening Natural Flow'!P641</f>
        <v>27300</v>
      </c>
      <c r="Q641" s="26">
        <f>'Intervening Natural Flow'!Q641+'Total Natural Flow'!P641+'Total Natural Flow'!O641+'Total Natural Flow'!N641+'Total Natural Flow'!M641+'Total Natural Flow'!L641</f>
        <v>147806</v>
      </c>
      <c r="R641" s="26">
        <f>'Intervening Natural Flow'!R641</f>
        <v>6216</v>
      </c>
      <c r="S641" s="26">
        <f>'Intervening Natural Flow'!S641</f>
        <v>33132</v>
      </c>
      <c r="T641" s="26">
        <f>'Intervening Natural Flow'!T641+'Total Natural Flow'!S641</f>
        <v>70413</v>
      </c>
      <c r="U641" s="26">
        <f>'Intervening Natural Flow'!U641+'Total Natural Flow'!T641+'Total Natural Flow'!R641+'Total Natural Flow'!Q641+'Total Natural Flow'!I641</f>
        <v>438820</v>
      </c>
      <c r="V641" s="28"/>
      <c r="W641" s="27">
        <f>'Intervening Natural Flow'!W641</f>
        <v>9699</v>
      </c>
      <c r="X641" s="27">
        <f>'Intervening Natural Flow'!X641</f>
        <v>34417</v>
      </c>
      <c r="Y641" s="27">
        <f>'Intervening Natural Flow'!Y641+'Total Natural Flow'!X641+'Total Natural Flow'!W641+'Total Natural Flow'!U641</f>
        <v>498622</v>
      </c>
      <c r="Z641" s="27">
        <f>'Intervening Natural Flow'!Z641</f>
        <v>22374</v>
      </c>
      <c r="AA641" s="27">
        <f>'Intervening Natural Flow'!AA641+'Total Natural Flow'!Z641+Y641</f>
        <v>497735</v>
      </c>
      <c r="AB641" s="27">
        <f>'Intervening Natural Flow'!AB641+'Total Natural Flow'!AA641</f>
        <v>501675</v>
      </c>
      <c r="AC641" s="27">
        <f>'Intervening Natural Flow'!AC641</f>
        <v>946</v>
      </c>
      <c r="AD641" s="27">
        <f>'Intervening Natural Flow'!AD641+'Total Natural Flow'!AC641+AB641</f>
        <v>521147</v>
      </c>
      <c r="AE641" s="27">
        <f>'Intervening Natural Flow'!AE641+'Total Natural Flow'!AD641</f>
        <v>563976</v>
      </c>
    </row>
    <row r="642" spans="1:31" s="2" customFormat="1" x14ac:dyDescent="0.25">
      <c r="A642" s="3">
        <v>21489</v>
      </c>
      <c r="B642" s="26">
        <f>'Intervening Natural Flow'!B642</f>
        <v>46091</v>
      </c>
      <c r="C642" s="26">
        <f>'Intervening Natural Flow'!C642+'Total Natural Flow'!B642</f>
        <v>88895</v>
      </c>
      <c r="D642" s="26">
        <f>'Intervening Natural Flow'!D642</f>
        <v>4116</v>
      </c>
      <c r="E642" s="26">
        <f>'Intervening Natural Flow'!E642+'Total Natural Flow'!D642</f>
        <v>28600</v>
      </c>
      <c r="F642" s="26">
        <f>'Intervening Natural Flow'!F642+'Total Natural Flow'!E642</f>
        <v>30600</v>
      </c>
      <c r="G642" s="26">
        <f>'Intervening Natural Flow'!G642+'Total Natural Flow'!F642</f>
        <v>60140</v>
      </c>
      <c r="H642" s="26">
        <f>'Intervening Natural Flow'!H642</f>
        <v>11200</v>
      </c>
      <c r="I642" s="26">
        <f>'Intervening Natural Flow'!I642+'Total Natural Flow'!H642+'Total Natural Flow'!G642+'Total Natural Flow'!C642</f>
        <v>166610</v>
      </c>
      <c r="J642" s="26">
        <f>'Intervening Natural Flow'!J642</f>
        <v>31300</v>
      </c>
      <c r="K642" s="26">
        <f>'Intervening Natural Flow'!K642+'Total Natural Flow'!J642</f>
        <v>33535</v>
      </c>
      <c r="L642" s="26">
        <f>'Intervening Natural Flow'!L642+'Total Natural Flow'!K642</f>
        <v>39326</v>
      </c>
      <c r="M642" s="26">
        <f>'Intervening Natural Flow'!M642</f>
        <v>14081</v>
      </c>
      <c r="N642" s="26">
        <f>'Intervening Natural Flow'!N642</f>
        <v>7510</v>
      </c>
      <c r="O642" s="26">
        <f>'Intervening Natural Flow'!O642</f>
        <v>8629</v>
      </c>
      <c r="P642" s="26">
        <f>'Intervening Natural Flow'!P642</f>
        <v>28400</v>
      </c>
      <c r="Q642" s="26">
        <f>'Intervening Natural Flow'!Q642+'Total Natural Flow'!P642+'Total Natural Flow'!O642+'Total Natural Flow'!N642+'Total Natural Flow'!M642+'Total Natural Flow'!L642</f>
        <v>104415</v>
      </c>
      <c r="R642" s="26">
        <f>'Intervening Natural Flow'!R642</f>
        <v>1800</v>
      </c>
      <c r="S642" s="26">
        <f>'Intervening Natural Flow'!S642</f>
        <v>17075</v>
      </c>
      <c r="T642" s="26">
        <f>'Intervening Natural Flow'!T642+'Total Natural Flow'!S642</f>
        <v>44382</v>
      </c>
      <c r="U642" s="26">
        <f>'Intervening Natural Flow'!U642+'Total Natural Flow'!T642+'Total Natural Flow'!R642+'Total Natural Flow'!Q642+'Total Natural Flow'!I642</f>
        <v>333453</v>
      </c>
      <c r="V642" s="28"/>
      <c r="W642" s="27">
        <f>'Intervening Natural Flow'!W642</f>
        <v>695</v>
      </c>
      <c r="X642" s="27">
        <f>'Intervening Natural Flow'!X642</f>
        <v>10813</v>
      </c>
      <c r="Y642" s="27">
        <f>'Intervening Natural Flow'!Y642+'Total Natural Flow'!X642+'Total Natural Flow'!W642+'Total Natural Flow'!U642</f>
        <v>368932</v>
      </c>
      <c r="Z642" s="27">
        <f>'Intervening Natural Flow'!Z642</f>
        <v>7563</v>
      </c>
      <c r="AA642" s="27">
        <f>'Intervening Natural Flow'!AA642+'Total Natural Flow'!Z642+Y642</f>
        <v>357278</v>
      </c>
      <c r="AB642" s="27">
        <f>'Intervening Natural Flow'!AB642+'Total Natural Flow'!AA642</f>
        <v>359319</v>
      </c>
      <c r="AC642" s="27">
        <f>'Intervening Natural Flow'!AC642</f>
        <v>788</v>
      </c>
      <c r="AD642" s="27">
        <f>'Intervening Natural Flow'!AD642+'Total Natural Flow'!AC642+AB642</f>
        <v>379077</v>
      </c>
      <c r="AE642" s="27">
        <f>'Intervening Natural Flow'!AE642+'Total Natural Flow'!AD642</f>
        <v>438250</v>
      </c>
    </row>
    <row r="643" spans="1:31" s="2" customFormat="1" x14ac:dyDescent="0.25">
      <c r="A643" s="3">
        <v>21519</v>
      </c>
      <c r="B643" s="26">
        <f>'Intervening Natural Flow'!B643</f>
        <v>49144</v>
      </c>
      <c r="C643" s="26">
        <f>'Intervening Natural Flow'!C643+'Total Natural Flow'!B643</f>
        <v>88829</v>
      </c>
      <c r="D643" s="26">
        <f>'Intervening Natural Flow'!D643</f>
        <v>3950</v>
      </c>
      <c r="E643" s="26">
        <f>'Intervening Natural Flow'!E643+'Total Natural Flow'!D643</f>
        <v>31100</v>
      </c>
      <c r="F643" s="26">
        <f>'Intervening Natural Flow'!F643+'Total Natural Flow'!E643</f>
        <v>33600</v>
      </c>
      <c r="G643" s="26">
        <f>'Intervening Natural Flow'!G643+'Total Natural Flow'!F643</f>
        <v>73030</v>
      </c>
      <c r="H643" s="26">
        <f>'Intervening Natural Flow'!H643</f>
        <v>9300</v>
      </c>
      <c r="I643" s="26">
        <f>'Intervening Natural Flow'!I643+'Total Natural Flow'!H643+'Total Natural Flow'!G643+'Total Natural Flow'!C643</f>
        <v>186568</v>
      </c>
      <c r="J643" s="26">
        <f>'Intervening Natural Flow'!J643</f>
        <v>30000</v>
      </c>
      <c r="K643" s="26">
        <f>'Intervening Natural Flow'!K643+'Total Natural Flow'!J643</f>
        <v>31993</v>
      </c>
      <c r="L643" s="26">
        <f>'Intervening Natural Flow'!L643+'Total Natural Flow'!K643</f>
        <v>34104</v>
      </c>
      <c r="M643" s="26">
        <f>'Intervening Natural Flow'!M643</f>
        <v>14600</v>
      </c>
      <c r="N643" s="26">
        <f>'Intervening Natural Flow'!N643</f>
        <v>7750</v>
      </c>
      <c r="O643" s="26">
        <f>'Intervening Natural Flow'!O643</f>
        <v>16552</v>
      </c>
      <c r="P643" s="26">
        <f>'Intervening Natural Flow'!P643</f>
        <v>24500</v>
      </c>
      <c r="Q643" s="26">
        <f>'Intervening Natural Flow'!Q643+'Total Natural Flow'!P643+'Total Natural Flow'!O643+'Total Natural Flow'!N643+'Total Natural Flow'!M643+'Total Natural Flow'!L643</f>
        <v>104219</v>
      </c>
      <c r="R643" s="26">
        <f>'Intervening Natural Flow'!R643</f>
        <v>2572</v>
      </c>
      <c r="S643" s="26">
        <f>'Intervening Natural Flow'!S643</f>
        <v>19115</v>
      </c>
      <c r="T643" s="26">
        <f>'Intervening Natural Flow'!T643+'Total Natural Flow'!S643</f>
        <v>45331</v>
      </c>
      <c r="U643" s="26">
        <f>'Intervening Natural Flow'!U643+'Total Natural Flow'!T643+'Total Natural Flow'!R643+'Total Natural Flow'!Q643+'Total Natural Flow'!I643</f>
        <v>358554</v>
      </c>
      <c r="V643" s="28"/>
      <c r="W643" s="27">
        <f>'Intervening Natural Flow'!W643</f>
        <v>934</v>
      </c>
      <c r="X643" s="27">
        <f>'Intervening Natural Flow'!X643</f>
        <v>63</v>
      </c>
      <c r="Y643" s="27">
        <f>'Intervening Natural Flow'!Y643+'Total Natural Flow'!X643+'Total Natural Flow'!W643+'Total Natural Flow'!U643</f>
        <v>386283</v>
      </c>
      <c r="Z643" s="27">
        <f>'Intervening Natural Flow'!Z643</f>
        <v>10770</v>
      </c>
      <c r="AA643" s="27">
        <f>'Intervening Natural Flow'!AA643+'Total Natural Flow'!Z643+Y643</f>
        <v>397089</v>
      </c>
      <c r="AB643" s="27">
        <f>'Intervening Natural Flow'!AB643+'Total Natural Flow'!AA643</f>
        <v>392322</v>
      </c>
      <c r="AC643" s="27">
        <f>'Intervening Natural Flow'!AC643</f>
        <v>873</v>
      </c>
      <c r="AD643" s="27">
        <f>'Intervening Natural Flow'!AD643+'Total Natural Flow'!AC643+AB643</f>
        <v>358639</v>
      </c>
      <c r="AE643" s="27">
        <f>'Intervening Natural Flow'!AE643+'Total Natural Flow'!AD643</f>
        <v>356185</v>
      </c>
    </row>
    <row r="644" spans="1:31" s="2" customFormat="1" x14ac:dyDescent="0.25">
      <c r="A644" s="3">
        <v>21550</v>
      </c>
      <c r="B644" s="26">
        <f>'Intervening Natural Flow'!B644</f>
        <v>48527</v>
      </c>
      <c r="C644" s="26">
        <f>'Intervening Natural Flow'!C644+'Total Natural Flow'!B644</f>
        <v>80550</v>
      </c>
      <c r="D644" s="26">
        <f>'Intervening Natural Flow'!D644</f>
        <v>4092</v>
      </c>
      <c r="E644" s="26">
        <f>'Intervening Natural Flow'!E644+'Total Natural Flow'!D644</f>
        <v>27300</v>
      </c>
      <c r="F644" s="26">
        <f>'Intervening Natural Flow'!F644+'Total Natural Flow'!E644</f>
        <v>30400</v>
      </c>
      <c r="G644" s="26">
        <f>'Intervening Natural Flow'!G644+'Total Natural Flow'!F644</f>
        <v>67080</v>
      </c>
      <c r="H644" s="26">
        <f>'Intervening Natural Flow'!H644</f>
        <v>9600</v>
      </c>
      <c r="I644" s="26">
        <f>'Intervening Natural Flow'!I644+'Total Natural Flow'!H644+'Total Natural Flow'!G644+'Total Natural Flow'!C644</f>
        <v>172283</v>
      </c>
      <c r="J644" s="26">
        <f>'Intervening Natural Flow'!J644</f>
        <v>29400</v>
      </c>
      <c r="K644" s="26">
        <f>'Intervening Natural Flow'!K644+'Total Natural Flow'!J644</f>
        <v>31398</v>
      </c>
      <c r="L644" s="26">
        <f>'Intervening Natural Flow'!L644+'Total Natural Flow'!K644</f>
        <v>37993</v>
      </c>
      <c r="M644" s="26">
        <f>'Intervening Natural Flow'!M644</f>
        <v>13200</v>
      </c>
      <c r="N644" s="26">
        <f>'Intervening Natural Flow'!N644</f>
        <v>10350</v>
      </c>
      <c r="O644" s="26">
        <f>'Intervening Natural Flow'!O644</f>
        <v>25773</v>
      </c>
      <c r="P644" s="26">
        <f>'Intervening Natural Flow'!P644</f>
        <v>22000</v>
      </c>
      <c r="Q644" s="26">
        <f>'Intervening Natural Flow'!Q644+'Total Natural Flow'!P644+'Total Natural Flow'!O644+'Total Natural Flow'!N644+'Total Natural Flow'!M644+'Total Natural Flow'!L644</f>
        <v>118445</v>
      </c>
      <c r="R644" s="26">
        <f>'Intervening Natural Flow'!R644</f>
        <v>3756</v>
      </c>
      <c r="S644" s="26">
        <f>'Intervening Natural Flow'!S644</f>
        <v>14935</v>
      </c>
      <c r="T644" s="26">
        <f>'Intervening Natural Flow'!T644+'Total Natural Flow'!S644</f>
        <v>37428</v>
      </c>
      <c r="U644" s="26">
        <f>'Intervening Natural Flow'!U644+'Total Natural Flow'!T644+'Total Natural Flow'!R644+'Total Natural Flow'!Q644+'Total Natural Flow'!I644</f>
        <v>368349</v>
      </c>
      <c r="V644" s="28"/>
      <c r="W644" s="27">
        <f>'Intervening Natural Flow'!W644</f>
        <v>910</v>
      </c>
      <c r="X644" s="27">
        <f>'Intervening Natural Flow'!X644</f>
        <v>29</v>
      </c>
      <c r="Y644" s="27">
        <f>'Intervening Natural Flow'!Y644+'Total Natural Flow'!X644+'Total Natural Flow'!W644+'Total Natural Flow'!U644</f>
        <v>389685</v>
      </c>
      <c r="Z644" s="27">
        <f>'Intervening Natural Flow'!Z644</f>
        <v>9715</v>
      </c>
      <c r="AA644" s="27">
        <f>'Intervening Natural Flow'!AA644+'Total Natural Flow'!Z644+Y644</f>
        <v>392824</v>
      </c>
      <c r="AB644" s="27">
        <f>'Intervening Natural Flow'!AB644+'Total Natural Flow'!AA644</f>
        <v>388518</v>
      </c>
      <c r="AC644" s="27">
        <f>'Intervening Natural Flow'!AC644</f>
        <v>823</v>
      </c>
      <c r="AD644" s="27">
        <f>'Intervening Natural Flow'!AD644+'Total Natural Flow'!AC644+AB644</f>
        <v>392120</v>
      </c>
      <c r="AE644" s="27">
        <f>'Intervening Natural Flow'!AE644+'Total Natural Flow'!AD644</f>
        <v>422082</v>
      </c>
    </row>
    <row r="645" spans="1:31" s="2" customFormat="1" x14ac:dyDescent="0.25">
      <c r="A645" s="3">
        <v>21581</v>
      </c>
      <c r="B645" s="26">
        <f>'Intervening Natural Flow'!B645</f>
        <v>45269</v>
      </c>
      <c r="C645" s="26">
        <f>'Intervening Natural Flow'!C645+'Total Natural Flow'!B645</f>
        <v>77102</v>
      </c>
      <c r="D645" s="26">
        <f>'Intervening Natural Flow'!D645</f>
        <v>3916</v>
      </c>
      <c r="E645" s="26">
        <f>'Intervening Natural Flow'!E645+'Total Natural Flow'!D645</f>
        <v>25200</v>
      </c>
      <c r="F645" s="26">
        <f>'Intervening Natural Flow'!F645+'Total Natural Flow'!E645</f>
        <v>27400</v>
      </c>
      <c r="G645" s="26">
        <f>'Intervening Natural Flow'!G645+'Total Natural Flow'!F645</f>
        <v>59840</v>
      </c>
      <c r="H645" s="26">
        <f>'Intervening Natural Flow'!H645</f>
        <v>9800</v>
      </c>
      <c r="I645" s="26">
        <f>'Intervening Natural Flow'!I645+'Total Natural Flow'!H645+'Total Natural Flow'!G645+'Total Natural Flow'!C645</f>
        <v>153470</v>
      </c>
      <c r="J645" s="26">
        <f>'Intervening Natural Flow'!J645</f>
        <v>21800</v>
      </c>
      <c r="K645" s="26">
        <f>'Intervening Natural Flow'!K645+'Total Natural Flow'!J645</f>
        <v>23901</v>
      </c>
      <c r="L645" s="26">
        <f>'Intervening Natural Flow'!L645+'Total Natural Flow'!K645</f>
        <v>29256</v>
      </c>
      <c r="M645" s="26">
        <f>'Intervening Natural Flow'!M645</f>
        <v>13500</v>
      </c>
      <c r="N645" s="26">
        <f>'Intervening Natural Flow'!N645</f>
        <v>5110</v>
      </c>
      <c r="O645" s="26">
        <f>'Intervening Natural Flow'!O645</f>
        <v>26793</v>
      </c>
      <c r="P645" s="26">
        <f>'Intervening Natural Flow'!P645</f>
        <v>23400</v>
      </c>
      <c r="Q645" s="26">
        <f>'Intervening Natural Flow'!Q645+'Total Natural Flow'!P645+'Total Natural Flow'!O645+'Total Natural Flow'!N645+'Total Natural Flow'!M645+'Total Natural Flow'!L645</f>
        <v>102309</v>
      </c>
      <c r="R645" s="26">
        <f>'Intervening Natural Flow'!R645</f>
        <v>2643</v>
      </c>
      <c r="S645" s="26">
        <f>'Intervening Natural Flow'!S645</f>
        <v>11669</v>
      </c>
      <c r="T645" s="26">
        <f>'Intervening Natural Flow'!T645+'Total Natural Flow'!S645</f>
        <v>31119</v>
      </c>
      <c r="U645" s="26">
        <f>'Intervening Natural Flow'!U645+'Total Natural Flow'!T645+'Total Natural Flow'!R645+'Total Natural Flow'!Q645+'Total Natural Flow'!I645</f>
        <v>306407</v>
      </c>
      <c r="V645" s="28"/>
      <c r="W645" s="27">
        <f>'Intervening Natural Flow'!W645</f>
        <v>1021</v>
      </c>
      <c r="X645" s="27">
        <f>'Intervening Natural Flow'!X645</f>
        <v>128</v>
      </c>
      <c r="Y645" s="27">
        <f>'Intervening Natural Flow'!Y645+'Total Natural Flow'!X645+'Total Natural Flow'!W645+'Total Natural Flow'!U645</f>
        <v>325838</v>
      </c>
      <c r="Z645" s="27">
        <f>'Intervening Natural Flow'!Z645</f>
        <v>10453</v>
      </c>
      <c r="AA645" s="27">
        <f>'Intervening Natural Flow'!AA645+'Total Natural Flow'!Z645+Y645</f>
        <v>336976</v>
      </c>
      <c r="AB645" s="27">
        <f>'Intervening Natural Flow'!AB645+'Total Natural Flow'!AA645</f>
        <v>333111</v>
      </c>
      <c r="AC645" s="27">
        <f>'Intervening Natural Flow'!AC645</f>
        <v>813</v>
      </c>
      <c r="AD645" s="27">
        <f>'Intervening Natural Flow'!AD645+'Total Natural Flow'!AC645+AB645</f>
        <v>321502</v>
      </c>
      <c r="AE645" s="27">
        <f>'Intervening Natural Flow'!AE645+'Total Natural Flow'!AD645</f>
        <v>334168</v>
      </c>
    </row>
    <row r="646" spans="1:31" s="2" customFormat="1" x14ac:dyDescent="0.25">
      <c r="A646" s="3">
        <v>21609</v>
      </c>
      <c r="B646" s="26">
        <f>'Intervening Natural Flow'!B646</f>
        <v>39796</v>
      </c>
      <c r="C646" s="26">
        <f>'Intervening Natural Flow'!C646+'Total Natural Flow'!B646</f>
        <v>71724</v>
      </c>
      <c r="D646" s="26">
        <f>'Intervening Natural Flow'!D646</f>
        <v>3655</v>
      </c>
      <c r="E646" s="26">
        <f>'Intervening Natural Flow'!E646+'Total Natural Flow'!D646</f>
        <v>22600</v>
      </c>
      <c r="F646" s="26">
        <f>'Intervening Natural Flow'!F646+'Total Natural Flow'!E646</f>
        <v>26000</v>
      </c>
      <c r="G646" s="26">
        <f>'Intervening Natural Flow'!G646+'Total Natural Flow'!F646</f>
        <v>52710</v>
      </c>
      <c r="H646" s="26">
        <f>'Intervening Natural Flow'!H646</f>
        <v>9800</v>
      </c>
      <c r="I646" s="26">
        <f>'Intervening Natural Flow'!I646+'Total Natural Flow'!H646+'Total Natural Flow'!G646+'Total Natural Flow'!C646</f>
        <v>141369</v>
      </c>
      <c r="J646" s="26">
        <f>'Intervening Natural Flow'!J646</f>
        <v>22700</v>
      </c>
      <c r="K646" s="26">
        <f>'Intervening Natural Flow'!K646+'Total Natural Flow'!J646</f>
        <v>24536</v>
      </c>
      <c r="L646" s="26">
        <f>'Intervening Natural Flow'!L646+'Total Natural Flow'!K646</f>
        <v>31696</v>
      </c>
      <c r="M646" s="26">
        <f>'Intervening Natural Flow'!M646</f>
        <v>14500</v>
      </c>
      <c r="N646" s="26">
        <f>'Intervening Natural Flow'!N646</f>
        <v>12940</v>
      </c>
      <c r="O646" s="26">
        <f>'Intervening Natural Flow'!O646</f>
        <v>30635</v>
      </c>
      <c r="P646" s="26">
        <f>'Intervening Natural Flow'!P646</f>
        <v>20800</v>
      </c>
      <c r="Q646" s="26">
        <f>'Intervening Natural Flow'!Q646+'Total Natural Flow'!P646+'Total Natural Flow'!O646+'Total Natural Flow'!N646+'Total Natural Flow'!M646+'Total Natural Flow'!L646</f>
        <v>122151</v>
      </c>
      <c r="R646" s="26">
        <f>'Intervening Natural Flow'!R646</f>
        <v>3939</v>
      </c>
      <c r="S646" s="26">
        <f>'Intervening Natural Flow'!S646</f>
        <v>15501</v>
      </c>
      <c r="T646" s="26">
        <f>'Intervening Natural Flow'!T646+'Total Natural Flow'!S646</f>
        <v>32091</v>
      </c>
      <c r="U646" s="26">
        <f>'Intervening Natural Flow'!U646+'Total Natural Flow'!T646+'Total Natural Flow'!R646+'Total Natural Flow'!Q646+'Total Natural Flow'!I646</f>
        <v>313512</v>
      </c>
      <c r="V646" s="28"/>
      <c r="W646" s="27">
        <f>'Intervening Natural Flow'!W646</f>
        <v>1061</v>
      </c>
      <c r="X646" s="27">
        <f>'Intervening Natural Flow'!X646</f>
        <v>80</v>
      </c>
      <c r="Y646" s="27">
        <f>'Intervening Natural Flow'!Y646+'Total Natural Flow'!X646+'Total Natural Flow'!W646+'Total Natural Flow'!U646</f>
        <v>323898</v>
      </c>
      <c r="Z646" s="27">
        <f>'Intervening Natural Flow'!Z646</f>
        <v>13385</v>
      </c>
      <c r="AA646" s="27">
        <f>'Intervening Natural Flow'!AA646+'Total Natural Flow'!Z646+Y646</f>
        <v>360452</v>
      </c>
      <c r="AB646" s="27">
        <f>'Intervening Natural Flow'!AB646+'Total Natural Flow'!AA646</f>
        <v>363824</v>
      </c>
      <c r="AC646" s="27">
        <f>'Intervening Natural Flow'!AC646</f>
        <v>3515</v>
      </c>
      <c r="AD646" s="27">
        <f>'Intervening Natural Flow'!AD646+'Total Natural Flow'!AC646+AB646</f>
        <v>377862</v>
      </c>
      <c r="AE646" s="27">
        <f>'Intervening Natural Flow'!AE646+'Total Natural Flow'!AD646</f>
        <v>415914</v>
      </c>
    </row>
    <row r="647" spans="1:31" s="2" customFormat="1" x14ac:dyDescent="0.25">
      <c r="A647" s="3">
        <v>21640</v>
      </c>
      <c r="B647" s="26">
        <f>'Intervening Natural Flow'!B647</f>
        <v>46741</v>
      </c>
      <c r="C647" s="26">
        <f>'Intervening Natural Flow'!C647+'Total Natural Flow'!B647</f>
        <v>80024</v>
      </c>
      <c r="D647" s="26">
        <f>'Intervening Natural Flow'!D647</f>
        <v>3668</v>
      </c>
      <c r="E647" s="26">
        <f>'Intervening Natural Flow'!E647+'Total Natural Flow'!D647</f>
        <v>26500</v>
      </c>
      <c r="F647" s="26">
        <f>'Intervening Natural Flow'!F647+'Total Natural Flow'!E647</f>
        <v>29200</v>
      </c>
      <c r="G647" s="26">
        <f>'Intervening Natural Flow'!G647+'Total Natural Flow'!F647</f>
        <v>54960</v>
      </c>
      <c r="H647" s="26">
        <f>'Intervening Natural Flow'!H647</f>
        <v>11200</v>
      </c>
      <c r="I647" s="26">
        <f>'Intervening Natural Flow'!I647+'Total Natural Flow'!H647+'Total Natural Flow'!G647+'Total Natural Flow'!C647</f>
        <v>150605</v>
      </c>
      <c r="J647" s="26">
        <f>'Intervening Natural Flow'!J647</f>
        <v>36300</v>
      </c>
      <c r="K647" s="26">
        <f>'Intervening Natural Flow'!K647+'Total Natural Flow'!J647</f>
        <v>48714</v>
      </c>
      <c r="L647" s="26">
        <f>'Intervening Natural Flow'!L647+'Total Natural Flow'!K647</f>
        <v>65078</v>
      </c>
      <c r="M647" s="26">
        <f>'Intervening Natural Flow'!M647</f>
        <v>21500</v>
      </c>
      <c r="N647" s="26">
        <f>'Intervening Natural Flow'!N647</f>
        <v>11290</v>
      </c>
      <c r="O647" s="26">
        <f>'Intervening Natural Flow'!O647</f>
        <v>19815</v>
      </c>
      <c r="P647" s="26">
        <f>'Intervening Natural Flow'!P647</f>
        <v>23500</v>
      </c>
      <c r="Q647" s="26">
        <f>'Intervening Natural Flow'!Q647+'Total Natural Flow'!P647+'Total Natural Flow'!O647+'Total Natural Flow'!N647+'Total Natural Flow'!M647+'Total Natural Flow'!L647</f>
        <v>150950</v>
      </c>
      <c r="R647" s="26">
        <f>'Intervening Natural Flow'!R647</f>
        <v>2943</v>
      </c>
      <c r="S647" s="26">
        <f>'Intervening Natural Flow'!S647</f>
        <v>18690</v>
      </c>
      <c r="T647" s="26">
        <f>'Intervening Natural Flow'!T647+'Total Natural Flow'!S647</f>
        <v>32827</v>
      </c>
      <c r="U647" s="26">
        <f>'Intervening Natural Flow'!U647+'Total Natural Flow'!T647+'Total Natural Flow'!R647+'Total Natural Flow'!Q647+'Total Natural Flow'!I647</f>
        <v>350118</v>
      </c>
      <c r="V647" s="28"/>
      <c r="W647" s="27">
        <f>'Intervening Natural Flow'!W647</f>
        <v>836</v>
      </c>
      <c r="X647" s="27">
        <f>'Intervening Natural Flow'!X647</f>
        <v>1890</v>
      </c>
      <c r="Y647" s="27">
        <f>'Intervening Natural Flow'!Y647+'Total Natural Flow'!X647+'Total Natural Flow'!W647+'Total Natural Flow'!U647</f>
        <v>370962</v>
      </c>
      <c r="Z647" s="27">
        <f>'Intervening Natural Flow'!Z647</f>
        <v>9162</v>
      </c>
      <c r="AA647" s="27">
        <f>'Intervening Natural Flow'!AA647+'Total Natural Flow'!Z647+Y647</f>
        <v>405568</v>
      </c>
      <c r="AB647" s="27">
        <f>'Intervening Natural Flow'!AB647+'Total Natural Flow'!AA647</f>
        <v>408267</v>
      </c>
      <c r="AC647" s="27">
        <f>'Intervening Natural Flow'!AC647</f>
        <v>1160</v>
      </c>
      <c r="AD647" s="27">
        <f>'Intervening Natural Flow'!AD647+'Total Natural Flow'!AC647+AB647</f>
        <v>378172</v>
      </c>
      <c r="AE647" s="27">
        <f>'Intervening Natural Flow'!AE647+'Total Natural Flow'!AD647</f>
        <v>390424</v>
      </c>
    </row>
    <row r="648" spans="1:31" s="2" customFormat="1" x14ac:dyDescent="0.25">
      <c r="A648" s="3">
        <v>21670</v>
      </c>
      <c r="B648" s="26">
        <f>'Intervening Natural Flow'!B648</f>
        <v>85664</v>
      </c>
      <c r="C648" s="26">
        <f>'Intervening Natural Flow'!C648+'Total Natural Flow'!B648</f>
        <v>124184</v>
      </c>
      <c r="D648" s="26">
        <f>'Intervening Natural Flow'!D648</f>
        <v>6041</v>
      </c>
      <c r="E648" s="26">
        <f>'Intervening Natural Flow'!E648+'Total Natural Flow'!D648</f>
        <v>51200</v>
      </c>
      <c r="F648" s="26">
        <f>'Intervening Natural Flow'!F648+'Total Natural Flow'!E648</f>
        <v>62700</v>
      </c>
      <c r="G648" s="26">
        <f>'Intervening Natural Flow'!G648+'Total Natural Flow'!F648</f>
        <v>56930</v>
      </c>
      <c r="H648" s="26">
        <f>'Intervening Natural Flow'!H648</f>
        <v>36200</v>
      </c>
      <c r="I648" s="26">
        <f>'Intervening Natural Flow'!I648+'Total Natural Flow'!H648+'Total Natural Flow'!G648+'Total Natural Flow'!C648</f>
        <v>191912</v>
      </c>
      <c r="J648" s="26">
        <f>'Intervening Natural Flow'!J648</f>
        <v>59800</v>
      </c>
      <c r="K648" s="26">
        <f>'Intervening Natural Flow'!K648+'Total Natural Flow'!J648</f>
        <v>73313</v>
      </c>
      <c r="L648" s="26">
        <f>'Intervening Natural Flow'!L648+'Total Natural Flow'!K648</f>
        <v>98479</v>
      </c>
      <c r="M648" s="26">
        <f>'Intervening Natural Flow'!M648</f>
        <v>89300</v>
      </c>
      <c r="N648" s="26">
        <f>'Intervening Natural Flow'!N648</f>
        <v>1180</v>
      </c>
      <c r="O648" s="26">
        <f>'Intervening Natural Flow'!O648</f>
        <v>10906</v>
      </c>
      <c r="P648" s="26">
        <f>'Intervening Natural Flow'!P648</f>
        <v>30300</v>
      </c>
      <c r="Q648" s="26">
        <f>'Intervening Natural Flow'!Q648+'Total Natural Flow'!P648+'Total Natural Flow'!O648+'Total Natural Flow'!N648+'Total Natural Flow'!M648+'Total Natural Flow'!L648</f>
        <v>229788</v>
      </c>
      <c r="R648" s="26">
        <f>'Intervening Natural Flow'!R648</f>
        <v>1650</v>
      </c>
      <c r="S648" s="26">
        <f>'Intervening Natural Flow'!S648</f>
        <v>41260</v>
      </c>
      <c r="T648" s="26">
        <f>'Intervening Natural Flow'!T648+'Total Natural Flow'!S648</f>
        <v>42300</v>
      </c>
      <c r="U648" s="26">
        <f>'Intervening Natural Flow'!U648+'Total Natural Flow'!T648+'Total Natural Flow'!R648+'Total Natural Flow'!Q648+'Total Natural Flow'!I648</f>
        <v>463516</v>
      </c>
      <c r="V648" s="28"/>
      <c r="W648" s="27">
        <f>'Intervening Natural Flow'!W648</f>
        <v>322</v>
      </c>
      <c r="X648" s="27">
        <f>'Intervening Natural Flow'!X648</f>
        <v>2394</v>
      </c>
      <c r="Y648" s="27">
        <f>'Intervening Natural Flow'!Y648+'Total Natural Flow'!X648+'Total Natural Flow'!W648+'Total Natural Flow'!U648</f>
        <v>466849</v>
      </c>
      <c r="Z648" s="27">
        <f>'Intervening Natural Flow'!Z648</f>
        <v>4397</v>
      </c>
      <c r="AA648" s="27">
        <f>'Intervening Natural Flow'!AA648+'Total Natural Flow'!Z648+Y648</f>
        <v>504892</v>
      </c>
      <c r="AB648" s="27">
        <f>'Intervening Natural Flow'!AB648+'Total Natural Flow'!AA648</f>
        <v>513161</v>
      </c>
      <c r="AC648" s="27">
        <f>'Intervening Natural Flow'!AC648</f>
        <v>662</v>
      </c>
      <c r="AD648" s="27">
        <f>'Intervening Natural Flow'!AD648+'Total Natural Flow'!AC648+AB648</f>
        <v>516280</v>
      </c>
      <c r="AE648" s="27">
        <f>'Intervening Natural Flow'!AE648+'Total Natural Flow'!AD648</f>
        <v>554313</v>
      </c>
    </row>
    <row r="649" spans="1:31" s="2" customFormat="1" x14ac:dyDescent="0.25">
      <c r="A649" s="3">
        <v>21701</v>
      </c>
      <c r="B649" s="26">
        <f>'Intervening Natural Flow'!B649</f>
        <v>316390</v>
      </c>
      <c r="C649" s="26">
        <f>'Intervening Natural Flow'!C649+'Total Natural Flow'!B649</f>
        <v>480375</v>
      </c>
      <c r="D649" s="26">
        <f>'Intervening Natural Flow'!D649</f>
        <v>16509</v>
      </c>
      <c r="E649" s="26">
        <f>'Intervening Natural Flow'!E649+'Total Natural Flow'!D649</f>
        <v>121801</v>
      </c>
      <c r="F649" s="26">
        <f>'Intervening Natural Flow'!F649+'Total Natural Flow'!E649</f>
        <v>146301</v>
      </c>
      <c r="G649" s="26">
        <f>'Intervening Natural Flow'!G649+'Total Natural Flow'!F649</f>
        <v>245901</v>
      </c>
      <c r="H649" s="26">
        <f>'Intervening Natural Flow'!H649</f>
        <v>69000</v>
      </c>
      <c r="I649" s="26">
        <f>'Intervening Natural Flow'!I649+'Total Natural Flow'!H649+'Total Natural Flow'!G649+'Total Natural Flow'!C649</f>
        <v>780055</v>
      </c>
      <c r="J649" s="26">
        <f>'Intervening Natural Flow'!J649</f>
        <v>77100</v>
      </c>
      <c r="K649" s="26">
        <f>'Intervening Natural Flow'!K649+'Total Natural Flow'!J649</f>
        <v>78664</v>
      </c>
      <c r="L649" s="26">
        <f>'Intervening Natural Flow'!L649+'Total Natural Flow'!K649</f>
        <v>118815</v>
      </c>
      <c r="M649" s="26">
        <f>'Intervening Natural Flow'!M649</f>
        <v>275166</v>
      </c>
      <c r="N649" s="26">
        <f>'Intervening Natural Flow'!N649</f>
        <v>32310</v>
      </c>
      <c r="O649" s="26">
        <f>'Intervening Natural Flow'!O649</f>
        <v>28628</v>
      </c>
      <c r="P649" s="26">
        <f>'Intervening Natural Flow'!P649</f>
        <v>66800</v>
      </c>
      <c r="Q649" s="26">
        <f>'Intervening Natural Flow'!Q649+'Total Natural Flow'!P649+'Total Natural Flow'!O649+'Total Natural Flow'!N649+'Total Natural Flow'!M649+'Total Natural Flow'!L649</f>
        <v>549028</v>
      </c>
      <c r="R649" s="26">
        <f>'Intervening Natural Flow'!R649</f>
        <v>6033</v>
      </c>
      <c r="S649" s="26">
        <f>'Intervening Natural Flow'!S649</f>
        <v>104452</v>
      </c>
      <c r="T649" s="26">
        <f>'Intervening Natural Flow'!T649+'Total Natural Flow'!S649</f>
        <v>144209</v>
      </c>
      <c r="U649" s="26">
        <f>'Intervening Natural Flow'!U649+'Total Natural Flow'!T649+'Total Natural Flow'!R649+'Total Natural Flow'!Q649+'Total Natural Flow'!I649</f>
        <v>1380376</v>
      </c>
      <c r="V649" s="28"/>
      <c r="W649" s="27">
        <f>'Intervening Natural Flow'!W649</f>
        <v>288</v>
      </c>
      <c r="X649" s="27">
        <f>'Intervening Natural Flow'!X649</f>
        <v>0</v>
      </c>
      <c r="Y649" s="27">
        <f>'Intervening Natural Flow'!Y649+'Total Natural Flow'!X649+'Total Natural Flow'!W649+'Total Natural Flow'!U649</f>
        <v>1366849</v>
      </c>
      <c r="Z649" s="27">
        <f>'Intervening Natural Flow'!Z649</f>
        <v>4089</v>
      </c>
      <c r="AA649" s="27">
        <f>'Intervening Natural Flow'!AA649+'Total Natural Flow'!Z649+Y649</f>
        <v>1346266</v>
      </c>
      <c r="AB649" s="27">
        <f>'Intervening Natural Flow'!AB649+'Total Natural Flow'!AA649</f>
        <v>1355591</v>
      </c>
      <c r="AC649" s="27">
        <f>'Intervening Natural Flow'!AC649</f>
        <v>481</v>
      </c>
      <c r="AD649" s="27">
        <f>'Intervening Natural Flow'!AD649+'Total Natural Flow'!AC649+AB649</f>
        <v>1351726</v>
      </c>
      <c r="AE649" s="27">
        <f>'Intervening Natural Flow'!AE649+'Total Natural Flow'!AD649</f>
        <v>1403396</v>
      </c>
    </row>
    <row r="650" spans="1:31" s="2" customFormat="1" x14ac:dyDescent="0.25">
      <c r="A650" s="3">
        <v>21731</v>
      </c>
      <c r="B650" s="26">
        <f>'Intervening Natural Flow'!B650</f>
        <v>648090</v>
      </c>
      <c r="C650" s="26">
        <f>'Intervening Natural Flow'!C650+'Total Natural Flow'!B650</f>
        <v>1047709</v>
      </c>
      <c r="D650" s="26">
        <f>'Intervening Natural Flow'!D650</f>
        <v>37842</v>
      </c>
      <c r="E650" s="26">
        <f>'Intervening Natural Flow'!E650+'Total Natural Flow'!D650</f>
        <v>237427</v>
      </c>
      <c r="F650" s="26">
        <f>'Intervening Natural Flow'!F650+'Total Natural Flow'!E650</f>
        <v>272327</v>
      </c>
      <c r="G650" s="26">
        <f>'Intervening Natural Flow'!G650+'Total Natural Flow'!F650</f>
        <v>419725</v>
      </c>
      <c r="H650" s="26">
        <f>'Intervening Natural Flow'!H650</f>
        <v>68800</v>
      </c>
      <c r="I650" s="26">
        <f>'Intervening Natural Flow'!I650+'Total Natural Flow'!H650+'Total Natural Flow'!G650+'Total Natural Flow'!C650</f>
        <v>1557192</v>
      </c>
      <c r="J650" s="26">
        <f>'Intervening Natural Flow'!J650</f>
        <v>368700</v>
      </c>
      <c r="K650" s="26">
        <f>'Intervening Natural Flow'!K650+'Total Natural Flow'!J650</f>
        <v>361260</v>
      </c>
      <c r="L650" s="26">
        <f>'Intervening Natural Flow'!L650+'Total Natural Flow'!K650</f>
        <v>429195</v>
      </c>
      <c r="M650" s="26">
        <f>'Intervening Natural Flow'!M650</f>
        <v>303601</v>
      </c>
      <c r="N650" s="26">
        <f>'Intervening Natural Flow'!N650</f>
        <v>15890</v>
      </c>
      <c r="O650" s="26">
        <f>'Intervening Natural Flow'!O650</f>
        <v>133733</v>
      </c>
      <c r="P650" s="26">
        <f>'Intervening Natural Flow'!P650</f>
        <v>107100</v>
      </c>
      <c r="Q650" s="26">
        <f>'Intervening Natural Flow'!Q650+'Total Natural Flow'!P650+'Total Natural Flow'!O650+'Total Natural Flow'!N650+'Total Natural Flow'!M650+'Total Natural Flow'!L650</f>
        <v>998270</v>
      </c>
      <c r="R650" s="26">
        <f>'Intervening Natural Flow'!R650</f>
        <v>20733</v>
      </c>
      <c r="S650" s="26">
        <f>'Intervening Natural Flow'!S650</f>
        <v>116510</v>
      </c>
      <c r="T650" s="26">
        <f>'Intervening Natural Flow'!T650+'Total Natural Flow'!S650</f>
        <v>239748</v>
      </c>
      <c r="U650" s="26">
        <f>'Intervening Natural Flow'!U650+'Total Natural Flow'!T650+'Total Natural Flow'!R650+'Total Natural Flow'!Q650+'Total Natural Flow'!I650</f>
        <v>2826173</v>
      </c>
      <c r="V650" s="28"/>
      <c r="W650" s="27">
        <f>'Intervening Natural Flow'!W650</f>
        <v>228</v>
      </c>
      <c r="X650" s="27">
        <f>'Intervening Natural Flow'!X650</f>
        <v>49</v>
      </c>
      <c r="Y650" s="27">
        <f>'Intervening Natural Flow'!Y650+'Total Natural Flow'!X650+'Total Natural Flow'!W650+'Total Natural Flow'!U650</f>
        <v>2794636</v>
      </c>
      <c r="Z650" s="27">
        <f>'Intervening Natural Flow'!Z650</f>
        <v>3630</v>
      </c>
      <c r="AA650" s="27">
        <f>'Intervening Natural Flow'!AA650+'Total Natural Flow'!Z650+Y650</f>
        <v>2845491</v>
      </c>
      <c r="AB650" s="27">
        <f>'Intervening Natural Flow'!AB650+'Total Natural Flow'!AA650</f>
        <v>2863108</v>
      </c>
      <c r="AC650" s="27">
        <f>'Intervening Natural Flow'!AC650</f>
        <v>306</v>
      </c>
      <c r="AD650" s="27">
        <f>'Intervening Natural Flow'!AD650+'Total Natural Flow'!AC650+AB650</f>
        <v>2848417</v>
      </c>
      <c r="AE650" s="27">
        <f>'Intervening Natural Flow'!AE650+'Total Natural Flow'!AD650</f>
        <v>2883379</v>
      </c>
    </row>
    <row r="651" spans="1:31" s="2" customFormat="1" x14ac:dyDescent="0.25">
      <c r="A651" s="3">
        <v>21762</v>
      </c>
      <c r="B651" s="26">
        <f>'Intervening Natural Flow'!B651</f>
        <v>207743</v>
      </c>
      <c r="C651" s="26">
        <f>'Intervening Natural Flow'!C651+'Total Natural Flow'!B651</f>
        <v>329556</v>
      </c>
      <c r="D651" s="26">
        <f>'Intervening Natural Flow'!D651</f>
        <v>9942</v>
      </c>
      <c r="E651" s="26">
        <f>'Intervening Natural Flow'!E651+'Total Natural Flow'!D651</f>
        <v>75391</v>
      </c>
      <c r="F651" s="26">
        <f>'Intervening Natural Flow'!F651+'Total Natural Flow'!E651</f>
        <v>79491</v>
      </c>
      <c r="G651" s="26">
        <f>'Intervening Natural Flow'!G651+'Total Natural Flow'!F651</f>
        <v>152810</v>
      </c>
      <c r="H651" s="26">
        <f>'Intervening Natural Flow'!H651</f>
        <v>24000</v>
      </c>
      <c r="I651" s="26">
        <f>'Intervening Natural Flow'!I651+'Total Natural Flow'!H651+'Total Natural Flow'!G651+'Total Natural Flow'!C651</f>
        <v>544573</v>
      </c>
      <c r="J651" s="26">
        <f>'Intervening Natural Flow'!J651</f>
        <v>171500</v>
      </c>
      <c r="K651" s="26">
        <f>'Intervening Natural Flow'!K651+'Total Natural Flow'!J651</f>
        <v>188791</v>
      </c>
      <c r="L651" s="26">
        <f>'Intervening Natural Flow'!L651+'Total Natural Flow'!K651</f>
        <v>271363</v>
      </c>
      <c r="M651" s="26">
        <f>'Intervening Natural Flow'!M651</f>
        <v>63791</v>
      </c>
      <c r="N651" s="26">
        <f>'Intervening Natural Flow'!N651</f>
        <v>75270</v>
      </c>
      <c r="O651" s="26">
        <f>'Intervening Natural Flow'!O651</f>
        <v>60961</v>
      </c>
      <c r="P651" s="26">
        <f>'Intervening Natural Flow'!P651</f>
        <v>39700</v>
      </c>
      <c r="Q651" s="26">
        <f>'Intervening Natural Flow'!Q651+'Total Natural Flow'!P651+'Total Natural Flow'!O651+'Total Natural Flow'!N651+'Total Natural Flow'!M651+'Total Natural Flow'!L651</f>
        <v>578874</v>
      </c>
      <c r="R651" s="26">
        <f>'Intervening Natural Flow'!R651</f>
        <v>13744</v>
      </c>
      <c r="S651" s="26">
        <f>'Intervening Natural Flow'!S651</f>
        <v>29042</v>
      </c>
      <c r="T651" s="26">
        <f>'Intervening Natural Flow'!T651+'Total Natural Flow'!S651</f>
        <v>96622</v>
      </c>
      <c r="U651" s="26">
        <f>'Intervening Natural Flow'!U651+'Total Natural Flow'!T651+'Total Natural Flow'!R651+'Total Natural Flow'!Q651+'Total Natural Flow'!I651</f>
        <v>1448923</v>
      </c>
      <c r="V651" s="28"/>
      <c r="W651" s="27">
        <f>'Intervening Natural Flow'!W651</f>
        <v>468</v>
      </c>
      <c r="X651" s="27">
        <f>'Intervening Natural Flow'!X651</f>
        <v>96</v>
      </c>
      <c r="Y651" s="27">
        <f>'Intervening Natural Flow'!Y651+'Total Natural Flow'!X651+'Total Natural Flow'!W651+'Total Natural Flow'!U651</f>
        <v>1462450</v>
      </c>
      <c r="Z651" s="27">
        <f>'Intervening Natural Flow'!Z651</f>
        <v>3843</v>
      </c>
      <c r="AA651" s="27">
        <f>'Intervening Natural Flow'!AA651+'Total Natural Flow'!Z651+Y651</f>
        <v>1548916</v>
      </c>
      <c r="AB651" s="27">
        <f>'Intervening Natural Flow'!AB651+'Total Natural Flow'!AA651</f>
        <v>1567893</v>
      </c>
      <c r="AC651" s="27">
        <f>'Intervening Natural Flow'!AC651</f>
        <v>202</v>
      </c>
      <c r="AD651" s="27">
        <f>'Intervening Natural Flow'!AD651+'Total Natural Flow'!AC651+AB651</f>
        <v>1603464</v>
      </c>
      <c r="AE651" s="27">
        <f>'Intervening Natural Flow'!AE651+'Total Natural Flow'!AD651</f>
        <v>1648603</v>
      </c>
    </row>
    <row r="652" spans="1:31" s="2" customFormat="1" x14ac:dyDescent="0.25">
      <c r="A652" s="3">
        <v>21793</v>
      </c>
      <c r="B652" s="26">
        <f>'Intervening Natural Flow'!B652</f>
        <v>117050</v>
      </c>
      <c r="C652" s="26">
        <f>'Intervening Natural Flow'!C652+'Total Natural Flow'!B652</f>
        <v>173777</v>
      </c>
      <c r="D652" s="26">
        <f>'Intervening Natural Flow'!D652</f>
        <v>6544</v>
      </c>
      <c r="E652" s="26">
        <f>'Intervening Natural Flow'!E652+'Total Natural Flow'!D652</f>
        <v>53717</v>
      </c>
      <c r="F652" s="26">
        <f>'Intervening Natural Flow'!F652+'Total Natural Flow'!E652</f>
        <v>58517</v>
      </c>
      <c r="G652" s="26">
        <f>'Intervening Natural Flow'!G652+'Total Natural Flow'!F652</f>
        <v>97997</v>
      </c>
      <c r="H652" s="26">
        <f>'Intervening Natural Flow'!H652</f>
        <v>25000</v>
      </c>
      <c r="I652" s="26">
        <f>'Intervening Natural Flow'!I652+'Total Natural Flow'!H652+'Total Natural Flow'!G652+'Total Natural Flow'!C652</f>
        <v>314910</v>
      </c>
      <c r="J652" s="26">
        <f>'Intervening Natural Flow'!J652</f>
        <v>102700</v>
      </c>
      <c r="K652" s="26">
        <f>'Intervening Natural Flow'!K652+'Total Natural Flow'!J652</f>
        <v>102612</v>
      </c>
      <c r="L652" s="26">
        <f>'Intervening Natural Flow'!L652+'Total Natural Flow'!K652</f>
        <v>137569</v>
      </c>
      <c r="M652" s="26">
        <f>'Intervening Natural Flow'!M652</f>
        <v>29552</v>
      </c>
      <c r="N652" s="26">
        <f>'Intervening Natural Flow'!N652</f>
        <v>38060</v>
      </c>
      <c r="O652" s="26">
        <f>'Intervening Natural Flow'!O652</f>
        <v>38616</v>
      </c>
      <c r="P652" s="26">
        <f>'Intervening Natural Flow'!P652</f>
        <v>33800</v>
      </c>
      <c r="Q652" s="26">
        <f>'Intervening Natural Flow'!Q652+'Total Natural Flow'!P652+'Total Natural Flow'!O652+'Total Natural Flow'!N652+'Total Natural Flow'!M652+'Total Natural Flow'!L652</f>
        <v>311768</v>
      </c>
      <c r="R652" s="26">
        <f>'Intervening Natural Flow'!R652</f>
        <v>8645</v>
      </c>
      <c r="S652" s="26">
        <f>'Intervening Natural Flow'!S652</f>
        <v>41615</v>
      </c>
      <c r="T652" s="26">
        <f>'Intervening Natural Flow'!T652+'Total Natural Flow'!S652</f>
        <v>104998</v>
      </c>
      <c r="U652" s="26">
        <f>'Intervening Natural Flow'!U652+'Total Natural Flow'!T652+'Total Natural Flow'!R652+'Total Natural Flow'!Q652+'Total Natural Flow'!I652</f>
        <v>766845</v>
      </c>
      <c r="V652" s="28"/>
      <c r="W652" s="27">
        <f>'Intervening Natural Flow'!W652</f>
        <v>6456</v>
      </c>
      <c r="X652" s="27">
        <f>'Intervening Natural Flow'!X652</f>
        <v>35588</v>
      </c>
      <c r="Y652" s="27">
        <f>'Intervening Natural Flow'!Y652+'Total Natural Flow'!X652+'Total Natural Flow'!W652+'Total Natural Flow'!U652</f>
        <v>829378</v>
      </c>
      <c r="Z652" s="27">
        <f>'Intervening Natural Flow'!Z652</f>
        <v>11806</v>
      </c>
      <c r="AA652" s="27">
        <f>'Intervening Natural Flow'!AA652+'Total Natural Flow'!Z652+Y652</f>
        <v>848901</v>
      </c>
      <c r="AB652" s="27">
        <f>'Intervening Natural Flow'!AB652+'Total Natural Flow'!AA652</f>
        <v>865322</v>
      </c>
      <c r="AC652" s="27">
        <f>'Intervening Natural Flow'!AC652</f>
        <v>5319</v>
      </c>
      <c r="AD652" s="27">
        <f>'Intervening Natural Flow'!AD652+'Total Natural Flow'!AC652+AB652</f>
        <v>942376</v>
      </c>
      <c r="AE652" s="27">
        <f>'Intervening Natural Flow'!AE652+'Total Natural Flow'!AD652</f>
        <v>1030583</v>
      </c>
    </row>
    <row r="653" spans="1:31" s="2" customFormat="1" x14ac:dyDescent="0.25">
      <c r="A653" s="3">
        <v>21823</v>
      </c>
      <c r="B653" s="26">
        <f>'Intervening Natural Flow'!B653</f>
        <v>65122</v>
      </c>
      <c r="C653" s="26">
        <f>'Intervening Natural Flow'!C653+'Total Natural Flow'!B653</f>
        <v>100142</v>
      </c>
      <c r="D653" s="26">
        <f>'Intervening Natural Flow'!D653</f>
        <v>2995</v>
      </c>
      <c r="E653" s="26">
        <f>'Intervening Natural Flow'!E653+'Total Natural Flow'!D653</f>
        <v>19800</v>
      </c>
      <c r="F653" s="26">
        <f>'Intervening Natural Flow'!F653+'Total Natural Flow'!E653</f>
        <v>22100</v>
      </c>
      <c r="G653" s="26">
        <f>'Intervening Natural Flow'!G653+'Total Natural Flow'!F653</f>
        <v>40920</v>
      </c>
      <c r="H653" s="26">
        <f>'Intervening Natural Flow'!H653</f>
        <v>8500</v>
      </c>
      <c r="I653" s="26">
        <f>'Intervening Natural Flow'!I653+'Total Natural Flow'!H653+'Total Natural Flow'!G653+'Total Natural Flow'!C653</f>
        <v>145218</v>
      </c>
      <c r="J653" s="26">
        <f>'Intervening Natural Flow'!J653</f>
        <v>43000</v>
      </c>
      <c r="K653" s="26">
        <f>'Intervening Natural Flow'!K653+'Total Natural Flow'!J653</f>
        <v>45737</v>
      </c>
      <c r="L653" s="26">
        <f>'Intervening Natural Flow'!L653+'Total Natural Flow'!K653</f>
        <v>62714</v>
      </c>
      <c r="M653" s="26">
        <f>'Intervening Natural Flow'!M653</f>
        <v>13236</v>
      </c>
      <c r="N653" s="26">
        <f>'Intervening Natural Flow'!N653</f>
        <v>10230</v>
      </c>
      <c r="O653" s="26">
        <f>'Intervening Natural Flow'!O653</f>
        <v>17690</v>
      </c>
      <c r="P653" s="26">
        <f>'Intervening Natural Flow'!P653</f>
        <v>25600</v>
      </c>
      <c r="Q653" s="26">
        <f>'Intervening Natural Flow'!Q653+'Total Natural Flow'!P653+'Total Natural Flow'!O653+'Total Natural Flow'!N653+'Total Natural Flow'!M653+'Total Natural Flow'!L653</f>
        <v>138310</v>
      </c>
      <c r="R653" s="26">
        <f>'Intervening Natural Flow'!R653</f>
        <v>2966</v>
      </c>
      <c r="S653" s="26">
        <f>'Intervening Natural Flow'!S653</f>
        <v>7487</v>
      </c>
      <c r="T653" s="26">
        <f>'Intervening Natural Flow'!T653+'Total Natural Flow'!S653</f>
        <v>22621</v>
      </c>
      <c r="U653" s="26">
        <f>'Intervening Natural Flow'!U653+'Total Natural Flow'!T653+'Total Natural Flow'!R653+'Total Natural Flow'!Q653+'Total Natural Flow'!I653</f>
        <v>316311</v>
      </c>
      <c r="V653" s="28"/>
      <c r="W653" s="27">
        <f>'Intervening Natural Flow'!W653</f>
        <v>661</v>
      </c>
      <c r="X653" s="27">
        <f>'Intervening Natural Flow'!X653</f>
        <v>264</v>
      </c>
      <c r="Y653" s="27">
        <f>'Intervening Natural Flow'!Y653+'Total Natural Flow'!X653+'Total Natural Flow'!W653+'Total Natural Flow'!U653</f>
        <v>341125</v>
      </c>
      <c r="Z653" s="27">
        <f>'Intervening Natural Flow'!Z653</f>
        <v>4028</v>
      </c>
      <c r="AA653" s="27">
        <f>'Intervening Natural Flow'!AA653+'Total Natural Flow'!Z653+Y653</f>
        <v>320900</v>
      </c>
      <c r="AB653" s="27">
        <f>'Intervening Natural Flow'!AB653+'Total Natural Flow'!AA653</f>
        <v>336841</v>
      </c>
      <c r="AC653" s="27">
        <f>'Intervening Natural Flow'!AC653</f>
        <v>317</v>
      </c>
      <c r="AD653" s="27">
        <f>'Intervening Natural Flow'!AD653+'Total Natural Flow'!AC653+AB653</f>
        <v>361949</v>
      </c>
      <c r="AE653" s="27">
        <f>'Intervening Natural Flow'!AE653+'Total Natural Flow'!AD653</f>
        <v>426499</v>
      </c>
    </row>
    <row r="654" spans="1:31" s="2" customFormat="1" x14ac:dyDescent="0.25">
      <c r="A654" s="3">
        <v>21854</v>
      </c>
      <c r="B654" s="26">
        <f>'Intervening Natural Flow'!B654</f>
        <v>99832</v>
      </c>
      <c r="C654" s="26">
        <f>'Intervening Natural Flow'!C654+'Total Natural Flow'!B654</f>
        <v>153795</v>
      </c>
      <c r="D654" s="26">
        <f>'Intervening Natural Flow'!D654</f>
        <v>7166</v>
      </c>
      <c r="E654" s="26">
        <f>'Intervening Natural Flow'!E654+'Total Natural Flow'!D654</f>
        <v>51100</v>
      </c>
      <c r="F654" s="26">
        <f>'Intervening Natural Flow'!F654+'Total Natural Flow'!E654</f>
        <v>57200</v>
      </c>
      <c r="G654" s="26">
        <f>'Intervening Natural Flow'!G654+'Total Natural Flow'!F654</f>
        <v>104780</v>
      </c>
      <c r="H654" s="26">
        <f>'Intervening Natural Flow'!H654</f>
        <v>12000</v>
      </c>
      <c r="I654" s="26">
        <f>'Intervening Natural Flow'!I654+'Total Natural Flow'!H654+'Total Natural Flow'!G654+'Total Natural Flow'!C654</f>
        <v>284531</v>
      </c>
      <c r="J654" s="26">
        <f>'Intervening Natural Flow'!J654</f>
        <v>50200</v>
      </c>
      <c r="K654" s="26">
        <f>'Intervening Natural Flow'!K654+'Total Natural Flow'!J654</f>
        <v>51293</v>
      </c>
      <c r="L654" s="26">
        <f>'Intervening Natural Flow'!L654+'Total Natural Flow'!K654</f>
        <v>67876</v>
      </c>
      <c r="M654" s="26">
        <f>'Intervening Natural Flow'!M654</f>
        <v>40800</v>
      </c>
      <c r="N654" s="26">
        <f>'Intervening Natural Flow'!N654</f>
        <v>12830</v>
      </c>
      <c r="O654" s="26">
        <f>'Intervening Natural Flow'!O654</f>
        <v>16190</v>
      </c>
      <c r="P654" s="26">
        <f>'Intervening Natural Flow'!P654</f>
        <v>28500</v>
      </c>
      <c r="Q654" s="26">
        <f>'Intervening Natural Flow'!Q654+'Total Natural Flow'!P654+'Total Natural Flow'!O654+'Total Natural Flow'!N654+'Total Natural Flow'!M654+'Total Natural Flow'!L654</f>
        <v>188888</v>
      </c>
      <c r="R654" s="26">
        <f>'Intervening Natural Flow'!R654</f>
        <v>1055</v>
      </c>
      <c r="S654" s="26">
        <f>'Intervening Natural Flow'!S654</f>
        <v>66266</v>
      </c>
      <c r="T654" s="26">
        <f>'Intervening Natural Flow'!T654+'Total Natural Flow'!S654</f>
        <v>101780</v>
      </c>
      <c r="U654" s="26">
        <f>'Intervening Natural Flow'!U654+'Total Natural Flow'!T654+'Total Natural Flow'!R654+'Total Natural Flow'!Q654+'Total Natural Flow'!I654</f>
        <v>557316</v>
      </c>
      <c r="V654" s="28"/>
      <c r="W654" s="27">
        <f>'Intervening Natural Flow'!W654</f>
        <v>595</v>
      </c>
      <c r="X654" s="27">
        <f>'Intervening Natural Flow'!X654</f>
        <v>6581</v>
      </c>
      <c r="Y654" s="27">
        <f>'Intervening Natural Flow'!Y654+'Total Natural Flow'!X654+'Total Natural Flow'!W654+'Total Natural Flow'!U654</f>
        <v>583756</v>
      </c>
      <c r="Z654" s="27">
        <f>'Intervening Natural Flow'!Z654</f>
        <v>4661</v>
      </c>
      <c r="AA654" s="27">
        <f>'Intervening Natural Flow'!AA654+'Total Natural Flow'!Z654+Y654</f>
        <v>577059</v>
      </c>
      <c r="AB654" s="27">
        <f>'Intervening Natural Flow'!AB654+'Total Natural Flow'!AA654</f>
        <v>588952</v>
      </c>
      <c r="AC654" s="27">
        <f>'Intervening Natural Flow'!AC654</f>
        <v>323</v>
      </c>
      <c r="AD654" s="27">
        <f>'Intervening Natural Flow'!AD654+'Total Natural Flow'!AC654+AB654</f>
        <v>604288</v>
      </c>
      <c r="AE654" s="27">
        <f>'Intervening Natural Flow'!AE654+'Total Natural Flow'!AD654</f>
        <v>658548</v>
      </c>
    </row>
    <row r="655" spans="1:31" s="2" customFormat="1" x14ac:dyDescent="0.25">
      <c r="A655" s="3">
        <v>21884</v>
      </c>
      <c r="B655" s="26">
        <f>'Intervening Natural Flow'!B655</f>
        <v>70173</v>
      </c>
      <c r="C655" s="26">
        <f>'Intervening Natural Flow'!C655+'Total Natural Flow'!B655</f>
        <v>118434</v>
      </c>
      <c r="D655" s="26">
        <f>'Intervening Natural Flow'!D655</f>
        <v>4777</v>
      </c>
      <c r="E655" s="26">
        <f>'Intervening Natural Flow'!E655+'Total Natural Flow'!D655</f>
        <v>37700</v>
      </c>
      <c r="F655" s="26">
        <f>'Intervening Natural Flow'!F655+'Total Natural Flow'!E655</f>
        <v>41200</v>
      </c>
      <c r="G655" s="26">
        <f>'Intervening Natural Flow'!G655+'Total Natural Flow'!F655</f>
        <v>76170</v>
      </c>
      <c r="H655" s="26">
        <f>'Intervening Natural Flow'!H655</f>
        <v>8900</v>
      </c>
      <c r="I655" s="26">
        <f>'Intervening Natural Flow'!I655+'Total Natural Flow'!H655+'Total Natural Flow'!G655+'Total Natural Flow'!C655</f>
        <v>216792</v>
      </c>
      <c r="J655" s="26">
        <f>'Intervening Natural Flow'!J655</f>
        <v>37700</v>
      </c>
      <c r="K655" s="26">
        <f>'Intervening Natural Flow'!K655+'Total Natural Flow'!J655</f>
        <v>42383</v>
      </c>
      <c r="L655" s="26">
        <f>'Intervening Natural Flow'!L655+'Total Natural Flow'!K655</f>
        <v>50654</v>
      </c>
      <c r="M655" s="26">
        <f>'Intervening Natural Flow'!M655</f>
        <v>31600</v>
      </c>
      <c r="N655" s="26">
        <f>'Intervening Natural Flow'!N655</f>
        <v>17440</v>
      </c>
      <c r="O655" s="26">
        <f>'Intervening Natural Flow'!O655</f>
        <v>16441</v>
      </c>
      <c r="P655" s="26">
        <f>'Intervening Natural Flow'!P655</f>
        <v>22700</v>
      </c>
      <c r="Q655" s="26">
        <f>'Intervening Natural Flow'!Q655+'Total Natural Flow'!P655+'Total Natural Flow'!O655+'Total Natural Flow'!N655+'Total Natural Flow'!M655+'Total Natural Flow'!L655</f>
        <v>154451</v>
      </c>
      <c r="R655" s="26">
        <f>'Intervening Natural Flow'!R655</f>
        <v>1837</v>
      </c>
      <c r="S655" s="26">
        <f>'Intervening Natural Flow'!S655</f>
        <v>47251</v>
      </c>
      <c r="T655" s="26">
        <f>'Intervening Natural Flow'!T655+'Total Natural Flow'!S655</f>
        <v>91093</v>
      </c>
      <c r="U655" s="26">
        <f>'Intervening Natural Flow'!U655+'Total Natural Flow'!T655+'Total Natural Flow'!R655+'Total Natural Flow'!Q655+'Total Natural Flow'!I655</f>
        <v>517710</v>
      </c>
      <c r="V655" s="28"/>
      <c r="W655" s="27">
        <f>'Intervening Natural Flow'!W655</f>
        <v>1077</v>
      </c>
      <c r="X655" s="27">
        <f>'Intervening Natural Flow'!X655</f>
        <v>34715</v>
      </c>
      <c r="Y655" s="27">
        <f>'Intervening Natural Flow'!Y655+'Total Natural Flow'!X655+'Total Natural Flow'!W655+'Total Natural Flow'!U655</f>
        <v>587569</v>
      </c>
      <c r="Z655" s="27">
        <f>'Intervening Natural Flow'!Z655</f>
        <v>12496</v>
      </c>
      <c r="AA655" s="27">
        <f>'Intervening Natural Flow'!AA655+'Total Natural Flow'!Z655+Y655</f>
        <v>626574</v>
      </c>
      <c r="AB655" s="27">
        <f>'Intervening Natural Flow'!AB655+'Total Natural Flow'!AA655</f>
        <v>629759</v>
      </c>
      <c r="AC655" s="27">
        <f>'Intervening Natural Flow'!AC655</f>
        <v>484</v>
      </c>
      <c r="AD655" s="27">
        <f>'Intervening Natural Flow'!AD655+'Total Natural Flow'!AC655+AB655</f>
        <v>639759</v>
      </c>
      <c r="AE655" s="27">
        <f>'Intervening Natural Flow'!AE655+'Total Natural Flow'!AD655</f>
        <v>680038</v>
      </c>
    </row>
    <row r="656" spans="1:31" s="2" customFormat="1" x14ac:dyDescent="0.25">
      <c r="A656" s="3">
        <v>21915</v>
      </c>
      <c r="B656" s="26">
        <f>'Intervening Natural Flow'!B656</f>
        <v>47771</v>
      </c>
      <c r="C656" s="26">
        <f>'Intervening Natural Flow'!C656+'Total Natural Flow'!B656</f>
        <v>88945</v>
      </c>
      <c r="D656" s="26">
        <f>'Intervening Natural Flow'!D656</f>
        <v>3746</v>
      </c>
      <c r="E656" s="26">
        <f>'Intervening Natural Flow'!E656+'Total Natural Flow'!D656</f>
        <v>25100</v>
      </c>
      <c r="F656" s="26">
        <f>'Intervening Natural Flow'!F656+'Total Natural Flow'!E656</f>
        <v>26500</v>
      </c>
      <c r="G656" s="26">
        <f>'Intervening Natural Flow'!G656+'Total Natural Flow'!F656</f>
        <v>53980</v>
      </c>
      <c r="H656" s="26">
        <f>'Intervening Natural Flow'!H656</f>
        <v>6600</v>
      </c>
      <c r="I656" s="26">
        <f>'Intervening Natural Flow'!I656+'Total Natural Flow'!H656+'Total Natural Flow'!G656+'Total Natural Flow'!C656</f>
        <v>155938</v>
      </c>
      <c r="J656" s="26">
        <f>'Intervening Natural Flow'!J656</f>
        <v>28200</v>
      </c>
      <c r="K656" s="26">
        <f>'Intervening Natural Flow'!K656+'Total Natural Flow'!J656</f>
        <v>27114</v>
      </c>
      <c r="L656" s="26">
        <f>'Intervening Natural Flow'!L656+'Total Natural Flow'!K656</f>
        <v>37307</v>
      </c>
      <c r="M656" s="26">
        <f>'Intervening Natural Flow'!M656</f>
        <v>23100</v>
      </c>
      <c r="N656" s="26">
        <f>'Intervening Natural Flow'!N656</f>
        <v>2110</v>
      </c>
      <c r="O656" s="26">
        <f>'Intervening Natural Flow'!O656</f>
        <v>25350</v>
      </c>
      <c r="P656" s="26">
        <f>'Intervening Natural Flow'!P656</f>
        <v>20200</v>
      </c>
      <c r="Q656" s="26">
        <f>'Intervening Natural Flow'!Q656+'Total Natural Flow'!P656+'Total Natural Flow'!O656+'Total Natural Flow'!N656+'Total Natural Flow'!M656+'Total Natural Flow'!L656</f>
        <v>109412</v>
      </c>
      <c r="R656" s="26">
        <f>'Intervening Natural Flow'!R656</f>
        <v>1524</v>
      </c>
      <c r="S656" s="26">
        <f>'Intervening Natural Flow'!S656</f>
        <v>22698</v>
      </c>
      <c r="T656" s="26">
        <f>'Intervening Natural Flow'!T656+'Total Natural Flow'!S656</f>
        <v>49562</v>
      </c>
      <c r="U656" s="26">
        <f>'Intervening Natural Flow'!U656+'Total Natural Flow'!T656+'Total Natural Flow'!R656+'Total Natural Flow'!Q656+'Total Natural Flow'!I656</f>
        <v>350962</v>
      </c>
      <c r="V656" s="28"/>
      <c r="W656" s="27">
        <f>'Intervening Natural Flow'!W656</f>
        <v>1150</v>
      </c>
      <c r="X656" s="27">
        <f>'Intervening Natural Flow'!X656</f>
        <v>19007</v>
      </c>
      <c r="Y656" s="27">
        <f>'Intervening Natural Flow'!Y656+'Total Natural Flow'!X656+'Total Natural Flow'!W656+'Total Natural Flow'!U656</f>
        <v>393327</v>
      </c>
      <c r="Z656" s="27">
        <f>'Intervening Natural Flow'!Z656</f>
        <v>8670</v>
      </c>
      <c r="AA656" s="27">
        <f>'Intervening Natural Flow'!AA656+'Total Natural Flow'!Z656+Y656</f>
        <v>422205</v>
      </c>
      <c r="AB656" s="27">
        <f>'Intervening Natural Flow'!AB656+'Total Natural Flow'!AA656</f>
        <v>432630</v>
      </c>
      <c r="AC656" s="27">
        <f>'Intervening Natural Flow'!AC656</f>
        <v>3504</v>
      </c>
      <c r="AD656" s="27">
        <f>'Intervening Natural Flow'!AD656+'Total Natural Flow'!AC656+AB656</f>
        <v>427564</v>
      </c>
      <c r="AE656" s="27">
        <f>'Intervening Natural Flow'!AE656+'Total Natural Flow'!AD656</f>
        <v>471581</v>
      </c>
    </row>
    <row r="657" spans="1:31" s="2" customFormat="1" x14ac:dyDescent="0.25">
      <c r="A657" s="3">
        <v>21946</v>
      </c>
      <c r="B657" s="26">
        <f>'Intervening Natural Flow'!B657</f>
        <v>42496</v>
      </c>
      <c r="C657" s="26">
        <f>'Intervening Natural Flow'!C657+'Total Natural Flow'!B657</f>
        <v>75377</v>
      </c>
      <c r="D657" s="26">
        <f>'Intervening Natural Flow'!D657</f>
        <v>2883</v>
      </c>
      <c r="E657" s="26">
        <f>'Intervening Natural Flow'!E657+'Total Natural Flow'!D657</f>
        <v>23300</v>
      </c>
      <c r="F657" s="26">
        <f>'Intervening Natural Flow'!F657+'Total Natural Flow'!E657</f>
        <v>26600</v>
      </c>
      <c r="G657" s="26">
        <f>'Intervening Natural Flow'!G657+'Total Natural Flow'!F657</f>
        <v>51470</v>
      </c>
      <c r="H657" s="26">
        <f>'Intervening Natural Flow'!H657</f>
        <v>8500</v>
      </c>
      <c r="I657" s="26">
        <f>'Intervening Natural Flow'!I657+'Total Natural Flow'!H657+'Total Natural Flow'!G657+'Total Natural Flow'!C657</f>
        <v>141705</v>
      </c>
      <c r="J657" s="26">
        <f>'Intervening Natural Flow'!J657</f>
        <v>24600</v>
      </c>
      <c r="K657" s="26">
        <f>'Intervening Natural Flow'!K657+'Total Natural Flow'!J657</f>
        <v>27451</v>
      </c>
      <c r="L657" s="26">
        <f>'Intervening Natural Flow'!L657+'Total Natural Flow'!K657</f>
        <v>26182</v>
      </c>
      <c r="M657" s="26">
        <f>'Intervening Natural Flow'!M657</f>
        <v>14400</v>
      </c>
      <c r="N657" s="26">
        <f>'Intervening Natural Flow'!N657</f>
        <v>6940</v>
      </c>
      <c r="O657" s="26">
        <f>'Intervening Natural Flow'!O657</f>
        <v>26628</v>
      </c>
      <c r="P657" s="26">
        <f>'Intervening Natural Flow'!P657</f>
        <v>16700</v>
      </c>
      <c r="Q657" s="26">
        <f>'Intervening Natural Flow'!Q657+'Total Natural Flow'!P657+'Total Natural Flow'!O657+'Total Natural Flow'!N657+'Total Natural Flow'!M657+'Total Natural Flow'!L657</f>
        <v>99446</v>
      </c>
      <c r="R657" s="26">
        <f>'Intervening Natural Flow'!R657</f>
        <v>1424</v>
      </c>
      <c r="S657" s="26">
        <f>'Intervening Natural Flow'!S657</f>
        <v>16880</v>
      </c>
      <c r="T657" s="26">
        <f>'Intervening Natural Flow'!T657+'Total Natural Flow'!S657</f>
        <v>39398</v>
      </c>
      <c r="U657" s="26">
        <f>'Intervening Natural Flow'!U657+'Total Natural Flow'!T657+'Total Natural Flow'!R657+'Total Natural Flow'!Q657+'Total Natural Flow'!I657</f>
        <v>289809</v>
      </c>
      <c r="V657" s="28"/>
      <c r="W657" s="27">
        <f>'Intervening Natural Flow'!W657</f>
        <v>990</v>
      </c>
      <c r="X657" s="27">
        <f>'Intervening Natural Flow'!X657</f>
        <v>18197</v>
      </c>
      <c r="Y657" s="27">
        <f>'Intervening Natural Flow'!Y657+'Total Natural Flow'!X657+'Total Natural Flow'!W657+'Total Natural Flow'!U657</f>
        <v>332482</v>
      </c>
      <c r="Z657" s="27">
        <f>'Intervening Natural Flow'!Z657</f>
        <v>11252</v>
      </c>
      <c r="AA657" s="27">
        <f>'Intervening Natural Flow'!AA657+'Total Natural Flow'!Z657+Y657</f>
        <v>372325</v>
      </c>
      <c r="AB657" s="27">
        <f>'Intervening Natural Flow'!AB657+'Total Natural Flow'!AA657</f>
        <v>379574</v>
      </c>
      <c r="AC657" s="27">
        <f>'Intervening Natural Flow'!AC657</f>
        <v>5599</v>
      </c>
      <c r="AD657" s="27">
        <f>'Intervening Natural Flow'!AD657+'Total Natural Flow'!AC657+AB657</f>
        <v>367300</v>
      </c>
      <c r="AE657" s="27">
        <f>'Intervening Natural Flow'!AE657+'Total Natural Flow'!AD657</f>
        <v>400974</v>
      </c>
    </row>
    <row r="658" spans="1:31" s="2" customFormat="1" x14ac:dyDescent="0.25">
      <c r="A658" s="3">
        <v>21975</v>
      </c>
      <c r="B658" s="26">
        <f>'Intervening Natural Flow'!B658</f>
        <v>40149</v>
      </c>
      <c r="C658" s="26">
        <f>'Intervening Natural Flow'!C658+'Total Natural Flow'!B658</f>
        <v>76433</v>
      </c>
      <c r="D658" s="26">
        <f>'Intervening Natural Flow'!D658</f>
        <v>3622</v>
      </c>
      <c r="E658" s="26">
        <f>'Intervening Natural Flow'!E658+'Total Natural Flow'!D658</f>
        <v>25100</v>
      </c>
      <c r="F658" s="26">
        <f>'Intervening Natural Flow'!F658+'Total Natural Flow'!E658</f>
        <v>28500</v>
      </c>
      <c r="G658" s="26">
        <f>'Intervening Natural Flow'!G658+'Total Natural Flow'!F658</f>
        <v>44220</v>
      </c>
      <c r="H658" s="26">
        <f>'Intervening Natural Flow'!H658</f>
        <v>9200</v>
      </c>
      <c r="I658" s="26">
        <f>'Intervening Natural Flow'!I658+'Total Natural Flow'!H658+'Total Natural Flow'!G658+'Total Natural Flow'!C658</f>
        <v>131303</v>
      </c>
      <c r="J658" s="26">
        <f>'Intervening Natural Flow'!J658</f>
        <v>20000</v>
      </c>
      <c r="K658" s="26">
        <f>'Intervening Natural Flow'!K658+'Total Natural Flow'!J658</f>
        <v>22532</v>
      </c>
      <c r="L658" s="26">
        <f>'Intervening Natural Flow'!L658+'Total Natural Flow'!K658</f>
        <v>28760</v>
      </c>
      <c r="M658" s="26">
        <f>'Intervening Natural Flow'!M658</f>
        <v>12600</v>
      </c>
      <c r="N658" s="26">
        <f>'Intervening Natural Flow'!N658</f>
        <v>9930</v>
      </c>
      <c r="O658" s="26">
        <f>'Intervening Natural Flow'!O658</f>
        <v>28741</v>
      </c>
      <c r="P658" s="26">
        <f>'Intervening Natural Flow'!P658</f>
        <v>19400</v>
      </c>
      <c r="Q658" s="26">
        <f>'Intervening Natural Flow'!Q658+'Total Natural Flow'!P658+'Total Natural Flow'!O658+'Total Natural Flow'!N658+'Total Natural Flow'!M658+'Total Natural Flow'!L658</f>
        <v>108233</v>
      </c>
      <c r="R658" s="26">
        <f>'Intervening Natural Flow'!R658</f>
        <v>1924</v>
      </c>
      <c r="S658" s="26">
        <f>'Intervening Natural Flow'!S658</f>
        <v>17250</v>
      </c>
      <c r="T658" s="26">
        <f>'Intervening Natural Flow'!T658+'Total Natural Flow'!S658</f>
        <v>44984</v>
      </c>
      <c r="U658" s="26">
        <f>'Intervening Natural Flow'!U658+'Total Natural Flow'!T658+'Total Natural Flow'!R658+'Total Natural Flow'!Q658+'Total Natural Flow'!I658</f>
        <v>314720</v>
      </c>
      <c r="V658" s="28"/>
      <c r="W658" s="27">
        <f>'Intervening Natural Flow'!W658</f>
        <v>1749</v>
      </c>
      <c r="X658" s="27">
        <f>'Intervening Natural Flow'!X658</f>
        <v>8216</v>
      </c>
      <c r="Y658" s="27">
        <f>'Intervening Natural Flow'!Y658+'Total Natural Flow'!X658+'Total Natural Flow'!W658+'Total Natural Flow'!U658</f>
        <v>349635</v>
      </c>
      <c r="Z658" s="27">
        <f>'Intervening Natural Flow'!Z658</f>
        <v>10066</v>
      </c>
      <c r="AA658" s="27">
        <f>'Intervening Natural Flow'!AA658+'Total Natural Flow'!Z658+Y658</f>
        <v>379946</v>
      </c>
      <c r="AB658" s="27">
        <f>'Intervening Natural Flow'!AB658+'Total Natural Flow'!AA658</f>
        <v>377739</v>
      </c>
      <c r="AC658" s="27">
        <f>'Intervening Natural Flow'!AC658</f>
        <v>4852</v>
      </c>
      <c r="AD658" s="27">
        <f>'Intervening Natural Flow'!AD658+'Total Natural Flow'!AC658+AB658</f>
        <v>372344</v>
      </c>
      <c r="AE658" s="27">
        <f>'Intervening Natural Flow'!AE658+'Total Natural Flow'!AD658</f>
        <v>371546</v>
      </c>
    </row>
    <row r="659" spans="1:31" s="2" customFormat="1" x14ac:dyDescent="0.25">
      <c r="A659" s="3">
        <v>22006</v>
      </c>
      <c r="B659" s="26">
        <f>'Intervening Natural Flow'!B659</f>
        <v>81815</v>
      </c>
      <c r="C659" s="26">
        <f>'Intervening Natural Flow'!C659+'Total Natural Flow'!B659</f>
        <v>124040</v>
      </c>
      <c r="D659" s="26">
        <f>'Intervening Natural Flow'!D659</f>
        <v>3981</v>
      </c>
      <c r="E659" s="26">
        <f>'Intervening Natural Flow'!E659+'Total Natural Flow'!D659</f>
        <v>47400</v>
      </c>
      <c r="F659" s="26">
        <f>'Intervening Natural Flow'!F659+'Total Natural Flow'!E659</f>
        <v>57500</v>
      </c>
      <c r="G659" s="26">
        <f>'Intervening Natural Flow'!G659+'Total Natural Flow'!F659</f>
        <v>91520</v>
      </c>
      <c r="H659" s="26">
        <f>'Intervening Natural Flow'!H659</f>
        <v>46200</v>
      </c>
      <c r="I659" s="26">
        <f>'Intervening Natural Flow'!I659+'Total Natural Flow'!H659+'Total Natural Flow'!G659+'Total Natural Flow'!C659</f>
        <v>269066</v>
      </c>
      <c r="J659" s="26">
        <f>'Intervening Natural Flow'!J659</f>
        <v>54200</v>
      </c>
      <c r="K659" s="26">
        <f>'Intervening Natural Flow'!K659+'Total Natural Flow'!J659</f>
        <v>74618</v>
      </c>
      <c r="L659" s="26">
        <f>'Intervening Natural Flow'!L659+'Total Natural Flow'!K659</f>
        <v>148721</v>
      </c>
      <c r="M659" s="26">
        <f>'Intervening Natural Flow'!M659</f>
        <v>40700</v>
      </c>
      <c r="N659" s="26">
        <f>'Intervening Natural Flow'!N659</f>
        <v>16570</v>
      </c>
      <c r="O659" s="26">
        <f>'Intervening Natural Flow'!O659</f>
        <v>31798</v>
      </c>
      <c r="P659" s="26">
        <f>'Intervening Natural Flow'!P659</f>
        <v>35100</v>
      </c>
      <c r="Q659" s="26">
        <f>'Intervening Natural Flow'!Q659+'Total Natural Flow'!P659+'Total Natural Flow'!O659+'Total Natural Flow'!N659+'Total Natural Flow'!M659+'Total Natural Flow'!L659</f>
        <v>326251</v>
      </c>
      <c r="R659" s="26">
        <f>'Intervening Natural Flow'!R659</f>
        <v>7631</v>
      </c>
      <c r="S659" s="26">
        <f>'Intervening Natural Flow'!S659</f>
        <v>179920</v>
      </c>
      <c r="T659" s="26">
        <f>'Intervening Natural Flow'!T659+'Total Natural Flow'!S659</f>
        <v>262822</v>
      </c>
      <c r="U659" s="26">
        <f>'Intervening Natural Flow'!U659+'Total Natural Flow'!T659+'Total Natural Flow'!R659+'Total Natural Flow'!Q659+'Total Natural Flow'!I659</f>
        <v>749816</v>
      </c>
      <c r="V659" s="28"/>
      <c r="W659" s="27">
        <f>'Intervening Natural Flow'!W659</f>
        <v>2214</v>
      </c>
      <c r="X659" s="27">
        <f>'Intervening Natural Flow'!X659</f>
        <v>88476</v>
      </c>
      <c r="Y659" s="27">
        <f>'Intervening Natural Flow'!Y659+'Total Natural Flow'!X659+'Total Natural Flow'!W659+'Total Natural Flow'!U659</f>
        <v>824832</v>
      </c>
      <c r="Z659" s="27">
        <f>'Intervening Natural Flow'!Z659</f>
        <v>9715</v>
      </c>
      <c r="AA659" s="27">
        <f>'Intervening Natural Flow'!AA659+'Total Natural Flow'!Z659+Y659</f>
        <v>826602</v>
      </c>
      <c r="AB659" s="27">
        <f>'Intervening Natural Flow'!AB659+'Total Natural Flow'!AA659</f>
        <v>832885</v>
      </c>
      <c r="AC659" s="27">
        <f>'Intervening Natural Flow'!AC659</f>
        <v>9279</v>
      </c>
      <c r="AD659" s="27">
        <f>'Intervening Natural Flow'!AD659+'Total Natural Flow'!AC659+AB659</f>
        <v>807202</v>
      </c>
      <c r="AE659" s="27">
        <f>'Intervening Natural Flow'!AE659+'Total Natural Flow'!AD659</f>
        <v>774799</v>
      </c>
    </row>
    <row r="660" spans="1:31" s="2" customFormat="1" x14ac:dyDescent="0.25">
      <c r="A660" s="3">
        <v>22036</v>
      </c>
      <c r="B660" s="26">
        <f>'Intervening Natural Flow'!B660</f>
        <v>204044</v>
      </c>
      <c r="C660" s="26">
        <f>'Intervening Natural Flow'!C660+'Total Natural Flow'!B660</f>
        <v>285984</v>
      </c>
      <c r="D660" s="26">
        <f>'Intervening Natural Flow'!D660</f>
        <v>11855</v>
      </c>
      <c r="E660" s="26">
        <f>'Intervening Natural Flow'!E660+'Total Natural Flow'!D660</f>
        <v>138200</v>
      </c>
      <c r="F660" s="26">
        <f>'Intervening Natural Flow'!F660+'Total Natural Flow'!E660</f>
        <v>172600</v>
      </c>
      <c r="G660" s="26">
        <f>'Intervening Natural Flow'!G660+'Total Natural Flow'!F660</f>
        <v>285400</v>
      </c>
      <c r="H660" s="26">
        <f>'Intervening Natural Flow'!H660</f>
        <v>181900</v>
      </c>
      <c r="I660" s="26">
        <f>'Intervening Natural Flow'!I660+'Total Natural Flow'!H660+'Total Natural Flow'!G660+'Total Natural Flow'!C660</f>
        <v>718304</v>
      </c>
      <c r="J660" s="26">
        <f>'Intervening Natural Flow'!J660</f>
        <v>78500</v>
      </c>
      <c r="K660" s="26">
        <f>'Intervening Natural Flow'!K660+'Total Natural Flow'!J660</f>
        <v>84006</v>
      </c>
      <c r="L660" s="26">
        <f>'Intervening Natural Flow'!L660+'Total Natural Flow'!K660</f>
        <v>140192</v>
      </c>
      <c r="M660" s="26">
        <f>'Intervening Natural Flow'!M660</f>
        <v>240100</v>
      </c>
      <c r="N660" s="26">
        <f>'Intervening Natural Flow'!N660</f>
        <v>60440</v>
      </c>
      <c r="O660" s="26">
        <f>'Intervening Natural Flow'!O660</f>
        <v>21550</v>
      </c>
      <c r="P660" s="26">
        <f>'Intervening Natural Flow'!P660</f>
        <v>40400</v>
      </c>
      <c r="Q660" s="26">
        <f>'Intervening Natural Flow'!Q660+'Total Natural Flow'!P660+'Total Natural Flow'!O660+'Total Natural Flow'!N660+'Total Natural Flow'!M660+'Total Natural Flow'!L660</f>
        <v>556636</v>
      </c>
      <c r="R660" s="26">
        <f>'Intervening Natural Flow'!R660</f>
        <v>3150</v>
      </c>
      <c r="S660" s="26">
        <f>'Intervening Natural Flow'!S660</f>
        <v>246540</v>
      </c>
      <c r="T660" s="26">
        <f>'Intervening Natural Flow'!T660+'Total Natural Flow'!S660</f>
        <v>335077</v>
      </c>
      <c r="U660" s="26">
        <f>'Intervening Natural Flow'!U660+'Total Natural Flow'!T660+'Total Natural Flow'!R660+'Total Natural Flow'!Q660+'Total Natural Flow'!I660</f>
        <v>1720737</v>
      </c>
      <c r="V660" s="28"/>
      <c r="W660" s="27">
        <f>'Intervening Natural Flow'!W660</f>
        <v>461</v>
      </c>
      <c r="X660" s="27">
        <f>'Intervening Natural Flow'!X660</f>
        <v>18557</v>
      </c>
      <c r="Y660" s="27">
        <f>'Intervening Natural Flow'!Y660+'Total Natural Flow'!X660+'Total Natural Flow'!W660+'Total Natural Flow'!U660</f>
        <v>1761201</v>
      </c>
      <c r="Z660" s="27">
        <f>'Intervening Natural Flow'!Z660</f>
        <v>5778</v>
      </c>
      <c r="AA660" s="27">
        <f>'Intervening Natural Flow'!AA660+'Total Natural Flow'!Z660+Y660</f>
        <v>1831977</v>
      </c>
      <c r="AB660" s="27">
        <f>'Intervening Natural Flow'!AB660+'Total Natural Flow'!AA660</f>
        <v>1830231</v>
      </c>
      <c r="AC660" s="27">
        <f>'Intervening Natural Flow'!AC660</f>
        <v>759</v>
      </c>
      <c r="AD660" s="27">
        <f>'Intervening Natural Flow'!AD660+'Total Natural Flow'!AC660+AB660</f>
        <v>1877353</v>
      </c>
      <c r="AE660" s="27">
        <f>'Intervening Natural Flow'!AE660+'Total Natural Flow'!AD660</f>
        <v>1914780</v>
      </c>
    </row>
    <row r="661" spans="1:31" s="2" customFormat="1" x14ac:dyDescent="0.25">
      <c r="A661" s="3">
        <v>22067</v>
      </c>
      <c r="B661" s="26">
        <f>'Intervening Natural Flow'!B661</f>
        <v>381424</v>
      </c>
      <c r="C661" s="26">
        <f>'Intervening Natural Flow'!C661+'Total Natural Flow'!B661</f>
        <v>545326</v>
      </c>
      <c r="D661" s="26">
        <f>'Intervening Natural Flow'!D661</f>
        <v>21362</v>
      </c>
      <c r="E661" s="26">
        <f>'Intervening Natural Flow'!E661+'Total Natural Flow'!D661</f>
        <v>160424</v>
      </c>
      <c r="F661" s="26">
        <f>'Intervening Natural Flow'!F661+'Total Natural Flow'!E661</f>
        <v>192724</v>
      </c>
      <c r="G661" s="26">
        <f>'Intervening Natural Flow'!G661+'Total Natural Flow'!F661</f>
        <v>329224</v>
      </c>
      <c r="H661" s="26">
        <f>'Intervening Natural Flow'!H661</f>
        <v>143900</v>
      </c>
      <c r="I661" s="26">
        <f>'Intervening Natural Flow'!I661+'Total Natural Flow'!H661+'Total Natural Flow'!G661+'Total Natural Flow'!C661</f>
        <v>1016944</v>
      </c>
      <c r="J661" s="26">
        <f>'Intervening Natural Flow'!J661</f>
        <v>68700</v>
      </c>
      <c r="K661" s="26">
        <f>'Intervening Natural Flow'!K661+'Total Natural Flow'!J661</f>
        <v>66319</v>
      </c>
      <c r="L661" s="26">
        <f>'Intervening Natural Flow'!L661+'Total Natural Flow'!K661</f>
        <v>139665</v>
      </c>
      <c r="M661" s="26">
        <f>'Intervening Natural Flow'!M661</f>
        <v>295210</v>
      </c>
      <c r="N661" s="26">
        <f>'Intervening Natural Flow'!N661</f>
        <v>43730</v>
      </c>
      <c r="O661" s="26">
        <f>'Intervening Natural Flow'!O661</f>
        <v>58297</v>
      </c>
      <c r="P661" s="26">
        <f>'Intervening Natural Flow'!P661</f>
        <v>70200</v>
      </c>
      <c r="Q661" s="26">
        <f>'Intervening Natural Flow'!Q661+'Total Natural Flow'!P661+'Total Natural Flow'!O661+'Total Natural Flow'!N661+'Total Natural Flow'!M661+'Total Natural Flow'!L661</f>
        <v>644717</v>
      </c>
      <c r="R661" s="26">
        <f>'Intervening Natural Flow'!R661</f>
        <v>14137</v>
      </c>
      <c r="S661" s="26">
        <f>'Intervening Natural Flow'!S661</f>
        <v>228686</v>
      </c>
      <c r="T661" s="26">
        <f>'Intervening Natural Flow'!T661+'Total Natural Flow'!S661</f>
        <v>335200</v>
      </c>
      <c r="U661" s="26">
        <f>'Intervening Natural Flow'!U661+'Total Natural Flow'!T661+'Total Natural Flow'!R661+'Total Natural Flow'!Q661+'Total Natural Flow'!I661</f>
        <v>1977890</v>
      </c>
      <c r="V661" s="28"/>
      <c r="W661" s="27">
        <f>'Intervening Natural Flow'!W661</f>
        <v>392</v>
      </c>
      <c r="X661" s="27">
        <f>'Intervening Natural Flow'!X661</f>
        <v>24</v>
      </c>
      <c r="Y661" s="27">
        <f>'Intervening Natural Flow'!Y661+'Total Natural Flow'!X661+'Total Natural Flow'!W661+'Total Natural Flow'!U661</f>
        <v>1993877</v>
      </c>
      <c r="Z661" s="27">
        <f>'Intervening Natural Flow'!Z661</f>
        <v>4667</v>
      </c>
      <c r="AA661" s="27">
        <f>'Intervening Natural Flow'!AA661+'Total Natural Flow'!Z661+Y661</f>
        <v>2046276</v>
      </c>
      <c r="AB661" s="27">
        <f>'Intervening Natural Flow'!AB661+'Total Natural Flow'!AA661</f>
        <v>2028794</v>
      </c>
      <c r="AC661" s="27">
        <f>'Intervening Natural Flow'!AC661</f>
        <v>379</v>
      </c>
      <c r="AD661" s="27">
        <f>'Intervening Natural Flow'!AD661+'Total Natural Flow'!AC661+AB661</f>
        <v>2045278</v>
      </c>
      <c r="AE661" s="27">
        <f>'Intervening Natural Flow'!AE661+'Total Natural Flow'!AD661</f>
        <v>2058264</v>
      </c>
    </row>
    <row r="662" spans="1:31" s="2" customFormat="1" x14ac:dyDescent="0.25">
      <c r="A662" s="3">
        <v>22097</v>
      </c>
      <c r="B662" s="26">
        <f>'Intervening Natural Flow'!B662</f>
        <v>657146</v>
      </c>
      <c r="C662" s="26">
        <f>'Intervening Natural Flow'!C662+'Total Natural Flow'!B662</f>
        <v>1030153</v>
      </c>
      <c r="D662" s="26">
        <f>'Intervening Natural Flow'!D662</f>
        <v>51183</v>
      </c>
      <c r="E662" s="26">
        <f>'Intervening Natural Flow'!E662+'Total Natural Flow'!D662</f>
        <v>286033</v>
      </c>
      <c r="F662" s="26">
        <f>'Intervening Natural Flow'!F662+'Total Natural Flow'!E662</f>
        <v>326633</v>
      </c>
      <c r="G662" s="26">
        <f>'Intervening Natural Flow'!G662+'Total Natural Flow'!F662</f>
        <v>486343</v>
      </c>
      <c r="H662" s="26">
        <f>'Intervening Natural Flow'!H662</f>
        <v>146000</v>
      </c>
      <c r="I662" s="26">
        <f>'Intervening Natural Flow'!I662+'Total Natural Flow'!H662+'Total Natural Flow'!G662+'Total Natural Flow'!C662</f>
        <v>1691823</v>
      </c>
      <c r="J662" s="26">
        <f>'Intervening Natural Flow'!J662</f>
        <v>198900</v>
      </c>
      <c r="K662" s="26">
        <f>'Intervening Natural Flow'!K662+'Total Natural Flow'!J662</f>
        <v>204540</v>
      </c>
      <c r="L662" s="26">
        <f>'Intervening Natural Flow'!L662+'Total Natural Flow'!K662</f>
        <v>281906</v>
      </c>
      <c r="M662" s="26">
        <f>'Intervening Natural Flow'!M662</f>
        <v>285960</v>
      </c>
      <c r="N662" s="26">
        <f>'Intervening Natural Flow'!N662</f>
        <v>68670</v>
      </c>
      <c r="O662" s="26">
        <f>'Intervening Natural Flow'!O662</f>
        <v>112050</v>
      </c>
      <c r="P662" s="26">
        <f>'Intervening Natural Flow'!P662</f>
        <v>105200</v>
      </c>
      <c r="Q662" s="26">
        <f>'Intervening Natural Flow'!Q662+'Total Natural Flow'!P662+'Total Natural Flow'!O662+'Total Natural Flow'!N662+'Total Natural Flow'!M662+'Total Natural Flow'!L662</f>
        <v>913373</v>
      </c>
      <c r="R662" s="26">
        <f>'Intervening Natural Flow'!R662</f>
        <v>29684</v>
      </c>
      <c r="S662" s="26">
        <f>'Intervening Natural Flow'!S662</f>
        <v>283404</v>
      </c>
      <c r="T662" s="26">
        <f>'Intervening Natural Flow'!T662+'Total Natural Flow'!S662</f>
        <v>476909</v>
      </c>
      <c r="U662" s="26">
        <f>'Intervening Natural Flow'!U662+'Total Natural Flow'!T662+'Total Natural Flow'!R662+'Total Natural Flow'!Q662+'Total Natural Flow'!I662</f>
        <v>3222979</v>
      </c>
      <c r="V662" s="28"/>
      <c r="W662" s="27">
        <f>'Intervening Natural Flow'!W662</f>
        <v>827</v>
      </c>
      <c r="X662" s="27">
        <f>'Intervening Natural Flow'!X662</f>
        <v>13</v>
      </c>
      <c r="Y662" s="27">
        <f>'Intervening Natural Flow'!Y662+'Total Natural Flow'!X662+'Total Natural Flow'!W662+'Total Natural Flow'!U662</f>
        <v>3195607</v>
      </c>
      <c r="Z662" s="27">
        <f>'Intervening Natural Flow'!Z662</f>
        <v>3326</v>
      </c>
      <c r="AA662" s="27">
        <f>'Intervening Natural Flow'!AA662+'Total Natural Flow'!Z662+Y662</f>
        <v>3303356</v>
      </c>
      <c r="AB662" s="27">
        <f>'Intervening Natural Flow'!AB662+'Total Natural Flow'!AA662</f>
        <v>3287018</v>
      </c>
      <c r="AC662" s="27">
        <f>'Intervening Natural Flow'!AC662</f>
        <v>214</v>
      </c>
      <c r="AD662" s="27">
        <f>'Intervening Natural Flow'!AD662+'Total Natural Flow'!AC662+AB662</f>
        <v>3319824</v>
      </c>
      <c r="AE662" s="27">
        <f>'Intervening Natural Flow'!AE662+'Total Natural Flow'!AD662</f>
        <v>3325962</v>
      </c>
    </row>
    <row r="663" spans="1:31" s="2" customFormat="1" x14ac:dyDescent="0.25">
      <c r="A663" s="3">
        <v>22128</v>
      </c>
      <c r="B663" s="26">
        <f>'Intervening Natural Flow'!B663</f>
        <v>217525</v>
      </c>
      <c r="C663" s="26">
        <f>'Intervening Natural Flow'!C663+'Total Natural Flow'!B663</f>
        <v>352221</v>
      </c>
      <c r="D663" s="26">
        <f>'Intervening Natural Flow'!D663</f>
        <v>16710</v>
      </c>
      <c r="E663" s="26">
        <f>'Intervening Natural Flow'!E663+'Total Natural Flow'!D663</f>
        <v>104471</v>
      </c>
      <c r="F663" s="26">
        <f>'Intervening Natural Flow'!F663+'Total Natural Flow'!E663</f>
        <v>109771</v>
      </c>
      <c r="G663" s="26">
        <f>'Intervening Natural Flow'!G663+'Total Natural Flow'!F663</f>
        <v>190401</v>
      </c>
      <c r="H663" s="26">
        <f>'Intervening Natural Flow'!H663</f>
        <v>48000</v>
      </c>
      <c r="I663" s="26">
        <f>'Intervening Natural Flow'!I663+'Total Natural Flow'!H663+'Total Natural Flow'!G663+'Total Natural Flow'!C663</f>
        <v>631499</v>
      </c>
      <c r="J663" s="26">
        <f>'Intervening Natural Flow'!J663</f>
        <v>116800</v>
      </c>
      <c r="K663" s="26">
        <f>'Intervening Natural Flow'!K663+'Total Natural Flow'!J663</f>
        <v>124088</v>
      </c>
      <c r="L663" s="26">
        <f>'Intervening Natural Flow'!L663+'Total Natural Flow'!K663</f>
        <v>165830</v>
      </c>
      <c r="M663" s="26">
        <f>'Intervening Natural Flow'!M663</f>
        <v>50884</v>
      </c>
      <c r="N663" s="26">
        <f>'Intervening Natural Flow'!N663</f>
        <v>50580</v>
      </c>
      <c r="O663" s="26">
        <f>'Intervening Natural Flow'!O663</f>
        <v>49566</v>
      </c>
      <c r="P663" s="26">
        <f>'Intervening Natural Flow'!P663</f>
        <v>29800</v>
      </c>
      <c r="Q663" s="26">
        <f>'Intervening Natural Flow'!Q663+'Total Natural Flow'!P663+'Total Natural Flow'!O663+'Total Natural Flow'!N663+'Total Natural Flow'!M663+'Total Natural Flow'!L663</f>
        <v>392235</v>
      </c>
      <c r="R663" s="26">
        <f>'Intervening Natural Flow'!R663</f>
        <v>16904</v>
      </c>
      <c r="S663" s="26">
        <f>'Intervening Natural Flow'!S663</f>
        <v>75088</v>
      </c>
      <c r="T663" s="26">
        <f>'Intervening Natural Flow'!T663+'Total Natural Flow'!S663</f>
        <v>173683</v>
      </c>
      <c r="U663" s="26">
        <f>'Intervening Natural Flow'!U663+'Total Natural Flow'!T663+'Total Natural Flow'!R663+'Total Natural Flow'!Q663+'Total Natural Flow'!I663</f>
        <v>1361812</v>
      </c>
      <c r="V663" s="28"/>
      <c r="W663" s="27">
        <f>'Intervening Natural Flow'!W663</f>
        <v>232</v>
      </c>
      <c r="X663" s="27">
        <f>'Intervening Natural Flow'!X663</f>
        <v>0</v>
      </c>
      <c r="Y663" s="27">
        <f>'Intervening Natural Flow'!Y663+'Total Natural Flow'!X663+'Total Natural Flow'!W663+'Total Natural Flow'!U663</f>
        <v>1393171</v>
      </c>
      <c r="Z663" s="27">
        <f>'Intervening Natural Flow'!Z663</f>
        <v>3640</v>
      </c>
      <c r="AA663" s="27">
        <f>'Intervening Natural Flow'!AA663+'Total Natural Flow'!Z663+Y663</f>
        <v>1472828</v>
      </c>
      <c r="AB663" s="27">
        <f>'Intervening Natural Flow'!AB663+'Total Natural Flow'!AA663</f>
        <v>1448336</v>
      </c>
      <c r="AC663" s="27">
        <f>'Intervening Natural Flow'!AC663</f>
        <v>236</v>
      </c>
      <c r="AD663" s="27">
        <f>'Intervening Natural Flow'!AD663+'Total Natural Flow'!AC663+AB663</f>
        <v>1514955</v>
      </c>
      <c r="AE663" s="27">
        <f>'Intervening Natural Flow'!AE663+'Total Natural Flow'!AD663</f>
        <v>1543400</v>
      </c>
    </row>
    <row r="664" spans="1:31" s="2" customFormat="1" x14ac:dyDescent="0.25">
      <c r="A664" s="3">
        <v>22159</v>
      </c>
      <c r="B664" s="26">
        <f>'Intervening Natural Flow'!B664</f>
        <v>95350</v>
      </c>
      <c r="C664" s="26">
        <f>'Intervening Natural Flow'!C664+'Total Natural Flow'!B664</f>
        <v>158749</v>
      </c>
      <c r="D664" s="26">
        <f>'Intervening Natural Flow'!D664</f>
        <v>8052</v>
      </c>
      <c r="E664" s="26">
        <f>'Intervening Natural Flow'!E664+'Total Natural Flow'!D664</f>
        <v>60485</v>
      </c>
      <c r="F664" s="26">
        <f>'Intervening Natural Flow'!F664+'Total Natural Flow'!E664</f>
        <v>59185</v>
      </c>
      <c r="G664" s="26">
        <f>'Intervening Natural Flow'!G664+'Total Natural Flow'!F664</f>
        <v>93705</v>
      </c>
      <c r="H664" s="26">
        <f>'Intervening Natural Flow'!H664</f>
        <v>18700</v>
      </c>
      <c r="I664" s="26">
        <f>'Intervening Natural Flow'!I664+'Total Natural Flow'!H664+'Total Natural Flow'!G664+'Total Natural Flow'!C664</f>
        <v>279240</v>
      </c>
      <c r="J664" s="26">
        <f>'Intervening Natural Flow'!J664</f>
        <v>54400</v>
      </c>
      <c r="K664" s="26">
        <f>'Intervening Natural Flow'!K664+'Total Natural Flow'!J664</f>
        <v>56153</v>
      </c>
      <c r="L664" s="26">
        <f>'Intervening Natural Flow'!L664+'Total Natural Flow'!K664</f>
        <v>77510</v>
      </c>
      <c r="M664" s="26">
        <f>'Intervening Natural Flow'!M664</f>
        <v>21854</v>
      </c>
      <c r="N664" s="26">
        <f>'Intervening Natural Flow'!N664</f>
        <v>25080</v>
      </c>
      <c r="O664" s="26">
        <f>'Intervening Natural Flow'!O664</f>
        <v>37491</v>
      </c>
      <c r="P664" s="26">
        <f>'Intervening Natural Flow'!P664</f>
        <v>21600</v>
      </c>
      <c r="Q664" s="26">
        <f>'Intervening Natural Flow'!Q664+'Total Natural Flow'!P664+'Total Natural Flow'!O664+'Total Natural Flow'!N664+'Total Natural Flow'!M664+'Total Natural Flow'!L664</f>
        <v>206091</v>
      </c>
      <c r="R664" s="26">
        <f>'Intervening Natural Flow'!R664</f>
        <v>8916</v>
      </c>
      <c r="S664" s="26">
        <f>'Intervening Natural Flow'!S664</f>
        <v>25480</v>
      </c>
      <c r="T664" s="26">
        <f>'Intervening Natural Flow'!T664+'Total Natural Flow'!S664</f>
        <v>64588</v>
      </c>
      <c r="U664" s="26">
        <f>'Intervening Natural Flow'!U664+'Total Natural Flow'!T664+'Total Natural Flow'!R664+'Total Natural Flow'!Q664+'Total Natural Flow'!I664</f>
        <v>582813</v>
      </c>
      <c r="V664" s="28"/>
      <c r="W664" s="27">
        <f>'Intervening Natural Flow'!W664</f>
        <v>288</v>
      </c>
      <c r="X664" s="27">
        <f>'Intervening Natural Flow'!X664</f>
        <v>0</v>
      </c>
      <c r="Y664" s="27">
        <f>'Intervening Natural Flow'!Y664+'Total Natural Flow'!X664+'Total Natural Flow'!W664+'Total Natural Flow'!U664</f>
        <v>607470</v>
      </c>
      <c r="Z664" s="27">
        <f>'Intervening Natural Flow'!Z664</f>
        <v>3511</v>
      </c>
      <c r="AA664" s="27">
        <f>'Intervening Natural Flow'!AA664+'Total Natural Flow'!Z664+Y664</f>
        <v>602934</v>
      </c>
      <c r="AB664" s="27">
        <f>'Intervening Natural Flow'!AB664+'Total Natural Flow'!AA664</f>
        <v>594080</v>
      </c>
      <c r="AC664" s="27">
        <f>'Intervening Natural Flow'!AC664</f>
        <v>209</v>
      </c>
      <c r="AD664" s="27">
        <f>'Intervening Natural Flow'!AD664+'Total Natural Flow'!AC664+AB664</f>
        <v>673055</v>
      </c>
      <c r="AE664" s="27">
        <f>'Intervening Natural Flow'!AE664+'Total Natural Flow'!AD664</f>
        <v>723425</v>
      </c>
    </row>
    <row r="665" spans="1:31" s="2" customFormat="1" x14ac:dyDescent="0.25">
      <c r="A665" s="3">
        <v>22189</v>
      </c>
      <c r="B665" s="26">
        <f>'Intervening Natural Flow'!B665</f>
        <v>58241</v>
      </c>
      <c r="C665" s="26">
        <f>'Intervening Natural Flow'!C665+'Total Natural Flow'!B665</f>
        <v>102201</v>
      </c>
      <c r="D665" s="26">
        <f>'Intervening Natural Flow'!D665</f>
        <v>2407</v>
      </c>
      <c r="E665" s="26">
        <f>'Intervening Natural Flow'!E665+'Total Natural Flow'!D665</f>
        <v>23006</v>
      </c>
      <c r="F665" s="26">
        <f>'Intervening Natural Flow'!F665+'Total Natural Flow'!E665</f>
        <v>24106</v>
      </c>
      <c r="G665" s="26">
        <f>'Intervening Natural Flow'!G665+'Total Natural Flow'!F665</f>
        <v>48436</v>
      </c>
      <c r="H665" s="26">
        <f>'Intervening Natural Flow'!H665</f>
        <v>8600</v>
      </c>
      <c r="I665" s="26">
        <f>'Intervening Natural Flow'!I665+'Total Natural Flow'!H665+'Total Natural Flow'!G665+'Total Natural Flow'!C665</f>
        <v>163153</v>
      </c>
      <c r="J665" s="26">
        <f>'Intervening Natural Flow'!J665</f>
        <v>34900</v>
      </c>
      <c r="K665" s="26">
        <f>'Intervening Natural Flow'!K665+'Total Natural Flow'!J665</f>
        <v>35005</v>
      </c>
      <c r="L665" s="26">
        <f>'Intervening Natural Flow'!L665+'Total Natural Flow'!K665</f>
        <v>49863</v>
      </c>
      <c r="M665" s="26">
        <f>'Intervening Natural Flow'!M665</f>
        <v>11096</v>
      </c>
      <c r="N665" s="26">
        <f>'Intervening Natural Flow'!N665</f>
        <v>10780</v>
      </c>
      <c r="O665" s="26">
        <f>'Intervening Natural Flow'!O665</f>
        <v>23371</v>
      </c>
      <c r="P665" s="26">
        <f>'Intervening Natural Flow'!P665</f>
        <v>22000</v>
      </c>
      <c r="Q665" s="26">
        <f>'Intervening Natural Flow'!Q665+'Total Natural Flow'!P665+'Total Natural Flow'!O665+'Total Natural Flow'!N665+'Total Natural Flow'!M665+'Total Natural Flow'!L665</f>
        <v>126558</v>
      </c>
      <c r="R665" s="26">
        <f>'Intervening Natural Flow'!R665</f>
        <v>3775</v>
      </c>
      <c r="S665" s="26">
        <f>'Intervening Natural Flow'!S665</f>
        <v>12210</v>
      </c>
      <c r="T665" s="26">
        <f>'Intervening Natural Flow'!T665+'Total Natural Flow'!S665</f>
        <v>33985</v>
      </c>
      <c r="U665" s="26">
        <f>'Intervening Natural Flow'!U665+'Total Natural Flow'!T665+'Total Natural Flow'!R665+'Total Natural Flow'!Q665+'Total Natural Flow'!I665</f>
        <v>328283</v>
      </c>
      <c r="V665" s="28"/>
      <c r="W665" s="27">
        <f>'Intervening Natural Flow'!W665</f>
        <v>558</v>
      </c>
      <c r="X665" s="27">
        <f>'Intervening Natural Flow'!X665</f>
        <v>382</v>
      </c>
      <c r="Y665" s="27">
        <f>'Intervening Natural Flow'!Y665+'Total Natural Flow'!X665+'Total Natural Flow'!W665+'Total Natural Flow'!U665</f>
        <v>353691</v>
      </c>
      <c r="Z665" s="27">
        <f>'Intervening Natural Flow'!Z665</f>
        <v>5623</v>
      </c>
      <c r="AA665" s="27">
        <f>'Intervening Natural Flow'!AA665+'Total Natural Flow'!Z665+Y665</f>
        <v>369172</v>
      </c>
      <c r="AB665" s="27">
        <f>'Intervening Natural Flow'!AB665+'Total Natural Flow'!AA665</f>
        <v>371360</v>
      </c>
      <c r="AC665" s="27">
        <f>'Intervening Natural Flow'!AC665</f>
        <v>267</v>
      </c>
      <c r="AD665" s="27">
        <f>'Intervening Natural Flow'!AD665+'Total Natural Flow'!AC665+AB665</f>
        <v>421678</v>
      </c>
      <c r="AE665" s="27">
        <f>'Intervening Natural Flow'!AE665+'Total Natural Flow'!AD665</f>
        <v>483104</v>
      </c>
    </row>
    <row r="666" spans="1:31" s="2" customFormat="1" x14ac:dyDescent="0.25">
      <c r="A666" s="3">
        <v>22220</v>
      </c>
      <c r="B666" s="26">
        <f>'Intervening Natural Flow'!B666</f>
        <v>51494</v>
      </c>
      <c r="C666" s="26">
        <f>'Intervening Natural Flow'!C666+'Total Natural Flow'!B666</f>
        <v>97500</v>
      </c>
      <c r="D666" s="26">
        <f>'Intervening Natural Flow'!D666</f>
        <v>4283</v>
      </c>
      <c r="E666" s="26">
        <f>'Intervening Natural Flow'!E666+'Total Natural Flow'!D666</f>
        <v>28900</v>
      </c>
      <c r="F666" s="26">
        <f>'Intervening Natural Flow'!F666+'Total Natural Flow'!E666</f>
        <v>31400</v>
      </c>
      <c r="G666" s="26">
        <f>'Intervening Natural Flow'!G666+'Total Natural Flow'!F666</f>
        <v>55848</v>
      </c>
      <c r="H666" s="26">
        <f>'Intervening Natural Flow'!H666</f>
        <v>8700</v>
      </c>
      <c r="I666" s="26">
        <f>'Intervening Natural Flow'!I666+'Total Natural Flow'!H666+'Total Natural Flow'!G666+'Total Natural Flow'!C666</f>
        <v>163325</v>
      </c>
      <c r="J666" s="26">
        <f>'Intervening Natural Flow'!J666</f>
        <v>43900</v>
      </c>
      <c r="K666" s="26">
        <f>'Intervening Natural Flow'!K666+'Total Natural Flow'!J666</f>
        <v>42246</v>
      </c>
      <c r="L666" s="26">
        <f>'Intervening Natural Flow'!L666+'Total Natural Flow'!K666</f>
        <v>49967</v>
      </c>
      <c r="M666" s="26">
        <f>'Intervening Natural Flow'!M666</f>
        <v>12739</v>
      </c>
      <c r="N666" s="26">
        <f>'Intervening Natural Flow'!N666</f>
        <v>8690</v>
      </c>
      <c r="O666" s="26">
        <f>'Intervening Natural Flow'!O666</f>
        <v>8977</v>
      </c>
      <c r="P666" s="26">
        <f>'Intervening Natural Flow'!P666</f>
        <v>21600</v>
      </c>
      <c r="Q666" s="26">
        <f>'Intervening Natural Flow'!Q666+'Total Natural Flow'!P666+'Total Natural Flow'!O666+'Total Natural Flow'!N666+'Total Natural Flow'!M666+'Total Natural Flow'!L666</f>
        <v>109514</v>
      </c>
      <c r="R666" s="26">
        <f>'Intervening Natural Flow'!R666</f>
        <v>7872</v>
      </c>
      <c r="S666" s="26">
        <f>'Intervening Natural Flow'!S666</f>
        <v>20545</v>
      </c>
      <c r="T666" s="26">
        <f>'Intervening Natural Flow'!T666+'Total Natural Flow'!S666</f>
        <v>54626</v>
      </c>
      <c r="U666" s="26">
        <f>'Intervening Natural Flow'!U666+'Total Natural Flow'!T666+'Total Natural Flow'!R666+'Total Natural Flow'!Q666+'Total Natural Flow'!I666</f>
        <v>361418</v>
      </c>
      <c r="V666" s="28"/>
      <c r="W666" s="27">
        <f>'Intervening Natural Flow'!W666</f>
        <v>4390</v>
      </c>
      <c r="X666" s="27">
        <f>'Intervening Natural Flow'!X666</f>
        <v>9146</v>
      </c>
      <c r="Y666" s="27">
        <f>'Intervening Natural Flow'!Y666+'Total Natural Flow'!X666+'Total Natural Flow'!W666+'Total Natural Flow'!U666</f>
        <v>402923</v>
      </c>
      <c r="Z666" s="27">
        <f>'Intervening Natural Flow'!Z666</f>
        <v>6210</v>
      </c>
      <c r="AA666" s="27">
        <f>'Intervening Natural Flow'!AA666+'Total Natural Flow'!Z666+Y666</f>
        <v>393455</v>
      </c>
      <c r="AB666" s="27">
        <f>'Intervening Natural Flow'!AB666+'Total Natural Flow'!AA666</f>
        <v>390997</v>
      </c>
      <c r="AC666" s="27">
        <f>'Intervening Natural Flow'!AC666</f>
        <v>327</v>
      </c>
      <c r="AD666" s="27">
        <f>'Intervening Natural Flow'!AD666+'Total Natural Flow'!AC666+AB666</f>
        <v>418040</v>
      </c>
      <c r="AE666" s="27">
        <f>'Intervening Natural Flow'!AE666+'Total Natural Flow'!AD666</f>
        <v>452769</v>
      </c>
    </row>
    <row r="667" spans="1:31" s="2" customFormat="1" x14ac:dyDescent="0.25">
      <c r="A667" s="3">
        <v>22250</v>
      </c>
      <c r="B667" s="26">
        <f>'Intervening Natural Flow'!B667</f>
        <v>48161</v>
      </c>
      <c r="C667" s="26">
        <f>'Intervening Natural Flow'!C667+'Total Natural Flow'!B667</f>
        <v>91640</v>
      </c>
      <c r="D667" s="26">
        <f>'Intervening Natural Flow'!D667</f>
        <v>4191</v>
      </c>
      <c r="E667" s="26">
        <f>'Intervening Natural Flow'!E667+'Total Natural Flow'!D667</f>
        <v>26400</v>
      </c>
      <c r="F667" s="26">
        <f>'Intervening Natural Flow'!F667+'Total Natural Flow'!E667</f>
        <v>34400</v>
      </c>
      <c r="G667" s="26">
        <f>'Intervening Natural Flow'!G667+'Total Natural Flow'!F667</f>
        <v>61794</v>
      </c>
      <c r="H667" s="26">
        <f>'Intervening Natural Flow'!H667</f>
        <v>6900</v>
      </c>
      <c r="I667" s="26">
        <f>'Intervening Natural Flow'!I667+'Total Natural Flow'!H667+'Total Natural Flow'!G667+'Total Natural Flow'!C667</f>
        <v>173091</v>
      </c>
      <c r="J667" s="26">
        <f>'Intervening Natural Flow'!J667</f>
        <v>39800</v>
      </c>
      <c r="K667" s="26">
        <f>'Intervening Natural Flow'!K667+'Total Natural Flow'!J667</f>
        <v>47040</v>
      </c>
      <c r="L667" s="26">
        <f>'Intervening Natural Flow'!L667+'Total Natural Flow'!K667</f>
        <v>54034</v>
      </c>
      <c r="M667" s="26">
        <f>'Intervening Natural Flow'!M667</f>
        <v>15100</v>
      </c>
      <c r="N667" s="26">
        <f>'Intervening Natural Flow'!N667</f>
        <v>1770</v>
      </c>
      <c r="O667" s="26">
        <f>'Intervening Natural Flow'!O667</f>
        <v>16113</v>
      </c>
      <c r="P667" s="26">
        <f>'Intervening Natural Flow'!P667</f>
        <v>21300</v>
      </c>
      <c r="Q667" s="26">
        <f>'Intervening Natural Flow'!Q667+'Total Natural Flow'!P667+'Total Natural Flow'!O667+'Total Natural Flow'!N667+'Total Natural Flow'!M667+'Total Natural Flow'!L667</f>
        <v>109298</v>
      </c>
      <c r="R667" s="26">
        <f>'Intervening Natural Flow'!R667</f>
        <v>2150</v>
      </c>
      <c r="S667" s="26">
        <f>'Intervening Natural Flow'!S667</f>
        <v>19277</v>
      </c>
      <c r="T667" s="26">
        <f>'Intervening Natural Flow'!T667+'Total Natural Flow'!S667</f>
        <v>42668</v>
      </c>
      <c r="U667" s="26">
        <f>'Intervening Natural Flow'!U667+'Total Natural Flow'!T667+'Total Natural Flow'!R667+'Total Natural Flow'!Q667+'Total Natural Flow'!I667</f>
        <v>348931</v>
      </c>
      <c r="V667" s="28"/>
      <c r="W667" s="27">
        <f>'Intervening Natural Flow'!W667</f>
        <v>1315</v>
      </c>
      <c r="X667" s="27">
        <f>'Intervening Natural Flow'!X667</f>
        <v>80</v>
      </c>
      <c r="Y667" s="27">
        <f>'Intervening Natural Flow'!Y667+'Total Natural Flow'!X667+'Total Natural Flow'!W667+'Total Natural Flow'!U667</f>
        <v>383324</v>
      </c>
      <c r="Z667" s="27">
        <f>'Intervening Natural Flow'!Z667</f>
        <v>12556</v>
      </c>
      <c r="AA667" s="27">
        <f>'Intervening Natural Flow'!AA667+'Total Natural Flow'!Z667+Y667</f>
        <v>426340</v>
      </c>
      <c r="AB667" s="27">
        <f>'Intervening Natural Flow'!AB667+'Total Natural Flow'!AA667</f>
        <v>423506</v>
      </c>
      <c r="AC667" s="27">
        <f>'Intervening Natural Flow'!AC667</f>
        <v>420</v>
      </c>
      <c r="AD667" s="27">
        <f>'Intervening Natural Flow'!AD667+'Total Natural Flow'!AC667+AB667</f>
        <v>426338</v>
      </c>
      <c r="AE667" s="27">
        <f>'Intervening Natural Flow'!AE667+'Total Natural Flow'!AD667</f>
        <v>410593</v>
      </c>
    </row>
    <row r="668" spans="1:31" s="2" customFormat="1" x14ac:dyDescent="0.25">
      <c r="A668" s="3">
        <v>22281</v>
      </c>
      <c r="B668" s="26">
        <f>'Intervening Natural Flow'!B668</f>
        <v>41683</v>
      </c>
      <c r="C668" s="26">
        <f>'Intervening Natural Flow'!C668+'Total Natural Flow'!B668</f>
        <v>81330</v>
      </c>
      <c r="D668" s="26">
        <f>'Intervening Natural Flow'!D668</f>
        <v>3978</v>
      </c>
      <c r="E668" s="26">
        <f>'Intervening Natural Flow'!E668+'Total Natural Flow'!D668</f>
        <v>25400</v>
      </c>
      <c r="F668" s="26">
        <f>'Intervening Natural Flow'!F668+'Total Natural Flow'!E668</f>
        <v>27800</v>
      </c>
      <c r="G668" s="26">
        <f>'Intervening Natural Flow'!G668+'Total Natural Flow'!F668</f>
        <v>54670</v>
      </c>
      <c r="H668" s="26">
        <f>'Intervening Natural Flow'!H668</f>
        <v>6800</v>
      </c>
      <c r="I668" s="26">
        <f>'Intervening Natural Flow'!I668+'Total Natural Flow'!H668+'Total Natural Flow'!G668+'Total Natural Flow'!C668</f>
        <v>149612</v>
      </c>
      <c r="J668" s="26">
        <f>'Intervening Natural Flow'!J668</f>
        <v>25300</v>
      </c>
      <c r="K668" s="26">
        <f>'Intervening Natural Flow'!K668+'Total Natural Flow'!J668</f>
        <v>27471</v>
      </c>
      <c r="L668" s="26">
        <f>'Intervening Natural Flow'!L668+'Total Natural Flow'!K668</f>
        <v>26757</v>
      </c>
      <c r="M668" s="26">
        <f>'Intervening Natural Flow'!M668</f>
        <v>13000</v>
      </c>
      <c r="N668" s="26">
        <f>'Intervening Natural Flow'!N668</f>
        <v>1260</v>
      </c>
      <c r="O668" s="26">
        <f>'Intervening Natural Flow'!O668</f>
        <v>21540</v>
      </c>
      <c r="P668" s="26">
        <f>'Intervening Natural Flow'!P668</f>
        <v>18800</v>
      </c>
      <c r="Q668" s="26">
        <f>'Intervening Natural Flow'!Q668+'Total Natural Flow'!P668+'Total Natural Flow'!O668+'Total Natural Flow'!N668+'Total Natural Flow'!M668+'Total Natural Flow'!L668</f>
        <v>84110</v>
      </c>
      <c r="R668" s="26">
        <f>'Intervening Natural Flow'!R668</f>
        <v>1837</v>
      </c>
      <c r="S668" s="26">
        <f>'Intervening Natural Flow'!S668</f>
        <v>15789</v>
      </c>
      <c r="T668" s="26">
        <f>'Intervening Natural Flow'!T668+'Total Natural Flow'!S668</f>
        <v>41124</v>
      </c>
      <c r="U668" s="26">
        <f>'Intervening Natural Flow'!U668+'Total Natural Flow'!T668+'Total Natural Flow'!R668+'Total Natural Flow'!Q668+'Total Natural Flow'!I668</f>
        <v>264952</v>
      </c>
      <c r="V668" s="28"/>
      <c r="W668" s="27">
        <f>'Intervening Natural Flow'!W668</f>
        <v>892</v>
      </c>
      <c r="X668" s="27">
        <f>'Intervening Natural Flow'!X668</f>
        <v>124</v>
      </c>
      <c r="Y668" s="27">
        <f>'Intervening Natural Flow'!Y668+'Total Natural Flow'!X668+'Total Natural Flow'!W668+'Total Natural Flow'!U668</f>
        <v>290347</v>
      </c>
      <c r="Z668" s="27">
        <f>'Intervening Natural Flow'!Z668</f>
        <v>7994</v>
      </c>
      <c r="AA668" s="27">
        <f>'Intervening Natural Flow'!AA668+'Total Natural Flow'!Z668+Y668</f>
        <v>312285</v>
      </c>
      <c r="AB668" s="27">
        <f>'Intervening Natural Flow'!AB668+'Total Natural Flow'!AA668</f>
        <v>293905</v>
      </c>
      <c r="AC668" s="27">
        <f>'Intervening Natural Flow'!AC668</f>
        <v>539</v>
      </c>
      <c r="AD668" s="27">
        <f>'Intervening Natural Flow'!AD668+'Total Natural Flow'!AC668+AB668</f>
        <v>343130</v>
      </c>
      <c r="AE668" s="27">
        <f>'Intervening Natural Flow'!AE668+'Total Natural Flow'!AD668</f>
        <v>389768</v>
      </c>
    </row>
    <row r="669" spans="1:31" s="2" customFormat="1" x14ac:dyDescent="0.25">
      <c r="A669" s="3">
        <v>22312</v>
      </c>
      <c r="B669" s="26">
        <f>'Intervening Natural Flow'!B669</f>
        <v>34846</v>
      </c>
      <c r="C669" s="26">
        <f>'Intervening Natural Flow'!C669+'Total Natural Flow'!B669</f>
        <v>68857</v>
      </c>
      <c r="D669" s="26">
        <f>'Intervening Natural Flow'!D669</f>
        <v>3678</v>
      </c>
      <c r="E669" s="26">
        <f>'Intervening Natural Flow'!E669+'Total Natural Flow'!D669</f>
        <v>21100</v>
      </c>
      <c r="F669" s="26">
        <f>'Intervening Natural Flow'!F669+'Total Natural Flow'!E669</f>
        <v>23500</v>
      </c>
      <c r="G669" s="26">
        <f>'Intervening Natural Flow'!G669+'Total Natural Flow'!F669</f>
        <v>44916</v>
      </c>
      <c r="H669" s="26">
        <f>'Intervening Natural Flow'!H669</f>
        <v>6000</v>
      </c>
      <c r="I669" s="26">
        <f>'Intervening Natural Flow'!I669+'Total Natural Flow'!H669+'Total Natural Flow'!G669+'Total Natural Flow'!C669</f>
        <v>130316</v>
      </c>
      <c r="J669" s="26">
        <f>'Intervening Natural Flow'!J669</f>
        <v>21500</v>
      </c>
      <c r="K669" s="26">
        <f>'Intervening Natural Flow'!K669+'Total Natural Flow'!J669</f>
        <v>20291</v>
      </c>
      <c r="L669" s="26">
        <f>'Intervening Natural Flow'!L669+'Total Natural Flow'!K669</f>
        <v>27674</v>
      </c>
      <c r="M669" s="26">
        <f>'Intervening Natural Flow'!M669</f>
        <v>12300</v>
      </c>
      <c r="N669" s="26">
        <f>'Intervening Natural Flow'!N669</f>
        <v>750</v>
      </c>
      <c r="O669" s="26">
        <f>'Intervening Natural Flow'!O669</f>
        <v>24170</v>
      </c>
      <c r="P669" s="26">
        <f>'Intervening Natural Flow'!P669</f>
        <v>18600</v>
      </c>
      <c r="Q669" s="26">
        <f>'Intervening Natural Flow'!Q669+'Total Natural Flow'!P669+'Total Natural Flow'!O669+'Total Natural Flow'!N669+'Total Natural Flow'!M669+'Total Natural Flow'!L669</f>
        <v>83720</v>
      </c>
      <c r="R669" s="26">
        <f>'Intervening Natural Flow'!R669</f>
        <v>2030</v>
      </c>
      <c r="S669" s="26">
        <f>'Intervening Natural Flow'!S669</f>
        <v>12391</v>
      </c>
      <c r="T669" s="26">
        <f>'Intervening Natural Flow'!T669+'Total Natural Flow'!S669</f>
        <v>39187</v>
      </c>
      <c r="U669" s="26">
        <f>'Intervening Natural Flow'!U669+'Total Natural Flow'!T669+'Total Natural Flow'!R669+'Total Natural Flow'!Q669+'Total Natural Flow'!I669</f>
        <v>244498</v>
      </c>
      <c r="V669" s="28"/>
      <c r="W669" s="27">
        <f>'Intervening Natural Flow'!W669</f>
        <v>621</v>
      </c>
      <c r="X669" s="27">
        <f>'Intervening Natural Flow'!X669</f>
        <v>73</v>
      </c>
      <c r="Y669" s="27">
        <f>'Intervening Natural Flow'!Y669+'Total Natural Flow'!X669+'Total Natural Flow'!W669+'Total Natural Flow'!U669</f>
        <v>270016</v>
      </c>
      <c r="Z669" s="27">
        <f>'Intervening Natural Flow'!Z669</f>
        <v>7686</v>
      </c>
      <c r="AA669" s="27">
        <f>'Intervening Natural Flow'!AA669+'Total Natural Flow'!Z669+Y669</f>
        <v>297217</v>
      </c>
      <c r="AB669" s="27">
        <f>'Intervening Natural Flow'!AB669+'Total Natural Flow'!AA669</f>
        <v>281860</v>
      </c>
      <c r="AC669" s="27">
        <f>'Intervening Natural Flow'!AC669</f>
        <v>564</v>
      </c>
      <c r="AD669" s="27">
        <f>'Intervening Natural Flow'!AD669+'Total Natural Flow'!AC669+AB669</f>
        <v>263345</v>
      </c>
      <c r="AE669" s="27">
        <f>'Intervening Natural Flow'!AE669+'Total Natural Flow'!AD669</f>
        <v>247128</v>
      </c>
    </row>
    <row r="670" spans="1:31" s="2" customFormat="1" x14ac:dyDescent="0.25">
      <c r="A670" s="3">
        <v>22340</v>
      </c>
      <c r="B670" s="26">
        <f>'Intervening Natural Flow'!B670</f>
        <v>37768</v>
      </c>
      <c r="C670" s="26">
        <f>'Intervening Natural Flow'!C670+'Total Natural Flow'!B670</f>
        <v>66632</v>
      </c>
      <c r="D670" s="26">
        <f>'Intervening Natural Flow'!D670</f>
        <v>2846</v>
      </c>
      <c r="E670" s="26">
        <f>'Intervening Natural Flow'!E670+'Total Natural Flow'!D670</f>
        <v>18300</v>
      </c>
      <c r="F670" s="26">
        <f>'Intervening Natural Flow'!F670+'Total Natural Flow'!E670</f>
        <v>21300</v>
      </c>
      <c r="G670" s="26">
        <f>'Intervening Natural Flow'!G670+'Total Natural Flow'!F670</f>
        <v>42069</v>
      </c>
      <c r="H670" s="26">
        <f>'Intervening Natural Flow'!H670</f>
        <v>7000</v>
      </c>
      <c r="I670" s="26">
        <f>'Intervening Natural Flow'!I670+'Total Natural Flow'!H670+'Total Natural Flow'!G670+'Total Natural Flow'!C670</f>
        <v>124157</v>
      </c>
      <c r="J670" s="26">
        <f>'Intervening Natural Flow'!J670</f>
        <v>20300</v>
      </c>
      <c r="K670" s="26">
        <f>'Intervening Natural Flow'!K670+'Total Natural Flow'!J670</f>
        <v>19200</v>
      </c>
      <c r="L670" s="26">
        <f>'Intervening Natural Flow'!L670+'Total Natural Flow'!K670</f>
        <v>27334</v>
      </c>
      <c r="M670" s="26">
        <f>'Intervening Natural Flow'!M670</f>
        <v>11900</v>
      </c>
      <c r="N670" s="26">
        <f>'Intervening Natural Flow'!N670</f>
        <v>9150</v>
      </c>
      <c r="O670" s="26">
        <f>'Intervening Natural Flow'!O670</f>
        <v>21432</v>
      </c>
      <c r="P670" s="26">
        <f>'Intervening Natural Flow'!P670</f>
        <v>19300</v>
      </c>
      <c r="Q670" s="26">
        <f>'Intervening Natural Flow'!Q670+'Total Natural Flow'!P670+'Total Natural Flow'!O670+'Total Natural Flow'!N670+'Total Natural Flow'!M670+'Total Natural Flow'!L670</f>
        <v>97223</v>
      </c>
      <c r="R670" s="26">
        <f>'Intervening Natural Flow'!R670</f>
        <v>2628</v>
      </c>
      <c r="S670" s="26">
        <f>'Intervening Natural Flow'!S670</f>
        <v>16158</v>
      </c>
      <c r="T670" s="26">
        <f>'Intervening Natural Flow'!T670+'Total Natural Flow'!S670</f>
        <v>41306</v>
      </c>
      <c r="U670" s="26">
        <f>'Intervening Natural Flow'!U670+'Total Natural Flow'!T670+'Total Natural Flow'!R670+'Total Natural Flow'!Q670+'Total Natural Flow'!I670</f>
        <v>318919</v>
      </c>
      <c r="V670" s="28"/>
      <c r="W670" s="27">
        <f>'Intervening Natural Flow'!W670</f>
        <v>861</v>
      </c>
      <c r="X670" s="27">
        <f>'Intervening Natural Flow'!X670</f>
        <v>13</v>
      </c>
      <c r="Y670" s="27">
        <f>'Intervening Natural Flow'!Y670+'Total Natural Flow'!X670+'Total Natural Flow'!W670+'Total Natural Flow'!U670</f>
        <v>341079</v>
      </c>
      <c r="Z670" s="27">
        <f>'Intervening Natural Flow'!Z670</f>
        <v>7220</v>
      </c>
      <c r="AA670" s="27">
        <f>'Intervening Natural Flow'!AA670+'Total Natural Flow'!Z670+Y670</f>
        <v>360173</v>
      </c>
      <c r="AB670" s="27">
        <f>'Intervening Natural Flow'!AB670+'Total Natural Flow'!AA670</f>
        <v>355333</v>
      </c>
      <c r="AC670" s="27">
        <f>'Intervening Natural Flow'!AC670</f>
        <v>563</v>
      </c>
      <c r="AD670" s="27">
        <f>'Intervening Natural Flow'!AD670+'Total Natural Flow'!AC670+AB670</f>
        <v>332619</v>
      </c>
      <c r="AE670" s="27">
        <f>'Intervening Natural Flow'!AE670+'Total Natural Flow'!AD670</f>
        <v>334790</v>
      </c>
    </row>
    <row r="671" spans="1:31" s="2" customFormat="1" x14ac:dyDescent="0.25">
      <c r="A671" s="3">
        <v>22371</v>
      </c>
      <c r="B671" s="26">
        <f>'Intervening Natural Flow'!B671</f>
        <v>48018</v>
      </c>
      <c r="C671" s="26">
        <f>'Intervening Natural Flow'!C671+'Total Natural Flow'!B671</f>
        <v>79303</v>
      </c>
      <c r="D671" s="26">
        <f>'Intervening Natural Flow'!D671</f>
        <v>3415</v>
      </c>
      <c r="E671" s="26">
        <f>'Intervening Natural Flow'!E671+'Total Natural Flow'!D671</f>
        <v>29800</v>
      </c>
      <c r="F671" s="26">
        <f>'Intervening Natural Flow'!F671+'Total Natural Flow'!E671</f>
        <v>34400</v>
      </c>
      <c r="G671" s="26">
        <f>'Intervening Natural Flow'!G671+'Total Natural Flow'!F671</f>
        <v>57836</v>
      </c>
      <c r="H671" s="26">
        <f>'Intervening Natural Flow'!H671</f>
        <v>14400</v>
      </c>
      <c r="I671" s="26">
        <f>'Intervening Natural Flow'!I671+'Total Natural Flow'!H671+'Total Natural Flow'!G671+'Total Natural Flow'!C671</f>
        <v>161727</v>
      </c>
      <c r="J671" s="26">
        <f>'Intervening Natural Flow'!J671</f>
        <v>30500</v>
      </c>
      <c r="K671" s="26">
        <f>'Intervening Natural Flow'!K671+'Total Natural Flow'!J671</f>
        <v>29645</v>
      </c>
      <c r="L671" s="26">
        <f>'Intervening Natural Flow'!L671+'Total Natural Flow'!K671</f>
        <v>63930</v>
      </c>
      <c r="M671" s="26">
        <f>'Intervening Natural Flow'!M671</f>
        <v>19000</v>
      </c>
      <c r="N671" s="26">
        <f>'Intervening Natural Flow'!N671</f>
        <v>11990</v>
      </c>
      <c r="O671" s="26">
        <f>'Intervening Natural Flow'!O671</f>
        <v>14592</v>
      </c>
      <c r="P671" s="26">
        <f>'Intervening Natural Flow'!P671</f>
        <v>22800</v>
      </c>
      <c r="Q671" s="26">
        <f>'Intervening Natural Flow'!Q671+'Total Natural Flow'!P671+'Total Natural Flow'!O671+'Total Natural Flow'!N671+'Total Natural Flow'!M671+'Total Natural Flow'!L671</f>
        <v>142776</v>
      </c>
      <c r="R671" s="26">
        <f>'Intervening Natural Flow'!R671</f>
        <v>2530</v>
      </c>
      <c r="S671" s="26">
        <f>'Intervening Natural Flow'!S671</f>
        <v>45364</v>
      </c>
      <c r="T671" s="26">
        <f>'Intervening Natural Flow'!T671+'Total Natural Flow'!S671</f>
        <v>66360</v>
      </c>
      <c r="U671" s="26">
        <f>'Intervening Natural Flow'!U671+'Total Natural Flow'!T671+'Total Natural Flow'!R671+'Total Natural Flow'!Q671+'Total Natural Flow'!I671</f>
        <v>368225</v>
      </c>
      <c r="V671" s="28"/>
      <c r="W671" s="27">
        <f>'Intervening Natural Flow'!W671</f>
        <v>1205</v>
      </c>
      <c r="X671" s="27">
        <f>'Intervening Natural Flow'!X671</f>
        <v>2275</v>
      </c>
      <c r="Y671" s="27">
        <f>'Intervening Natural Flow'!Y671+'Total Natural Flow'!X671+'Total Natural Flow'!W671+'Total Natural Flow'!U671</f>
        <v>385012</v>
      </c>
      <c r="Z671" s="27">
        <f>'Intervening Natural Flow'!Z671</f>
        <v>7871</v>
      </c>
      <c r="AA671" s="27">
        <f>'Intervening Natural Flow'!AA671+'Total Natural Flow'!Z671+Y671</f>
        <v>408929</v>
      </c>
      <c r="AB671" s="27">
        <f>'Intervening Natural Flow'!AB671+'Total Natural Flow'!AA671</f>
        <v>397447</v>
      </c>
      <c r="AC671" s="27">
        <f>'Intervening Natural Flow'!AC671</f>
        <v>590</v>
      </c>
      <c r="AD671" s="27">
        <f>'Intervening Natural Flow'!AD671+'Total Natural Flow'!AC671+AB671</f>
        <v>364268</v>
      </c>
      <c r="AE671" s="27">
        <f>'Intervening Natural Flow'!AE671+'Total Natural Flow'!AD671</f>
        <v>346764</v>
      </c>
    </row>
    <row r="672" spans="1:31" s="2" customFormat="1" x14ac:dyDescent="0.25">
      <c r="A672" s="3">
        <v>22401</v>
      </c>
      <c r="B672" s="26">
        <f>'Intervening Natural Flow'!B672</f>
        <v>67935</v>
      </c>
      <c r="C672" s="26">
        <f>'Intervening Natural Flow'!C672+'Total Natural Flow'!B672</f>
        <v>105735</v>
      </c>
      <c r="D672" s="26">
        <f>'Intervening Natural Flow'!D672</f>
        <v>5837</v>
      </c>
      <c r="E672" s="26">
        <f>'Intervening Natural Flow'!E672+'Total Natural Flow'!D672</f>
        <v>47200</v>
      </c>
      <c r="F672" s="26">
        <f>'Intervening Natural Flow'!F672+'Total Natural Flow'!E672</f>
        <v>57200</v>
      </c>
      <c r="G672" s="26">
        <f>'Intervening Natural Flow'!G672+'Total Natural Flow'!F672</f>
        <v>75807</v>
      </c>
      <c r="H672" s="26">
        <f>'Intervening Natural Flow'!H672</f>
        <v>75900</v>
      </c>
      <c r="I672" s="26">
        <f>'Intervening Natural Flow'!I672+'Total Natural Flow'!H672+'Total Natural Flow'!G672+'Total Natural Flow'!C672</f>
        <v>247184</v>
      </c>
      <c r="J672" s="26">
        <f>'Intervening Natural Flow'!J672</f>
        <v>50200</v>
      </c>
      <c r="K672" s="26">
        <f>'Intervening Natural Flow'!K672+'Total Natural Flow'!J672</f>
        <v>50120</v>
      </c>
      <c r="L672" s="26">
        <f>'Intervening Natural Flow'!L672+'Total Natural Flow'!K672</f>
        <v>81524</v>
      </c>
      <c r="M672" s="26">
        <f>'Intervening Natural Flow'!M672</f>
        <v>56400</v>
      </c>
      <c r="N672" s="26">
        <f>'Intervening Natural Flow'!N672</f>
        <v>19730</v>
      </c>
      <c r="O672" s="26">
        <f>'Intervening Natural Flow'!O672</f>
        <v>7784</v>
      </c>
      <c r="P672" s="26">
        <f>'Intervening Natural Flow'!P672</f>
        <v>21900</v>
      </c>
      <c r="Q672" s="26">
        <f>'Intervening Natural Flow'!Q672+'Total Natural Flow'!P672+'Total Natural Flow'!O672+'Total Natural Flow'!N672+'Total Natural Flow'!M672+'Total Natural Flow'!L672</f>
        <v>204752</v>
      </c>
      <c r="R672" s="26">
        <f>'Intervening Natural Flow'!R672</f>
        <v>1950</v>
      </c>
      <c r="S672" s="26">
        <f>'Intervening Natural Flow'!S672</f>
        <v>127358</v>
      </c>
      <c r="T672" s="26">
        <f>'Intervening Natural Flow'!T672+'Total Natural Flow'!S672</f>
        <v>165629</v>
      </c>
      <c r="U672" s="26">
        <f>'Intervening Natural Flow'!U672+'Total Natural Flow'!T672+'Total Natural Flow'!R672+'Total Natural Flow'!Q672+'Total Natural Flow'!I672</f>
        <v>637529</v>
      </c>
      <c r="V672" s="28"/>
      <c r="W672" s="27">
        <f>'Intervening Natural Flow'!W672</f>
        <v>708</v>
      </c>
      <c r="X672" s="27">
        <f>'Intervening Natural Flow'!X672</f>
        <v>11618</v>
      </c>
      <c r="Y672" s="27">
        <f>'Intervening Natural Flow'!Y672+'Total Natural Flow'!X672+'Total Natural Flow'!W672+'Total Natural Flow'!U672</f>
        <v>657642</v>
      </c>
      <c r="Z672" s="27">
        <f>'Intervening Natural Flow'!Z672</f>
        <v>4433</v>
      </c>
      <c r="AA672" s="27">
        <f>'Intervening Natural Flow'!AA672+'Total Natural Flow'!Z672+Y672</f>
        <v>702402</v>
      </c>
      <c r="AB672" s="27">
        <f>'Intervening Natural Flow'!AB672+'Total Natural Flow'!AA672</f>
        <v>703386</v>
      </c>
      <c r="AC672" s="27">
        <f>'Intervening Natural Flow'!AC672</f>
        <v>476</v>
      </c>
      <c r="AD672" s="27">
        <f>'Intervening Natural Flow'!AD672+'Total Natural Flow'!AC672+AB672</f>
        <v>730425</v>
      </c>
      <c r="AE672" s="27">
        <f>'Intervening Natural Flow'!AE672+'Total Natural Flow'!AD672</f>
        <v>747748</v>
      </c>
    </row>
    <row r="673" spans="1:31" s="2" customFormat="1" x14ac:dyDescent="0.25">
      <c r="A673" s="3">
        <v>22432</v>
      </c>
      <c r="B673" s="26">
        <f>'Intervening Natural Flow'!B673</f>
        <v>303658</v>
      </c>
      <c r="C673" s="26">
        <f>'Intervening Natural Flow'!C673+'Total Natural Flow'!B673</f>
        <v>476478</v>
      </c>
      <c r="D673" s="26">
        <f>'Intervening Natural Flow'!D673</f>
        <v>26676</v>
      </c>
      <c r="E673" s="26">
        <f>'Intervening Natural Flow'!E673+'Total Natural Flow'!D673</f>
        <v>173005</v>
      </c>
      <c r="F673" s="26">
        <f>'Intervening Natural Flow'!F673+'Total Natural Flow'!E673</f>
        <v>204205</v>
      </c>
      <c r="G673" s="26">
        <f>'Intervening Natural Flow'!G673+'Total Natural Flow'!F673</f>
        <v>354918</v>
      </c>
      <c r="H673" s="26">
        <f>'Intervening Natural Flow'!H673</f>
        <v>168900</v>
      </c>
      <c r="I673" s="26">
        <f>'Intervening Natural Flow'!I673+'Total Natural Flow'!H673+'Total Natural Flow'!G673+'Total Natural Flow'!C673</f>
        <v>980473</v>
      </c>
      <c r="J673" s="26">
        <f>'Intervening Natural Flow'!J673</f>
        <v>71800</v>
      </c>
      <c r="K673" s="26">
        <f>'Intervening Natural Flow'!K673+'Total Natural Flow'!J673</f>
        <v>62231</v>
      </c>
      <c r="L673" s="26">
        <f>'Intervening Natural Flow'!L673+'Total Natural Flow'!K673</f>
        <v>97675</v>
      </c>
      <c r="M673" s="26">
        <f>'Intervening Natural Flow'!M673</f>
        <v>239532</v>
      </c>
      <c r="N673" s="26">
        <f>'Intervening Natural Flow'!N673</f>
        <v>12650</v>
      </c>
      <c r="O673" s="26">
        <f>'Intervening Natural Flow'!O673</f>
        <v>39671</v>
      </c>
      <c r="P673" s="26">
        <f>'Intervening Natural Flow'!P673</f>
        <v>66400</v>
      </c>
      <c r="Q673" s="26">
        <f>'Intervening Natural Flow'!Q673+'Total Natural Flow'!P673+'Total Natural Flow'!O673+'Total Natural Flow'!N673+'Total Natural Flow'!M673+'Total Natural Flow'!L673</f>
        <v>436683</v>
      </c>
      <c r="R673" s="26">
        <f>'Intervening Natural Flow'!R673</f>
        <v>13425</v>
      </c>
      <c r="S673" s="26">
        <f>'Intervening Natural Flow'!S673</f>
        <v>251066</v>
      </c>
      <c r="T673" s="26">
        <f>'Intervening Natural Flow'!T673+'Total Natural Flow'!S673</f>
        <v>357431</v>
      </c>
      <c r="U673" s="26">
        <f>'Intervening Natural Flow'!U673+'Total Natural Flow'!T673+'Total Natural Flow'!R673+'Total Natural Flow'!Q673+'Total Natural Flow'!I673</f>
        <v>1642974</v>
      </c>
      <c r="V673" s="28"/>
      <c r="W673" s="27">
        <f>'Intervening Natural Flow'!W673</f>
        <v>261</v>
      </c>
      <c r="X673" s="27">
        <f>'Intervening Natural Flow'!X673</f>
        <v>0</v>
      </c>
      <c r="Y673" s="27">
        <f>'Intervening Natural Flow'!Y673+'Total Natural Flow'!X673+'Total Natural Flow'!W673+'Total Natural Flow'!U673</f>
        <v>1637440</v>
      </c>
      <c r="Z673" s="27">
        <f>'Intervening Natural Flow'!Z673</f>
        <v>3825</v>
      </c>
      <c r="AA673" s="27">
        <f>'Intervening Natural Flow'!AA673+'Total Natural Flow'!Z673+Y673</f>
        <v>1610974</v>
      </c>
      <c r="AB673" s="27">
        <f>'Intervening Natural Flow'!AB673+'Total Natural Flow'!AA673</f>
        <v>1602711</v>
      </c>
      <c r="AC673" s="27">
        <f>'Intervening Natural Flow'!AC673</f>
        <v>321</v>
      </c>
      <c r="AD673" s="27">
        <f>'Intervening Natural Flow'!AD673+'Total Natural Flow'!AC673+AB673</f>
        <v>1577509</v>
      </c>
      <c r="AE673" s="27">
        <f>'Intervening Natural Flow'!AE673+'Total Natural Flow'!AD673</f>
        <v>1593924</v>
      </c>
    </row>
    <row r="674" spans="1:31" s="2" customFormat="1" x14ac:dyDescent="0.25">
      <c r="A674" s="3">
        <v>22462</v>
      </c>
      <c r="B674" s="26">
        <f>'Intervening Natural Flow'!B674</f>
        <v>442177</v>
      </c>
      <c r="C674" s="26">
        <f>'Intervening Natural Flow'!C674+'Total Natural Flow'!B674</f>
        <v>717702</v>
      </c>
      <c r="D674" s="26">
        <f>'Intervening Natural Flow'!D674</f>
        <v>30597</v>
      </c>
      <c r="E674" s="26">
        <f>'Intervening Natural Flow'!E674+'Total Natural Flow'!D674</f>
        <v>198559</v>
      </c>
      <c r="F674" s="26">
        <f>'Intervening Natural Flow'!F674+'Total Natural Flow'!E674</f>
        <v>224959</v>
      </c>
      <c r="G674" s="26">
        <f>'Intervening Natural Flow'!G674+'Total Natural Flow'!F674</f>
        <v>375906</v>
      </c>
      <c r="H674" s="26">
        <f>'Intervening Natural Flow'!H674</f>
        <v>112800</v>
      </c>
      <c r="I674" s="26">
        <f>'Intervening Natural Flow'!I674+'Total Natural Flow'!H674+'Total Natural Flow'!G674+'Total Natural Flow'!C674</f>
        <v>1239886</v>
      </c>
      <c r="J674" s="26">
        <f>'Intervening Natural Flow'!J674</f>
        <v>210100</v>
      </c>
      <c r="K674" s="26">
        <f>'Intervening Natural Flow'!K674+'Total Natural Flow'!J674</f>
        <v>217132</v>
      </c>
      <c r="L674" s="26">
        <f>'Intervening Natural Flow'!L674+'Total Natural Flow'!K674</f>
        <v>284210</v>
      </c>
      <c r="M674" s="26">
        <f>'Intervening Natural Flow'!M674</f>
        <v>215148</v>
      </c>
      <c r="N674" s="26">
        <f>'Intervening Natural Flow'!N674</f>
        <v>75170</v>
      </c>
      <c r="O674" s="26">
        <f>'Intervening Natural Flow'!O674</f>
        <v>77646</v>
      </c>
      <c r="P674" s="26">
        <f>'Intervening Natural Flow'!P674</f>
        <v>75300</v>
      </c>
      <c r="Q674" s="26">
        <f>'Intervening Natural Flow'!Q674+'Total Natural Flow'!P674+'Total Natural Flow'!O674+'Total Natural Flow'!N674+'Total Natural Flow'!M674+'Total Natural Flow'!L674</f>
        <v>793892</v>
      </c>
      <c r="R674" s="26">
        <f>'Intervening Natural Flow'!R674</f>
        <v>22288</v>
      </c>
      <c r="S674" s="26">
        <f>'Intervening Natural Flow'!S674</f>
        <v>153050</v>
      </c>
      <c r="T674" s="26">
        <f>'Intervening Natural Flow'!T674+'Total Natural Flow'!S674</f>
        <v>301506</v>
      </c>
      <c r="U674" s="26">
        <f>'Intervening Natural Flow'!U674+'Total Natural Flow'!T674+'Total Natural Flow'!R674+'Total Natural Flow'!Q674+'Total Natural Flow'!I674</f>
        <v>2528584</v>
      </c>
      <c r="V674" s="28"/>
      <c r="W674" s="27">
        <f>'Intervening Natural Flow'!W674</f>
        <v>213</v>
      </c>
      <c r="X674" s="27">
        <f>'Intervening Natural Flow'!X674</f>
        <v>0</v>
      </c>
      <c r="Y674" s="27">
        <f>'Intervening Natural Flow'!Y674+'Total Natural Flow'!X674+'Total Natural Flow'!W674+'Total Natural Flow'!U674</f>
        <v>2632718</v>
      </c>
      <c r="Z674" s="27">
        <f>'Intervening Natural Flow'!Z674</f>
        <v>3850</v>
      </c>
      <c r="AA674" s="27">
        <f>'Intervening Natural Flow'!AA674+'Total Natural Flow'!Z674+Y674</f>
        <v>2721912</v>
      </c>
      <c r="AB674" s="27">
        <f>'Intervening Natural Flow'!AB674+'Total Natural Flow'!AA674</f>
        <v>2738036</v>
      </c>
      <c r="AC674" s="27">
        <f>'Intervening Natural Flow'!AC674</f>
        <v>253</v>
      </c>
      <c r="AD674" s="27">
        <f>'Intervening Natural Flow'!AD674+'Total Natural Flow'!AC674+AB674</f>
        <v>2738013</v>
      </c>
      <c r="AE674" s="27">
        <f>'Intervening Natural Flow'!AE674+'Total Natural Flow'!AD674</f>
        <v>2757014</v>
      </c>
    </row>
    <row r="675" spans="1:31" s="2" customFormat="1" x14ac:dyDescent="0.25">
      <c r="A675" s="3">
        <v>22493</v>
      </c>
      <c r="B675" s="26">
        <f>'Intervening Natural Flow'!B675</f>
        <v>151143</v>
      </c>
      <c r="C675" s="26">
        <f>'Intervening Natural Flow'!C675+'Total Natural Flow'!B675</f>
        <v>232282</v>
      </c>
      <c r="D675" s="26">
        <f>'Intervening Natural Flow'!D675</f>
        <v>8012</v>
      </c>
      <c r="E675" s="26">
        <f>'Intervening Natural Flow'!E675+'Total Natural Flow'!D675</f>
        <v>69261</v>
      </c>
      <c r="F675" s="26">
        <f>'Intervening Natural Flow'!F675+'Total Natural Flow'!E675</f>
        <v>70661</v>
      </c>
      <c r="G675" s="26">
        <f>'Intervening Natural Flow'!G675+'Total Natural Flow'!F675</f>
        <v>135643</v>
      </c>
      <c r="H675" s="26">
        <f>'Intervening Natural Flow'!H675</f>
        <v>32000</v>
      </c>
      <c r="I675" s="26">
        <f>'Intervening Natural Flow'!I675+'Total Natural Flow'!H675+'Total Natural Flow'!G675+'Total Natural Flow'!C675</f>
        <v>423177</v>
      </c>
      <c r="J675" s="26">
        <f>'Intervening Natural Flow'!J675</f>
        <v>87100</v>
      </c>
      <c r="K675" s="26">
        <f>'Intervening Natural Flow'!K675+'Total Natural Flow'!J675</f>
        <v>93250</v>
      </c>
      <c r="L675" s="26">
        <f>'Intervening Natural Flow'!L675+'Total Natural Flow'!K675</f>
        <v>126976</v>
      </c>
      <c r="M675" s="26">
        <f>'Intervening Natural Flow'!M675</f>
        <v>37378</v>
      </c>
      <c r="N675" s="26">
        <f>'Intervening Natural Flow'!N675</f>
        <v>39760</v>
      </c>
      <c r="O675" s="26">
        <f>'Intervening Natural Flow'!O675</f>
        <v>48518</v>
      </c>
      <c r="P675" s="26">
        <f>'Intervening Natural Flow'!P675</f>
        <v>25600</v>
      </c>
      <c r="Q675" s="26">
        <f>'Intervening Natural Flow'!Q675+'Total Natural Flow'!P675+'Total Natural Flow'!O675+'Total Natural Flow'!N675+'Total Natural Flow'!M675+'Total Natural Flow'!L675</f>
        <v>314041</v>
      </c>
      <c r="R675" s="26">
        <f>'Intervening Natural Flow'!R675</f>
        <v>13167</v>
      </c>
      <c r="S675" s="26">
        <f>'Intervening Natural Flow'!S675</f>
        <v>44497</v>
      </c>
      <c r="T675" s="26">
        <f>'Intervening Natural Flow'!T675+'Total Natural Flow'!S675</f>
        <v>108425</v>
      </c>
      <c r="U675" s="26">
        <f>'Intervening Natural Flow'!U675+'Total Natural Flow'!T675+'Total Natural Flow'!R675+'Total Natural Flow'!Q675+'Total Natural Flow'!I675</f>
        <v>956734</v>
      </c>
      <c r="V675" s="28"/>
      <c r="W675" s="27">
        <f>'Intervening Natural Flow'!W675</f>
        <v>898</v>
      </c>
      <c r="X675" s="27">
        <f>'Intervening Natural Flow'!X675</f>
        <v>706</v>
      </c>
      <c r="Y675" s="27">
        <f>'Intervening Natural Flow'!Y675+'Total Natural Flow'!X675+'Total Natural Flow'!W675+'Total Natural Flow'!U675</f>
        <v>1004818</v>
      </c>
      <c r="Z675" s="27">
        <f>'Intervening Natural Flow'!Z675</f>
        <v>8301</v>
      </c>
      <c r="AA675" s="27">
        <f>'Intervening Natural Flow'!AA675+'Total Natural Flow'!Z675+Y675</f>
        <v>1056664</v>
      </c>
      <c r="AB675" s="27">
        <f>'Intervening Natural Flow'!AB675+'Total Natural Flow'!AA675</f>
        <v>1065628</v>
      </c>
      <c r="AC675" s="27">
        <f>'Intervening Natural Flow'!AC675</f>
        <v>192</v>
      </c>
      <c r="AD675" s="27">
        <f>'Intervening Natural Flow'!AD675+'Total Natural Flow'!AC675+AB675</f>
        <v>1139891</v>
      </c>
      <c r="AE675" s="27">
        <f>'Intervening Natural Flow'!AE675+'Total Natural Flow'!AD675</f>
        <v>1162881</v>
      </c>
    </row>
    <row r="676" spans="1:31" s="2" customFormat="1" x14ac:dyDescent="0.25">
      <c r="A676" s="3">
        <v>22524</v>
      </c>
      <c r="B676" s="26">
        <f>'Intervening Natural Flow'!B676</f>
        <v>116820</v>
      </c>
      <c r="C676" s="26">
        <f>'Intervening Natural Flow'!C676+'Total Natural Flow'!B676</f>
        <v>172225</v>
      </c>
      <c r="D676" s="26">
        <f>'Intervening Natural Flow'!D676</f>
        <v>5157</v>
      </c>
      <c r="E676" s="26">
        <f>'Intervening Natural Flow'!E676+'Total Natural Flow'!D676</f>
        <v>69200</v>
      </c>
      <c r="F676" s="26">
        <f>'Intervening Natural Flow'!F676+'Total Natural Flow'!E676</f>
        <v>71800</v>
      </c>
      <c r="G676" s="26">
        <f>'Intervening Natural Flow'!G676+'Total Natural Flow'!F676</f>
        <v>117822</v>
      </c>
      <c r="H676" s="26">
        <f>'Intervening Natural Flow'!H676</f>
        <v>28500</v>
      </c>
      <c r="I676" s="26">
        <f>'Intervening Natural Flow'!I676+'Total Natural Flow'!H676+'Total Natural Flow'!G676+'Total Natural Flow'!C676</f>
        <v>335113</v>
      </c>
      <c r="J676" s="26">
        <f>'Intervening Natural Flow'!J676</f>
        <v>52100</v>
      </c>
      <c r="K676" s="26">
        <f>'Intervening Natural Flow'!K676+'Total Natural Flow'!J676</f>
        <v>55630</v>
      </c>
      <c r="L676" s="26">
        <f>'Intervening Natural Flow'!L676+'Total Natural Flow'!K676</f>
        <v>76816</v>
      </c>
      <c r="M676" s="26">
        <f>'Intervening Natural Flow'!M676</f>
        <v>19247</v>
      </c>
      <c r="N676" s="26">
        <f>'Intervening Natural Flow'!N676</f>
        <v>28660</v>
      </c>
      <c r="O676" s="26">
        <f>'Intervening Natural Flow'!O676</f>
        <v>44591</v>
      </c>
      <c r="P676" s="26">
        <f>'Intervening Natural Flow'!P676</f>
        <v>25200</v>
      </c>
      <c r="Q676" s="26">
        <f>'Intervening Natural Flow'!Q676+'Total Natural Flow'!P676+'Total Natural Flow'!O676+'Total Natural Flow'!N676+'Total Natural Flow'!M676+'Total Natural Flow'!L676</f>
        <v>220395</v>
      </c>
      <c r="R676" s="26">
        <f>'Intervening Natural Flow'!R676</f>
        <v>11777</v>
      </c>
      <c r="S676" s="26">
        <f>'Intervening Natural Flow'!S676</f>
        <v>55769</v>
      </c>
      <c r="T676" s="26">
        <f>'Intervening Natural Flow'!T676+'Total Natural Flow'!S676</f>
        <v>123773</v>
      </c>
      <c r="U676" s="26">
        <f>'Intervening Natural Flow'!U676+'Total Natural Flow'!T676+'Total Natural Flow'!R676+'Total Natural Flow'!Q676+'Total Natural Flow'!I676</f>
        <v>718990</v>
      </c>
      <c r="V676" s="28"/>
      <c r="W676" s="27">
        <f>'Intervening Natural Flow'!W676</f>
        <v>11068</v>
      </c>
      <c r="X676" s="27">
        <f>'Intervening Natural Flow'!X676</f>
        <v>9457</v>
      </c>
      <c r="Y676" s="27">
        <f>'Intervening Natural Flow'!Y676+'Total Natural Flow'!X676+'Total Natural Flow'!W676+'Total Natural Flow'!U676</f>
        <v>756620</v>
      </c>
      <c r="Z676" s="27">
        <f>'Intervening Natural Flow'!Z676</f>
        <v>16725</v>
      </c>
      <c r="AA676" s="27">
        <f>'Intervening Natural Flow'!AA676+'Total Natural Flow'!Z676+Y676</f>
        <v>777956</v>
      </c>
      <c r="AB676" s="27">
        <f>'Intervening Natural Flow'!AB676+'Total Natural Flow'!AA676</f>
        <v>793549</v>
      </c>
      <c r="AC676" s="27">
        <f>'Intervening Natural Flow'!AC676</f>
        <v>1774</v>
      </c>
      <c r="AD676" s="27">
        <f>'Intervening Natural Flow'!AD676+'Total Natural Flow'!AC676+AB676</f>
        <v>860607</v>
      </c>
      <c r="AE676" s="27">
        <f>'Intervening Natural Flow'!AE676+'Total Natural Flow'!AD676</f>
        <v>950929</v>
      </c>
    </row>
    <row r="677" spans="1:31" s="2" customFormat="1" x14ac:dyDescent="0.25">
      <c r="A677" s="3">
        <v>22554</v>
      </c>
      <c r="B677" s="26">
        <f>'Intervening Natural Flow'!B677</f>
        <v>157794</v>
      </c>
      <c r="C677" s="26">
        <f>'Intervening Natural Flow'!C677+'Total Natural Flow'!B677</f>
        <v>229759</v>
      </c>
      <c r="D677" s="26">
        <f>'Intervening Natural Flow'!D677</f>
        <v>11621</v>
      </c>
      <c r="E677" s="26">
        <f>'Intervening Natural Flow'!E677+'Total Natural Flow'!D677</f>
        <v>61400</v>
      </c>
      <c r="F677" s="26">
        <f>'Intervening Natural Flow'!F677+'Total Natural Flow'!E677</f>
        <v>66600</v>
      </c>
      <c r="G677" s="26">
        <f>'Intervening Natural Flow'!G677+'Total Natural Flow'!F677</f>
        <v>123295</v>
      </c>
      <c r="H677" s="26">
        <f>'Intervening Natural Flow'!H677</f>
        <v>31100</v>
      </c>
      <c r="I677" s="26">
        <f>'Intervening Natural Flow'!I677+'Total Natural Flow'!H677+'Total Natural Flow'!G677+'Total Natural Flow'!C677</f>
        <v>418168</v>
      </c>
      <c r="J677" s="26">
        <f>'Intervening Natural Flow'!J677</f>
        <v>42100</v>
      </c>
      <c r="K677" s="26">
        <f>'Intervening Natural Flow'!K677+'Total Natural Flow'!J677</f>
        <v>40949</v>
      </c>
      <c r="L677" s="26">
        <f>'Intervening Natural Flow'!L677+'Total Natural Flow'!K677</f>
        <v>60251</v>
      </c>
      <c r="M677" s="26">
        <f>'Intervening Natural Flow'!M677</f>
        <v>31800</v>
      </c>
      <c r="N677" s="26">
        <f>'Intervening Natural Flow'!N677</f>
        <v>27430</v>
      </c>
      <c r="O677" s="26">
        <f>'Intervening Natural Flow'!O677</f>
        <v>31917</v>
      </c>
      <c r="P677" s="26">
        <f>'Intervening Natural Flow'!P677</f>
        <v>38000</v>
      </c>
      <c r="Q677" s="26">
        <f>'Intervening Natural Flow'!Q677+'Total Natural Flow'!P677+'Total Natural Flow'!O677+'Total Natural Flow'!N677+'Total Natural Flow'!M677+'Total Natural Flow'!L677</f>
        <v>214143</v>
      </c>
      <c r="R677" s="26">
        <f>'Intervening Natural Flow'!R677</f>
        <v>18929</v>
      </c>
      <c r="S677" s="26">
        <f>'Intervening Natural Flow'!S677</f>
        <v>54697</v>
      </c>
      <c r="T677" s="26">
        <f>'Intervening Natural Flow'!T677+'Total Natural Flow'!S677</f>
        <v>112597</v>
      </c>
      <c r="U677" s="26">
        <f>'Intervening Natural Flow'!U677+'Total Natural Flow'!T677+'Total Natural Flow'!R677+'Total Natural Flow'!Q677+'Total Natural Flow'!I677</f>
        <v>856024</v>
      </c>
      <c r="V677" s="28"/>
      <c r="W677" s="27">
        <f>'Intervening Natural Flow'!W677</f>
        <v>8569</v>
      </c>
      <c r="X677" s="27">
        <f>'Intervening Natural Flow'!X677</f>
        <v>5268</v>
      </c>
      <c r="Y677" s="27">
        <f>'Intervening Natural Flow'!Y677+'Total Natural Flow'!X677+'Total Natural Flow'!W677+'Total Natural Flow'!U677</f>
        <v>893512</v>
      </c>
      <c r="Z677" s="27">
        <f>'Intervening Natural Flow'!Z677</f>
        <v>21779</v>
      </c>
      <c r="AA677" s="27">
        <f>'Intervening Natural Flow'!AA677+'Total Natural Flow'!Z677+Y677</f>
        <v>885473</v>
      </c>
      <c r="AB677" s="27">
        <f>'Intervening Natural Flow'!AB677+'Total Natural Flow'!AA677</f>
        <v>903967</v>
      </c>
      <c r="AC677" s="27">
        <f>'Intervening Natural Flow'!AC677</f>
        <v>593</v>
      </c>
      <c r="AD677" s="27">
        <f>'Intervening Natural Flow'!AD677+'Total Natural Flow'!AC677+AB677</f>
        <v>906058</v>
      </c>
      <c r="AE677" s="27">
        <f>'Intervening Natural Flow'!AE677+'Total Natural Flow'!AD677</f>
        <v>937495</v>
      </c>
    </row>
    <row r="678" spans="1:31" s="2" customFormat="1" x14ac:dyDescent="0.25">
      <c r="A678" s="3">
        <v>22585</v>
      </c>
      <c r="B678" s="26">
        <f>'Intervening Natural Flow'!B678</f>
        <v>164750</v>
      </c>
      <c r="C678" s="26">
        <f>'Intervening Natural Flow'!C678+'Total Natural Flow'!B678</f>
        <v>240542</v>
      </c>
      <c r="D678" s="26">
        <f>'Intervening Natural Flow'!D678</f>
        <v>11301</v>
      </c>
      <c r="E678" s="26">
        <f>'Intervening Natural Flow'!E678+'Total Natural Flow'!D678</f>
        <v>63500</v>
      </c>
      <c r="F678" s="26">
        <f>'Intervening Natural Flow'!F678+'Total Natural Flow'!E678</f>
        <v>69500</v>
      </c>
      <c r="G678" s="26">
        <f>'Intervening Natural Flow'!G678+'Total Natural Flow'!F678</f>
        <v>126029</v>
      </c>
      <c r="H678" s="26">
        <f>'Intervening Natural Flow'!H678</f>
        <v>28300</v>
      </c>
      <c r="I678" s="26">
        <f>'Intervening Natural Flow'!I678+'Total Natural Flow'!H678+'Total Natural Flow'!G678+'Total Natural Flow'!C678</f>
        <v>435034</v>
      </c>
      <c r="J678" s="26">
        <f>'Intervening Natural Flow'!J678</f>
        <v>42500</v>
      </c>
      <c r="K678" s="26">
        <f>'Intervening Natural Flow'!K678+'Total Natural Flow'!J678</f>
        <v>40996</v>
      </c>
      <c r="L678" s="26">
        <f>'Intervening Natural Flow'!L678+'Total Natural Flow'!K678</f>
        <v>64166</v>
      </c>
      <c r="M678" s="26">
        <f>'Intervening Natural Flow'!M678</f>
        <v>61600</v>
      </c>
      <c r="N678" s="26">
        <f>'Intervening Natural Flow'!N678</f>
        <v>30180</v>
      </c>
      <c r="O678" s="26">
        <f>'Intervening Natural Flow'!O678</f>
        <v>33661</v>
      </c>
      <c r="P678" s="26">
        <f>'Intervening Natural Flow'!P678</f>
        <v>38500</v>
      </c>
      <c r="Q678" s="26">
        <f>'Intervening Natural Flow'!Q678+'Total Natural Flow'!P678+'Total Natural Flow'!O678+'Total Natural Flow'!N678+'Total Natural Flow'!M678+'Total Natural Flow'!L678</f>
        <v>255231</v>
      </c>
      <c r="R678" s="26">
        <f>'Intervening Natural Flow'!R678</f>
        <v>3551</v>
      </c>
      <c r="S678" s="26">
        <f>'Intervening Natural Flow'!S678</f>
        <v>50386</v>
      </c>
      <c r="T678" s="26">
        <f>'Intervening Natural Flow'!T678+'Total Natural Flow'!S678</f>
        <v>91652</v>
      </c>
      <c r="U678" s="26">
        <f>'Intervening Natural Flow'!U678+'Total Natural Flow'!T678+'Total Natural Flow'!R678+'Total Natural Flow'!Q678+'Total Natural Flow'!I678</f>
        <v>819598</v>
      </c>
      <c r="V678" s="28"/>
      <c r="W678" s="27">
        <f>'Intervening Natural Flow'!W678</f>
        <v>430</v>
      </c>
      <c r="X678" s="27">
        <f>'Intervening Natural Flow'!X678</f>
        <v>510</v>
      </c>
      <c r="Y678" s="27">
        <f>'Intervening Natural Flow'!Y678+'Total Natural Flow'!X678+'Total Natural Flow'!W678+'Total Natural Flow'!U678</f>
        <v>866330</v>
      </c>
      <c r="Z678" s="27">
        <f>'Intervening Natural Flow'!Z678</f>
        <v>5516</v>
      </c>
      <c r="AA678" s="27">
        <f>'Intervening Natural Flow'!AA678+'Total Natural Flow'!Z678+Y678</f>
        <v>875189</v>
      </c>
      <c r="AB678" s="27">
        <f>'Intervening Natural Flow'!AB678+'Total Natural Flow'!AA678</f>
        <v>889457</v>
      </c>
      <c r="AC678" s="27">
        <f>'Intervening Natural Flow'!AC678</f>
        <v>299</v>
      </c>
      <c r="AD678" s="27">
        <f>'Intervening Natural Flow'!AD678+'Total Natural Flow'!AC678+AB678</f>
        <v>900419</v>
      </c>
      <c r="AE678" s="27">
        <f>'Intervening Natural Flow'!AE678+'Total Natural Flow'!AD678</f>
        <v>959470</v>
      </c>
    </row>
    <row r="679" spans="1:31" s="2" customFormat="1" x14ac:dyDescent="0.25">
      <c r="A679" s="3">
        <v>22615</v>
      </c>
      <c r="B679" s="26">
        <f>'Intervening Natural Flow'!B679</f>
        <v>83858</v>
      </c>
      <c r="C679" s="26">
        <f>'Intervening Natural Flow'!C679+'Total Natural Flow'!B679</f>
        <v>135277</v>
      </c>
      <c r="D679" s="26">
        <f>'Intervening Natural Flow'!D679</f>
        <v>7082</v>
      </c>
      <c r="E679" s="26">
        <f>'Intervening Natural Flow'!E679+'Total Natural Flow'!D679</f>
        <v>46100</v>
      </c>
      <c r="F679" s="26">
        <f>'Intervening Natural Flow'!F679+'Total Natural Flow'!E679</f>
        <v>51700</v>
      </c>
      <c r="G679" s="26">
        <f>'Intervening Natural Flow'!G679+'Total Natural Flow'!F679</f>
        <v>92960</v>
      </c>
      <c r="H679" s="26">
        <f>'Intervening Natural Flow'!H679</f>
        <v>11900</v>
      </c>
      <c r="I679" s="26">
        <f>'Intervening Natural Flow'!I679+'Total Natural Flow'!H679+'Total Natural Flow'!G679+'Total Natural Flow'!C679</f>
        <v>263447</v>
      </c>
      <c r="J679" s="26">
        <f>'Intervening Natural Flow'!J679</f>
        <v>31700</v>
      </c>
      <c r="K679" s="26">
        <f>'Intervening Natural Flow'!K679+'Total Natural Flow'!J679</f>
        <v>29038</v>
      </c>
      <c r="L679" s="26">
        <f>'Intervening Natural Flow'!L679+'Total Natural Flow'!K679</f>
        <v>54458</v>
      </c>
      <c r="M679" s="26">
        <f>'Intervening Natural Flow'!M679</f>
        <v>33700</v>
      </c>
      <c r="N679" s="26">
        <f>'Intervening Natural Flow'!N679</f>
        <v>11030</v>
      </c>
      <c r="O679" s="26">
        <f>'Intervening Natural Flow'!O679</f>
        <v>32934</v>
      </c>
      <c r="P679" s="26">
        <f>'Intervening Natural Flow'!P679</f>
        <v>25800</v>
      </c>
      <c r="Q679" s="26">
        <f>'Intervening Natural Flow'!Q679+'Total Natural Flow'!P679+'Total Natural Flow'!O679+'Total Natural Flow'!N679+'Total Natural Flow'!M679+'Total Natural Flow'!L679</f>
        <v>167389</v>
      </c>
      <c r="R679" s="26">
        <f>'Intervening Natural Flow'!R679</f>
        <v>3777</v>
      </c>
      <c r="S679" s="26">
        <f>'Intervening Natural Flow'!S679</f>
        <v>36120</v>
      </c>
      <c r="T679" s="26">
        <f>'Intervening Natural Flow'!T679+'Total Natural Flow'!S679</f>
        <v>74108</v>
      </c>
      <c r="U679" s="26">
        <f>'Intervening Natural Flow'!U679+'Total Natural Flow'!T679+'Total Natural Flow'!R679+'Total Natural Flow'!Q679+'Total Natural Flow'!I679</f>
        <v>547420</v>
      </c>
      <c r="V679" s="28"/>
      <c r="W679" s="27">
        <f>'Intervening Natural Flow'!W679</f>
        <v>845</v>
      </c>
      <c r="X679" s="27">
        <f>'Intervening Natural Flow'!X679</f>
        <v>3711</v>
      </c>
      <c r="Y679" s="27">
        <f>'Intervening Natural Flow'!Y679+'Total Natural Flow'!X679+'Total Natural Flow'!W679+'Total Natural Flow'!U679</f>
        <v>590501</v>
      </c>
      <c r="Z679" s="27">
        <f>'Intervening Natural Flow'!Z679</f>
        <v>7557</v>
      </c>
      <c r="AA679" s="27">
        <f>'Intervening Natural Flow'!AA679+'Total Natural Flow'!Z679+Y679</f>
        <v>609828</v>
      </c>
      <c r="AB679" s="27">
        <f>'Intervening Natural Flow'!AB679+'Total Natural Flow'!AA679</f>
        <v>598257</v>
      </c>
      <c r="AC679" s="27">
        <f>'Intervening Natural Flow'!AC679</f>
        <v>305</v>
      </c>
      <c r="AD679" s="27">
        <f>'Intervening Natural Flow'!AD679+'Total Natural Flow'!AC679+AB679</f>
        <v>627012</v>
      </c>
      <c r="AE679" s="27">
        <f>'Intervening Natural Flow'!AE679+'Total Natural Flow'!AD679</f>
        <v>639347</v>
      </c>
    </row>
    <row r="680" spans="1:31" s="2" customFormat="1" x14ac:dyDescent="0.25">
      <c r="A680" s="3">
        <v>22646</v>
      </c>
      <c r="B680" s="26">
        <f>'Intervening Natural Flow'!B680</f>
        <v>55792</v>
      </c>
      <c r="C680" s="26">
        <f>'Intervening Natural Flow'!C680+'Total Natural Flow'!B680</f>
        <v>99674</v>
      </c>
      <c r="D680" s="26">
        <f>'Intervening Natural Flow'!D680</f>
        <v>6121</v>
      </c>
      <c r="E680" s="26">
        <f>'Intervening Natural Flow'!E680+'Total Natural Flow'!D680</f>
        <v>32100</v>
      </c>
      <c r="F680" s="26">
        <f>'Intervening Natural Flow'!F680+'Total Natural Flow'!E680</f>
        <v>36200</v>
      </c>
      <c r="G680" s="26">
        <f>'Intervening Natural Flow'!G680+'Total Natural Flow'!F680</f>
        <v>62575</v>
      </c>
      <c r="H680" s="26">
        <f>'Intervening Natural Flow'!H680</f>
        <v>9500</v>
      </c>
      <c r="I680" s="26">
        <f>'Intervening Natural Flow'!I680+'Total Natural Flow'!H680+'Total Natural Flow'!G680+'Total Natural Flow'!C680</f>
        <v>181740</v>
      </c>
      <c r="J680" s="26">
        <f>'Intervening Natural Flow'!J680</f>
        <v>27900</v>
      </c>
      <c r="K680" s="26">
        <f>'Intervening Natural Flow'!K680+'Total Natural Flow'!J680</f>
        <v>26797</v>
      </c>
      <c r="L680" s="26">
        <f>'Intervening Natural Flow'!L680+'Total Natural Flow'!K680</f>
        <v>44587</v>
      </c>
      <c r="M680" s="26">
        <f>'Intervening Natural Flow'!M680</f>
        <v>21700</v>
      </c>
      <c r="N680" s="26">
        <f>'Intervening Natural Flow'!N680</f>
        <v>5800</v>
      </c>
      <c r="O680" s="26">
        <f>'Intervening Natural Flow'!O680</f>
        <v>31893</v>
      </c>
      <c r="P680" s="26">
        <f>'Intervening Natural Flow'!P680</f>
        <v>23000</v>
      </c>
      <c r="Q680" s="26">
        <f>'Intervening Natural Flow'!Q680+'Total Natural Flow'!P680+'Total Natural Flow'!O680+'Total Natural Flow'!N680+'Total Natural Flow'!M680+'Total Natural Flow'!L680</f>
        <v>131700</v>
      </c>
      <c r="R680" s="26">
        <f>'Intervening Natural Flow'!R680</f>
        <v>2143</v>
      </c>
      <c r="S680" s="26">
        <f>'Intervening Natural Flow'!S680</f>
        <v>17921</v>
      </c>
      <c r="T680" s="26">
        <f>'Intervening Natural Flow'!T680+'Total Natural Flow'!S680</f>
        <v>43436</v>
      </c>
      <c r="U680" s="26">
        <f>'Intervening Natural Flow'!U680+'Total Natural Flow'!T680+'Total Natural Flow'!R680+'Total Natural Flow'!Q680+'Total Natural Flow'!I680</f>
        <v>370764</v>
      </c>
      <c r="V680" s="28"/>
      <c r="W680" s="27">
        <f>'Intervening Natural Flow'!W680</f>
        <v>842</v>
      </c>
      <c r="X680" s="27">
        <f>'Intervening Natural Flow'!X680</f>
        <v>6</v>
      </c>
      <c r="Y680" s="27">
        <f>'Intervening Natural Flow'!Y680+'Total Natural Flow'!X680+'Total Natural Flow'!W680+'Total Natural Flow'!U680</f>
        <v>399848</v>
      </c>
      <c r="Z680" s="27">
        <f>'Intervening Natural Flow'!Z680</f>
        <v>12728</v>
      </c>
      <c r="AA680" s="27">
        <f>'Intervening Natural Flow'!AA680+'Total Natural Flow'!Z680+Y680</f>
        <v>459921</v>
      </c>
      <c r="AB680" s="27">
        <f>'Intervening Natural Flow'!AB680+'Total Natural Flow'!AA680</f>
        <v>435427</v>
      </c>
      <c r="AC680" s="27">
        <f>'Intervening Natural Flow'!AC680</f>
        <v>405</v>
      </c>
      <c r="AD680" s="27">
        <f>'Intervening Natural Flow'!AD680+'Total Natural Flow'!AC680+AB680</f>
        <v>457769</v>
      </c>
      <c r="AE680" s="27">
        <f>'Intervening Natural Flow'!AE680+'Total Natural Flow'!AD680</f>
        <v>480255</v>
      </c>
    </row>
    <row r="681" spans="1:31" s="2" customFormat="1" x14ac:dyDescent="0.25">
      <c r="A681" s="3">
        <v>22677</v>
      </c>
      <c r="B681" s="26">
        <f>'Intervening Natural Flow'!B681</f>
        <v>52436</v>
      </c>
      <c r="C681" s="26">
        <f>'Intervening Natural Flow'!C681+'Total Natural Flow'!B681</f>
        <v>87688</v>
      </c>
      <c r="D681" s="26">
        <f>'Intervening Natural Flow'!D681</f>
        <v>5345</v>
      </c>
      <c r="E681" s="26">
        <f>'Intervening Natural Flow'!E681+'Total Natural Flow'!D681</f>
        <v>30300</v>
      </c>
      <c r="F681" s="26">
        <f>'Intervening Natural Flow'!F681+'Total Natural Flow'!E681</f>
        <v>32900</v>
      </c>
      <c r="G681" s="26">
        <f>'Intervening Natural Flow'!G681+'Total Natural Flow'!F681</f>
        <v>57262</v>
      </c>
      <c r="H681" s="26">
        <f>'Intervening Natural Flow'!H681</f>
        <v>8100</v>
      </c>
      <c r="I681" s="26">
        <f>'Intervening Natural Flow'!I681+'Total Natural Flow'!H681+'Total Natural Flow'!G681+'Total Natural Flow'!C681</f>
        <v>160305</v>
      </c>
      <c r="J681" s="26">
        <f>'Intervening Natural Flow'!J681</f>
        <v>32000</v>
      </c>
      <c r="K681" s="26">
        <f>'Intervening Natural Flow'!K681+'Total Natural Flow'!J681</f>
        <v>32172</v>
      </c>
      <c r="L681" s="26">
        <f>'Intervening Natural Flow'!L681+'Total Natural Flow'!K681</f>
        <v>43343</v>
      </c>
      <c r="M681" s="26">
        <f>'Intervening Natural Flow'!M681</f>
        <v>19800</v>
      </c>
      <c r="N681" s="26">
        <f>'Intervening Natural Flow'!N681</f>
        <v>5480</v>
      </c>
      <c r="O681" s="26">
        <f>'Intervening Natural Flow'!O681</f>
        <v>26301</v>
      </c>
      <c r="P681" s="26">
        <f>'Intervening Natural Flow'!P681</f>
        <v>20800</v>
      </c>
      <c r="Q681" s="26">
        <f>'Intervening Natural Flow'!Q681+'Total Natural Flow'!P681+'Total Natural Flow'!O681+'Total Natural Flow'!N681+'Total Natural Flow'!M681+'Total Natural Flow'!L681</f>
        <v>120205</v>
      </c>
      <c r="R681" s="26">
        <f>'Intervening Natural Flow'!R681</f>
        <v>2436</v>
      </c>
      <c r="S681" s="26">
        <f>'Intervening Natural Flow'!S681</f>
        <v>17412</v>
      </c>
      <c r="T681" s="26">
        <f>'Intervening Natural Flow'!T681+'Total Natural Flow'!S681</f>
        <v>37742</v>
      </c>
      <c r="U681" s="26">
        <f>'Intervening Natural Flow'!U681+'Total Natural Flow'!T681+'Total Natural Flow'!R681+'Total Natural Flow'!Q681+'Total Natural Flow'!I681</f>
        <v>334494</v>
      </c>
      <c r="V681" s="28"/>
      <c r="W681" s="27">
        <f>'Intervening Natural Flow'!W681</f>
        <v>1039</v>
      </c>
      <c r="X681" s="27">
        <f>'Intervening Natural Flow'!X681</f>
        <v>93</v>
      </c>
      <c r="Y681" s="27">
        <f>'Intervening Natural Flow'!Y681+'Total Natural Flow'!X681+'Total Natural Flow'!W681+'Total Natural Flow'!U681</f>
        <v>354416</v>
      </c>
      <c r="Z681" s="27">
        <f>'Intervening Natural Flow'!Z681</f>
        <v>10207</v>
      </c>
      <c r="AA681" s="27">
        <f>'Intervening Natural Flow'!AA681+'Total Natural Flow'!Z681+Y681</f>
        <v>377558</v>
      </c>
      <c r="AB681" s="27">
        <f>'Intervening Natural Flow'!AB681+'Total Natural Flow'!AA681</f>
        <v>373470</v>
      </c>
      <c r="AC681" s="27">
        <f>'Intervening Natural Flow'!AC681</f>
        <v>613</v>
      </c>
      <c r="AD681" s="27">
        <f>'Intervening Natural Flow'!AD681+'Total Natural Flow'!AC681+AB681</f>
        <v>368249</v>
      </c>
      <c r="AE681" s="27">
        <f>'Intervening Natural Flow'!AE681+'Total Natural Flow'!AD681</f>
        <v>378092</v>
      </c>
    </row>
    <row r="682" spans="1:31" s="2" customFormat="1" x14ac:dyDescent="0.25">
      <c r="A682" s="3">
        <v>22705</v>
      </c>
      <c r="B682" s="26">
        <f>'Intervening Natural Flow'!B682</f>
        <v>58677</v>
      </c>
      <c r="C682" s="26">
        <f>'Intervening Natural Flow'!C682+'Total Natural Flow'!B682</f>
        <v>103269</v>
      </c>
      <c r="D682" s="26">
        <f>'Intervening Natural Flow'!D682</f>
        <v>4905</v>
      </c>
      <c r="E682" s="26">
        <f>'Intervening Natural Flow'!E682+'Total Natural Flow'!D682</f>
        <v>28900</v>
      </c>
      <c r="F682" s="26">
        <f>'Intervening Natural Flow'!F682+'Total Natural Flow'!E682</f>
        <v>32900</v>
      </c>
      <c r="G682" s="26">
        <f>'Intervening Natural Flow'!G682+'Total Natural Flow'!F682</f>
        <v>63572</v>
      </c>
      <c r="H682" s="26">
        <f>'Intervening Natural Flow'!H682</f>
        <v>24900</v>
      </c>
      <c r="I682" s="26">
        <f>'Intervening Natural Flow'!I682+'Total Natural Flow'!H682+'Total Natural Flow'!G682+'Total Natural Flow'!C682</f>
        <v>235596</v>
      </c>
      <c r="J682" s="26">
        <f>'Intervening Natural Flow'!J682</f>
        <v>32600</v>
      </c>
      <c r="K682" s="26">
        <f>'Intervening Natural Flow'!K682+'Total Natural Flow'!J682</f>
        <v>48218</v>
      </c>
      <c r="L682" s="26">
        <f>'Intervening Natural Flow'!L682+'Total Natural Flow'!K682</f>
        <v>84494</v>
      </c>
      <c r="M682" s="26">
        <f>'Intervening Natural Flow'!M682</f>
        <v>41300</v>
      </c>
      <c r="N682" s="26">
        <f>'Intervening Natural Flow'!N682</f>
        <v>70450</v>
      </c>
      <c r="O682" s="26">
        <f>'Intervening Natural Flow'!O682</f>
        <v>48474</v>
      </c>
      <c r="P682" s="26">
        <f>'Intervening Natural Flow'!P682</f>
        <v>37200</v>
      </c>
      <c r="Q682" s="26">
        <f>'Intervening Natural Flow'!Q682+'Total Natural Flow'!P682+'Total Natural Flow'!O682+'Total Natural Flow'!N682+'Total Natural Flow'!M682+'Total Natural Flow'!L682</f>
        <v>410420</v>
      </c>
      <c r="R682" s="26">
        <f>'Intervening Natural Flow'!R682</f>
        <v>7734</v>
      </c>
      <c r="S682" s="26">
        <f>'Intervening Natural Flow'!S682</f>
        <v>43950</v>
      </c>
      <c r="T682" s="26">
        <f>'Intervening Natural Flow'!T682+'Total Natural Flow'!S682</f>
        <v>95835</v>
      </c>
      <c r="U682" s="26">
        <f>'Intervening Natural Flow'!U682+'Total Natural Flow'!T682+'Total Natural Flow'!R682+'Total Natural Flow'!Q682+'Total Natural Flow'!I682</f>
        <v>774737</v>
      </c>
      <c r="V682" s="28"/>
      <c r="W682" s="27">
        <f>'Intervening Natural Flow'!W682</f>
        <v>4432</v>
      </c>
      <c r="X682" s="27">
        <f>'Intervening Natural Flow'!X682</f>
        <v>46295</v>
      </c>
      <c r="Y682" s="27">
        <f>'Intervening Natural Flow'!Y682+'Total Natural Flow'!X682+'Total Natural Flow'!W682+'Total Natural Flow'!U682</f>
        <v>815835</v>
      </c>
      <c r="Z682" s="27">
        <f>'Intervening Natural Flow'!Z682</f>
        <v>30490</v>
      </c>
      <c r="AA682" s="27">
        <f>'Intervening Natural Flow'!AA682+'Total Natural Flow'!Z682+Y682</f>
        <v>893882</v>
      </c>
      <c r="AB682" s="27">
        <f>'Intervening Natural Flow'!AB682+'Total Natural Flow'!AA682</f>
        <v>894944</v>
      </c>
      <c r="AC682" s="27">
        <f>'Intervening Natural Flow'!AC682</f>
        <v>7924</v>
      </c>
      <c r="AD682" s="27">
        <f>'Intervening Natural Flow'!AD682+'Total Natural Flow'!AC682+AB682</f>
        <v>875934</v>
      </c>
      <c r="AE682" s="27">
        <f>'Intervening Natural Flow'!AE682+'Total Natural Flow'!AD682</f>
        <v>844345</v>
      </c>
    </row>
    <row r="683" spans="1:31" s="2" customFormat="1" x14ac:dyDescent="0.25">
      <c r="A683" s="3">
        <v>22736</v>
      </c>
      <c r="B683" s="26">
        <f>'Intervening Natural Flow'!B683</f>
        <v>62034</v>
      </c>
      <c r="C683" s="26">
        <f>'Intervening Natural Flow'!C683+'Total Natural Flow'!B683</f>
        <v>100725</v>
      </c>
      <c r="D683" s="26">
        <f>'Intervening Natural Flow'!D683</f>
        <v>4407</v>
      </c>
      <c r="E683" s="26">
        <f>'Intervening Natural Flow'!E683+'Total Natural Flow'!D683</f>
        <v>30300</v>
      </c>
      <c r="F683" s="26">
        <f>'Intervening Natural Flow'!F683+'Total Natural Flow'!E683</f>
        <v>33700</v>
      </c>
      <c r="G683" s="26">
        <f>'Intervening Natural Flow'!G683+'Total Natural Flow'!F683</f>
        <v>59559</v>
      </c>
      <c r="H683" s="26">
        <f>'Intervening Natural Flow'!H683</f>
        <v>17900</v>
      </c>
      <c r="I683" s="26">
        <f>'Intervening Natural Flow'!I683+'Total Natural Flow'!H683+'Total Natural Flow'!G683+'Total Natural Flow'!C683</f>
        <v>193792</v>
      </c>
      <c r="J683" s="26">
        <f>'Intervening Natural Flow'!J683</f>
        <v>38600</v>
      </c>
      <c r="K683" s="26">
        <f>'Intervening Natural Flow'!K683+'Total Natural Flow'!J683</f>
        <v>77230</v>
      </c>
      <c r="L683" s="26">
        <f>'Intervening Natural Flow'!L683+'Total Natural Flow'!K683</f>
        <v>150560</v>
      </c>
      <c r="M683" s="26">
        <f>'Intervening Natural Flow'!M683</f>
        <v>45000</v>
      </c>
      <c r="N683" s="26">
        <f>'Intervening Natural Flow'!N683</f>
        <v>2320</v>
      </c>
      <c r="O683" s="26">
        <f>'Intervening Natural Flow'!O683</f>
        <v>53561</v>
      </c>
      <c r="P683" s="26">
        <f>'Intervening Natural Flow'!P683</f>
        <v>66400</v>
      </c>
      <c r="Q683" s="26">
        <f>'Intervening Natural Flow'!Q683+'Total Natural Flow'!P683+'Total Natural Flow'!O683+'Total Natural Flow'!N683+'Total Natural Flow'!M683+'Total Natural Flow'!L683</f>
        <v>407732</v>
      </c>
      <c r="R683" s="26">
        <f>'Intervening Natural Flow'!R683</f>
        <v>5536</v>
      </c>
      <c r="S683" s="26">
        <f>'Intervening Natural Flow'!S683</f>
        <v>44474</v>
      </c>
      <c r="T683" s="26">
        <f>'Intervening Natural Flow'!T683+'Total Natural Flow'!S683</f>
        <v>65431</v>
      </c>
      <c r="U683" s="26">
        <f>'Intervening Natural Flow'!U683+'Total Natural Flow'!T683+'Total Natural Flow'!R683+'Total Natural Flow'!Q683+'Total Natural Flow'!I683</f>
        <v>545028</v>
      </c>
      <c r="V683" s="28"/>
      <c r="W683" s="27">
        <f>'Intervening Natural Flow'!W683</f>
        <v>1427</v>
      </c>
      <c r="X683" s="27">
        <f>'Intervening Natural Flow'!X683</f>
        <v>14009</v>
      </c>
      <c r="Y683" s="27">
        <f>'Intervening Natural Flow'!Y683+'Total Natural Flow'!X683+'Total Natural Flow'!W683+'Total Natural Flow'!U683</f>
        <v>557141</v>
      </c>
      <c r="Z683" s="27">
        <f>'Intervening Natural Flow'!Z683</f>
        <v>16540</v>
      </c>
      <c r="AA683" s="27">
        <f>'Intervening Natural Flow'!AA683+'Total Natural Flow'!Z683+Y683</f>
        <v>561978</v>
      </c>
      <c r="AB683" s="27">
        <f>'Intervening Natural Flow'!AB683+'Total Natural Flow'!AA683</f>
        <v>563783</v>
      </c>
      <c r="AC683" s="27">
        <f>'Intervening Natural Flow'!AC683</f>
        <v>2630</v>
      </c>
      <c r="AD683" s="27">
        <f>'Intervening Natural Flow'!AD683+'Total Natural Flow'!AC683+AB683</f>
        <v>522740</v>
      </c>
      <c r="AE683" s="27">
        <f>'Intervening Natural Flow'!AE683+'Total Natural Flow'!AD683</f>
        <v>493186</v>
      </c>
    </row>
    <row r="684" spans="1:31" s="2" customFormat="1" x14ac:dyDescent="0.25">
      <c r="A684" s="3">
        <v>22766</v>
      </c>
      <c r="B684" s="26">
        <f>'Intervening Natural Flow'!B684</f>
        <v>354442</v>
      </c>
      <c r="C684" s="26">
        <f>'Intervening Natural Flow'!C684+'Total Natural Flow'!B684</f>
        <v>522974</v>
      </c>
      <c r="D684" s="26">
        <f>'Intervening Natural Flow'!D684</f>
        <v>16060</v>
      </c>
      <c r="E684" s="26">
        <f>'Intervening Natural Flow'!E684+'Total Natural Flow'!D684</f>
        <v>184600</v>
      </c>
      <c r="F684" s="26">
        <f>'Intervening Natural Flow'!F684+'Total Natural Flow'!E684</f>
        <v>219800</v>
      </c>
      <c r="G684" s="26">
        <f>'Intervening Natural Flow'!G684+'Total Natural Flow'!F684</f>
        <v>423008</v>
      </c>
      <c r="H684" s="26">
        <f>'Intervening Natural Flow'!H684</f>
        <v>211600</v>
      </c>
      <c r="I684" s="26">
        <f>'Intervening Natural Flow'!I684+'Total Natural Flow'!H684+'Total Natural Flow'!G684+'Total Natural Flow'!C684</f>
        <v>1078200</v>
      </c>
      <c r="J684" s="26">
        <f>'Intervening Natural Flow'!J684</f>
        <v>182000</v>
      </c>
      <c r="K684" s="26">
        <f>'Intervening Natural Flow'!K684+'Total Natural Flow'!J684</f>
        <v>203286</v>
      </c>
      <c r="L684" s="26">
        <f>'Intervening Natural Flow'!L684+'Total Natural Flow'!K684</f>
        <v>388462</v>
      </c>
      <c r="M684" s="26">
        <f>'Intervening Natural Flow'!M684</f>
        <v>386500</v>
      </c>
      <c r="N684" s="26">
        <f>'Intervening Natural Flow'!N684</f>
        <v>105700</v>
      </c>
      <c r="O684" s="26">
        <f>'Intervening Natural Flow'!O684</f>
        <v>97846</v>
      </c>
      <c r="P684" s="26">
        <f>'Intervening Natural Flow'!P684</f>
        <v>84900</v>
      </c>
      <c r="Q684" s="26">
        <f>'Intervening Natural Flow'!Q684+'Total Natural Flow'!P684+'Total Natural Flow'!O684+'Total Natural Flow'!N684+'Total Natural Flow'!M684+'Total Natural Flow'!L684</f>
        <v>1156570</v>
      </c>
      <c r="R684" s="26">
        <f>'Intervening Natural Flow'!R684</f>
        <v>11664</v>
      </c>
      <c r="S684" s="26">
        <f>'Intervening Natural Flow'!S684</f>
        <v>236126</v>
      </c>
      <c r="T684" s="26">
        <f>'Intervening Natural Flow'!T684+'Total Natural Flow'!S684</f>
        <v>312205</v>
      </c>
      <c r="U684" s="26">
        <f>'Intervening Natural Flow'!U684+'Total Natural Flow'!T684+'Total Natural Flow'!R684+'Total Natural Flow'!Q684+'Total Natural Flow'!I684</f>
        <v>2532520</v>
      </c>
      <c r="V684" s="28"/>
      <c r="W684" s="27">
        <f>'Intervening Natural Flow'!W684</f>
        <v>851</v>
      </c>
      <c r="X684" s="27">
        <f>'Intervening Natural Flow'!X684</f>
        <v>85642</v>
      </c>
      <c r="Y684" s="27">
        <f>'Intervening Natural Flow'!Y684+'Total Natural Flow'!X684+'Total Natural Flow'!W684+'Total Natural Flow'!U684</f>
        <v>2608686</v>
      </c>
      <c r="Z684" s="27">
        <f>'Intervening Natural Flow'!Z684</f>
        <v>32787</v>
      </c>
      <c r="AA684" s="27">
        <f>'Intervening Natural Flow'!AA684+'Total Natural Flow'!Z684+Y684</f>
        <v>2524914</v>
      </c>
      <c r="AB684" s="27">
        <f>'Intervening Natural Flow'!AB684+'Total Natural Flow'!AA684</f>
        <v>2540266</v>
      </c>
      <c r="AC684" s="27">
        <f>'Intervening Natural Flow'!AC684</f>
        <v>840</v>
      </c>
      <c r="AD684" s="27">
        <f>'Intervening Natural Flow'!AD684+'Total Natural Flow'!AC684+AB684</f>
        <v>2559956</v>
      </c>
      <c r="AE684" s="27">
        <f>'Intervening Natural Flow'!AE684+'Total Natural Flow'!AD684</f>
        <v>2570278</v>
      </c>
    </row>
    <row r="685" spans="1:31" s="2" customFormat="1" x14ac:dyDescent="0.25">
      <c r="A685" s="3">
        <v>22797</v>
      </c>
      <c r="B685" s="26">
        <f>'Intervening Natural Flow'!B685</f>
        <v>652543</v>
      </c>
      <c r="C685" s="26">
        <f>'Intervening Natural Flow'!C685+'Total Natural Flow'!B685</f>
        <v>1030115</v>
      </c>
      <c r="D685" s="26">
        <f>'Intervening Natural Flow'!D685</f>
        <v>41018</v>
      </c>
      <c r="E685" s="26">
        <f>'Intervening Natural Flow'!E685+'Total Natural Flow'!D685</f>
        <v>328505</v>
      </c>
      <c r="F685" s="26">
        <f>'Intervening Natural Flow'!F685+'Total Natural Flow'!E685</f>
        <v>383905</v>
      </c>
      <c r="G685" s="26">
        <f>'Intervening Natural Flow'!G685+'Total Natural Flow'!F685</f>
        <v>647177</v>
      </c>
      <c r="H685" s="26">
        <f>'Intervening Natural Flow'!H685</f>
        <v>174200</v>
      </c>
      <c r="I685" s="26">
        <f>'Intervening Natural Flow'!I685+'Total Natural Flow'!H685+'Total Natural Flow'!G685+'Total Natural Flow'!C685</f>
        <v>1910904</v>
      </c>
      <c r="J685" s="26">
        <f>'Intervening Natural Flow'!J685</f>
        <v>262300</v>
      </c>
      <c r="K685" s="26">
        <f>'Intervening Natural Flow'!K685+'Total Natural Flow'!J685</f>
        <v>256026</v>
      </c>
      <c r="L685" s="26">
        <f>'Intervening Natural Flow'!L685+'Total Natural Flow'!K685</f>
        <v>407112</v>
      </c>
      <c r="M685" s="26">
        <f>'Intervening Natural Flow'!M685</f>
        <v>450263</v>
      </c>
      <c r="N685" s="26">
        <f>'Intervening Natural Flow'!N685</f>
        <v>181530</v>
      </c>
      <c r="O685" s="26">
        <f>'Intervening Natural Flow'!O685</f>
        <v>138356</v>
      </c>
      <c r="P685" s="26">
        <f>'Intervening Natural Flow'!P685</f>
        <v>141100</v>
      </c>
      <c r="Q685" s="26">
        <f>'Intervening Natural Flow'!Q685+'Total Natural Flow'!P685+'Total Natural Flow'!O685+'Total Natural Flow'!N685+'Total Natural Flow'!M685+'Total Natural Flow'!L685</f>
        <v>1481679</v>
      </c>
      <c r="R685" s="26">
        <f>'Intervening Natural Flow'!R685</f>
        <v>36624</v>
      </c>
      <c r="S685" s="26">
        <f>'Intervening Natural Flow'!S685</f>
        <v>256844</v>
      </c>
      <c r="T685" s="26">
        <f>'Intervening Natural Flow'!T685+'Total Natural Flow'!S685</f>
        <v>381115</v>
      </c>
      <c r="U685" s="26">
        <f>'Intervening Natural Flow'!U685+'Total Natural Flow'!T685+'Total Natural Flow'!R685+'Total Natural Flow'!Q685+'Total Natural Flow'!I685</f>
        <v>4119768</v>
      </c>
      <c r="V685" s="28"/>
      <c r="W685" s="27">
        <f>'Intervening Natural Flow'!W685</f>
        <v>258</v>
      </c>
      <c r="X685" s="27">
        <f>'Intervening Natural Flow'!X685</f>
        <v>1197</v>
      </c>
      <c r="Y685" s="27">
        <f>'Intervening Natural Flow'!Y685+'Total Natural Flow'!X685+'Total Natural Flow'!W685+'Total Natural Flow'!U685</f>
        <v>4203392</v>
      </c>
      <c r="Z685" s="27">
        <f>'Intervening Natural Flow'!Z685</f>
        <v>8670</v>
      </c>
      <c r="AA685" s="27">
        <f>'Intervening Natural Flow'!AA685+'Total Natural Flow'!Z685+Y685</f>
        <v>4188084</v>
      </c>
      <c r="AB685" s="27">
        <f>'Intervening Natural Flow'!AB685+'Total Natural Flow'!AA685</f>
        <v>4192337</v>
      </c>
      <c r="AC685" s="27">
        <f>'Intervening Natural Flow'!AC685</f>
        <v>454</v>
      </c>
      <c r="AD685" s="27">
        <f>'Intervening Natural Flow'!AD685+'Total Natural Flow'!AC685+AB685</f>
        <v>4181841</v>
      </c>
      <c r="AE685" s="27">
        <f>'Intervening Natural Flow'!AE685+'Total Natural Flow'!AD685</f>
        <v>4210163</v>
      </c>
    </row>
    <row r="686" spans="1:31" s="2" customFormat="1" x14ac:dyDescent="0.25">
      <c r="A686" s="3">
        <v>22827</v>
      </c>
      <c r="B686" s="26">
        <f>'Intervening Natural Flow'!B686</f>
        <v>728064</v>
      </c>
      <c r="C686" s="26">
        <f>'Intervening Natural Flow'!C686+'Total Natural Flow'!B686</f>
        <v>1214760</v>
      </c>
      <c r="D686" s="26">
        <f>'Intervening Natural Flow'!D686</f>
        <v>57261</v>
      </c>
      <c r="E686" s="26">
        <f>'Intervening Natural Flow'!E686+'Total Natural Flow'!D686</f>
        <v>355148</v>
      </c>
      <c r="F686" s="26">
        <f>'Intervening Natural Flow'!F686+'Total Natural Flow'!E686</f>
        <v>398248</v>
      </c>
      <c r="G686" s="26">
        <f>'Intervening Natural Flow'!G686+'Total Natural Flow'!F686</f>
        <v>609226</v>
      </c>
      <c r="H686" s="26">
        <f>'Intervening Natural Flow'!H686</f>
        <v>125800</v>
      </c>
      <c r="I686" s="26">
        <f>'Intervening Natural Flow'!I686+'Total Natural Flow'!H686+'Total Natural Flow'!G686+'Total Natural Flow'!C686</f>
        <v>1975090</v>
      </c>
      <c r="J686" s="26">
        <f>'Intervening Natural Flow'!J686</f>
        <v>386700</v>
      </c>
      <c r="K686" s="26">
        <f>'Intervening Natural Flow'!K686+'Total Natural Flow'!J686</f>
        <v>388924</v>
      </c>
      <c r="L686" s="26">
        <f>'Intervening Natural Flow'!L686+'Total Natural Flow'!K686</f>
        <v>520292</v>
      </c>
      <c r="M686" s="26">
        <f>'Intervening Natural Flow'!M686</f>
        <v>325261</v>
      </c>
      <c r="N686" s="26">
        <f>'Intervening Natural Flow'!N686</f>
        <v>55780</v>
      </c>
      <c r="O686" s="26">
        <f>'Intervening Natural Flow'!O686</f>
        <v>260851</v>
      </c>
      <c r="P686" s="26">
        <f>'Intervening Natural Flow'!P686</f>
        <v>137900</v>
      </c>
      <c r="Q686" s="26">
        <f>'Intervening Natural Flow'!Q686+'Total Natural Flow'!P686+'Total Natural Flow'!O686+'Total Natural Flow'!N686+'Total Natural Flow'!M686+'Total Natural Flow'!L686</f>
        <v>1344781</v>
      </c>
      <c r="R686" s="26">
        <f>'Intervening Natural Flow'!R686</f>
        <v>57677</v>
      </c>
      <c r="S686" s="26">
        <f>'Intervening Natural Flow'!S686</f>
        <v>221001</v>
      </c>
      <c r="T686" s="26">
        <f>'Intervening Natural Flow'!T686+'Total Natural Flow'!S686</f>
        <v>389676</v>
      </c>
      <c r="U686" s="26">
        <f>'Intervening Natural Flow'!U686+'Total Natural Flow'!T686+'Total Natural Flow'!R686+'Total Natural Flow'!Q686+'Total Natural Flow'!I686</f>
        <v>3849168</v>
      </c>
      <c r="V686" s="28"/>
      <c r="W686" s="27">
        <f>'Intervening Natural Flow'!W686</f>
        <v>370</v>
      </c>
      <c r="X686" s="27">
        <f>'Intervening Natural Flow'!X686</f>
        <v>0</v>
      </c>
      <c r="Y686" s="27">
        <f>'Intervening Natural Flow'!Y686+'Total Natural Flow'!X686+'Total Natural Flow'!W686+'Total Natural Flow'!U686</f>
        <v>3823581</v>
      </c>
      <c r="Z686" s="27">
        <f>'Intervening Natural Flow'!Z686</f>
        <v>3481</v>
      </c>
      <c r="AA686" s="27">
        <f>'Intervening Natural Flow'!AA686+'Total Natural Flow'!Z686+Y686</f>
        <v>3750769</v>
      </c>
      <c r="AB686" s="27">
        <f>'Intervening Natural Flow'!AB686+'Total Natural Flow'!AA686</f>
        <v>3752855</v>
      </c>
      <c r="AC686" s="27">
        <f>'Intervening Natural Flow'!AC686</f>
        <v>335</v>
      </c>
      <c r="AD686" s="27">
        <f>'Intervening Natural Flow'!AD686+'Total Natural Flow'!AC686+AB686</f>
        <v>3778577</v>
      </c>
      <c r="AE686" s="27">
        <f>'Intervening Natural Flow'!AE686+'Total Natural Flow'!AD686</f>
        <v>3788179</v>
      </c>
    </row>
    <row r="687" spans="1:31" s="2" customFormat="1" x14ac:dyDescent="0.25">
      <c r="A687" s="3">
        <v>22858</v>
      </c>
      <c r="B687" s="26">
        <f>'Intervening Natural Flow'!B687</f>
        <v>406813</v>
      </c>
      <c r="C687" s="26">
        <f>'Intervening Natural Flow'!C687+'Total Natural Flow'!B687</f>
        <v>719192</v>
      </c>
      <c r="D687" s="26">
        <f>'Intervening Natural Flow'!D687</f>
        <v>30912</v>
      </c>
      <c r="E687" s="26">
        <f>'Intervening Natural Flow'!E687+'Total Natural Flow'!D687</f>
        <v>196737</v>
      </c>
      <c r="F687" s="26">
        <f>'Intervening Natural Flow'!F687+'Total Natural Flow'!E687</f>
        <v>215937</v>
      </c>
      <c r="G687" s="26">
        <f>'Intervening Natural Flow'!G687+'Total Natural Flow'!F687</f>
        <v>342951</v>
      </c>
      <c r="H687" s="26">
        <f>'Intervening Natural Flow'!H687</f>
        <v>68300</v>
      </c>
      <c r="I687" s="26">
        <f>'Intervening Natural Flow'!I687+'Total Natural Flow'!H687+'Total Natural Flow'!G687+'Total Natural Flow'!C687</f>
        <v>1171983</v>
      </c>
      <c r="J687" s="26">
        <f>'Intervening Natural Flow'!J687</f>
        <v>279500</v>
      </c>
      <c r="K687" s="26">
        <f>'Intervening Natural Flow'!K687+'Total Natural Flow'!J687</f>
        <v>299517</v>
      </c>
      <c r="L687" s="26">
        <f>'Intervening Natural Flow'!L687+'Total Natural Flow'!K687</f>
        <v>388209</v>
      </c>
      <c r="M687" s="26">
        <f>'Intervening Natural Flow'!M687</f>
        <v>132583</v>
      </c>
      <c r="N687" s="26">
        <f>'Intervening Natural Flow'!N687</f>
        <v>87640</v>
      </c>
      <c r="O687" s="26">
        <f>'Intervening Natural Flow'!O687</f>
        <v>114982</v>
      </c>
      <c r="P687" s="26">
        <f>'Intervening Natural Flow'!P687</f>
        <v>71800</v>
      </c>
      <c r="Q687" s="26">
        <f>'Intervening Natural Flow'!Q687+'Total Natural Flow'!P687+'Total Natural Flow'!O687+'Total Natural Flow'!N687+'Total Natural Flow'!M687+'Total Natural Flow'!L687</f>
        <v>872928</v>
      </c>
      <c r="R687" s="26">
        <f>'Intervening Natural Flow'!R687</f>
        <v>25810</v>
      </c>
      <c r="S687" s="26">
        <f>'Intervening Natural Flow'!S687</f>
        <v>101547</v>
      </c>
      <c r="T687" s="26">
        <f>'Intervening Natural Flow'!T687+'Total Natural Flow'!S687</f>
        <v>201390</v>
      </c>
      <c r="U687" s="26">
        <f>'Intervening Natural Flow'!U687+'Total Natural Flow'!T687+'Total Natural Flow'!R687+'Total Natural Flow'!Q687+'Total Natural Flow'!I687</f>
        <v>2550866</v>
      </c>
      <c r="V687" s="28"/>
      <c r="W687" s="27">
        <f>'Intervening Natural Flow'!W687</f>
        <v>257</v>
      </c>
      <c r="X687" s="27">
        <f>'Intervening Natural Flow'!X687</f>
        <v>0</v>
      </c>
      <c r="Y687" s="27">
        <f>'Intervening Natural Flow'!Y687+'Total Natural Flow'!X687+'Total Natural Flow'!W687+'Total Natural Flow'!U687</f>
        <v>2654781</v>
      </c>
      <c r="Z687" s="27">
        <f>'Intervening Natural Flow'!Z687</f>
        <v>3849</v>
      </c>
      <c r="AA687" s="27">
        <f>'Intervening Natural Flow'!AA687+'Total Natural Flow'!Z687+Y687</f>
        <v>2685313</v>
      </c>
      <c r="AB687" s="27">
        <f>'Intervening Natural Flow'!AB687+'Total Natural Flow'!AA687</f>
        <v>2702203</v>
      </c>
      <c r="AC687" s="27">
        <f>'Intervening Natural Flow'!AC687</f>
        <v>270</v>
      </c>
      <c r="AD687" s="27">
        <f>'Intervening Natural Flow'!AD687+'Total Natural Flow'!AC687+AB687</f>
        <v>2734195</v>
      </c>
      <c r="AE687" s="27">
        <f>'Intervening Natural Flow'!AE687+'Total Natural Flow'!AD687</f>
        <v>2761884</v>
      </c>
    </row>
    <row r="688" spans="1:31" s="2" customFormat="1" x14ac:dyDescent="0.25">
      <c r="A688" s="3">
        <v>22889</v>
      </c>
      <c r="B688" s="26">
        <f>'Intervening Natural Flow'!B688</f>
        <v>146639</v>
      </c>
      <c r="C688" s="26">
        <f>'Intervening Natural Flow'!C688+'Total Natural Flow'!B688</f>
        <v>248349</v>
      </c>
      <c r="D688" s="26">
        <f>'Intervening Natural Flow'!D688</f>
        <v>10122</v>
      </c>
      <c r="E688" s="26">
        <f>'Intervening Natural Flow'!E688+'Total Natural Flow'!D688</f>
        <v>79994</v>
      </c>
      <c r="F688" s="26">
        <f>'Intervening Natural Flow'!F688+'Total Natural Flow'!E688</f>
        <v>82994</v>
      </c>
      <c r="G688" s="26">
        <f>'Intervening Natural Flow'!G688+'Total Natural Flow'!F688</f>
        <v>116942</v>
      </c>
      <c r="H688" s="26">
        <f>'Intervening Natural Flow'!H688</f>
        <v>35300</v>
      </c>
      <c r="I688" s="26">
        <f>'Intervening Natural Flow'!I688+'Total Natural Flow'!H688+'Total Natural Flow'!G688+'Total Natural Flow'!C688</f>
        <v>415611</v>
      </c>
      <c r="J688" s="26">
        <f>'Intervening Natural Flow'!J688</f>
        <v>133300</v>
      </c>
      <c r="K688" s="26">
        <f>'Intervening Natural Flow'!K688+'Total Natural Flow'!J688</f>
        <v>143643</v>
      </c>
      <c r="L688" s="26">
        <f>'Intervening Natural Flow'!L688+'Total Natural Flow'!K688</f>
        <v>182966</v>
      </c>
      <c r="M688" s="26">
        <f>'Intervening Natural Flow'!M688</f>
        <v>29744</v>
      </c>
      <c r="N688" s="26">
        <f>'Intervening Natural Flow'!N688</f>
        <v>33940</v>
      </c>
      <c r="O688" s="26">
        <f>'Intervening Natural Flow'!O688</f>
        <v>44839</v>
      </c>
      <c r="P688" s="26">
        <f>'Intervening Natural Flow'!P688</f>
        <v>32700</v>
      </c>
      <c r="Q688" s="26">
        <f>'Intervening Natural Flow'!Q688+'Total Natural Flow'!P688+'Total Natural Flow'!O688+'Total Natural Flow'!N688+'Total Natural Flow'!M688+'Total Natural Flow'!L688</f>
        <v>354139</v>
      </c>
      <c r="R688" s="26">
        <f>'Intervening Natural Flow'!R688</f>
        <v>14453</v>
      </c>
      <c r="S688" s="26">
        <f>'Intervening Natural Flow'!S688</f>
        <v>22084</v>
      </c>
      <c r="T688" s="26">
        <f>'Intervening Natural Flow'!T688+'Total Natural Flow'!S688</f>
        <v>54795</v>
      </c>
      <c r="U688" s="26">
        <f>'Intervening Natural Flow'!U688+'Total Natural Flow'!T688+'Total Natural Flow'!R688+'Total Natural Flow'!Q688+'Total Natural Flow'!I688</f>
        <v>912852</v>
      </c>
      <c r="V688" s="28"/>
      <c r="W688" s="27">
        <f>'Intervening Natural Flow'!W688</f>
        <v>341</v>
      </c>
      <c r="X688" s="27">
        <f>'Intervening Natural Flow'!X688</f>
        <v>167</v>
      </c>
      <c r="Y688" s="27">
        <f>'Intervening Natural Flow'!Y688+'Total Natural Flow'!X688+'Total Natural Flow'!W688+'Total Natural Flow'!U688</f>
        <v>955463</v>
      </c>
      <c r="Z688" s="27">
        <f>'Intervening Natural Flow'!Z688</f>
        <v>3345</v>
      </c>
      <c r="AA688" s="27">
        <f>'Intervening Natural Flow'!AA688+'Total Natural Flow'!Z688+Y688</f>
        <v>947020</v>
      </c>
      <c r="AB688" s="27">
        <f>'Intervening Natural Flow'!AB688+'Total Natural Flow'!AA688</f>
        <v>953103</v>
      </c>
      <c r="AC688" s="27">
        <f>'Intervening Natural Flow'!AC688</f>
        <v>286</v>
      </c>
      <c r="AD688" s="27">
        <f>'Intervening Natural Flow'!AD688+'Total Natural Flow'!AC688+AB688</f>
        <v>1017951</v>
      </c>
      <c r="AE688" s="27">
        <f>'Intervening Natural Flow'!AE688+'Total Natural Flow'!AD688</f>
        <v>1084478</v>
      </c>
    </row>
    <row r="689" spans="1:31" s="2" customFormat="1" x14ac:dyDescent="0.25">
      <c r="A689" s="3">
        <v>22919</v>
      </c>
      <c r="B689" s="26">
        <f>'Intervening Natural Flow'!B689</f>
        <v>70234</v>
      </c>
      <c r="C689" s="26">
        <f>'Intervening Natural Flow'!C689+'Total Natural Flow'!B689</f>
        <v>124835</v>
      </c>
      <c r="D689" s="26">
        <f>'Intervening Natural Flow'!D689</f>
        <v>4538</v>
      </c>
      <c r="E689" s="26">
        <f>'Intervening Natural Flow'!E689+'Total Natural Flow'!D689</f>
        <v>31942</v>
      </c>
      <c r="F689" s="26">
        <f>'Intervening Natural Flow'!F689+'Total Natural Flow'!E689</f>
        <v>36842</v>
      </c>
      <c r="G689" s="26">
        <f>'Intervening Natural Flow'!G689+'Total Natural Flow'!F689</f>
        <v>57731</v>
      </c>
      <c r="H689" s="26">
        <f>'Intervening Natural Flow'!H689</f>
        <v>13800</v>
      </c>
      <c r="I689" s="26">
        <f>'Intervening Natural Flow'!I689+'Total Natural Flow'!H689+'Total Natural Flow'!G689+'Total Natural Flow'!C689</f>
        <v>198198</v>
      </c>
      <c r="J689" s="26">
        <f>'Intervening Natural Flow'!J689</f>
        <v>49100</v>
      </c>
      <c r="K689" s="26">
        <f>'Intervening Natural Flow'!K689+'Total Natural Flow'!J689</f>
        <v>50900</v>
      </c>
      <c r="L689" s="26">
        <f>'Intervening Natural Flow'!L689+'Total Natural Flow'!K689</f>
        <v>63658</v>
      </c>
      <c r="M689" s="26">
        <f>'Intervening Natural Flow'!M689</f>
        <v>11670</v>
      </c>
      <c r="N689" s="26">
        <f>'Intervening Natural Flow'!N689</f>
        <v>19590</v>
      </c>
      <c r="O689" s="26">
        <f>'Intervening Natural Flow'!O689</f>
        <v>18472</v>
      </c>
      <c r="P689" s="26">
        <f>'Intervening Natural Flow'!P689</f>
        <v>24800</v>
      </c>
      <c r="Q689" s="26">
        <f>'Intervening Natural Flow'!Q689+'Total Natural Flow'!P689+'Total Natural Flow'!O689+'Total Natural Flow'!N689+'Total Natural Flow'!M689+'Total Natural Flow'!L689</f>
        <v>155812</v>
      </c>
      <c r="R689" s="26">
        <f>'Intervening Natural Flow'!R689</f>
        <v>6196</v>
      </c>
      <c r="S689" s="26">
        <f>'Intervening Natural Flow'!S689</f>
        <v>10846</v>
      </c>
      <c r="T689" s="26">
        <f>'Intervening Natural Flow'!T689+'Total Natural Flow'!S689</f>
        <v>36601</v>
      </c>
      <c r="U689" s="26">
        <f>'Intervening Natural Flow'!U689+'Total Natural Flow'!T689+'Total Natural Flow'!R689+'Total Natural Flow'!Q689+'Total Natural Flow'!I689</f>
        <v>412135</v>
      </c>
      <c r="V689" s="28"/>
      <c r="W689" s="27">
        <f>'Intervening Natural Flow'!W689</f>
        <v>4017</v>
      </c>
      <c r="X689" s="27">
        <f>'Intervening Natural Flow'!X689</f>
        <v>6131</v>
      </c>
      <c r="Y689" s="27">
        <f>'Intervening Natural Flow'!Y689+'Total Natural Flow'!X689+'Total Natural Flow'!W689+'Total Natural Flow'!U689</f>
        <v>415467</v>
      </c>
      <c r="Z689" s="27">
        <f>'Intervening Natural Flow'!Z689</f>
        <v>7260</v>
      </c>
      <c r="AA689" s="27">
        <f>'Intervening Natural Flow'!AA689+'Total Natural Flow'!Z689+Y689</f>
        <v>422870</v>
      </c>
      <c r="AB689" s="27">
        <f>'Intervening Natural Flow'!AB689+'Total Natural Flow'!AA689</f>
        <v>424704</v>
      </c>
      <c r="AC689" s="27">
        <f>'Intervening Natural Flow'!AC689</f>
        <v>4023</v>
      </c>
      <c r="AD689" s="27">
        <f>'Intervening Natural Flow'!AD689+'Total Natural Flow'!AC689+AB689</f>
        <v>479127</v>
      </c>
      <c r="AE689" s="27">
        <f>'Intervening Natural Flow'!AE689+'Total Natural Flow'!AD689</f>
        <v>530832</v>
      </c>
    </row>
    <row r="690" spans="1:31" s="2" customFormat="1" x14ac:dyDescent="0.25">
      <c r="A690" s="3">
        <v>22950</v>
      </c>
      <c r="B690" s="26">
        <f>'Intervening Natural Flow'!B690</f>
        <v>67380</v>
      </c>
      <c r="C690" s="26">
        <f>'Intervening Natural Flow'!C690+'Total Natural Flow'!B690</f>
        <v>114624</v>
      </c>
      <c r="D690" s="26">
        <f>'Intervening Natural Flow'!D690</f>
        <v>6377</v>
      </c>
      <c r="E690" s="26">
        <f>'Intervening Natural Flow'!E690+'Total Natural Flow'!D690</f>
        <v>36100</v>
      </c>
      <c r="F690" s="26">
        <f>'Intervening Natural Flow'!F690+'Total Natural Flow'!E690</f>
        <v>40600</v>
      </c>
      <c r="G690" s="26">
        <f>'Intervening Natural Flow'!G690+'Total Natural Flow'!F690</f>
        <v>85795</v>
      </c>
      <c r="H690" s="26">
        <f>'Intervening Natural Flow'!H690</f>
        <v>11900</v>
      </c>
      <c r="I690" s="26">
        <f>'Intervening Natural Flow'!I690+'Total Natural Flow'!H690+'Total Natural Flow'!G690+'Total Natural Flow'!C690</f>
        <v>232660</v>
      </c>
      <c r="J690" s="26">
        <f>'Intervening Natural Flow'!J690</f>
        <v>44300</v>
      </c>
      <c r="K690" s="26">
        <f>'Intervening Natural Flow'!K690+'Total Natural Flow'!J690</f>
        <v>39183</v>
      </c>
      <c r="L690" s="26">
        <f>'Intervening Natural Flow'!L690+'Total Natural Flow'!K690</f>
        <v>49180</v>
      </c>
      <c r="M690" s="26">
        <f>'Intervening Natural Flow'!M690</f>
        <v>18410</v>
      </c>
      <c r="N690" s="26">
        <f>'Intervening Natural Flow'!N690</f>
        <v>13990</v>
      </c>
      <c r="O690" s="26">
        <f>'Intervening Natural Flow'!O690</f>
        <v>23581</v>
      </c>
      <c r="P690" s="26">
        <f>'Intervening Natural Flow'!P690</f>
        <v>28900</v>
      </c>
      <c r="Q690" s="26">
        <f>'Intervening Natural Flow'!Q690+'Total Natural Flow'!P690+'Total Natural Flow'!O690+'Total Natural Flow'!N690+'Total Natural Flow'!M690+'Total Natural Flow'!L690</f>
        <v>146451</v>
      </c>
      <c r="R690" s="26">
        <f>'Intervening Natural Flow'!R690</f>
        <v>5184</v>
      </c>
      <c r="S690" s="26">
        <f>'Intervening Natural Flow'!S690</f>
        <v>36193</v>
      </c>
      <c r="T690" s="26">
        <f>'Intervening Natural Flow'!T690+'Total Natural Flow'!S690</f>
        <v>127224</v>
      </c>
      <c r="U690" s="26">
        <f>'Intervening Natural Flow'!U690+'Total Natural Flow'!T690+'Total Natural Flow'!R690+'Total Natural Flow'!Q690+'Total Natural Flow'!I690</f>
        <v>555007</v>
      </c>
      <c r="V690" s="28"/>
      <c r="W690" s="27">
        <f>'Intervening Natural Flow'!W690</f>
        <v>1506</v>
      </c>
      <c r="X690" s="27">
        <f>'Intervening Natural Flow'!X690</f>
        <v>4498</v>
      </c>
      <c r="Y690" s="27">
        <f>'Intervening Natural Flow'!Y690+'Total Natural Flow'!X690+'Total Natural Flow'!W690+'Total Natural Flow'!U690</f>
        <v>572715</v>
      </c>
      <c r="Z690" s="27">
        <f>'Intervening Natural Flow'!Z690</f>
        <v>6456</v>
      </c>
      <c r="AA690" s="27">
        <f>'Intervening Natural Flow'!AA690+'Total Natural Flow'!Z690+Y690</f>
        <v>576602</v>
      </c>
      <c r="AB690" s="27">
        <f>'Intervening Natural Flow'!AB690+'Total Natural Flow'!AA690</f>
        <v>583327</v>
      </c>
      <c r="AC690" s="27">
        <f>'Intervening Natural Flow'!AC690</f>
        <v>526</v>
      </c>
      <c r="AD690" s="27">
        <f>'Intervening Natural Flow'!AD690+'Total Natural Flow'!AC690+AB690</f>
        <v>582078</v>
      </c>
      <c r="AE690" s="27">
        <f>'Intervening Natural Flow'!AE690+'Total Natural Flow'!AD690</f>
        <v>611159</v>
      </c>
    </row>
    <row r="691" spans="1:31" s="2" customFormat="1" x14ac:dyDescent="0.25">
      <c r="A691" s="3">
        <v>22980</v>
      </c>
      <c r="B691" s="26">
        <f>'Intervening Natural Flow'!B691</f>
        <v>63937</v>
      </c>
      <c r="C691" s="26">
        <f>'Intervening Natural Flow'!C691+'Total Natural Flow'!B691</f>
        <v>109599</v>
      </c>
      <c r="D691" s="26">
        <f>'Intervening Natural Flow'!D691</f>
        <v>5021</v>
      </c>
      <c r="E691" s="26">
        <f>'Intervening Natural Flow'!E691+'Total Natural Flow'!D691</f>
        <v>30200</v>
      </c>
      <c r="F691" s="26">
        <f>'Intervening Natural Flow'!F691+'Total Natural Flow'!E691</f>
        <v>35600</v>
      </c>
      <c r="G691" s="26">
        <f>'Intervening Natural Flow'!G691+'Total Natural Flow'!F691</f>
        <v>68560</v>
      </c>
      <c r="H691" s="26">
        <f>'Intervening Natural Flow'!H691</f>
        <v>8600</v>
      </c>
      <c r="I691" s="26">
        <f>'Intervening Natural Flow'!I691+'Total Natural Flow'!H691+'Total Natural Flow'!G691+'Total Natural Flow'!C691</f>
        <v>206726</v>
      </c>
      <c r="J691" s="26">
        <f>'Intervening Natural Flow'!J691</f>
        <v>41600</v>
      </c>
      <c r="K691" s="26">
        <f>'Intervening Natural Flow'!K691+'Total Natural Flow'!J691</f>
        <v>35250</v>
      </c>
      <c r="L691" s="26">
        <f>'Intervening Natural Flow'!L691+'Total Natural Flow'!K691</f>
        <v>46555</v>
      </c>
      <c r="M691" s="26">
        <f>'Intervening Natural Flow'!M691</f>
        <v>17100</v>
      </c>
      <c r="N691" s="26">
        <f>'Intervening Natural Flow'!N691</f>
        <v>16740</v>
      </c>
      <c r="O691" s="26">
        <f>'Intervening Natural Flow'!O691</f>
        <v>17809</v>
      </c>
      <c r="P691" s="26">
        <f>'Intervening Natural Flow'!P691</f>
        <v>25200</v>
      </c>
      <c r="Q691" s="26">
        <f>'Intervening Natural Flow'!Q691+'Total Natural Flow'!P691+'Total Natural Flow'!O691+'Total Natural Flow'!N691+'Total Natural Flow'!M691+'Total Natural Flow'!L691</f>
        <v>138442</v>
      </c>
      <c r="R691" s="26">
        <f>'Intervening Natural Flow'!R691</f>
        <v>2372</v>
      </c>
      <c r="S691" s="26">
        <f>'Intervening Natural Flow'!S691</f>
        <v>25875</v>
      </c>
      <c r="T691" s="26">
        <f>'Intervening Natural Flow'!T691+'Total Natural Flow'!S691</f>
        <v>57497</v>
      </c>
      <c r="U691" s="26">
        <f>'Intervening Natural Flow'!U691+'Total Natural Flow'!T691+'Total Natural Flow'!R691+'Total Natural Flow'!Q691+'Total Natural Flow'!I691</f>
        <v>448064</v>
      </c>
      <c r="V691" s="28"/>
      <c r="W691" s="27">
        <f>'Intervening Natural Flow'!W691</f>
        <v>702</v>
      </c>
      <c r="X691" s="27">
        <f>'Intervening Natural Flow'!X691</f>
        <v>3114</v>
      </c>
      <c r="Y691" s="27">
        <f>'Intervening Natural Flow'!Y691+'Total Natural Flow'!X691+'Total Natural Flow'!W691+'Total Natural Flow'!U691</f>
        <v>462940</v>
      </c>
      <c r="Z691" s="27">
        <f>'Intervening Natural Flow'!Z691</f>
        <v>6189</v>
      </c>
      <c r="AA691" s="27">
        <f>'Intervening Natural Flow'!AA691+'Total Natural Flow'!Z691+Y691</f>
        <v>466766</v>
      </c>
      <c r="AB691" s="27">
        <f>'Intervening Natural Flow'!AB691+'Total Natural Flow'!AA691</f>
        <v>476537</v>
      </c>
      <c r="AC691" s="27">
        <f>'Intervening Natural Flow'!AC691</f>
        <v>485</v>
      </c>
      <c r="AD691" s="27">
        <f>'Intervening Natural Flow'!AD691+'Total Natural Flow'!AC691+AB691</f>
        <v>506112</v>
      </c>
      <c r="AE691" s="27">
        <f>'Intervening Natural Flow'!AE691+'Total Natural Flow'!AD691</f>
        <v>533749</v>
      </c>
    </row>
    <row r="692" spans="1:31" s="2" customFormat="1" x14ac:dyDescent="0.25">
      <c r="A692" s="3">
        <v>23011</v>
      </c>
      <c r="B692" s="26">
        <f>'Intervening Natural Flow'!B692</f>
        <v>48655</v>
      </c>
      <c r="C692" s="26">
        <f>'Intervening Natural Flow'!C692+'Total Natural Flow'!B692</f>
        <v>92015</v>
      </c>
      <c r="D692" s="26">
        <f>'Intervening Natural Flow'!D692</f>
        <v>4576</v>
      </c>
      <c r="E692" s="26">
        <f>'Intervening Natural Flow'!E692+'Total Natural Flow'!D692</f>
        <v>23900</v>
      </c>
      <c r="F692" s="26">
        <f>'Intervening Natural Flow'!F692+'Total Natural Flow'!E692</f>
        <v>28000</v>
      </c>
      <c r="G692" s="26">
        <f>'Intervening Natural Flow'!G692+'Total Natural Flow'!F692</f>
        <v>58260</v>
      </c>
      <c r="H692" s="26">
        <f>'Intervening Natural Flow'!H692</f>
        <v>8100</v>
      </c>
      <c r="I692" s="26">
        <f>'Intervening Natural Flow'!I692+'Total Natural Flow'!H692+'Total Natural Flow'!G692+'Total Natural Flow'!C692</f>
        <v>161335</v>
      </c>
      <c r="J692" s="26">
        <f>'Intervening Natural Flow'!J692</f>
        <v>24000</v>
      </c>
      <c r="K692" s="26">
        <f>'Intervening Natural Flow'!K692+'Total Natural Flow'!J692</f>
        <v>25488</v>
      </c>
      <c r="L692" s="26">
        <f>'Intervening Natural Flow'!L692+'Total Natural Flow'!K692</f>
        <v>33300</v>
      </c>
      <c r="M692" s="26">
        <f>'Intervening Natural Flow'!M692</f>
        <v>13300</v>
      </c>
      <c r="N692" s="26">
        <f>'Intervening Natural Flow'!N692</f>
        <v>2660</v>
      </c>
      <c r="O692" s="26">
        <f>'Intervening Natural Flow'!O692</f>
        <v>25637</v>
      </c>
      <c r="P692" s="26">
        <f>'Intervening Natural Flow'!P692</f>
        <v>21300</v>
      </c>
      <c r="Q692" s="26">
        <f>'Intervening Natural Flow'!Q692+'Total Natural Flow'!P692+'Total Natural Flow'!O692+'Total Natural Flow'!N692+'Total Natural Flow'!M692+'Total Natural Flow'!L692</f>
        <v>92035</v>
      </c>
      <c r="R692" s="26">
        <f>'Intervening Natural Flow'!R692</f>
        <v>2255</v>
      </c>
      <c r="S692" s="26">
        <f>'Intervening Natural Flow'!S692</f>
        <v>18953</v>
      </c>
      <c r="T692" s="26">
        <f>'Intervening Natural Flow'!T692+'Total Natural Flow'!S692</f>
        <v>42376</v>
      </c>
      <c r="U692" s="26">
        <f>'Intervening Natural Flow'!U692+'Total Natural Flow'!T692+'Total Natural Flow'!R692+'Total Natural Flow'!Q692+'Total Natural Flow'!I692</f>
        <v>342970</v>
      </c>
      <c r="V692" s="28"/>
      <c r="W692" s="27">
        <f>'Intervening Natural Flow'!W692</f>
        <v>867</v>
      </c>
      <c r="X692" s="27">
        <f>'Intervening Natural Flow'!X692</f>
        <v>159</v>
      </c>
      <c r="Y692" s="27">
        <f>'Intervening Natural Flow'!Y692+'Total Natural Flow'!X692+'Total Natural Flow'!W692+'Total Natural Flow'!U692</f>
        <v>354407</v>
      </c>
      <c r="Z692" s="27">
        <f>'Intervening Natural Flow'!Z692</f>
        <v>7440</v>
      </c>
      <c r="AA692" s="27">
        <f>'Intervening Natural Flow'!AA692+'Total Natural Flow'!Z692+Y692</f>
        <v>392621</v>
      </c>
      <c r="AB692" s="27">
        <f>'Intervening Natural Flow'!AB692+'Total Natural Flow'!AA692</f>
        <v>377986</v>
      </c>
      <c r="AC692" s="27">
        <f>'Intervening Natural Flow'!AC692</f>
        <v>696</v>
      </c>
      <c r="AD692" s="27">
        <f>'Intervening Natural Flow'!AD692+'Total Natural Flow'!AC692+AB692</f>
        <v>392144</v>
      </c>
      <c r="AE692" s="27">
        <f>'Intervening Natural Flow'!AE692+'Total Natural Flow'!AD692</f>
        <v>414667</v>
      </c>
    </row>
    <row r="693" spans="1:31" s="2" customFormat="1" x14ac:dyDescent="0.25">
      <c r="A693" s="3">
        <v>23042</v>
      </c>
      <c r="B693" s="26">
        <f>'Intervening Natural Flow'!B693</f>
        <v>42399</v>
      </c>
      <c r="C693" s="26">
        <f>'Intervening Natural Flow'!C693+'Total Natural Flow'!B693</f>
        <v>82458</v>
      </c>
      <c r="D693" s="26">
        <f>'Intervening Natural Flow'!D693</f>
        <v>4176</v>
      </c>
      <c r="E693" s="26">
        <f>'Intervening Natural Flow'!E693+'Total Natural Flow'!D693</f>
        <v>21500</v>
      </c>
      <c r="F693" s="26">
        <f>'Intervening Natural Flow'!F693+'Total Natural Flow'!E693</f>
        <v>23300</v>
      </c>
      <c r="G693" s="26">
        <f>'Intervening Natural Flow'!G693+'Total Natural Flow'!F693</f>
        <v>52039</v>
      </c>
      <c r="H693" s="26">
        <f>'Intervening Natural Flow'!H693</f>
        <v>6300</v>
      </c>
      <c r="I693" s="26">
        <f>'Intervening Natural Flow'!I693+'Total Natural Flow'!H693+'Total Natural Flow'!G693+'Total Natural Flow'!C693</f>
        <v>154889</v>
      </c>
      <c r="J693" s="26">
        <f>'Intervening Natural Flow'!J693</f>
        <v>18000</v>
      </c>
      <c r="K693" s="26">
        <f>'Intervening Natural Flow'!K693+'Total Natural Flow'!J693</f>
        <v>17629</v>
      </c>
      <c r="L693" s="26">
        <f>'Intervening Natural Flow'!L693+'Total Natural Flow'!K693</f>
        <v>23390</v>
      </c>
      <c r="M693" s="26">
        <f>'Intervening Natural Flow'!M693</f>
        <v>13100</v>
      </c>
      <c r="N693" s="26">
        <f>'Intervening Natural Flow'!N693</f>
        <v>2190</v>
      </c>
      <c r="O693" s="26">
        <f>'Intervening Natural Flow'!O693</f>
        <v>21559</v>
      </c>
      <c r="P693" s="26">
        <f>'Intervening Natural Flow'!P693</f>
        <v>20300</v>
      </c>
      <c r="Q693" s="26">
        <f>'Intervening Natural Flow'!Q693+'Total Natural Flow'!P693+'Total Natural Flow'!O693+'Total Natural Flow'!N693+'Total Natural Flow'!M693+'Total Natural Flow'!L693</f>
        <v>75892</v>
      </c>
      <c r="R693" s="26">
        <f>'Intervening Natural Flow'!R693</f>
        <v>2043</v>
      </c>
      <c r="S693" s="26">
        <f>'Intervening Natural Flow'!S693</f>
        <v>15119</v>
      </c>
      <c r="T693" s="26">
        <f>'Intervening Natural Flow'!T693+'Total Natural Flow'!S693</f>
        <v>33610</v>
      </c>
      <c r="U693" s="26">
        <f>'Intervening Natural Flow'!U693+'Total Natural Flow'!T693+'Total Natural Flow'!R693+'Total Natural Flow'!Q693+'Total Natural Flow'!I693</f>
        <v>201557</v>
      </c>
      <c r="V693" s="28"/>
      <c r="W693" s="27">
        <f>'Intervening Natural Flow'!W693</f>
        <v>799</v>
      </c>
      <c r="X693" s="27">
        <f>'Intervening Natural Flow'!X693</f>
        <v>14</v>
      </c>
      <c r="Y693" s="27">
        <f>'Intervening Natural Flow'!Y693+'Total Natural Flow'!X693+'Total Natural Flow'!W693+'Total Natural Flow'!U693</f>
        <v>214408</v>
      </c>
      <c r="Z693" s="27">
        <f>'Intervening Natural Flow'!Z693</f>
        <v>8977</v>
      </c>
      <c r="AA693" s="27">
        <f>'Intervening Natural Flow'!AA693+'Total Natural Flow'!Z693+Y693</f>
        <v>248134</v>
      </c>
      <c r="AB693" s="27">
        <f>'Intervening Natural Flow'!AB693+'Total Natural Flow'!AA693</f>
        <v>241595</v>
      </c>
      <c r="AC693" s="27">
        <f>'Intervening Natural Flow'!AC693</f>
        <v>799</v>
      </c>
      <c r="AD693" s="27">
        <f>'Intervening Natural Flow'!AD693+'Total Natural Flow'!AC693+AB693</f>
        <v>219530</v>
      </c>
      <c r="AE693" s="27">
        <f>'Intervening Natural Flow'!AE693+'Total Natural Flow'!AD693</f>
        <v>208151</v>
      </c>
    </row>
    <row r="694" spans="1:31" s="2" customFormat="1" x14ac:dyDescent="0.25">
      <c r="A694" s="3">
        <v>23070</v>
      </c>
      <c r="B694" s="26">
        <f>'Intervening Natural Flow'!B694</f>
        <v>45223</v>
      </c>
      <c r="C694" s="26">
        <f>'Intervening Natural Flow'!C694+'Total Natural Flow'!B694</f>
        <v>79055</v>
      </c>
      <c r="D694" s="26">
        <f>'Intervening Natural Flow'!D694</f>
        <v>3872</v>
      </c>
      <c r="E694" s="26">
        <f>'Intervening Natural Flow'!E694+'Total Natural Flow'!D694</f>
        <v>24300</v>
      </c>
      <c r="F694" s="26">
        <f>'Intervening Natural Flow'!F694+'Total Natural Flow'!E694</f>
        <v>27400</v>
      </c>
      <c r="G694" s="26">
        <f>'Intervening Natural Flow'!G694+'Total Natural Flow'!F694</f>
        <v>75433</v>
      </c>
      <c r="H694" s="26">
        <f>'Intervening Natural Flow'!H694</f>
        <v>17300</v>
      </c>
      <c r="I694" s="26">
        <f>'Intervening Natural Flow'!I694+'Total Natural Flow'!H694+'Total Natural Flow'!G694+'Total Natural Flow'!C694</f>
        <v>191105</v>
      </c>
      <c r="J694" s="26">
        <f>'Intervening Natural Flow'!J694</f>
        <v>19900</v>
      </c>
      <c r="K694" s="26">
        <f>'Intervening Natural Flow'!K694+'Total Natural Flow'!J694</f>
        <v>17966</v>
      </c>
      <c r="L694" s="26">
        <f>'Intervening Natural Flow'!L694+'Total Natural Flow'!K694</f>
        <v>39062</v>
      </c>
      <c r="M694" s="26">
        <f>'Intervening Natural Flow'!M694</f>
        <v>21700</v>
      </c>
      <c r="N694" s="26">
        <f>'Intervening Natural Flow'!N694</f>
        <v>8870</v>
      </c>
      <c r="O694" s="26">
        <f>'Intervening Natural Flow'!O694</f>
        <v>34278</v>
      </c>
      <c r="P694" s="26">
        <f>'Intervening Natural Flow'!P694</f>
        <v>23800</v>
      </c>
      <c r="Q694" s="26">
        <f>'Intervening Natural Flow'!Q694+'Total Natural Flow'!P694+'Total Natural Flow'!O694+'Total Natural Flow'!N694+'Total Natural Flow'!M694+'Total Natural Flow'!L694</f>
        <v>140706</v>
      </c>
      <c r="R694" s="26">
        <f>'Intervening Natural Flow'!R694</f>
        <v>4028</v>
      </c>
      <c r="S694" s="26">
        <f>'Intervening Natural Flow'!S694</f>
        <v>36791</v>
      </c>
      <c r="T694" s="26">
        <f>'Intervening Natural Flow'!T694+'Total Natural Flow'!S694</f>
        <v>67884</v>
      </c>
      <c r="U694" s="26">
        <f>'Intervening Natural Flow'!U694+'Total Natural Flow'!T694+'Total Natural Flow'!R694+'Total Natural Flow'!Q694+'Total Natural Flow'!I694</f>
        <v>370712</v>
      </c>
      <c r="V694" s="28"/>
      <c r="W694" s="27">
        <f>'Intervening Natural Flow'!W694</f>
        <v>1300</v>
      </c>
      <c r="X694" s="27">
        <f>'Intervening Natural Flow'!X694</f>
        <v>2129</v>
      </c>
      <c r="Y694" s="27">
        <f>'Intervening Natural Flow'!Y694+'Total Natural Flow'!X694+'Total Natural Flow'!W694+'Total Natural Flow'!U694</f>
        <v>375821</v>
      </c>
      <c r="Z694" s="27">
        <f>'Intervening Natural Flow'!Z694</f>
        <v>8942</v>
      </c>
      <c r="AA694" s="27">
        <f>'Intervening Natural Flow'!AA694+'Total Natural Flow'!Z694+Y694</f>
        <v>431957</v>
      </c>
      <c r="AB694" s="27">
        <f>'Intervening Natural Flow'!AB694+'Total Natural Flow'!AA694</f>
        <v>431028</v>
      </c>
      <c r="AC694" s="27">
        <f>'Intervening Natural Flow'!AC694</f>
        <v>754</v>
      </c>
      <c r="AD694" s="27">
        <f>'Intervening Natural Flow'!AD694+'Total Natural Flow'!AC694+AB694</f>
        <v>433136</v>
      </c>
      <c r="AE694" s="27">
        <f>'Intervening Natural Flow'!AE694+'Total Natural Flow'!AD694</f>
        <v>404183</v>
      </c>
    </row>
    <row r="695" spans="1:31" s="2" customFormat="1" x14ac:dyDescent="0.25">
      <c r="A695" s="3">
        <v>23101</v>
      </c>
      <c r="B695" s="26">
        <f>'Intervening Natural Flow'!B695</f>
        <v>56668</v>
      </c>
      <c r="C695" s="26">
        <f>'Intervening Natural Flow'!C695+'Total Natural Flow'!B695</f>
        <v>93531</v>
      </c>
      <c r="D695" s="26">
        <f>'Intervening Natural Flow'!D695</f>
        <v>4315</v>
      </c>
      <c r="E695" s="26">
        <f>'Intervening Natural Flow'!E695+'Total Natural Flow'!D695</f>
        <v>45700</v>
      </c>
      <c r="F695" s="26">
        <f>'Intervening Natural Flow'!F695+'Total Natural Flow'!E695</f>
        <v>56600</v>
      </c>
      <c r="G695" s="26">
        <f>'Intervening Natural Flow'!G695+'Total Natural Flow'!F695</f>
        <v>87100</v>
      </c>
      <c r="H695" s="26">
        <f>'Intervening Natural Flow'!H695</f>
        <v>39800</v>
      </c>
      <c r="I695" s="26">
        <f>'Intervening Natural Flow'!I695+'Total Natural Flow'!H695+'Total Natural Flow'!G695+'Total Natural Flow'!C695</f>
        <v>224783</v>
      </c>
      <c r="J695" s="26">
        <f>'Intervening Natural Flow'!J695</f>
        <v>40100</v>
      </c>
      <c r="K695" s="26">
        <f>'Intervening Natural Flow'!K695+'Total Natural Flow'!J695</f>
        <v>41915</v>
      </c>
      <c r="L695" s="26">
        <f>'Intervening Natural Flow'!L695+'Total Natural Flow'!K695</f>
        <v>53996</v>
      </c>
      <c r="M695" s="26">
        <f>'Intervening Natural Flow'!M695</f>
        <v>28700</v>
      </c>
      <c r="N695" s="26">
        <f>'Intervening Natural Flow'!N695</f>
        <v>17530</v>
      </c>
      <c r="O695" s="26">
        <f>'Intervening Natural Flow'!O695</f>
        <v>14833</v>
      </c>
      <c r="P695" s="26">
        <f>'Intervening Natural Flow'!P695</f>
        <v>23900</v>
      </c>
      <c r="Q695" s="26">
        <f>'Intervening Natural Flow'!Q695+'Total Natural Flow'!P695+'Total Natural Flow'!O695+'Total Natural Flow'!N695+'Total Natural Flow'!M695+'Total Natural Flow'!L695</f>
        <v>154645</v>
      </c>
      <c r="R695" s="26">
        <f>'Intervening Natural Flow'!R695</f>
        <v>2230</v>
      </c>
      <c r="S695" s="26">
        <f>'Intervening Natural Flow'!S695</f>
        <v>71658</v>
      </c>
      <c r="T695" s="26">
        <f>'Intervening Natural Flow'!T695+'Total Natural Flow'!S695</f>
        <v>93640</v>
      </c>
      <c r="U695" s="26">
        <f>'Intervening Natural Flow'!U695+'Total Natural Flow'!T695+'Total Natural Flow'!R695+'Total Natural Flow'!Q695+'Total Natural Flow'!I695</f>
        <v>575260</v>
      </c>
      <c r="V695" s="28"/>
      <c r="W695" s="27">
        <f>'Intervening Natural Flow'!W695</f>
        <v>701</v>
      </c>
      <c r="X695" s="27">
        <f>'Intervening Natural Flow'!X695</f>
        <v>1308</v>
      </c>
      <c r="Y695" s="27">
        <f>'Intervening Natural Flow'!Y695+'Total Natural Flow'!X695+'Total Natural Flow'!W695+'Total Natural Flow'!U695</f>
        <v>590509</v>
      </c>
      <c r="Z695" s="27">
        <f>'Intervening Natural Flow'!Z695</f>
        <v>6075</v>
      </c>
      <c r="AA695" s="27">
        <f>'Intervening Natural Flow'!AA695+'Total Natural Flow'!Z695+Y695</f>
        <v>641879</v>
      </c>
      <c r="AB695" s="27">
        <f>'Intervening Natural Flow'!AB695+'Total Natural Flow'!AA695</f>
        <v>641935</v>
      </c>
      <c r="AC695" s="27">
        <f>'Intervening Natural Flow'!AC695</f>
        <v>833</v>
      </c>
      <c r="AD695" s="27">
        <f>'Intervening Natural Flow'!AD695+'Total Natural Flow'!AC695+AB695</f>
        <v>646273</v>
      </c>
      <c r="AE695" s="27">
        <f>'Intervening Natural Flow'!AE695+'Total Natural Flow'!AD695</f>
        <v>604599</v>
      </c>
    </row>
    <row r="696" spans="1:31" s="2" customFormat="1" x14ac:dyDescent="0.25">
      <c r="A696" s="3">
        <v>23131</v>
      </c>
      <c r="B696" s="26">
        <f>'Intervening Natural Flow'!B696</f>
        <v>101600</v>
      </c>
      <c r="C696" s="26">
        <f>'Intervening Natural Flow'!C696+'Total Natural Flow'!B696</f>
        <v>152112</v>
      </c>
      <c r="D696" s="26">
        <f>'Intervening Natural Flow'!D696</f>
        <v>9949</v>
      </c>
      <c r="E696" s="26">
        <f>'Intervening Natural Flow'!E696+'Total Natural Flow'!D696</f>
        <v>69000</v>
      </c>
      <c r="F696" s="26">
        <f>'Intervening Natural Flow'!F696+'Total Natural Flow'!E696</f>
        <v>79100</v>
      </c>
      <c r="G696" s="26">
        <f>'Intervening Natural Flow'!G696+'Total Natural Flow'!F696</f>
        <v>117511</v>
      </c>
      <c r="H696" s="26">
        <f>'Intervening Natural Flow'!H696</f>
        <v>74900</v>
      </c>
      <c r="I696" s="26">
        <f>'Intervening Natural Flow'!I696+'Total Natural Flow'!H696+'Total Natural Flow'!G696+'Total Natural Flow'!C696</f>
        <v>327338</v>
      </c>
      <c r="J696" s="26">
        <f>'Intervening Natural Flow'!J696</f>
        <v>49400</v>
      </c>
      <c r="K696" s="26">
        <f>'Intervening Natural Flow'!K696+'Total Natural Flow'!J696</f>
        <v>50872</v>
      </c>
      <c r="L696" s="26">
        <f>'Intervening Natural Flow'!L696+'Total Natural Flow'!K696</f>
        <v>72556</v>
      </c>
      <c r="M696" s="26">
        <f>'Intervening Natural Flow'!M696</f>
        <v>78800</v>
      </c>
      <c r="N696" s="26">
        <f>'Intervening Natural Flow'!N696</f>
        <v>23250</v>
      </c>
      <c r="O696" s="26">
        <f>'Intervening Natural Flow'!O696</f>
        <v>15650</v>
      </c>
      <c r="P696" s="26">
        <f>'Intervening Natural Flow'!P696</f>
        <v>29000</v>
      </c>
      <c r="Q696" s="26">
        <f>'Intervening Natural Flow'!Q696+'Total Natural Flow'!P696+'Total Natural Flow'!O696+'Total Natural Flow'!N696+'Total Natural Flow'!M696+'Total Natural Flow'!L696</f>
        <v>239843</v>
      </c>
      <c r="R696" s="26">
        <f>'Intervening Natural Flow'!R696</f>
        <v>1938</v>
      </c>
      <c r="S696" s="26">
        <f>'Intervening Natural Flow'!S696</f>
        <v>122090</v>
      </c>
      <c r="T696" s="26">
        <f>'Intervening Natural Flow'!T696+'Total Natural Flow'!S696</f>
        <v>159357</v>
      </c>
      <c r="U696" s="26">
        <f>'Intervening Natural Flow'!U696+'Total Natural Flow'!T696+'Total Natural Flow'!R696+'Total Natural Flow'!Q696+'Total Natural Flow'!I696</f>
        <v>763590</v>
      </c>
      <c r="V696" s="28"/>
      <c r="W696" s="27">
        <f>'Intervening Natural Flow'!W696</f>
        <v>390</v>
      </c>
      <c r="X696" s="27">
        <f>'Intervening Natural Flow'!X696</f>
        <v>1753</v>
      </c>
      <c r="Y696" s="27">
        <f>'Intervening Natural Flow'!Y696+'Total Natural Flow'!X696+'Total Natural Flow'!W696+'Total Natural Flow'!U696</f>
        <v>774598</v>
      </c>
      <c r="Z696" s="27">
        <f>'Intervening Natural Flow'!Z696</f>
        <v>4255</v>
      </c>
      <c r="AA696" s="27">
        <f>'Intervening Natural Flow'!AA696+'Total Natural Flow'!Z696+Y696</f>
        <v>775706</v>
      </c>
      <c r="AB696" s="27">
        <f>'Intervening Natural Flow'!AB696+'Total Natural Flow'!AA696</f>
        <v>781630</v>
      </c>
      <c r="AC696" s="27">
        <f>'Intervening Natural Flow'!AC696</f>
        <v>687</v>
      </c>
      <c r="AD696" s="27">
        <f>'Intervening Natural Flow'!AD696+'Total Natural Flow'!AC696+AB696</f>
        <v>790444</v>
      </c>
      <c r="AE696" s="27">
        <f>'Intervening Natural Flow'!AE696+'Total Natural Flow'!AD696</f>
        <v>812056</v>
      </c>
    </row>
    <row r="697" spans="1:31" s="2" customFormat="1" x14ac:dyDescent="0.25">
      <c r="A697" s="3">
        <v>23162</v>
      </c>
      <c r="B697" s="26">
        <f>'Intervening Natural Flow'!B697</f>
        <v>298438</v>
      </c>
      <c r="C697" s="26">
        <f>'Intervening Natural Flow'!C697+'Total Natural Flow'!B697</f>
        <v>483060</v>
      </c>
      <c r="D697" s="26">
        <f>'Intervening Natural Flow'!D697</f>
        <v>27731</v>
      </c>
      <c r="E697" s="26">
        <f>'Intervening Natural Flow'!E697+'Total Natural Flow'!D697</f>
        <v>160900</v>
      </c>
      <c r="F697" s="26">
        <f>'Intervening Natural Flow'!F697+'Total Natural Flow'!E697</f>
        <v>181700</v>
      </c>
      <c r="G697" s="26">
        <f>'Intervening Natural Flow'!G697+'Total Natural Flow'!F697</f>
        <v>290643</v>
      </c>
      <c r="H697" s="26">
        <f>'Intervening Natural Flow'!H697</f>
        <v>97800</v>
      </c>
      <c r="I697" s="26">
        <f>'Intervening Natural Flow'!I697+'Total Natural Flow'!H697+'Total Natural Flow'!G697+'Total Natural Flow'!C697</f>
        <v>872920</v>
      </c>
      <c r="J697" s="26">
        <f>'Intervening Natural Flow'!J697</f>
        <v>108300</v>
      </c>
      <c r="K697" s="26">
        <f>'Intervening Natural Flow'!K697+'Total Natural Flow'!J697</f>
        <v>100516</v>
      </c>
      <c r="L697" s="26">
        <f>'Intervening Natural Flow'!L697+'Total Natural Flow'!K697</f>
        <v>135805</v>
      </c>
      <c r="M697" s="26">
        <f>'Intervening Natural Flow'!M697</f>
        <v>269005</v>
      </c>
      <c r="N697" s="26">
        <f>'Intervening Natural Flow'!N697</f>
        <v>45770</v>
      </c>
      <c r="O697" s="26">
        <f>'Intervening Natural Flow'!O697</f>
        <v>98330</v>
      </c>
      <c r="P697" s="26">
        <f>'Intervening Natural Flow'!P697</f>
        <v>77600</v>
      </c>
      <c r="Q697" s="26">
        <f>'Intervening Natural Flow'!Q697+'Total Natural Flow'!P697+'Total Natural Flow'!O697+'Total Natural Flow'!N697+'Total Natural Flow'!M697+'Total Natural Flow'!L697</f>
        <v>666008</v>
      </c>
      <c r="R697" s="26">
        <f>'Intervening Natural Flow'!R697</f>
        <v>20943</v>
      </c>
      <c r="S697" s="26">
        <f>'Intervening Natural Flow'!S697</f>
        <v>186119</v>
      </c>
      <c r="T697" s="26">
        <f>'Intervening Natural Flow'!T697+'Total Natural Flow'!S697</f>
        <v>280032</v>
      </c>
      <c r="U697" s="26">
        <f>'Intervening Natural Flow'!U697+'Total Natural Flow'!T697+'Total Natural Flow'!R697+'Total Natural Flow'!Q697+'Total Natural Flow'!I697</f>
        <v>1808387</v>
      </c>
      <c r="V697" s="28"/>
      <c r="W697" s="27">
        <f>'Intervening Natural Flow'!W697</f>
        <v>254</v>
      </c>
      <c r="X697" s="27">
        <f>'Intervening Natural Flow'!X697</f>
        <v>0</v>
      </c>
      <c r="Y697" s="27">
        <f>'Intervening Natural Flow'!Y697+'Total Natural Flow'!X697+'Total Natural Flow'!W697+'Total Natural Flow'!U697</f>
        <v>1824989</v>
      </c>
      <c r="Z697" s="27">
        <f>'Intervening Natural Flow'!Z697</f>
        <v>3886</v>
      </c>
      <c r="AA697" s="27">
        <f>'Intervening Natural Flow'!AA697+'Total Natural Flow'!Z697+Y697</f>
        <v>1813912</v>
      </c>
      <c r="AB697" s="27">
        <f>'Intervening Natural Flow'!AB697+'Total Natural Flow'!AA697</f>
        <v>1823393</v>
      </c>
      <c r="AC697" s="27">
        <f>'Intervening Natural Flow'!AC697</f>
        <v>506</v>
      </c>
      <c r="AD697" s="27">
        <f>'Intervening Natural Flow'!AD697+'Total Natural Flow'!AC697+AB697</f>
        <v>1833764</v>
      </c>
      <c r="AE697" s="27">
        <f>'Intervening Natural Flow'!AE697+'Total Natural Flow'!AD697</f>
        <v>1826468</v>
      </c>
    </row>
    <row r="698" spans="1:31" s="2" customFormat="1" x14ac:dyDescent="0.25">
      <c r="A698" s="3">
        <v>23192</v>
      </c>
      <c r="B698" s="26">
        <f>'Intervening Natural Flow'!B698</f>
        <v>263378</v>
      </c>
      <c r="C698" s="26">
        <f>'Intervening Natural Flow'!C698+'Total Natural Flow'!B698</f>
        <v>420224</v>
      </c>
      <c r="D698" s="26">
        <f>'Intervening Natural Flow'!D698</f>
        <v>17927</v>
      </c>
      <c r="E698" s="26">
        <f>'Intervening Natural Flow'!E698+'Total Natural Flow'!D698</f>
        <v>112963</v>
      </c>
      <c r="F698" s="26">
        <f>'Intervening Natural Flow'!F698+'Total Natural Flow'!E698</f>
        <v>120063</v>
      </c>
      <c r="G698" s="26">
        <f>'Intervening Natural Flow'!G698+'Total Natural Flow'!F698</f>
        <v>192933</v>
      </c>
      <c r="H698" s="26">
        <f>'Intervening Natural Flow'!H698</f>
        <v>48300</v>
      </c>
      <c r="I698" s="26">
        <f>'Intervening Natural Flow'!I698+'Total Natural Flow'!H698+'Total Natural Flow'!G698+'Total Natural Flow'!C698</f>
        <v>689643</v>
      </c>
      <c r="J698" s="26">
        <f>'Intervening Natural Flow'!J698</f>
        <v>349700</v>
      </c>
      <c r="K698" s="26">
        <f>'Intervening Natural Flow'!K698+'Total Natural Flow'!J698</f>
        <v>357829</v>
      </c>
      <c r="L698" s="26">
        <f>'Intervening Natural Flow'!L698+'Total Natural Flow'!K698</f>
        <v>417763</v>
      </c>
      <c r="M698" s="26">
        <f>'Intervening Natural Flow'!M698</f>
        <v>159228</v>
      </c>
      <c r="N698" s="26">
        <f>'Intervening Natural Flow'!N698</f>
        <v>60620</v>
      </c>
      <c r="O698" s="26">
        <f>'Intervening Natural Flow'!O698</f>
        <v>147477</v>
      </c>
      <c r="P698" s="26">
        <f>'Intervening Natural Flow'!P698</f>
        <v>38400</v>
      </c>
      <c r="Q698" s="26">
        <f>'Intervening Natural Flow'!Q698+'Total Natural Flow'!P698+'Total Natural Flow'!O698+'Total Natural Flow'!N698+'Total Natural Flow'!M698+'Total Natural Flow'!L698</f>
        <v>875549</v>
      </c>
      <c r="R698" s="26">
        <f>'Intervening Natural Flow'!R698</f>
        <v>29558</v>
      </c>
      <c r="S698" s="26">
        <f>'Intervening Natural Flow'!S698</f>
        <v>59466</v>
      </c>
      <c r="T698" s="26">
        <f>'Intervening Natural Flow'!T698+'Total Natural Flow'!S698</f>
        <v>130828</v>
      </c>
      <c r="U698" s="26">
        <f>'Intervening Natural Flow'!U698+'Total Natural Flow'!T698+'Total Natural Flow'!R698+'Total Natural Flow'!Q698+'Total Natural Flow'!I698</f>
        <v>1839152</v>
      </c>
      <c r="V698" s="28"/>
      <c r="W698" s="27">
        <f>'Intervening Natural Flow'!W698</f>
        <v>202</v>
      </c>
      <c r="X698" s="27">
        <f>'Intervening Natural Flow'!X698</f>
        <v>0</v>
      </c>
      <c r="Y698" s="27">
        <f>'Intervening Natural Flow'!Y698+'Total Natural Flow'!X698+'Total Natural Flow'!W698+'Total Natural Flow'!U698</f>
        <v>1846530</v>
      </c>
      <c r="Z698" s="27">
        <f>'Intervening Natural Flow'!Z698</f>
        <v>3112</v>
      </c>
      <c r="AA698" s="27">
        <f>'Intervening Natural Flow'!AA698+'Total Natural Flow'!Z698+Y698</f>
        <v>1842479</v>
      </c>
      <c r="AB698" s="27">
        <f>'Intervening Natural Flow'!AB698+'Total Natural Flow'!AA698</f>
        <v>1871848</v>
      </c>
      <c r="AC698" s="27">
        <f>'Intervening Natural Flow'!AC698</f>
        <v>276</v>
      </c>
      <c r="AD698" s="27">
        <f>'Intervening Natural Flow'!AD698+'Total Natural Flow'!AC698+AB698</f>
        <v>1865355</v>
      </c>
      <c r="AE698" s="27">
        <f>'Intervening Natural Flow'!AE698+'Total Natural Flow'!AD698</f>
        <v>1851853</v>
      </c>
    </row>
    <row r="699" spans="1:31" s="2" customFormat="1" x14ac:dyDescent="0.25">
      <c r="A699" s="3">
        <v>23223</v>
      </c>
      <c r="B699" s="26">
        <f>'Intervening Natural Flow'!B699</f>
        <v>118472</v>
      </c>
      <c r="C699" s="26">
        <f>'Intervening Natural Flow'!C699+'Total Natural Flow'!B699</f>
        <v>190868</v>
      </c>
      <c r="D699" s="26">
        <f>'Intervening Natural Flow'!D699</f>
        <v>5779</v>
      </c>
      <c r="E699" s="26">
        <f>'Intervening Natural Flow'!E699+'Total Natural Flow'!D699</f>
        <v>71425</v>
      </c>
      <c r="F699" s="26">
        <f>'Intervening Natural Flow'!F699+'Total Natural Flow'!E699</f>
        <v>70725</v>
      </c>
      <c r="G699" s="26">
        <f>'Intervening Natural Flow'!G699+'Total Natural Flow'!F699</f>
        <v>134566</v>
      </c>
      <c r="H699" s="26">
        <f>'Intervening Natural Flow'!H699</f>
        <v>25300</v>
      </c>
      <c r="I699" s="26">
        <f>'Intervening Natural Flow'!I699+'Total Natural Flow'!H699+'Total Natural Flow'!G699+'Total Natural Flow'!C699</f>
        <v>377606</v>
      </c>
      <c r="J699" s="26">
        <f>'Intervening Natural Flow'!J699</f>
        <v>190700</v>
      </c>
      <c r="K699" s="26">
        <f>'Intervening Natural Flow'!K699+'Total Natural Flow'!J699</f>
        <v>205312</v>
      </c>
      <c r="L699" s="26">
        <f>'Intervening Natural Flow'!L699+'Total Natural Flow'!K699</f>
        <v>250993</v>
      </c>
      <c r="M699" s="26">
        <f>'Intervening Natural Flow'!M699</f>
        <v>32149</v>
      </c>
      <c r="N699" s="26">
        <f>'Intervening Natural Flow'!N699</f>
        <v>32620</v>
      </c>
      <c r="O699" s="26">
        <f>'Intervening Natural Flow'!O699</f>
        <v>58844</v>
      </c>
      <c r="P699" s="26">
        <f>'Intervening Natural Flow'!P699</f>
        <v>23000</v>
      </c>
      <c r="Q699" s="26">
        <f>'Intervening Natural Flow'!Q699+'Total Natural Flow'!P699+'Total Natural Flow'!O699+'Total Natural Flow'!N699+'Total Natural Flow'!M699+'Total Natural Flow'!L699</f>
        <v>425804</v>
      </c>
      <c r="R699" s="26">
        <f>'Intervening Natural Flow'!R699</f>
        <v>13904</v>
      </c>
      <c r="S699" s="26">
        <f>'Intervening Natural Flow'!S699</f>
        <v>29157</v>
      </c>
      <c r="T699" s="26">
        <f>'Intervening Natural Flow'!T699+'Total Natural Flow'!S699</f>
        <v>81473</v>
      </c>
      <c r="U699" s="26">
        <f>'Intervening Natural Flow'!U699+'Total Natural Flow'!T699+'Total Natural Flow'!R699+'Total Natural Flow'!Q699+'Total Natural Flow'!I699</f>
        <v>911665</v>
      </c>
      <c r="V699" s="28"/>
      <c r="W699" s="27">
        <f>'Intervening Natural Flow'!W699</f>
        <v>208</v>
      </c>
      <c r="X699" s="27">
        <f>'Intervening Natural Flow'!X699</f>
        <v>0</v>
      </c>
      <c r="Y699" s="27">
        <f>'Intervening Natural Flow'!Y699+'Total Natural Flow'!X699+'Total Natural Flow'!W699+'Total Natural Flow'!U699</f>
        <v>929927</v>
      </c>
      <c r="Z699" s="27">
        <f>'Intervening Natural Flow'!Z699</f>
        <v>3357</v>
      </c>
      <c r="AA699" s="27">
        <f>'Intervening Natural Flow'!AA699+'Total Natural Flow'!Z699+Y699</f>
        <v>937177</v>
      </c>
      <c r="AB699" s="27">
        <f>'Intervening Natural Flow'!AB699+'Total Natural Flow'!AA699</f>
        <v>950351</v>
      </c>
      <c r="AC699" s="27">
        <f>'Intervening Natural Flow'!AC699</f>
        <v>195</v>
      </c>
      <c r="AD699" s="27">
        <f>'Intervening Natural Flow'!AD699+'Total Natural Flow'!AC699+AB699</f>
        <v>968749</v>
      </c>
      <c r="AE699" s="27">
        <f>'Intervening Natural Flow'!AE699+'Total Natural Flow'!AD699</f>
        <v>977663</v>
      </c>
    </row>
    <row r="700" spans="1:31" s="2" customFormat="1" x14ac:dyDescent="0.25">
      <c r="A700" s="3">
        <v>23254</v>
      </c>
      <c r="B700" s="26">
        <f>'Intervening Natural Flow'!B700</f>
        <v>122212</v>
      </c>
      <c r="C700" s="26">
        <f>'Intervening Natural Flow'!C700+'Total Natural Flow'!B700</f>
        <v>174633</v>
      </c>
      <c r="D700" s="26">
        <f>'Intervening Natural Flow'!D700</f>
        <v>8158</v>
      </c>
      <c r="E700" s="26">
        <f>'Intervening Natural Flow'!E700+'Total Natural Flow'!D700</f>
        <v>59000</v>
      </c>
      <c r="F700" s="26">
        <f>'Intervening Natural Flow'!F700+'Total Natural Flow'!E700</f>
        <v>58800</v>
      </c>
      <c r="G700" s="26">
        <f>'Intervening Natural Flow'!G700+'Total Natural Flow'!F700</f>
        <v>93990</v>
      </c>
      <c r="H700" s="26">
        <f>'Intervening Natural Flow'!H700</f>
        <v>27400</v>
      </c>
      <c r="I700" s="26">
        <f>'Intervening Natural Flow'!I700+'Total Natural Flow'!H700+'Total Natural Flow'!G700+'Total Natural Flow'!C700</f>
        <v>323455</v>
      </c>
      <c r="J700" s="26">
        <f>'Intervening Natural Flow'!J700</f>
        <v>92200</v>
      </c>
      <c r="K700" s="26">
        <f>'Intervening Natural Flow'!K700+'Total Natural Flow'!J700</f>
        <v>106148</v>
      </c>
      <c r="L700" s="26">
        <f>'Intervening Natural Flow'!L700+'Total Natural Flow'!K700</f>
        <v>127789</v>
      </c>
      <c r="M700" s="26">
        <f>'Intervening Natural Flow'!M700</f>
        <v>20726</v>
      </c>
      <c r="N700" s="26">
        <f>'Intervening Natural Flow'!N700</f>
        <v>32100</v>
      </c>
      <c r="O700" s="26">
        <f>'Intervening Natural Flow'!O700</f>
        <v>35856</v>
      </c>
      <c r="P700" s="26">
        <f>'Intervening Natural Flow'!P700</f>
        <v>30100</v>
      </c>
      <c r="Q700" s="26">
        <f>'Intervening Natural Flow'!Q700+'Total Natural Flow'!P700+'Total Natural Flow'!O700+'Total Natural Flow'!N700+'Total Natural Flow'!M700+'Total Natural Flow'!L700</f>
        <v>275304</v>
      </c>
      <c r="R700" s="26">
        <f>'Intervening Natural Flow'!R700</f>
        <v>15216</v>
      </c>
      <c r="S700" s="26">
        <f>'Intervening Natural Flow'!S700</f>
        <v>27320</v>
      </c>
      <c r="T700" s="26">
        <f>'Intervening Natural Flow'!T700+'Total Natural Flow'!S700</f>
        <v>84942</v>
      </c>
      <c r="U700" s="26">
        <f>'Intervening Natural Flow'!U700+'Total Natural Flow'!T700+'Total Natural Flow'!R700+'Total Natural Flow'!Q700+'Total Natural Flow'!I700</f>
        <v>683519</v>
      </c>
      <c r="V700" s="28"/>
      <c r="W700" s="27">
        <f>'Intervening Natural Flow'!W700</f>
        <v>7379</v>
      </c>
      <c r="X700" s="27">
        <f>'Intervening Natural Flow'!X700</f>
        <v>41356</v>
      </c>
      <c r="Y700" s="27">
        <f>'Intervening Natural Flow'!Y700+'Total Natural Flow'!X700+'Total Natural Flow'!W700+'Total Natural Flow'!U700</f>
        <v>733755</v>
      </c>
      <c r="Z700" s="27">
        <f>'Intervening Natural Flow'!Z700</f>
        <v>10945</v>
      </c>
      <c r="AA700" s="27">
        <f>'Intervening Natural Flow'!AA700+'Total Natural Flow'!Z700+Y700</f>
        <v>776128</v>
      </c>
      <c r="AB700" s="27">
        <f>'Intervening Natural Flow'!AB700+'Total Natural Flow'!AA700</f>
        <v>794902</v>
      </c>
      <c r="AC700" s="27">
        <f>'Intervening Natural Flow'!AC700</f>
        <v>17721</v>
      </c>
      <c r="AD700" s="27">
        <f>'Intervening Natural Flow'!AD700+'Total Natural Flow'!AC700+AB700</f>
        <v>850710</v>
      </c>
      <c r="AE700" s="27">
        <f>'Intervening Natural Flow'!AE700+'Total Natural Flow'!AD700</f>
        <v>922092</v>
      </c>
    </row>
    <row r="701" spans="1:31" s="2" customFormat="1" x14ac:dyDescent="0.25">
      <c r="A701" s="3">
        <v>23284</v>
      </c>
      <c r="B701" s="26">
        <f>'Intervening Natural Flow'!B701</f>
        <v>82759</v>
      </c>
      <c r="C701" s="26">
        <f>'Intervening Natural Flow'!C701+'Total Natural Flow'!B701</f>
        <v>129099</v>
      </c>
      <c r="D701" s="26">
        <f>'Intervening Natural Flow'!D701</f>
        <v>4917</v>
      </c>
      <c r="E701" s="26">
        <f>'Intervening Natural Flow'!E701+'Total Natural Flow'!D701</f>
        <v>39200</v>
      </c>
      <c r="F701" s="26">
        <f>'Intervening Natural Flow'!F701+'Total Natural Flow'!E701</f>
        <v>41900</v>
      </c>
      <c r="G701" s="26">
        <f>'Intervening Natural Flow'!G701+'Total Natural Flow'!F701</f>
        <v>86359</v>
      </c>
      <c r="H701" s="26">
        <f>'Intervening Natural Flow'!H701</f>
        <v>18600</v>
      </c>
      <c r="I701" s="26">
        <f>'Intervening Natural Flow'!I701+'Total Natural Flow'!H701+'Total Natural Flow'!G701+'Total Natural Flow'!C701</f>
        <v>272598</v>
      </c>
      <c r="J701" s="26">
        <f>'Intervening Natural Flow'!J701</f>
        <v>83200</v>
      </c>
      <c r="K701" s="26">
        <f>'Intervening Natural Flow'!K701+'Total Natural Flow'!J701</f>
        <v>84749</v>
      </c>
      <c r="L701" s="26">
        <f>'Intervening Natural Flow'!L701+'Total Natural Flow'!K701</f>
        <v>102308</v>
      </c>
      <c r="M701" s="26">
        <f>'Intervening Natural Flow'!M701</f>
        <v>16699</v>
      </c>
      <c r="N701" s="26">
        <f>'Intervening Natural Flow'!N701</f>
        <v>28710</v>
      </c>
      <c r="O701" s="26">
        <f>'Intervening Natural Flow'!O701</f>
        <v>41873</v>
      </c>
      <c r="P701" s="26">
        <f>'Intervening Natural Flow'!P701</f>
        <v>31600</v>
      </c>
      <c r="Q701" s="26">
        <f>'Intervening Natural Flow'!Q701+'Total Natural Flow'!P701+'Total Natural Flow'!O701+'Total Natural Flow'!N701+'Total Natural Flow'!M701+'Total Natural Flow'!L701</f>
        <v>246917</v>
      </c>
      <c r="R701" s="26">
        <f>'Intervening Natural Flow'!R701</f>
        <v>9781</v>
      </c>
      <c r="S701" s="26">
        <f>'Intervening Natural Flow'!S701</f>
        <v>36512</v>
      </c>
      <c r="T701" s="26">
        <f>'Intervening Natural Flow'!T701+'Total Natural Flow'!S701</f>
        <v>110859</v>
      </c>
      <c r="U701" s="26">
        <f>'Intervening Natural Flow'!U701+'Total Natural Flow'!T701+'Total Natural Flow'!R701+'Total Natural Flow'!Q701+'Total Natural Flow'!I701</f>
        <v>669169</v>
      </c>
      <c r="V701" s="28"/>
      <c r="W701" s="27">
        <f>'Intervening Natural Flow'!W701</f>
        <v>5671</v>
      </c>
      <c r="X701" s="27">
        <f>'Intervening Natural Flow'!X701</f>
        <v>29933</v>
      </c>
      <c r="Y701" s="27">
        <f>'Intervening Natural Flow'!Y701+'Total Natural Flow'!X701+'Total Natural Flow'!W701+'Total Natural Flow'!U701</f>
        <v>730995</v>
      </c>
      <c r="Z701" s="27">
        <f>'Intervening Natural Flow'!Z701</f>
        <v>13627</v>
      </c>
      <c r="AA701" s="27">
        <f>'Intervening Natural Flow'!AA701+'Total Natural Flow'!Z701+Y701</f>
        <v>821090</v>
      </c>
      <c r="AB701" s="27">
        <f>'Intervening Natural Flow'!AB701+'Total Natural Flow'!AA701</f>
        <v>828414</v>
      </c>
      <c r="AC701" s="27">
        <f>'Intervening Natural Flow'!AC701</f>
        <v>7464</v>
      </c>
      <c r="AD701" s="27">
        <f>'Intervening Natural Flow'!AD701+'Total Natural Flow'!AC701+AB701</f>
        <v>872812</v>
      </c>
      <c r="AE701" s="27">
        <f>'Intervening Natural Flow'!AE701+'Total Natural Flow'!AD701</f>
        <v>928815</v>
      </c>
    </row>
    <row r="702" spans="1:31" s="2" customFormat="1" x14ac:dyDescent="0.25">
      <c r="A702" s="3">
        <v>23315</v>
      </c>
      <c r="B702" s="26">
        <f>'Intervening Natural Flow'!B702</f>
        <v>50658</v>
      </c>
      <c r="C702" s="26">
        <f>'Intervening Natural Flow'!C702+'Total Natural Flow'!B702</f>
        <v>87379</v>
      </c>
      <c r="D702" s="26">
        <f>'Intervening Natural Flow'!D702</f>
        <v>4064</v>
      </c>
      <c r="E702" s="26">
        <f>'Intervening Natural Flow'!E702+'Total Natural Flow'!D702</f>
        <v>25800</v>
      </c>
      <c r="F702" s="26">
        <f>'Intervening Natural Flow'!F702+'Total Natural Flow'!E702</f>
        <v>26200</v>
      </c>
      <c r="G702" s="26">
        <f>'Intervening Natural Flow'!G702+'Total Natural Flow'!F702</f>
        <v>56794</v>
      </c>
      <c r="H702" s="26">
        <f>'Intervening Natural Flow'!H702</f>
        <v>8200</v>
      </c>
      <c r="I702" s="26">
        <f>'Intervening Natural Flow'!I702+'Total Natural Flow'!H702+'Total Natural Flow'!G702+'Total Natural Flow'!C702</f>
        <v>144122</v>
      </c>
      <c r="J702" s="26">
        <f>'Intervening Natural Flow'!J702</f>
        <v>51800</v>
      </c>
      <c r="K702" s="26">
        <f>'Intervening Natural Flow'!K702+'Total Natural Flow'!J702</f>
        <v>60679</v>
      </c>
      <c r="L702" s="26">
        <f>'Intervening Natural Flow'!L702+'Total Natural Flow'!K702</f>
        <v>65590</v>
      </c>
      <c r="M702" s="26">
        <f>'Intervening Natural Flow'!M702</f>
        <v>9472</v>
      </c>
      <c r="N702" s="26">
        <f>'Intervening Natural Flow'!N702</f>
        <v>9680</v>
      </c>
      <c r="O702" s="26">
        <f>'Intervening Natural Flow'!O702</f>
        <v>16797</v>
      </c>
      <c r="P702" s="26">
        <f>'Intervening Natural Flow'!P702</f>
        <v>16700</v>
      </c>
      <c r="Q702" s="26">
        <f>'Intervening Natural Flow'!Q702+'Total Natural Flow'!P702+'Total Natural Flow'!O702+'Total Natural Flow'!N702+'Total Natural Flow'!M702+'Total Natural Flow'!L702</f>
        <v>126625</v>
      </c>
      <c r="R702" s="26">
        <f>'Intervening Natural Flow'!R702</f>
        <v>3251</v>
      </c>
      <c r="S702" s="26">
        <f>'Intervening Natural Flow'!S702</f>
        <v>13970</v>
      </c>
      <c r="T702" s="26">
        <f>'Intervening Natural Flow'!T702+'Total Natural Flow'!S702</f>
        <v>39872</v>
      </c>
      <c r="U702" s="26">
        <f>'Intervening Natural Flow'!U702+'Total Natural Flow'!T702+'Total Natural Flow'!R702+'Total Natural Flow'!Q702+'Total Natural Flow'!I702</f>
        <v>298163</v>
      </c>
      <c r="V702" s="28"/>
      <c r="W702" s="27">
        <f>'Intervening Natural Flow'!W702</f>
        <v>1254</v>
      </c>
      <c r="X702" s="27">
        <f>'Intervening Natural Flow'!X702</f>
        <v>1852</v>
      </c>
      <c r="Y702" s="27">
        <f>'Intervening Natural Flow'!Y702+'Total Natural Flow'!X702+'Total Natural Flow'!W702+'Total Natural Flow'!U702</f>
        <v>313965</v>
      </c>
      <c r="Z702" s="27">
        <f>'Intervening Natural Flow'!Z702</f>
        <v>5399</v>
      </c>
      <c r="AA702" s="27">
        <f>'Intervening Natural Flow'!AA702+'Total Natural Flow'!Z702+Y702</f>
        <v>326861</v>
      </c>
      <c r="AB702" s="27">
        <f>'Intervening Natural Flow'!AB702+'Total Natural Flow'!AA702</f>
        <v>330889</v>
      </c>
      <c r="AC702" s="27">
        <f>'Intervening Natural Flow'!AC702</f>
        <v>803</v>
      </c>
      <c r="AD702" s="27">
        <f>'Intervening Natural Flow'!AD702+'Total Natural Flow'!AC702+AB702</f>
        <v>354668</v>
      </c>
      <c r="AE702" s="27">
        <f>'Intervening Natural Flow'!AE702+'Total Natural Flow'!AD702</f>
        <v>420532</v>
      </c>
    </row>
    <row r="703" spans="1:31" s="2" customFormat="1" x14ac:dyDescent="0.25">
      <c r="A703" s="3">
        <v>23345</v>
      </c>
      <c r="B703" s="26">
        <f>'Intervening Natural Flow'!B703</f>
        <v>49824</v>
      </c>
      <c r="C703" s="26">
        <f>'Intervening Natural Flow'!C703+'Total Natural Flow'!B703</f>
        <v>86167</v>
      </c>
      <c r="D703" s="26">
        <f>'Intervening Natural Flow'!D703</f>
        <v>3951</v>
      </c>
      <c r="E703" s="26">
        <f>'Intervening Natural Flow'!E703+'Total Natural Flow'!D703</f>
        <v>30600</v>
      </c>
      <c r="F703" s="26">
        <f>'Intervening Natural Flow'!F703+'Total Natural Flow'!E703</f>
        <v>31100</v>
      </c>
      <c r="G703" s="26">
        <f>'Intervening Natural Flow'!G703+'Total Natural Flow'!F703</f>
        <v>69534</v>
      </c>
      <c r="H703" s="26">
        <f>'Intervening Natural Flow'!H703</f>
        <v>8100</v>
      </c>
      <c r="I703" s="26">
        <f>'Intervening Natural Flow'!I703+'Total Natural Flow'!H703+'Total Natural Flow'!G703+'Total Natural Flow'!C703</f>
        <v>181290</v>
      </c>
      <c r="J703" s="26">
        <f>'Intervening Natural Flow'!J703</f>
        <v>42000</v>
      </c>
      <c r="K703" s="26">
        <f>'Intervening Natural Flow'!K703+'Total Natural Flow'!J703</f>
        <v>52136</v>
      </c>
      <c r="L703" s="26">
        <f>'Intervening Natural Flow'!L703+'Total Natural Flow'!K703</f>
        <v>52847</v>
      </c>
      <c r="M703" s="26">
        <f>'Intervening Natural Flow'!M703</f>
        <v>12000</v>
      </c>
      <c r="N703" s="26">
        <f>'Intervening Natural Flow'!N703</f>
        <v>5210</v>
      </c>
      <c r="O703" s="26">
        <f>'Intervening Natural Flow'!O703</f>
        <v>20867</v>
      </c>
      <c r="P703" s="26">
        <f>'Intervening Natural Flow'!P703</f>
        <v>19300</v>
      </c>
      <c r="Q703" s="26">
        <f>'Intervening Natural Flow'!Q703+'Total Natural Flow'!P703+'Total Natural Flow'!O703+'Total Natural Flow'!N703+'Total Natural Flow'!M703+'Total Natural Flow'!L703</f>
        <v>114445</v>
      </c>
      <c r="R703" s="26">
        <f>'Intervening Natural Flow'!R703</f>
        <v>1649</v>
      </c>
      <c r="S703" s="26">
        <f>'Intervening Natural Flow'!S703</f>
        <v>10448</v>
      </c>
      <c r="T703" s="26">
        <f>'Intervening Natural Flow'!T703+'Total Natural Flow'!S703</f>
        <v>34593</v>
      </c>
      <c r="U703" s="26">
        <f>'Intervening Natural Flow'!U703+'Total Natural Flow'!T703+'Total Natural Flow'!R703+'Total Natural Flow'!Q703+'Total Natural Flow'!I703</f>
        <v>320322</v>
      </c>
      <c r="V703" s="28"/>
      <c r="W703" s="27">
        <f>'Intervening Natural Flow'!W703</f>
        <v>1184</v>
      </c>
      <c r="X703" s="27">
        <f>'Intervening Natural Flow'!X703</f>
        <v>680</v>
      </c>
      <c r="Y703" s="27">
        <f>'Intervening Natural Flow'!Y703+'Total Natural Flow'!X703+'Total Natural Flow'!W703+'Total Natural Flow'!U703</f>
        <v>336745</v>
      </c>
      <c r="Z703" s="27">
        <f>'Intervening Natural Flow'!Z703</f>
        <v>9461</v>
      </c>
      <c r="AA703" s="27">
        <f>'Intervening Natural Flow'!AA703+'Total Natural Flow'!Z703+Y703</f>
        <v>369011</v>
      </c>
      <c r="AB703" s="27">
        <f>'Intervening Natural Flow'!AB703+'Total Natural Flow'!AA703</f>
        <v>359630</v>
      </c>
      <c r="AC703" s="27">
        <f>'Intervening Natural Flow'!AC703</f>
        <v>2861</v>
      </c>
      <c r="AD703" s="27">
        <f>'Intervening Natural Flow'!AD703+'Total Natural Flow'!AC703+AB703</f>
        <v>360270</v>
      </c>
      <c r="AE703" s="27">
        <f>'Intervening Natural Flow'!AE703+'Total Natural Flow'!AD703</f>
        <v>387080</v>
      </c>
    </row>
    <row r="704" spans="1:31" s="2" customFormat="1" x14ac:dyDescent="0.25">
      <c r="A704" s="3">
        <v>23376</v>
      </c>
      <c r="B704" s="26">
        <f>'Intervening Natural Flow'!B704</f>
        <v>38421</v>
      </c>
      <c r="C704" s="26">
        <f>'Intervening Natural Flow'!C704+'Total Natural Flow'!B704</f>
        <v>71489</v>
      </c>
      <c r="D704" s="26">
        <f>'Intervening Natural Flow'!D704</f>
        <v>2669</v>
      </c>
      <c r="E704" s="26">
        <f>'Intervening Natural Flow'!E704+'Total Natural Flow'!D704</f>
        <v>22300</v>
      </c>
      <c r="F704" s="26">
        <f>'Intervening Natural Flow'!F704+'Total Natural Flow'!E704</f>
        <v>22100</v>
      </c>
      <c r="G704" s="26">
        <f>'Intervening Natural Flow'!G704+'Total Natural Flow'!F704</f>
        <v>51879</v>
      </c>
      <c r="H704" s="26">
        <f>'Intervening Natural Flow'!H704</f>
        <v>5800</v>
      </c>
      <c r="I704" s="26">
        <f>'Intervening Natural Flow'!I704+'Total Natural Flow'!H704+'Total Natural Flow'!G704+'Total Natural Flow'!C704</f>
        <v>141927</v>
      </c>
      <c r="J704" s="26">
        <f>'Intervening Natural Flow'!J704</f>
        <v>27000</v>
      </c>
      <c r="K704" s="26">
        <f>'Intervening Natural Flow'!K704+'Total Natural Flow'!J704</f>
        <v>30208</v>
      </c>
      <c r="L704" s="26">
        <f>'Intervening Natural Flow'!L704+'Total Natural Flow'!K704</f>
        <v>32687</v>
      </c>
      <c r="M704" s="26">
        <f>'Intervening Natural Flow'!M704</f>
        <v>8400</v>
      </c>
      <c r="N704" s="26">
        <f>'Intervening Natural Flow'!N704</f>
        <v>2240</v>
      </c>
      <c r="O704" s="26">
        <f>'Intervening Natural Flow'!O704</f>
        <v>25732</v>
      </c>
      <c r="P704" s="26">
        <f>'Intervening Natural Flow'!P704</f>
        <v>15500</v>
      </c>
      <c r="Q704" s="26">
        <f>'Intervening Natural Flow'!Q704+'Total Natural Flow'!P704+'Total Natural Flow'!O704+'Total Natural Flow'!N704+'Total Natural Flow'!M704+'Total Natural Flow'!L704</f>
        <v>77230</v>
      </c>
      <c r="R704" s="26">
        <f>'Intervening Natural Flow'!R704</f>
        <v>1743</v>
      </c>
      <c r="S704" s="26">
        <f>'Intervening Natural Flow'!S704</f>
        <v>4270</v>
      </c>
      <c r="T704" s="26">
        <f>'Intervening Natural Flow'!T704+'Total Natural Flow'!S704</f>
        <v>28992</v>
      </c>
      <c r="U704" s="26">
        <f>'Intervening Natural Flow'!U704+'Total Natural Flow'!T704+'Total Natural Flow'!R704+'Total Natural Flow'!Q704+'Total Natural Flow'!I704</f>
        <v>227585</v>
      </c>
      <c r="V704" s="28"/>
      <c r="W704" s="27">
        <f>'Intervening Natural Flow'!W704</f>
        <v>781</v>
      </c>
      <c r="X704" s="27">
        <f>'Intervening Natural Flow'!X704</f>
        <v>0</v>
      </c>
      <c r="Y704" s="27">
        <f>'Intervening Natural Flow'!Y704+'Total Natural Flow'!X704+'Total Natural Flow'!W704+'Total Natural Flow'!U704</f>
        <v>242343</v>
      </c>
      <c r="Z704" s="27">
        <f>'Intervening Natural Flow'!Z704</f>
        <v>6825</v>
      </c>
      <c r="AA704" s="27">
        <f>'Intervening Natural Flow'!AA704+'Total Natural Flow'!Z704+Y704</f>
        <v>259503</v>
      </c>
      <c r="AB704" s="27">
        <f>'Intervening Natural Flow'!AB704+'Total Natural Flow'!AA704</f>
        <v>235501</v>
      </c>
      <c r="AC704" s="27">
        <f>'Intervening Natural Flow'!AC704</f>
        <v>1287</v>
      </c>
      <c r="AD704" s="27">
        <f>'Intervening Natural Flow'!AD704+'Total Natural Flow'!AC704+AB704</f>
        <v>233549</v>
      </c>
      <c r="AE704" s="27">
        <f>'Intervening Natural Flow'!AE704+'Total Natural Flow'!AD704</f>
        <v>250028</v>
      </c>
    </row>
    <row r="705" spans="1:31" s="2" customFormat="1" x14ac:dyDescent="0.25">
      <c r="A705" s="3">
        <v>23407</v>
      </c>
      <c r="B705" s="26">
        <f>'Intervening Natural Flow'!B705</f>
        <v>37055</v>
      </c>
      <c r="C705" s="26">
        <f>'Intervening Natural Flow'!C705+'Total Natural Flow'!B705</f>
        <v>59072</v>
      </c>
      <c r="D705" s="26">
        <f>'Intervening Natural Flow'!D705</f>
        <v>2747</v>
      </c>
      <c r="E705" s="26">
        <f>'Intervening Natural Flow'!E705+'Total Natural Flow'!D705</f>
        <v>18500</v>
      </c>
      <c r="F705" s="26">
        <f>'Intervening Natural Flow'!F705+'Total Natural Flow'!E705</f>
        <v>20500</v>
      </c>
      <c r="G705" s="26">
        <f>'Intervening Natural Flow'!G705+'Total Natural Flow'!F705</f>
        <v>46638</v>
      </c>
      <c r="H705" s="26">
        <f>'Intervening Natural Flow'!H705</f>
        <v>4500</v>
      </c>
      <c r="I705" s="26">
        <f>'Intervening Natural Flow'!I705+'Total Natural Flow'!H705+'Total Natural Flow'!G705+'Total Natural Flow'!C705</f>
        <v>136814</v>
      </c>
      <c r="J705" s="26">
        <f>'Intervening Natural Flow'!J705</f>
        <v>19000</v>
      </c>
      <c r="K705" s="26">
        <f>'Intervening Natural Flow'!K705+'Total Natural Flow'!J705</f>
        <v>23088</v>
      </c>
      <c r="L705" s="26">
        <f>'Intervening Natural Flow'!L705+'Total Natural Flow'!K705</f>
        <v>26238</v>
      </c>
      <c r="M705" s="26">
        <f>'Intervening Natural Flow'!M705</f>
        <v>8400</v>
      </c>
      <c r="N705" s="26">
        <f>'Intervening Natural Flow'!N705</f>
        <v>4290</v>
      </c>
      <c r="O705" s="26">
        <f>'Intervening Natural Flow'!O705</f>
        <v>22736</v>
      </c>
      <c r="P705" s="26">
        <f>'Intervening Natural Flow'!P705</f>
        <v>17100</v>
      </c>
      <c r="Q705" s="26">
        <f>'Intervening Natural Flow'!Q705+'Total Natural Flow'!P705+'Total Natural Flow'!O705+'Total Natural Flow'!N705+'Total Natural Flow'!M705+'Total Natural Flow'!L705</f>
        <v>82363</v>
      </c>
      <c r="R705" s="26">
        <f>'Intervening Natural Flow'!R705</f>
        <v>1430</v>
      </c>
      <c r="S705" s="26">
        <f>'Intervening Natural Flow'!S705</f>
        <v>5455</v>
      </c>
      <c r="T705" s="26">
        <f>'Intervening Natural Flow'!T705+'Total Natural Flow'!S705</f>
        <v>32262</v>
      </c>
      <c r="U705" s="26">
        <f>'Intervening Natural Flow'!U705+'Total Natural Flow'!T705+'Total Natural Flow'!R705+'Total Natural Flow'!Q705+'Total Natural Flow'!I705</f>
        <v>228419</v>
      </c>
      <c r="V705" s="28"/>
      <c r="W705" s="27">
        <f>'Intervening Natural Flow'!W705</f>
        <v>726</v>
      </c>
      <c r="X705" s="27">
        <f>'Intervening Natural Flow'!X705</f>
        <v>0</v>
      </c>
      <c r="Y705" s="27">
        <f>'Intervening Natural Flow'!Y705+'Total Natural Flow'!X705+'Total Natural Flow'!W705+'Total Natural Flow'!U705</f>
        <v>236167</v>
      </c>
      <c r="Z705" s="27">
        <f>'Intervening Natural Flow'!Z705</f>
        <v>6641</v>
      </c>
      <c r="AA705" s="27">
        <f>'Intervening Natural Flow'!AA705+'Total Natural Flow'!Z705+Y705</f>
        <v>227645</v>
      </c>
      <c r="AB705" s="27">
        <f>'Intervening Natural Flow'!AB705+'Total Natural Flow'!AA705</f>
        <v>204191</v>
      </c>
      <c r="AC705" s="27">
        <f>'Intervening Natural Flow'!AC705</f>
        <v>1004</v>
      </c>
      <c r="AD705" s="27">
        <f>'Intervening Natural Flow'!AD705+'Total Natural Flow'!AC705+AB705</f>
        <v>212718</v>
      </c>
      <c r="AE705" s="27">
        <f>'Intervening Natural Flow'!AE705+'Total Natural Flow'!AD705</f>
        <v>204177</v>
      </c>
    </row>
    <row r="706" spans="1:31" s="2" customFormat="1" x14ac:dyDescent="0.25">
      <c r="A706" s="3">
        <v>23436</v>
      </c>
      <c r="B706" s="26">
        <f>'Intervening Natural Flow'!B706</f>
        <v>32555</v>
      </c>
      <c r="C706" s="26">
        <f>'Intervening Natural Flow'!C706+'Total Natural Flow'!B706</f>
        <v>54682</v>
      </c>
      <c r="D706" s="26">
        <f>'Intervening Natural Flow'!D706</f>
        <v>2622</v>
      </c>
      <c r="E706" s="26">
        <f>'Intervening Natural Flow'!E706+'Total Natural Flow'!D706</f>
        <v>19400</v>
      </c>
      <c r="F706" s="26">
        <f>'Intervening Natural Flow'!F706+'Total Natural Flow'!E706</f>
        <v>20100</v>
      </c>
      <c r="G706" s="26">
        <f>'Intervening Natural Flow'!G706+'Total Natural Flow'!F706</f>
        <v>48404</v>
      </c>
      <c r="H706" s="26">
        <f>'Intervening Natural Flow'!H706</f>
        <v>5900</v>
      </c>
      <c r="I706" s="26">
        <f>'Intervening Natural Flow'!I706+'Total Natural Flow'!H706+'Total Natural Flow'!G706+'Total Natural Flow'!C706</f>
        <v>123973</v>
      </c>
      <c r="J706" s="26">
        <f>'Intervening Natural Flow'!J706</f>
        <v>20000</v>
      </c>
      <c r="K706" s="26">
        <f>'Intervening Natural Flow'!K706+'Total Natural Flow'!J706</f>
        <v>22255</v>
      </c>
      <c r="L706" s="26">
        <f>'Intervening Natural Flow'!L706+'Total Natural Flow'!K706</f>
        <v>29583</v>
      </c>
      <c r="M706" s="26">
        <f>'Intervening Natural Flow'!M706</f>
        <v>9200</v>
      </c>
      <c r="N706" s="26">
        <f>'Intervening Natural Flow'!N706</f>
        <v>7360</v>
      </c>
      <c r="O706" s="26">
        <f>'Intervening Natural Flow'!O706</f>
        <v>21470</v>
      </c>
      <c r="P706" s="26">
        <f>'Intervening Natural Flow'!P706</f>
        <v>18800</v>
      </c>
      <c r="Q706" s="26">
        <f>'Intervening Natural Flow'!Q706+'Total Natural Flow'!P706+'Total Natural Flow'!O706+'Total Natural Flow'!N706+'Total Natural Flow'!M706+'Total Natural Flow'!L706</f>
        <v>92855</v>
      </c>
      <c r="R706" s="26">
        <f>'Intervening Natural Flow'!R706</f>
        <v>2324</v>
      </c>
      <c r="S706" s="26">
        <f>'Intervening Natural Flow'!S706</f>
        <v>7546</v>
      </c>
      <c r="T706" s="26">
        <f>'Intervening Natural Flow'!T706+'Total Natural Flow'!S706</f>
        <v>24534</v>
      </c>
      <c r="U706" s="26">
        <f>'Intervening Natural Flow'!U706+'Total Natural Flow'!T706+'Total Natural Flow'!R706+'Total Natural Flow'!Q706+'Total Natural Flow'!I706</f>
        <v>237709</v>
      </c>
      <c r="V706" s="28"/>
      <c r="W706" s="27">
        <f>'Intervening Natural Flow'!W706</f>
        <v>984</v>
      </c>
      <c r="X706" s="27">
        <f>'Intervening Natural Flow'!X706</f>
        <v>0</v>
      </c>
      <c r="Y706" s="27">
        <f>'Intervening Natural Flow'!Y706+'Total Natural Flow'!X706+'Total Natural Flow'!W706+'Total Natural Flow'!U706</f>
        <v>252262</v>
      </c>
      <c r="Z706" s="27">
        <f>'Intervening Natural Flow'!Z706</f>
        <v>7535</v>
      </c>
      <c r="AA706" s="27">
        <f>'Intervening Natural Flow'!AA706+'Total Natural Flow'!Z706+Y706</f>
        <v>242630</v>
      </c>
      <c r="AB706" s="27">
        <f>'Intervening Natural Flow'!AB706+'Total Natural Flow'!AA706</f>
        <v>234020</v>
      </c>
      <c r="AC706" s="27">
        <f>'Intervening Natural Flow'!AC706</f>
        <v>1057</v>
      </c>
      <c r="AD706" s="27">
        <f>'Intervening Natural Flow'!AD706+'Total Natural Flow'!AC706+AB706</f>
        <v>201900</v>
      </c>
      <c r="AE706" s="27">
        <f>'Intervening Natural Flow'!AE706+'Total Natural Flow'!AD706</f>
        <v>191757</v>
      </c>
    </row>
    <row r="707" spans="1:31" s="2" customFormat="1" x14ac:dyDescent="0.25">
      <c r="A707" s="3">
        <v>23467</v>
      </c>
      <c r="B707" s="26">
        <f>'Intervening Natural Flow'!B707</f>
        <v>37770</v>
      </c>
      <c r="C707" s="26">
        <f>'Intervening Natural Flow'!C707+'Total Natural Flow'!B707</f>
        <v>65116</v>
      </c>
      <c r="D707" s="26">
        <f>'Intervening Natural Flow'!D707</f>
        <v>3258</v>
      </c>
      <c r="E707" s="26">
        <f>'Intervening Natural Flow'!E707+'Total Natural Flow'!D707</f>
        <v>22000</v>
      </c>
      <c r="F707" s="26">
        <f>'Intervening Natural Flow'!F707+'Total Natural Flow'!E707</f>
        <v>25200</v>
      </c>
      <c r="G707" s="26">
        <f>'Intervening Natural Flow'!G707+'Total Natural Flow'!F707</f>
        <v>46269</v>
      </c>
      <c r="H707" s="26">
        <f>'Intervening Natural Flow'!H707</f>
        <v>7000</v>
      </c>
      <c r="I707" s="26">
        <f>'Intervening Natural Flow'!I707+'Total Natural Flow'!H707+'Total Natural Flow'!G707+'Total Natural Flow'!C707</f>
        <v>131341</v>
      </c>
      <c r="J707" s="26">
        <f>'Intervening Natural Flow'!J707</f>
        <v>28000</v>
      </c>
      <c r="K707" s="26">
        <f>'Intervening Natural Flow'!K707+'Total Natural Flow'!J707</f>
        <v>29217</v>
      </c>
      <c r="L707" s="26">
        <f>'Intervening Natural Flow'!L707+'Total Natural Flow'!K707</f>
        <v>41507</v>
      </c>
      <c r="M707" s="26">
        <f>'Intervening Natural Flow'!M707</f>
        <v>13600</v>
      </c>
      <c r="N707" s="26">
        <f>'Intervening Natural Flow'!N707</f>
        <v>16450</v>
      </c>
      <c r="O707" s="26">
        <f>'Intervening Natural Flow'!O707</f>
        <v>28306</v>
      </c>
      <c r="P707" s="26">
        <f>'Intervening Natural Flow'!P707</f>
        <v>26000</v>
      </c>
      <c r="Q707" s="26">
        <f>'Intervening Natural Flow'!Q707+'Total Natural Flow'!P707+'Total Natural Flow'!O707+'Total Natural Flow'!N707+'Total Natural Flow'!M707+'Total Natural Flow'!L707</f>
        <v>140636</v>
      </c>
      <c r="R707" s="26">
        <f>'Intervening Natural Flow'!R707</f>
        <v>3118</v>
      </c>
      <c r="S707" s="26">
        <f>'Intervening Natural Flow'!S707</f>
        <v>18200</v>
      </c>
      <c r="T707" s="26">
        <f>'Intervening Natural Flow'!T707+'Total Natural Flow'!S707</f>
        <v>35878</v>
      </c>
      <c r="U707" s="26">
        <f>'Intervening Natural Flow'!U707+'Total Natural Flow'!T707+'Total Natural Flow'!R707+'Total Natural Flow'!Q707+'Total Natural Flow'!I707</f>
        <v>304453</v>
      </c>
      <c r="V707" s="28"/>
      <c r="W707" s="27">
        <f>'Intervening Natural Flow'!W707</f>
        <v>1082</v>
      </c>
      <c r="X707" s="27">
        <f>'Intervening Natural Flow'!X707</f>
        <v>0</v>
      </c>
      <c r="Y707" s="27">
        <f>'Intervening Natural Flow'!Y707+'Total Natural Flow'!X707+'Total Natural Flow'!W707+'Total Natural Flow'!U707</f>
        <v>298611</v>
      </c>
      <c r="Z707" s="27">
        <f>'Intervening Natural Flow'!Z707</f>
        <v>6641</v>
      </c>
      <c r="AA707" s="27">
        <f>'Intervening Natural Flow'!AA707+'Total Natural Flow'!Z707+Y707</f>
        <v>251086</v>
      </c>
      <c r="AB707" s="27">
        <f>'Intervening Natural Flow'!AB707+'Total Natural Flow'!AA707</f>
        <v>256587</v>
      </c>
      <c r="AC707" s="27">
        <f>'Intervening Natural Flow'!AC707</f>
        <v>1224</v>
      </c>
      <c r="AD707" s="27">
        <f>'Intervening Natural Flow'!AD707+'Total Natural Flow'!AC707+AB707</f>
        <v>220966</v>
      </c>
      <c r="AE707" s="27">
        <f>'Intervening Natural Flow'!AE707+'Total Natural Flow'!AD707</f>
        <v>214214</v>
      </c>
    </row>
    <row r="708" spans="1:31" s="2" customFormat="1" x14ac:dyDescent="0.25">
      <c r="A708" s="3">
        <v>23497</v>
      </c>
      <c r="B708" s="26">
        <f>'Intervening Natural Flow'!B708</f>
        <v>73059</v>
      </c>
      <c r="C708" s="26">
        <f>'Intervening Natural Flow'!C708+'Total Natural Flow'!B708</f>
        <v>115873</v>
      </c>
      <c r="D708" s="26">
        <f>'Intervening Natural Flow'!D708</f>
        <v>4862</v>
      </c>
      <c r="E708" s="26">
        <f>'Intervening Natural Flow'!E708+'Total Natural Flow'!D708</f>
        <v>50300</v>
      </c>
      <c r="F708" s="26">
        <f>'Intervening Natural Flow'!F708+'Total Natural Flow'!E708</f>
        <v>69400</v>
      </c>
      <c r="G708" s="26">
        <f>'Intervening Natural Flow'!G708+'Total Natural Flow'!F708</f>
        <v>89852</v>
      </c>
      <c r="H708" s="26">
        <f>'Intervening Natural Flow'!H708</f>
        <v>47400</v>
      </c>
      <c r="I708" s="26">
        <f>'Intervening Natural Flow'!I708+'Total Natural Flow'!H708+'Total Natural Flow'!G708+'Total Natural Flow'!C708</f>
        <v>259464</v>
      </c>
      <c r="J708" s="26">
        <f>'Intervening Natural Flow'!J708</f>
        <v>55000</v>
      </c>
      <c r="K708" s="26">
        <f>'Intervening Natural Flow'!K708+'Total Natural Flow'!J708</f>
        <v>79050</v>
      </c>
      <c r="L708" s="26">
        <f>'Intervening Natural Flow'!L708+'Total Natural Flow'!K708</f>
        <v>131737</v>
      </c>
      <c r="M708" s="26">
        <f>'Intervening Natural Flow'!M708</f>
        <v>67100</v>
      </c>
      <c r="N708" s="26">
        <f>'Intervening Natural Flow'!N708</f>
        <v>29340</v>
      </c>
      <c r="O708" s="26">
        <f>'Intervening Natural Flow'!O708</f>
        <v>22864</v>
      </c>
      <c r="P708" s="26">
        <f>'Intervening Natural Flow'!P708</f>
        <v>30300</v>
      </c>
      <c r="Q708" s="26">
        <f>'Intervening Natural Flow'!Q708+'Total Natural Flow'!P708+'Total Natural Flow'!O708+'Total Natural Flow'!N708+'Total Natural Flow'!M708+'Total Natural Flow'!L708</f>
        <v>307243</v>
      </c>
      <c r="R708" s="26">
        <f>'Intervening Natural Flow'!R708</f>
        <v>1424</v>
      </c>
      <c r="S708" s="26">
        <f>'Intervening Natural Flow'!S708</f>
        <v>65573</v>
      </c>
      <c r="T708" s="26">
        <f>'Intervening Natural Flow'!T708+'Total Natural Flow'!S708</f>
        <v>80858</v>
      </c>
      <c r="U708" s="26">
        <f>'Intervening Natural Flow'!U708+'Total Natural Flow'!T708+'Total Natural Flow'!R708+'Total Natural Flow'!Q708+'Total Natural Flow'!I708</f>
        <v>625131</v>
      </c>
      <c r="V708" s="28"/>
      <c r="W708" s="27">
        <f>'Intervening Natural Flow'!W708</f>
        <v>1083</v>
      </c>
      <c r="X708" s="27">
        <f>'Intervening Natural Flow'!X708</f>
        <v>27190</v>
      </c>
      <c r="Y708" s="27">
        <f>'Intervening Natural Flow'!Y708+'Total Natural Flow'!X708+'Total Natural Flow'!W708+'Total Natural Flow'!U708</f>
        <v>650123</v>
      </c>
      <c r="Z708" s="27">
        <f>'Intervening Natural Flow'!Z708</f>
        <v>12615</v>
      </c>
      <c r="AA708" s="27">
        <f>'Intervening Natural Flow'!AA708+'Total Natural Flow'!Z708+Y708</f>
        <v>714211</v>
      </c>
      <c r="AB708" s="27">
        <f>'Intervening Natural Flow'!AB708+'Total Natural Flow'!AA708</f>
        <v>719620</v>
      </c>
      <c r="AC708" s="27">
        <f>'Intervening Natural Flow'!AC708</f>
        <v>1281</v>
      </c>
      <c r="AD708" s="27">
        <f>'Intervening Natural Flow'!AD708+'Total Natural Flow'!AC708+AB708</f>
        <v>736004</v>
      </c>
      <c r="AE708" s="27">
        <f>'Intervening Natural Flow'!AE708+'Total Natural Flow'!AD708</f>
        <v>773142</v>
      </c>
    </row>
    <row r="709" spans="1:31" s="2" customFormat="1" x14ac:dyDescent="0.25">
      <c r="A709" s="3">
        <v>23528</v>
      </c>
      <c r="B709" s="26">
        <f>'Intervening Natural Flow'!B709</f>
        <v>360298</v>
      </c>
      <c r="C709" s="26">
        <f>'Intervening Natural Flow'!C709+'Total Natural Flow'!B709</f>
        <v>578581</v>
      </c>
      <c r="D709" s="26">
        <f>'Intervening Natural Flow'!D709</f>
        <v>26177</v>
      </c>
      <c r="E709" s="26">
        <f>'Intervening Natural Flow'!E709+'Total Natural Flow'!D709</f>
        <v>219668</v>
      </c>
      <c r="F709" s="26">
        <f>'Intervening Natural Flow'!F709+'Total Natural Flow'!E709</f>
        <v>280568</v>
      </c>
      <c r="G709" s="26">
        <f>'Intervening Natural Flow'!G709+'Total Natural Flow'!F709</f>
        <v>510727</v>
      </c>
      <c r="H709" s="26">
        <f>'Intervening Natural Flow'!H709</f>
        <v>158700</v>
      </c>
      <c r="I709" s="26">
        <f>'Intervening Natural Flow'!I709+'Total Natural Flow'!H709+'Total Natural Flow'!G709+'Total Natural Flow'!C709</f>
        <v>1226599</v>
      </c>
      <c r="J709" s="26">
        <f>'Intervening Natural Flow'!J709</f>
        <v>133000</v>
      </c>
      <c r="K709" s="26">
        <f>'Intervening Natural Flow'!K709+'Total Natural Flow'!J709</f>
        <v>169208</v>
      </c>
      <c r="L709" s="26">
        <f>'Intervening Natural Flow'!L709+'Total Natural Flow'!K709</f>
        <v>312937</v>
      </c>
      <c r="M709" s="26">
        <f>'Intervening Natural Flow'!M709</f>
        <v>340942</v>
      </c>
      <c r="N709" s="26">
        <f>'Intervening Natural Flow'!N709</f>
        <v>55920</v>
      </c>
      <c r="O709" s="26">
        <f>'Intervening Natural Flow'!O709</f>
        <v>125598</v>
      </c>
      <c r="P709" s="26">
        <f>'Intervening Natural Flow'!P709</f>
        <v>86400</v>
      </c>
      <c r="Q709" s="26">
        <f>'Intervening Natural Flow'!Q709+'Total Natural Flow'!P709+'Total Natural Flow'!O709+'Total Natural Flow'!N709+'Total Natural Flow'!M709+'Total Natural Flow'!L709</f>
        <v>968941</v>
      </c>
      <c r="R709" s="26">
        <f>'Intervening Natural Flow'!R709</f>
        <v>22316</v>
      </c>
      <c r="S709" s="26">
        <f>'Intervening Natural Flow'!S709</f>
        <v>201964</v>
      </c>
      <c r="T709" s="26">
        <f>'Intervening Natural Flow'!T709+'Total Natural Flow'!S709</f>
        <v>293913</v>
      </c>
      <c r="U709" s="26">
        <f>'Intervening Natural Flow'!U709+'Total Natural Flow'!T709+'Total Natural Flow'!R709+'Total Natural Flow'!Q709+'Total Natural Flow'!I709</f>
        <v>2339107</v>
      </c>
      <c r="V709" s="28"/>
      <c r="W709" s="27">
        <f>'Intervening Natural Flow'!W709</f>
        <v>769</v>
      </c>
      <c r="X709" s="27">
        <f>'Intervening Natural Flow'!X709</f>
        <v>3080</v>
      </c>
      <c r="Y709" s="27">
        <f>'Intervening Natural Flow'!Y709+'Total Natural Flow'!X709+'Total Natural Flow'!W709+'Total Natural Flow'!U709</f>
        <v>2376308</v>
      </c>
      <c r="Z709" s="27">
        <f>'Intervening Natural Flow'!Z709</f>
        <v>10822</v>
      </c>
      <c r="AA709" s="27">
        <f>'Intervening Natural Flow'!AA709+'Total Natural Flow'!Z709+Y709</f>
        <v>2470604</v>
      </c>
      <c r="AB709" s="27">
        <f>'Intervening Natural Flow'!AB709+'Total Natural Flow'!AA709</f>
        <v>2466382</v>
      </c>
      <c r="AC709" s="27">
        <f>'Intervening Natural Flow'!AC709</f>
        <v>668</v>
      </c>
      <c r="AD709" s="27">
        <f>'Intervening Natural Flow'!AD709+'Total Natural Flow'!AC709+AB709</f>
        <v>2479939</v>
      </c>
      <c r="AE709" s="27">
        <f>'Intervening Natural Flow'!AE709+'Total Natural Flow'!AD709</f>
        <v>2517895</v>
      </c>
    </row>
    <row r="710" spans="1:31" s="2" customFormat="1" x14ac:dyDescent="0.25">
      <c r="A710" s="3">
        <v>23558</v>
      </c>
      <c r="B710" s="26">
        <f>'Intervening Natural Flow'!B710</f>
        <v>415889</v>
      </c>
      <c r="C710" s="26">
        <f>'Intervening Natural Flow'!C710+'Total Natural Flow'!B710</f>
        <v>710313</v>
      </c>
      <c r="D710" s="26">
        <f>'Intervening Natural Flow'!D710</f>
        <v>28947</v>
      </c>
      <c r="E710" s="26">
        <f>'Intervening Natural Flow'!E710+'Total Natural Flow'!D710</f>
        <v>229819</v>
      </c>
      <c r="F710" s="26">
        <f>'Intervening Natural Flow'!F710+'Total Natural Flow'!E710</f>
        <v>274719</v>
      </c>
      <c r="G710" s="26">
        <f>'Intervening Natural Flow'!G710+'Total Natural Flow'!F710</f>
        <v>437779</v>
      </c>
      <c r="H710" s="26">
        <f>'Intervening Natural Flow'!H710</f>
        <v>100000</v>
      </c>
      <c r="I710" s="26">
        <f>'Intervening Natural Flow'!I710+'Total Natural Flow'!H710+'Total Natural Flow'!G710+'Total Natural Flow'!C710</f>
        <v>1256683</v>
      </c>
      <c r="J710" s="26">
        <f>'Intervening Natural Flow'!J710</f>
        <v>353200</v>
      </c>
      <c r="K710" s="26">
        <f>'Intervening Natural Flow'!K710+'Total Natural Flow'!J710</f>
        <v>350588</v>
      </c>
      <c r="L710" s="26">
        <f>'Intervening Natural Flow'!L710+'Total Natural Flow'!K710</f>
        <v>532497</v>
      </c>
      <c r="M710" s="26">
        <f>'Intervening Natural Flow'!M710</f>
        <v>304854</v>
      </c>
      <c r="N710" s="26">
        <f>'Intervening Natural Flow'!N710</f>
        <v>96610</v>
      </c>
      <c r="O710" s="26">
        <f>'Intervening Natural Flow'!O710</f>
        <v>216504</v>
      </c>
      <c r="P710" s="26">
        <f>'Intervening Natural Flow'!P710</f>
        <v>105600</v>
      </c>
      <c r="Q710" s="26">
        <f>'Intervening Natural Flow'!Q710+'Total Natural Flow'!P710+'Total Natural Flow'!O710+'Total Natural Flow'!N710+'Total Natural Flow'!M710+'Total Natural Flow'!L710</f>
        <v>1339495</v>
      </c>
      <c r="R710" s="26">
        <f>'Intervening Natural Flow'!R710</f>
        <v>40510</v>
      </c>
      <c r="S710" s="26">
        <f>'Intervening Natural Flow'!S710</f>
        <v>97635</v>
      </c>
      <c r="T710" s="26">
        <f>'Intervening Natural Flow'!T710+'Total Natural Flow'!S710</f>
        <v>163635</v>
      </c>
      <c r="U710" s="26">
        <f>'Intervening Natural Flow'!U710+'Total Natural Flow'!T710+'Total Natural Flow'!R710+'Total Natural Flow'!Q710+'Total Natural Flow'!I710</f>
        <v>2879083</v>
      </c>
      <c r="V710" s="28"/>
      <c r="W710" s="27">
        <f>'Intervening Natural Flow'!W710</f>
        <v>241</v>
      </c>
      <c r="X710" s="27">
        <f>'Intervening Natural Flow'!X710</f>
        <v>60</v>
      </c>
      <c r="Y710" s="27">
        <f>'Intervening Natural Flow'!Y710+'Total Natural Flow'!X710+'Total Natural Flow'!W710+'Total Natural Flow'!U710</f>
        <v>2896220</v>
      </c>
      <c r="Z710" s="27">
        <f>'Intervening Natural Flow'!Z710</f>
        <v>2785</v>
      </c>
      <c r="AA710" s="27">
        <f>'Intervening Natural Flow'!AA710+'Total Natural Flow'!Z710+Y710</f>
        <v>2866977</v>
      </c>
      <c r="AB710" s="27">
        <f>'Intervening Natural Flow'!AB710+'Total Natural Flow'!AA710</f>
        <v>2866897</v>
      </c>
      <c r="AC710" s="27">
        <f>'Intervening Natural Flow'!AC710</f>
        <v>304</v>
      </c>
      <c r="AD710" s="27">
        <f>'Intervening Natural Flow'!AD710+'Total Natural Flow'!AC710+AB710</f>
        <v>2895217</v>
      </c>
      <c r="AE710" s="27">
        <f>'Intervening Natural Flow'!AE710+'Total Natural Flow'!AD710</f>
        <v>2878947</v>
      </c>
    </row>
    <row r="711" spans="1:31" s="2" customFormat="1" x14ac:dyDescent="0.25">
      <c r="A711" s="3">
        <v>23589</v>
      </c>
      <c r="B711" s="26">
        <f>'Intervening Natural Flow'!B711</f>
        <v>206374</v>
      </c>
      <c r="C711" s="26">
        <f>'Intervening Natural Flow'!C711+'Total Natural Flow'!B711</f>
        <v>363823</v>
      </c>
      <c r="D711" s="26">
        <f>'Intervening Natural Flow'!D711</f>
        <v>12139</v>
      </c>
      <c r="E711" s="26">
        <f>'Intervening Natural Flow'!E711+'Total Natural Flow'!D711</f>
        <v>118508</v>
      </c>
      <c r="F711" s="26">
        <f>'Intervening Natural Flow'!F711+'Total Natural Flow'!E711</f>
        <v>127208</v>
      </c>
      <c r="G711" s="26">
        <f>'Intervening Natural Flow'!G711+'Total Natural Flow'!F711</f>
        <v>228064</v>
      </c>
      <c r="H711" s="26">
        <f>'Intervening Natural Flow'!H711</f>
        <v>45500</v>
      </c>
      <c r="I711" s="26">
        <f>'Intervening Natural Flow'!I711+'Total Natural Flow'!H711+'Total Natural Flow'!G711+'Total Natural Flow'!C711</f>
        <v>665431</v>
      </c>
      <c r="J711" s="26">
        <f>'Intervening Natural Flow'!J711</f>
        <v>345300</v>
      </c>
      <c r="K711" s="26">
        <f>'Intervening Natural Flow'!K711+'Total Natural Flow'!J711</f>
        <v>369905</v>
      </c>
      <c r="L711" s="26">
        <f>'Intervening Natural Flow'!L711+'Total Natural Flow'!K711</f>
        <v>450539</v>
      </c>
      <c r="M711" s="26">
        <f>'Intervening Natural Flow'!M711</f>
        <v>99798</v>
      </c>
      <c r="N711" s="26">
        <f>'Intervening Natural Flow'!N711</f>
        <v>55770</v>
      </c>
      <c r="O711" s="26">
        <f>'Intervening Natural Flow'!O711</f>
        <v>125370</v>
      </c>
      <c r="P711" s="26">
        <f>'Intervening Natural Flow'!P711</f>
        <v>42500</v>
      </c>
      <c r="Q711" s="26">
        <f>'Intervening Natural Flow'!Q711+'Total Natural Flow'!P711+'Total Natural Flow'!O711+'Total Natural Flow'!N711+'Total Natural Flow'!M711+'Total Natural Flow'!L711</f>
        <v>821654</v>
      </c>
      <c r="R711" s="26">
        <f>'Intervening Natural Flow'!R711</f>
        <v>22589</v>
      </c>
      <c r="S711" s="26">
        <f>'Intervening Natural Flow'!S711</f>
        <v>46303</v>
      </c>
      <c r="T711" s="26">
        <f>'Intervening Natural Flow'!T711+'Total Natural Flow'!S711</f>
        <v>110186</v>
      </c>
      <c r="U711" s="26">
        <f>'Intervening Natural Flow'!U711+'Total Natural Flow'!T711+'Total Natural Flow'!R711+'Total Natural Flow'!Q711+'Total Natural Flow'!I711</f>
        <v>1694287</v>
      </c>
      <c r="V711" s="28"/>
      <c r="W711" s="27">
        <f>'Intervening Natural Flow'!W711</f>
        <v>1420</v>
      </c>
      <c r="X711" s="27">
        <f>'Intervening Natural Flow'!X711</f>
        <v>9945</v>
      </c>
      <c r="Y711" s="27">
        <f>'Intervening Natural Flow'!Y711+'Total Natural Flow'!X711+'Total Natural Flow'!W711+'Total Natural Flow'!U711</f>
        <v>1718329</v>
      </c>
      <c r="Z711" s="27">
        <f>'Intervening Natural Flow'!Z711</f>
        <v>3745</v>
      </c>
      <c r="AA711" s="27">
        <f>'Intervening Natural Flow'!AA711+'Total Natural Flow'!Z711+Y711</f>
        <v>1683056</v>
      </c>
      <c r="AB711" s="27">
        <f>'Intervening Natural Flow'!AB711+'Total Natural Flow'!AA711</f>
        <v>1717707</v>
      </c>
      <c r="AC711" s="27">
        <f>'Intervening Natural Flow'!AC711</f>
        <v>265</v>
      </c>
      <c r="AD711" s="27">
        <f>'Intervening Natural Flow'!AD711+'Total Natural Flow'!AC711+AB711</f>
        <v>1738925</v>
      </c>
      <c r="AE711" s="27">
        <f>'Intervening Natural Flow'!AE711+'Total Natural Flow'!AD711</f>
        <v>1772298</v>
      </c>
    </row>
    <row r="712" spans="1:31" s="2" customFormat="1" x14ac:dyDescent="0.25">
      <c r="A712" s="3">
        <v>23620</v>
      </c>
      <c r="B712" s="26">
        <f>'Intervening Natural Flow'!B712</f>
        <v>111718</v>
      </c>
      <c r="C712" s="26">
        <f>'Intervening Natural Flow'!C712+'Total Natural Flow'!B712</f>
        <v>192432</v>
      </c>
      <c r="D712" s="26">
        <f>'Intervening Natural Flow'!D712</f>
        <v>9293</v>
      </c>
      <c r="E712" s="26">
        <f>'Intervening Natural Flow'!E712+'Total Natural Flow'!D712</f>
        <v>85857</v>
      </c>
      <c r="F712" s="26">
        <f>'Intervening Natural Flow'!F712+'Total Natural Flow'!E712</f>
        <v>86657</v>
      </c>
      <c r="G712" s="26">
        <f>'Intervening Natural Flow'!G712+'Total Natural Flow'!F712</f>
        <v>135733</v>
      </c>
      <c r="H712" s="26">
        <f>'Intervening Natural Flow'!H712</f>
        <v>53300</v>
      </c>
      <c r="I712" s="26">
        <f>'Intervening Natural Flow'!I712+'Total Natural Flow'!H712+'Total Natural Flow'!G712+'Total Natural Flow'!C712</f>
        <v>389858</v>
      </c>
      <c r="J712" s="26">
        <f>'Intervening Natural Flow'!J712</f>
        <v>101600</v>
      </c>
      <c r="K712" s="26">
        <f>'Intervening Natural Flow'!K712+'Total Natural Flow'!J712</f>
        <v>124358</v>
      </c>
      <c r="L712" s="26">
        <f>'Intervening Natural Flow'!L712+'Total Natural Flow'!K712</f>
        <v>141532</v>
      </c>
      <c r="M712" s="26">
        <f>'Intervening Natural Flow'!M712</f>
        <v>26032</v>
      </c>
      <c r="N712" s="26">
        <f>'Intervening Natural Flow'!N712</f>
        <v>29810</v>
      </c>
      <c r="O712" s="26">
        <f>'Intervening Natural Flow'!O712</f>
        <v>32465</v>
      </c>
      <c r="P712" s="26">
        <f>'Intervening Natural Flow'!P712</f>
        <v>30900</v>
      </c>
      <c r="Q712" s="26">
        <f>'Intervening Natural Flow'!Q712+'Total Natural Flow'!P712+'Total Natural Flow'!O712+'Total Natural Flow'!N712+'Total Natural Flow'!M712+'Total Natural Flow'!L712</f>
        <v>287200</v>
      </c>
      <c r="R712" s="26">
        <f>'Intervening Natural Flow'!R712</f>
        <v>15133</v>
      </c>
      <c r="S712" s="26">
        <f>'Intervening Natural Flow'!S712</f>
        <v>78526</v>
      </c>
      <c r="T712" s="26">
        <f>'Intervening Natural Flow'!T712+'Total Natural Flow'!S712</f>
        <v>183082</v>
      </c>
      <c r="U712" s="26">
        <f>'Intervening Natural Flow'!U712+'Total Natural Flow'!T712+'Total Natural Flow'!R712+'Total Natural Flow'!Q712+'Total Natural Flow'!I712</f>
        <v>872763</v>
      </c>
      <c r="V712" s="28"/>
      <c r="W712" s="27">
        <f>'Intervening Natural Flow'!W712</f>
        <v>3363</v>
      </c>
      <c r="X712" s="27">
        <f>'Intervening Natural Flow'!X712</f>
        <v>101898</v>
      </c>
      <c r="Y712" s="27">
        <f>'Intervening Natural Flow'!Y712+'Total Natural Flow'!X712+'Total Natural Flow'!W712+'Total Natural Flow'!U712</f>
        <v>984918</v>
      </c>
      <c r="Z712" s="27">
        <f>'Intervening Natural Flow'!Z712</f>
        <v>13896</v>
      </c>
      <c r="AA712" s="27">
        <f>'Intervening Natural Flow'!AA712+'Total Natural Flow'!Z712+Y712</f>
        <v>978793</v>
      </c>
      <c r="AB712" s="27">
        <f>'Intervening Natural Flow'!AB712+'Total Natural Flow'!AA712</f>
        <v>1021099</v>
      </c>
      <c r="AC712" s="27">
        <f>'Intervening Natural Flow'!AC712</f>
        <v>21846</v>
      </c>
      <c r="AD712" s="27">
        <f>'Intervening Natural Flow'!AD712+'Total Natural Flow'!AC712+AB712</f>
        <v>1073301</v>
      </c>
      <c r="AE712" s="27">
        <f>'Intervening Natural Flow'!AE712+'Total Natural Flow'!AD712</f>
        <v>1098624</v>
      </c>
    </row>
    <row r="713" spans="1:31" s="2" customFormat="1" x14ac:dyDescent="0.25">
      <c r="A713" s="3">
        <v>23650</v>
      </c>
      <c r="B713" s="26">
        <f>'Intervening Natural Flow'!B713</f>
        <v>60328</v>
      </c>
      <c r="C713" s="26">
        <f>'Intervening Natural Flow'!C713+'Total Natural Flow'!B713</f>
        <v>111559</v>
      </c>
      <c r="D713" s="26">
        <f>'Intervening Natural Flow'!D713</f>
        <v>4412</v>
      </c>
      <c r="E713" s="26">
        <f>'Intervening Natural Flow'!E713+'Total Natural Flow'!D713</f>
        <v>36393</v>
      </c>
      <c r="F713" s="26">
        <f>'Intervening Natural Flow'!F713+'Total Natural Flow'!E713</f>
        <v>37693</v>
      </c>
      <c r="G713" s="26">
        <f>'Intervening Natural Flow'!G713+'Total Natural Flow'!F713</f>
        <v>64275</v>
      </c>
      <c r="H713" s="26">
        <f>'Intervening Natural Flow'!H713</f>
        <v>19400</v>
      </c>
      <c r="I713" s="26">
        <f>'Intervening Natural Flow'!I713+'Total Natural Flow'!H713+'Total Natural Flow'!G713+'Total Natural Flow'!C713</f>
        <v>186266</v>
      </c>
      <c r="J713" s="26">
        <f>'Intervening Natural Flow'!J713</f>
        <v>45700</v>
      </c>
      <c r="K713" s="26">
        <f>'Intervening Natural Flow'!K713+'Total Natural Flow'!J713</f>
        <v>53584</v>
      </c>
      <c r="L713" s="26">
        <f>'Intervening Natural Flow'!L713+'Total Natural Flow'!K713</f>
        <v>56879</v>
      </c>
      <c r="M713" s="26">
        <f>'Intervening Natural Flow'!M713</f>
        <v>15470</v>
      </c>
      <c r="N713" s="26">
        <f>'Intervening Natural Flow'!N713</f>
        <v>3010</v>
      </c>
      <c r="O713" s="26">
        <f>'Intervening Natural Flow'!O713</f>
        <v>17071</v>
      </c>
      <c r="P713" s="26">
        <f>'Intervening Natural Flow'!P713</f>
        <v>19700</v>
      </c>
      <c r="Q713" s="26">
        <f>'Intervening Natural Flow'!Q713+'Total Natural Flow'!P713+'Total Natural Flow'!O713+'Total Natural Flow'!N713+'Total Natural Flow'!M713+'Total Natural Flow'!L713</f>
        <v>102605</v>
      </c>
      <c r="R713" s="26">
        <f>'Intervening Natural Flow'!R713</f>
        <v>5039</v>
      </c>
      <c r="S713" s="26">
        <f>'Intervening Natural Flow'!S713</f>
        <v>23790</v>
      </c>
      <c r="T713" s="26">
        <f>'Intervening Natural Flow'!T713+'Total Natural Flow'!S713</f>
        <v>65392</v>
      </c>
      <c r="U713" s="26">
        <f>'Intervening Natural Flow'!U713+'Total Natural Flow'!T713+'Total Natural Flow'!R713+'Total Natural Flow'!Q713+'Total Natural Flow'!I713</f>
        <v>328428</v>
      </c>
      <c r="V713" s="28"/>
      <c r="W713" s="27">
        <f>'Intervening Natural Flow'!W713</f>
        <v>458</v>
      </c>
      <c r="X713" s="27">
        <f>'Intervening Natural Flow'!X713</f>
        <v>26202</v>
      </c>
      <c r="Y713" s="27">
        <f>'Intervening Natural Flow'!Y713+'Total Natural Flow'!X713+'Total Natural Flow'!W713+'Total Natural Flow'!U713</f>
        <v>362525</v>
      </c>
      <c r="Z713" s="27">
        <f>'Intervening Natural Flow'!Z713</f>
        <v>3172</v>
      </c>
      <c r="AA713" s="27">
        <f>'Intervening Natural Flow'!AA713+'Total Natural Flow'!Z713+Y713</f>
        <v>357047</v>
      </c>
      <c r="AB713" s="27">
        <f>'Intervening Natural Flow'!AB713+'Total Natural Flow'!AA713</f>
        <v>386271</v>
      </c>
      <c r="AC713" s="27">
        <f>'Intervening Natural Flow'!AC713</f>
        <v>2351</v>
      </c>
      <c r="AD713" s="27">
        <f>'Intervening Natural Flow'!AD713+'Total Natural Flow'!AC713+AB713</f>
        <v>396566</v>
      </c>
      <c r="AE713" s="27">
        <f>'Intervening Natural Flow'!AE713+'Total Natural Flow'!AD713</f>
        <v>447247</v>
      </c>
    </row>
    <row r="714" spans="1:31" s="2" customFormat="1" x14ac:dyDescent="0.25">
      <c r="A714" s="3">
        <v>23681</v>
      </c>
      <c r="B714" s="26">
        <f>'Intervening Natural Flow'!B714</f>
        <v>48835</v>
      </c>
      <c r="C714" s="26">
        <f>'Intervening Natural Flow'!C714+'Total Natural Flow'!B714</f>
        <v>89698</v>
      </c>
      <c r="D714" s="26">
        <f>'Intervening Natural Flow'!D714</f>
        <v>3764</v>
      </c>
      <c r="E714" s="26">
        <f>'Intervening Natural Flow'!E714+'Total Natural Flow'!D714</f>
        <v>24730</v>
      </c>
      <c r="F714" s="26">
        <f>'Intervening Natural Flow'!F714+'Total Natural Flow'!E714</f>
        <v>28630</v>
      </c>
      <c r="G714" s="26">
        <f>'Intervening Natural Flow'!G714+'Total Natural Flow'!F714</f>
        <v>53675</v>
      </c>
      <c r="H714" s="26">
        <f>'Intervening Natural Flow'!H714</f>
        <v>9200</v>
      </c>
      <c r="I714" s="26">
        <f>'Intervening Natural Flow'!I714+'Total Natural Flow'!H714+'Total Natural Flow'!G714+'Total Natural Flow'!C714</f>
        <v>166785</v>
      </c>
      <c r="J714" s="26">
        <f>'Intervening Natural Flow'!J714</f>
        <v>29000</v>
      </c>
      <c r="K714" s="26">
        <f>'Intervening Natural Flow'!K714+'Total Natural Flow'!J714</f>
        <v>32628</v>
      </c>
      <c r="L714" s="26">
        <f>'Intervening Natural Flow'!L714+'Total Natural Flow'!K714</f>
        <v>29297</v>
      </c>
      <c r="M714" s="26">
        <f>'Intervening Natural Flow'!M714</f>
        <v>11239</v>
      </c>
      <c r="N714" s="26">
        <f>'Intervening Natural Flow'!N714</f>
        <v>1870</v>
      </c>
      <c r="O714" s="26">
        <f>'Intervening Natural Flow'!O714</f>
        <v>12748</v>
      </c>
      <c r="P714" s="26">
        <f>'Intervening Natural Flow'!P714</f>
        <v>21400</v>
      </c>
      <c r="Q714" s="26">
        <f>'Intervening Natural Flow'!Q714+'Total Natural Flow'!P714+'Total Natural Flow'!O714+'Total Natural Flow'!N714+'Total Natural Flow'!M714+'Total Natural Flow'!L714</f>
        <v>82610</v>
      </c>
      <c r="R714" s="26">
        <f>'Intervening Natural Flow'!R714</f>
        <v>1567</v>
      </c>
      <c r="S714" s="26">
        <f>'Intervening Natural Flow'!S714</f>
        <v>14928</v>
      </c>
      <c r="T714" s="26">
        <f>'Intervening Natural Flow'!T714+'Total Natural Flow'!S714</f>
        <v>36370</v>
      </c>
      <c r="U714" s="26">
        <f>'Intervening Natural Flow'!U714+'Total Natural Flow'!T714+'Total Natural Flow'!R714+'Total Natural Flow'!Q714+'Total Natural Flow'!I714</f>
        <v>251758</v>
      </c>
      <c r="V714" s="28"/>
      <c r="W714" s="27">
        <f>'Intervening Natural Flow'!W714</f>
        <v>452</v>
      </c>
      <c r="X714" s="27">
        <f>'Intervening Natural Flow'!X714</f>
        <v>549</v>
      </c>
      <c r="Y714" s="27">
        <f>'Intervening Natural Flow'!Y714+'Total Natural Flow'!X714+'Total Natural Flow'!W714+'Total Natural Flow'!U714</f>
        <v>281765</v>
      </c>
      <c r="Z714" s="27">
        <f>'Intervening Natural Flow'!Z714</f>
        <v>3283</v>
      </c>
      <c r="AA714" s="27">
        <f>'Intervening Natural Flow'!AA714+'Total Natural Flow'!Z714+Y714</f>
        <v>288371</v>
      </c>
      <c r="AB714" s="27">
        <f>'Intervening Natural Flow'!AB714+'Total Natural Flow'!AA714</f>
        <v>300766</v>
      </c>
      <c r="AC714" s="27">
        <f>'Intervening Natural Flow'!AC714</f>
        <v>600</v>
      </c>
      <c r="AD714" s="27">
        <f>'Intervening Natural Flow'!AD714+'Total Natural Flow'!AC714+AB714</f>
        <v>338170</v>
      </c>
      <c r="AE714" s="27">
        <f>'Intervening Natural Flow'!AE714+'Total Natural Flow'!AD714</f>
        <v>376402</v>
      </c>
    </row>
    <row r="715" spans="1:31" s="2" customFormat="1" x14ac:dyDescent="0.25">
      <c r="A715" s="3">
        <v>23711</v>
      </c>
      <c r="B715" s="26">
        <f>'Intervening Natural Flow'!B715</f>
        <v>47326</v>
      </c>
      <c r="C715" s="26">
        <f>'Intervening Natural Flow'!C715+'Total Natural Flow'!B715</f>
        <v>91911</v>
      </c>
      <c r="D715" s="26">
        <f>'Intervening Natural Flow'!D715</f>
        <v>3948</v>
      </c>
      <c r="E715" s="26">
        <f>'Intervening Natural Flow'!E715+'Total Natural Flow'!D715</f>
        <v>29800</v>
      </c>
      <c r="F715" s="26">
        <f>'Intervening Natural Flow'!F715+'Total Natural Flow'!E715</f>
        <v>32000</v>
      </c>
      <c r="G715" s="26">
        <f>'Intervening Natural Flow'!G715+'Total Natural Flow'!F715</f>
        <v>67506</v>
      </c>
      <c r="H715" s="26">
        <f>'Intervening Natural Flow'!H715</f>
        <v>6400</v>
      </c>
      <c r="I715" s="26">
        <f>'Intervening Natural Flow'!I715+'Total Natural Flow'!H715+'Total Natural Flow'!G715+'Total Natural Flow'!C715</f>
        <v>183217</v>
      </c>
      <c r="J715" s="26">
        <f>'Intervening Natural Flow'!J715</f>
        <v>34000</v>
      </c>
      <c r="K715" s="26">
        <f>'Intervening Natural Flow'!K715+'Total Natural Flow'!J715</f>
        <v>31678</v>
      </c>
      <c r="L715" s="26">
        <f>'Intervening Natural Flow'!L715+'Total Natural Flow'!K715</f>
        <v>28918</v>
      </c>
      <c r="M715" s="26">
        <f>'Intervening Natural Flow'!M715</f>
        <v>13800</v>
      </c>
      <c r="N715" s="26">
        <f>'Intervening Natural Flow'!N715</f>
        <v>3500</v>
      </c>
      <c r="O715" s="26">
        <f>'Intervening Natural Flow'!O715</f>
        <v>22202</v>
      </c>
      <c r="P715" s="26">
        <f>'Intervening Natural Flow'!P715</f>
        <v>20400</v>
      </c>
      <c r="Q715" s="26">
        <f>'Intervening Natural Flow'!Q715+'Total Natural Flow'!P715+'Total Natural Flow'!O715+'Total Natural Flow'!N715+'Total Natural Flow'!M715+'Total Natural Flow'!L715</f>
        <v>95764</v>
      </c>
      <c r="R715" s="26">
        <f>'Intervening Natural Flow'!R715</f>
        <v>1258</v>
      </c>
      <c r="S715" s="26">
        <f>'Intervening Natural Flow'!S715</f>
        <v>13678</v>
      </c>
      <c r="T715" s="26">
        <f>'Intervening Natural Flow'!T715+'Total Natural Flow'!S715</f>
        <v>35884</v>
      </c>
      <c r="U715" s="26">
        <f>'Intervening Natural Flow'!U715+'Total Natural Flow'!T715+'Total Natural Flow'!R715+'Total Natural Flow'!Q715+'Total Natural Flow'!I715</f>
        <v>289023</v>
      </c>
      <c r="V715" s="28"/>
      <c r="W715" s="27">
        <f>'Intervening Natural Flow'!W715</f>
        <v>922</v>
      </c>
      <c r="X715" s="27">
        <f>'Intervening Natural Flow'!X715</f>
        <v>0</v>
      </c>
      <c r="Y715" s="27">
        <f>'Intervening Natural Flow'!Y715+'Total Natural Flow'!X715+'Total Natural Flow'!W715+'Total Natural Flow'!U715</f>
        <v>312230</v>
      </c>
      <c r="Z715" s="27">
        <f>'Intervening Natural Flow'!Z715</f>
        <v>6546</v>
      </c>
      <c r="AA715" s="27">
        <f>'Intervening Natural Flow'!AA715+'Total Natural Flow'!Z715+Y715</f>
        <v>326083</v>
      </c>
      <c r="AB715" s="27">
        <f>'Intervening Natural Flow'!AB715+'Total Natural Flow'!AA715</f>
        <v>325108</v>
      </c>
      <c r="AC715" s="27">
        <f>'Intervening Natural Flow'!AC715</f>
        <v>698</v>
      </c>
      <c r="AD715" s="27">
        <f>'Intervening Natural Flow'!AD715+'Total Natural Flow'!AC715+AB715</f>
        <v>336313</v>
      </c>
      <c r="AE715" s="27">
        <f>'Intervening Natural Flow'!AE715+'Total Natural Flow'!AD715</f>
        <v>356163</v>
      </c>
    </row>
    <row r="716" spans="1:31" s="2" customFormat="1" x14ac:dyDescent="0.25">
      <c r="A716" s="3">
        <v>23742</v>
      </c>
      <c r="B716" s="26">
        <f>'Intervening Natural Flow'!B716</f>
        <v>48363</v>
      </c>
      <c r="C716" s="26">
        <f>'Intervening Natural Flow'!C716+'Total Natural Flow'!B716</f>
        <v>89412</v>
      </c>
      <c r="D716" s="26">
        <f>'Intervening Natural Flow'!D716</f>
        <v>4499</v>
      </c>
      <c r="E716" s="26">
        <f>'Intervening Natural Flow'!E716+'Total Natural Flow'!D716</f>
        <v>27900</v>
      </c>
      <c r="F716" s="26">
        <f>'Intervening Natural Flow'!F716+'Total Natural Flow'!E716</f>
        <v>30500</v>
      </c>
      <c r="G716" s="26">
        <f>'Intervening Natural Flow'!G716+'Total Natural Flow'!F716</f>
        <v>62677</v>
      </c>
      <c r="H716" s="26">
        <f>'Intervening Natural Flow'!H716</f>
        <v>9500</v>
      </c>
      <c r="I716" s="26">
        <f>'Intervening Natural Flow'!I716+'Total Natural Flow'!H716+'Total Natural Flow'!G716+'Total Natural Flow'!C716</f>
        <v>183383</v>
      </c>
      <c r="J716" s="26">
        <f>'Intervening Natural Flow'!J716</f>
        <v>34000</v>
      </c>
      <c r="K716" s="26">
        <f>'Intervening Natural Flow'!K716+'Total Natural Flow'!J716</f>
        <v>32432</v>
      </c>
      <c r="L716" s="26">
        <f>'Intervening Natural Flow'!L716+'Total Natural Flow'!K716</f>
        <v>38965</v>
      </c>
      <c r="M716" s="26">
        <f>'Intervening Natural Flow'!M716</f>
        <v>16800</v>
      </c>
      <c r="N716" s="26">
        <f>'Intervening Natural Flow'!N716</f>
        <v>5200</v>
      </c>
      <c r="O716" s="26">
        <f>'Intervening Natural Flow'!O716</f>
        <v>34810</v>
      </c>
      <c r="P716" s="26">
        <f>'Intervening Natural Flow'!P716</f>
        <v>21500</v>
      </c>
      <c r="Q716" s="26">
        <f>'Intervening Natural Flow'!Q716+'Total Natural Flow'!P716+'Total Natural Flow'!O716+'Total Natural Flow'!N716+'Total Natural Flow'!M716+'Total Natural Flow'!L716</f>
        <v>121495</v>
      </c>
      <c r="R716" s="26">
        <f>'Intervening Natural Flow'!R716</f>
        <v>3137</v>
      </c>
      <c r="S716" s="26">
        <f>'Intervening Natural Flow'!S716</f>
        <v>15838</v>
      </c>
      <c r="T716" s="26">
        <f>'Intervening Natural Flow'!T716+'Total Natural Flow'!S716</f>
        <v>44252</v>
      </c>
      <c r="U716" s="26">
        <f>'Intervening Natural Flow'!U716+'Total Natural Flow'!T716+'Total Natural Flow'!R716+'Total Natural Flow'!Q716+'Total Natural Flow'!I716</f>
        <v>326909</v>
      </c>
      <c r="V716" s="28"/>
      <c r="W716" s="27">
        <f>'Intervening Natural Flow'!W716</f>
        <v>1672</v>
      </c>
      <c r="X716" s="27">
        <f>'Intervening Natural Flow'!X716</f>
        <v>0</v>
      </c>
      <c r="Y716" s="27">
        <f>'Intervening Natural Flow'!Y716+'Total Natural Flow'!X716+'Total Natural Flow'!W716+'Total Natural Flow'!U716</f>
        <v>342035</v>
      </c>
      <c r="Z716" s="27">
        <f>'Intervening Natural Flow'!Z716</f>
        <v>8731</v>
      </c>
      <c r="AA716" s="27">
        <f>'Intervening Natural Flow'!AA716+'Total Natural Flow'!Z716+Y716</f>
        <v>348592</v>
      </c>
      <c r="AB716" s="27">
        <f>'Intervening Natural Flow'!AB716+'Total Natural Flow'!AA716</f>
        <v>348254</v>
      </c>
      <c r="AC716" s="27">
        <f>'Intervening Natural Flow'!AC716</f>
        <v>839</v>
      </c>
      <c r="AD716" s="27">
        <f>'Intervening Natural Flow'!AD716+'Total Natural Flow'!AC716+AB716</f>
        <v>343564</v>
      </c>
      <c r="AE716" s="27">
        <f>'Intervening Natural Flow'!AE716+'Total Natural Flow'!AD716</f>
        <v>369234</v>
      </c>
    </row>
    <row r="717" spans="1:31" s="2" customFormat="1" x14ac:dyDescent="0.25">
      <c r="A717" s="3">
        <v>23773</v>
      </c>
      <c r="B717" s="26">
        <f>'Intervening Natural Flow'!B717</f>
        <v>48033</v>
      </c>
      <c r="C717" s="26">
        <f>'Intervening Natural Flow'!C717+'Total Natural Flow'!B717</f>
        <v>88456</v>
      </c>
      <c r="D717" s="26">
        <f>'Intervening Natural Flow'!D717</f>
        <v>4599</v>
      </c>
      <c r="E717" s="26">
        <f>'Intervening Natural Flow'!E717+'Total Natural Flow'!D717</f>
        <v>28000</v>
      </c>
      <c r="F717" s="26">
        <f>'Intervening Natural Flow'!F717+'Total Natural Flow'!E717</f>
        <v>30900</v>
      </c>
      <c r="G717" s="26">
        <f>'Intervening Natural Flow'!G717+'Total Natural Flow'!F717</f>
        <v>59688</v>
      </c>
      <c r="H717" s="26">
        <f>'Intervening Natural Flow'!H717</f>
        <v>11000</v>
      </c>
      <c r="I717" s="26">
        <f>'Intervening Natural Flow'!I717+'Total Natural Flow'!H717+'Total Natural Flow'!G717+'Total Natural Flow'!C717</f>
        <v>163831</v>
      </c>
      <c r="J717" s="26">
        <f>'Intervening Natural Flow'!J717</f>
        <v>36000</v>
      </c>
      <c r="K717" s="26">
        <f>'Intervening Natural Flow'!K717+'Total Natural Flow'!J717</f>
        <v>36045</v>
      </c>
      <c r="L717" s="26">
        <f>'Intervening Natural Flow'!L717+'Total Natural Flow'!K717</f>
        <v>38964</v>
      </c>
      <c r="M717" s="26">
        <f>'Intervening Natural Flow'!M717</f>
        <v>16600</v>
      </c>
      <c r="N717" s="26">
        <f>'Intervening Natural Flow'!N717</f>
        <v>11640</v>
      </c>
      <c r="O717" s="26">
        <f>'Intervening Natural Flow'!O717</f>
        <v>31369</v>
      </c>
      <c r="P717" s="26">
        <f>'Intervening Natural Flow'!P717</f>
        <v>23400</v>
      </c>
      <c r="Q717" s="26">
        <f>'Intervening Natural Flow'!Q717+'Total Natural Flow'!P717+'Total Natural Flow'!O717+'Total Natural Flow'!N717+'Total Natural Flow'!M717+'Total Natural Flow'!L717</f>
        <v>132249</v>
      </c>
      <c r="R717" s="26">
        <f>'Intervening Natural Flow'!R717</f>
        <v>3637</v>
      </c>
      <c r="S717" s="26">
        <f>'Intervening Natural Flow'!S717</f>
        <v>23008</v>
      </c>
      <c r="T717" s="26">
        <f>'Intervening Natural Flow'!T717+'Total Natural Flow'!S717</f>
        <v>54878</v>
      </c>
      <c r="U717" s="26">
        <f>'Intervening Natural Flow'!U717+'Total Natural Flow'!T717+'Total Natural Flow'!R717+'Total Natural Flow'!Q717+'Total Natural Flow'!I717</f>
        <v>348183</v>
      </c>
      <c r="V717" s="28"/>
      <c r="W717" s="27">
        <f>'Intervening Natural Flow'!W717</f>
        <v>1199</v>
      </c>
      <c r="X717" s="27">
        <f>'Intervening Natural Flow'!X717</f>
        <v>42141</v>
      </c>
      <c r="Y717" s="27">
        <f>'Intervening Natural Flow'!Y717+'Total Natural Flow'!X717+'Total Natural Flow'!W717+'Total Natural Flow'!U717</f>
        <v>397435</v>
      </c>
      <c r="Z717" s="27">
        <f>'Intervening Natural Flow'!Z717</f>
        <v>8670</v>
      </c>
      <c r="AA717" s="27">
        <f>'Intervening Natural Flow'!AA717+'Total Natural Flow'!Z717+Y717</f>
        <v>468319</v>
      </c>
      <c r="AB717" s="27">
        <f>'Intervening Natural Flow'!AB717+'Total Natural Flow'!AA717</f>
        <v>474018</v>
      </c>
      <c r="AC717" s="27">
        <f>'Intervening Natural Flow'!AC717</f>
        <v>1059</v>
      </c>
      <c r="AD717" s="27">
        <f>'Intervening Natural Flow'!AD717+'Total Natural Flow'!AC717+AB717</f>
        <v>480431</v>
      </c>
      <c r="AE717" s="27">
        <f>'Intervening Natural Flow'!AE717+'Total Natural Flow'!AD717</f>
        <v>468393</v>
      </c>
    </row>
    <row r="718" spans="1:31" s="2" customFormat="1" x14ac:dyDescent="0.25">
      <c r="A718" s="3">
        <v>23801</v>
      </c>
      <c r="B718" s="26">
        <f>'Intervening Natural Flow'!B718</f>
        <v>39346</v>
      </c>
      <c r="C718" s="26">
        <f>'Intervening Natural Flow'!C718+'Total Natural Flow'!B718</f>
        <v>73831</v>
      </c>
      <c r="D718" s="26">
        <f>'Intervening Natural Flow'!D718</f>
        <v>3744</v>
      </c>
      <c r="E718" s="26">
        <f>'Intervening Natural Flow'!E718+'Total Natural Flow'!D718</f>
        <v>22300</v>
      </c>
      <c r="F718" s="26">
        <f>'Intervening Natural Flow'!F718+'Total Natural Flow'!E718</f>
        <v>24700</v>
      </c>
      <c r="G718" s="26">
        <f>'Intervening Natural Flow'!G718+'Total Natural Flow'!F718</f>
        <v>48665</v>
      </c>
      <c r="H718" s="26">
        <f>'Intervening Natural Flow'!H718</f>
        <v>8800</v>
      </c>
      <c r="I718" s="26">
        <f>'Intervening Natural Flow'!I718+'Total Natural Flow'!H718+'Total Natural Flow'!G718+'Total Natural Flow'!C718</f>
        <v>140730</v>
      </c>
      <c r="J718" s="26">
        <f>'Intervening Natural Flow'!J718</f>
        <v>29000</v>
      </c>
      <c r="K718" s="26">
        <f>'Intervening Natural Flow'!K718+'Total Natural Flow'!J718</f>
        <v>30910</v>
      </c>
      <c r="L718" s="26">
        <f>'Intervening Natural Flow'!L718+'Total Natural Flow'!K718</f>
        <v>57864</v>
      </c>
      <c r="M718" s="26">
        <f>'Intervening Natural Flow'!M718</f>
        <v>14800</v>
      </c>
      <c r="N718" s="26">
        <f>'Intervening Natural Flow'!N718</f>
        <v>17410</v>
      </c>
      <c r="O718" s="26">
        <f>'Intervening Natural Flow'!O718</f>
        <v>26247</v>
      </c>
      <c r="P718" s="26">
        <f>'Intervening Natural Flow'!P718</f>
        <v>22400</v>
      </c>
      <c r="Q718" s="26">
        <f>'Intervening Natural Flow'!Q718+'Total Natural Flow'!P718+'Total Natural Flow'!O718+'Total Natural Flow'!N718+'Total Natural Flow'!M718+'Total Natural Flow'!L718</f>
        <v>154303</v>
      </c>
      <c r="R718" s="26">
        <f>'Intervening Natural Flow'!R718</f>
        <v>3128</v>
      </c>
      <c r="S718" s="26">
        <f>'Intervening Natural Flow'!S718</f>
        <v>23391</v>
      </c>
      <c r="T718" s="26">
        <f>'Intervening Natural Flow'!T718+'Total Natural Flow'!S718</f>
        <v>51721</v>
      </c>
      <c r="U718" s="26">
        <f>'Intervening Natural Flow'!U718+'Total Natural Flow'!T718+'Total Natural Flow'!R718+'Total Natural Flow'!Q718+'Total Natural Flow'!I718</f>
        <v>358076</v>
      </c>
      <c r="V718" s="28"/>
      <c r="W718" s="27">
        <f>'Intervening Natural Flow'!W718</f>
        <v>1005</v>
      </c>
      <c r="X718" s="27">
        <f>'Intervening Natural Flow'!X718</f>
        <v>12214</v>
      </c>
      <c r="Y718" s="27">
        <f>'Intervening Natural Flow'!Y718+'Total Natural Flow'!X718+'Total Natural Flow'!W718+'Total Natural Flow'!U718</f>
        <v>382791</v>
      </c>
      <c r="Z718" s="27">
        <f>'Intervening Natural Flow'!Z718</f>
        <v>7831</v>
      </c>
      <c r="AA718" s="27">
        <f>'Intervening Natural Flow'!AA718+'Total Natural Flow'!Z718+Y718</f>
        <v>450234</v>
      </c>
      <c r="AB718" s="27">
        <f>'Intervening Natural Flow'!AB718+'Total Natural Flow'!AA718</f>
        <v>463633</v>
      </c>
      <c r="AC718" s="27">
        <f>'Intervening Natural Flow'!AC718</f>
        <v>5090</v>
      </c>
      <c r="AD718" s="27">
        <f>'Intervening Natural Flow'!AD718+'Total Natural Flow'!AC718+AB718</f>
        <v>446029</v>
      </c>
      <c r="AE718" s="27">
        <f>'Intervening Natural Flow'!AE718+'Total Natural Flow'!AD718</f>
        <v>412346</v>
      </c>
    </row>
    <row r="719" spans="1:31" s="2" customFormat="1" x14ac:dyDescent="0.25">
      <c r="A719" s="3">
        <v>23832</v>
      </c>
      <c r="B719" s="26">
        <f>'Intervening Natural Flow'!B719</f>
        <v>43406</v>
      </c>
      <c r="C719" s="26">
        <f>'Intervening Natural Flow'!C719+'Total Natural Flow'!B719</f>
        <v>79796</v>
      </c>
      <c r="D719" s="26">
        <f>'Intervening Natural Flow'!D719</f>
        <v>3604</v>
      </c>
      <c r="E719" s="26">
        <f>'Intervening Natural Flow'!E719+'Total Natural Flow'!D719</f>
        <v>28800</v>
      </c>
      <c r="F719" s="26">
        <f>'Intervening Natural Flow'!F719+'Total Natural Flow'!E719</f>
        <v>30800</v>
      </c>
      <c r="G719" s="26">
        <f>'Intervening Natural Flow'!G719+'Total Natural Flow'!F719</f>
        <v>53324</v>
      </c>
      <c r="H719" s="26">
        <f>'Intervening Natural Flow'!H719</f>
        <v>9600</v>
      </c>
      <c r="I719" s="26">
        <f>'Intervening Natural Flow'!I719+'Total Natural Flow'!H719+'Total Natural Flow'!G719+'Total Natural Flow'!C719</f>
        <v>151561</v>
      </c>
      <c r="J719" s="26">
        <f>'Intervening Natural Flow'!J719</f>
        <v>33000</v>
      </c>
      <c r="K719" s="26">
        <f>'Intervening Natural Flow'!K719+'Total Natural Flow'!J719</f>
        <v>40186</v>
      </c>
      <c r="L719" s="26">
        <f>'Intervening Natural Flow'!L719+'Total Natural Flow'!K719</f>
        <v>62862</v>
      </c>
      <c r="M719" s="26">
        <f>'Intervening Natural Flow'!M719</f>
        <v>17500</v>
      </c>
      <c r="N719" s="26">
        <f>'Intervening Natural Flow'!N719</f>
        <v>28300</v>
      </c>
      <c r="O719" s="26">
        <f>'Intervening Natural Flow'!O719</f>
        <v>31174</v>
      </c>
      <c r="P719" s="26">
        <f>'Intervening Natural Flow'!P719</f>
        <v>33500</v>
      </c>
      <c r="Q719" s="26">
        <f>'Intervening Natural Flow'!Q719+'Total Natural Flow'!P719+'Total Natural Flow'!O719+'Total Natural Flow'!N719+'Total Natural Flow'!M719+'Total Natural Flow'!L719</f>
        <v>199000</v>
      </c>
      <c r="R719" s="26">
        <f>'Intervening Natural Flow'!R719</f>
        <v>3230</v>
      </c>
      <c r="S719" s="26">
        <f>'Intervening Natural Flow'!S719</f>
        <v>40940</v>
      </c>
      <c r="T719" s="26">
        <f>'Intervening Natural Flow'!T719+'Total Natural Flow'!S719</f>
        <v>74699</v>
      </c>
      <c r="U719" s="26">
        <f>'Intervening Natural Flow'!U719+'Total Natural Flow'!T719+'Total Natural Flow'!R719+'Total Natural Flow'!Q719+'Total Natural Flow'!I719</f>
        <v>409947</v>
      </c>
      <c r="V719" s="28"/>
      <c r="W719" s="27">
        <f>'Intervening Natural Flow'!W719</f>
        <v>978</v>
      </c>
      <c r="X719" s="27">
        <f>'Intervening Natural Flow'!X719</f>
        <v>14969</v>
      </c>
      <c r="Y719" s="27">
        <f>'Intervening Natural Flow'!Y719+'Total Natural Flow'!X719+'Total Natural Flow'!W719+'Total Natural Flow'!U719</f>
        <v>421692</v>
      </c>
      <c r="Z719" s="27">
        <f>'Intervening Natural Flow'!Z719</f>
        <v>7686</v>
      </c>
      <c r="AA719" s="27">
        <f>'Intervening Natural Flow'!AA719+'Total Natural Flow'!Z719+Y719</f>
        <v>456696</v>
      </c>
      <c r="AB719" s="27">
        <f>'Intervening Natural Flow'!AB719+'Total Natural Flow'!AA719</f>
        <v>471006</v>
      </c>
      <c r="AC719" s="27">
        <f>'Intervening Natural Flow'!AC719</f>
        <v>10634</v>
      </c>
      <c r="AD719" s="27">
        <f>'Intervening Natural Flow'!AD719+'Total Natural Flow'!AC719+AB719</f>
        <v>441173</v>
      </c>
      <c r="AE719" s="27">
        <f>'Intervening Natural Flow'!AE719+'Total Natural Flow'!AD719</f>
        <v>432075</v>
      </c>
    </row>
    <row r="720" spans="1:31" s="2" customFormat="1" x14ac:dyDescent="0.25">
      <c r="A720" s="3">
        <v>23862</v>
      </c>
      <c r="B720" s="26">
        <f>'Intervening Natural Flow'!B720</f>
        <v>111474</v>
      </c>
      <c r="C720" s="26">
        <f>'Intervening Natural Flow'!C720+'Total Natural Flow'!B720</f>
        <v>170961</v>
      </c>
      <c r="D720" s="26">
        <f>'Intervening Natural Flow'!D720</f>
        <v>4440</v>
      </c>
      <c r="E720" s="26">
        <f>'Intervening Natural Flow'!E720+'Total Natural Flow'!D720</f>
        <v>92500</v>
      </c>
      <c r="F720" s="26">
        <f>'Intervening Natural Flow'!F720+'Total Natural Flow'!E720</f>
        <v>118500</v>
      </c>
      <c r="G720" s="26">
        <f>'Intervening Natural Flow'!G720+'Total Natural Flow'!F720</f>
        <v>197276</v>
      </c>
      <c r="H720" s="26">
        <f>'Intervening Natural Flow'!H720</f>
        <v>188000</v>
      </c>
      <c r="I720" s="26">
        <f>'Intervening Natural Flow'!I720+'Total Natural Flow'!H720+'Total Natural Flow'!G720+'Total Natural Flow'!C720</f>
        <v>566252</v>
      </c>
      <c r="J720" s="26">
        <f>'Intervening Natural Flow'!J720</f>
        <v>116000</v>
      </c>
      <c r="K720" s="26">
        <f>'Intervening Natural Flow'!K720+'Total Natural Flow'!J720</f>
        <v>127164</v>
      </c>
      <c r="L720" s="26">
        <f>'Intervening Natural Flow'!L720+'Total Natural Flow'!K720</f>
        <v>192824</v>
      </c>
      <c r="M720" s="26">
        <f>'Intervening Natural Flow'!M720</f>
        <v>156300</v>
      </c>
      <c r="N720" s="26">
        <f>'Intervening Natural Flow'!N720</f>
        <v>54710</v>
      </c>
      <c r="O720" s="26">
        <f>'Intervening Natural Flow'!O720</f>
        <v>45055</v>
      </c>
      <c r="P720" s="26">
        <f>'Intervening Natural Flow'!P720</f>
        <v>35100</v>
      </c>
      <c r="Q720" s="26">
        <f>'Intervening Natural Flow'!Q720+'Total Natural Flow'!P720+'Total Natural Flow'!O720+'Total Natural Flow'!N720+'Total Natural Flow'!M720+'Total Natural Flow'!L720</f>
        <v>532609</v>
      </c>
      <c r="R720" s="26">
        <f>'Intervening Natural Flow'!R720</f>
        <v>5542</v>
      </c>
      <c r="S720" s="26">
        <f>'Intervening Natural Flow'!S720</f>
        <v>254733</v>
      </c>
      <c r="T720" s="26">
        <f>'Intervening Natural Flow'!T720+'Total Natural Flow'!S720</f>
        <v>338017</v>
      </c>
      <c r="U720" s="26">
        <f>'Intervening Natural Flow'!U720+'Total Natural Flow'!T720+'Total Natural Flow'!R720+'Total Natural Flow'!Q720+'Total Natural Flow'!I720</f>
        <v>1340340</v>
      </c>
      <c r="V720" s="28"/>
      <c r="W720" s="27">
        <f>'Intervening Natural Flow'!W720</f>
        <v>3160</v>
      </c>
      <c r="X720" s="27">
        <f>'Intervening Natural Flow'!X720</f>
        <v>87552</v>
      </c>
      <c r="Y720" s="27">
        <f>'Intervening Natural Flow'!Y720+'Total Natural Flow'!X720+'Total Natural Flow'!W720+'Total Natural Flow'!U720</f>
        <v>1369497</v>
      </c>
      <c r="Z720" s="27">
        <f>'Intervening Natural Flow'!Z720</f>
        <v>30407</v>
      </c>
      <c r="AA720" s="27">
        <f>'Intervening Natural Flow'!AA720+'Total Natural Flow'!Z720+Y720</f>
        <v>1475902</v>
      </c>
      <c r="AB720" s="27">
        <f>'Intervening Natural Flow'!AB720+'Total Natural Flow'!AA720</f>
        <v>1496820</v>
      </c>
      <c r="AC720" s="27">
        <f>'Intervening Natural Flow'!AC720</f>
        <v>97691</v>
      </c>
      <c r="AD720" s="27">
        <f>'Intervening Natural Flow'!AD720+'Total Natural Flow'!AC720+AB720</f>
        <v>1566755</v>
      </c>
      <c r="AE720" s="27">
        <f>'Intervening Natural Flow'!AE720+'Total Natural Flow'!AD720</f>
        <v>1603648</v>
      </c>
    </row>
    <row r="721" spans="1:31" s="2" customFormat="1" x14ac:dyDescent="0.25">
      <c r="A721" s="3">
        <v>23893</v>
      </c>
      <c r="B721" s="26">
        <f>'Intervening Natural Flow'!B721</f>
        <v>403793</v>
      </c>
      <c r="C721" s="26">
        <f>'Intervening Natural Flow'!C721+'Total Natural Flow'!B721</f>
        <v>638514</v>
      </c>
      <c r="D721" s="26">
        <f>'Intervening Natural Flow'!D721</f>
        <v>28175</v>
      </c>
      <c r="E721" s="26">
        <f>'Intervening Natural Flow'!E721+'Total Natural Flow'!D721</f>
        <v>265994</v>
      </c>
      <c r="F721" s="26">
        <f>'Intervening Natural Flow'!F721+'Total Natural Flow'!E721</f>
        <v>331394</v>
      </c>
      <c r="G721" s="26">
        <f>'Intervening Natural Flow'!G721+'Total Natural Flow'!F721</f>
        <v>635306</v>
      </c>
      <c r="H721" s="26">
        <f>'Intervening Natural Flow'!H721</f>
        <v>263900</v>
      </c>
      <c r="I721" s="26">
        <f>'Intervening Natural Flow'!I721+'Total Natural Flow'!H721+'Total Natural Flow'!G721+'Total Natural Flow'!C721</f>
        <v>1553702</v>
      </c>
      <c r="J721" s="26">
        <f>'Intervening Natural Flow'!J721</f>
        <v>195000</v>
      </c>
      <c r="K721" s="26">
        <f>'Intervening Natural Flow'!K721+'Total Natural Flow'!J721</f>
        <v>206233</v>
      </c>
      <c r="L721" s="26">
        <f>'Intervening Natural Flow'!L721+'Total Natural Flow'!K721</f>
        <v>395811</v>
      </c>
      <c r="M721" s="26">
        <f>'Intervening Natural Flow'!M721</f>
        <v>392022</v>
      </c>
      <c r="N721" s="26">
        <f>'Intervening Natural Flow'!N721</f>
        <v>130410</v>
      </c>
      <c r="O721" s="26">
        <f>'Intervening Natural Flow'!O721</f>
        <v>108519</v>
      </c>
      <c r="P721" s="26">
        <f>'Intervening Natural Flow'!P721</f>
        <v>98300</v>
      </c>
      <c r="Q721" s="26">
        <f>'Intervening Natural Flow'!Q721+'Total Natural Flow'!P721+'Total Natural Flow'!O721+'Total Natural Flow'!N721+'Total Natural Flow'!M721+'Total Natural Flow'!L721</f>
        <v>1241210</v>
      </c>
      <c r="R721" s="26">
        <f>'Intervening Natural Flow'!R721</f>
        <v>23749</v>
      </c>
      <c r="S721" s="26">
        <f>'Intervening Natural Flow'!S721</f>
        <v>363431</v>
      </c>
      <c r="T721" s="26">
        <f>'Intervening Natural Flow'!T721+'Total Natural Flow'!S721</f>
        <v>543597</v>
      </c>
      <c r="U721" s="26">
        <f>'Intervening Natural Flow'!U721+'Total Natural Flow'!T721+'Total Natural Flow'!R721+'Total Natural Flow'!Q721+'Total Natural Flow'!I721</f>
        <v>3304458</v>
      </c>
      <c r="V721" s="28"/>
      <c r="W721" s="27">
        <f>'Intervening Natural Flow'!W721</f>
        <v>984</v>
      </c>
      <c r="X721" s="27">
        <f>'Intervening Natural Flow'!X721</f>
        <v>16572</v>
      </c>
      <c r="Y721" s="27">
        <f>'Intervening Natural Flow'!Y721+'Total Natural Flow'!X721+'Total Natural Flow'!W721+'Total Natural Flow'!U721</f>
        <v>3302613</v>
      </c>
      <c r="Z721" s="27">
        <f>'Intervening Natural Flow'!Z721</f>
        <v>23981</v>
      </c>
      <c r="AA721" s="27">
        <f>'Intervening Natural Flow'!AA721+'Total Natural Flow'!Z721+Y721</f>
        <v>3535419</v>
      </c>
      <c r="AB721" s="27">
        <f>'Intervening Natural Flow'!AB721+'Total Natural Flow'!AA721</f>
        <v>3566151</v>
      </c>
      <c r="AC721" s="27">
        <f>'Intervening Natural Flow'!AC721</f>
        <v>1295</v>
      </c>
      <c r="AD721" s="27">
        <f>'Intervening Natural Flow'!AD721+'Total Natural Flow'!AC721+AB721</f>
        <v>3555350</v>
      </c>
      <c r="AE721" s="27">
        <f>'Intervening Natural Flow'!AE721+'Total Natural Flow'!AD721</f>
        <v>3595385</v>
      </c>
    </row>
    <row r="722" spans="1:31" s="2" customFormat="1" x14ac:dyDescent="0.25">
      <c r="A722" s="3">
        <v>23923</v>
      </c>
      <c r="B722" s="26">
        <f>'Intervening Natural Flow'!B722</f>
        <v>843039</v>
      </c>
      <c r="C722" s="26">
        <f>'Intervening Natural Flow'!C722+'Total Natural Flow'!B722</f>
        <v>1371362</v>
      </c>
      <c r="D722" s="26">
        <f>'Intervening Natural Flow'!D722</f>
        <v>61842</v>
      </c>
      <c r="E722" s="26">
        <f>'Intervening Natural Flow'!E722+'Total Natural Flow'!D722</f>
        <v>452955</v>
      </c>
      <c r="F722" s="26">
        <f>'Intervening Natural Flow'!F722+'Total Natural Flow'!E722</f>
        <v>527455</v>
      </c>
      <c r="G722" s="26">
        <f>'Intervening Natural Flow'!G722+'Total Natural Flow'!F722</f>
        <v>833298</v>
      </c>
      <c r="H722" s="26">
        <f>'Intervening Natural Flow'!H722</f>
        <v>207200</v>
      </c>
      <c r="I722" s="26">
        <f>'Intervening Natural Flow'!I722+'Total Natural Flow'!H722+'Total Natural Flow'!G722+'Total Natural Flow'!C722</f>
        <v>2365929</v>
      </c>
      <c r="J722" s="26">
        <f>'Intervening Natural Flow'!J722</f>
        <v>605500</v>
      </c>
      <c r="K722" s="26">
        <f>'Intervening Natural Flow'!K722+'Total Natural Flow'!J722</f>
        <v>622106</v>
      </c>
      <c r="L722" s="26">
        <f>'Intervening Natural Flow'!L722+'Total Natural Flow'!K722</f>
        <v>1016379</v>
      </c>
      <c r="M722" s="26">
        <f>'Intervening Natural Flow'!M722</f>
        <v>471359</v>
      </c>
      <c r="N722" s="26">
        <f>'Intervening Natural Flow'!N722</f>
        <v>148450</v>
      </c>
      <c r="O722" s="26">
        <f>'Intervening Natural Flow'!O722</f>
        <v>389025</v>
      </c>
      <c r="P722" s="26">
        <f>'Intervening Natural Flow'!P722</f>
        <v>165100</v>
      </c>
      <c r="Q722" s="26">
        <f>'Intervening Natural Flow'!Q722+'Total Natural Flow'!P722+'Total Natural Flow'!O722+'Total Natural Flow'!N722+'Total Natural Flow'!M722+'Total Natural Flow'!L722</f>
        <v>2316792</v>
      </c>
      <c r="R722" s="26">
        <f>'Intervening Natural Flow'!R722</f>
        <v>93838</v>
      </c>
      <c r="S722" s="26">
        <f>'Intervening Natural Flow'!S722</f>
        <v>452076</v>
      </c>
      <c r="T722" s="26">
        <f>'Intervening Natural Flow'!T722+'Total Natural Flow'!S722</f>
        <v>693767</v>
      </c>
      <c r="U722" s="26">
        <f>'Intervening Natural Flow'!U722+'Total Natural Flow'!T722+'Total Natural Flow'!R722+'Total Natural Flow'!Q722+'Total Natural Flow'!I722</f>
        <v>5540882</v>
      </c>
      <c r="V722" s="28"/>
      <c r="W722" s="27">
        <f>'Intervening Natural Flow'!W722</f>
        <v>408</v>
      </c>
      <c r="X722" s="27">
        <f>'Intervening Natural Flow'!X722</f>
        <v>0</v>
      </c>
      <c r="Y722" s="27">
        <f>'Intervening Natural Flow'!Y722+'Total Natural Flow'!X722+'Total Natural Flow'!W722+'Total Natural Flow'!U722</f>
        <v>5499229</v>
      </c>
      <c r="Z722" s="27">
        <f>'Intervening Natural Flow'!Z722</f>
        <v>9164</v>
      </c>
      <c r="AA722" s="27">
        <f>'Intervening Natural Flow'!AA722+'Total Natural Flow'!Z722+Y722</f>
        <v>5754748</v>
      </c>
      <c r="AB722" s="27">
        <f>'Intervening Natural Flow'!AB722+'Total Natural Flow'!AA722</f>
        <v>5790223</v>
      </c>
      <c r="AC722" s="27">
        <f>'Intervening Natural Flow'!AC722</f>
        <v>480</v>
      </c>
      <c r="AD722" s="27">
        <f>'Intervening Natural Flow'!AD722+'Total Natural Flow'!AC722+AB722</f>
        <v>5774473</v>
      </c>
      <c r="AE722" s="27">
        <f>'Intervening Natural Flow'!AE722+'Total Natural Flow'!AD722</f>
        <v>5760309</v>
      </c>
    </row>
    <row r="723" spans="1:31" s="2" customFormat="1" x14ac:dyDescent="0.25">
      <c r="A723" s="3">
        <v>23954</v>
      </c>
      <c r="B723" s="26">
        <f>'Intervening Natural Flow'!B723</f>
        <v>509240</v>
      </c>
      <c r="C723" s="26">
        <f>'Intervening Natural Flow'!C723+'Total Natural Flow'!B723</f>
        <v>880920</v>
      </c>
      <c r="D723" s="26">
        <f>'Intervening Natural Flow'!D723</f>
        <v>50471</v>
      </c>
      <c r="E723" s="26">
        <f>'Intervening Natural Flow'!E723+'Total Natural Flow'!D723</f>
        <v>339898</v>
      </c>
      <c r="F723" s="26">
        <f>'Intervening Natural Flow'!F723+'Total Natural Flow'!E723</f>
        <v>381498</v>
      </c>
      <c r="G723" s="26">
        <f>'Intervening Natural Flow'!G723+'Total Natural Flow'!F723</f>
        <v>594845</v>
      </c>
      <c r="H723" s="26">
        <f>'Intervening Natural Flow'!H723</f>
        <v>144800</v>
      </c>
      <c r="I723" s="26">
        <f>'Intervening Natural Flow'!I723+'Total Natural Flow'!H723+'Total Natural Flow'!G723+'Total Natural Flow'!C723</f>
        <v>1636223</v>
      </c>
      <c r="J723" s="26">
        <f>'Intervening Natural Flow'!J723</f>
        <v>475700</v>
      </c>
      <c r="K723" s="26">
        <f>'Intervening Natural Flow'!K723+'Total Natural Flow'!J723</f>
        <v>512037</v>
      </c>
      <c r="L723" s="26">
        <f>'Intervening Natural Flow'!L723+'Total Natural Flow'!K723</f>
        <v>675320</v>
      </c>
      <c r="M723" s="26">
        <f>'Intervening Natural Flow'!M723</f>
        <v>167111</v>
      </c>
      <c r="N723" s="26">
        <f>'Intervening Natural Flow'!N723</f>
        <v>99840</v>
      </c>
      <c r="O723" s="26">
        <f>'Intervening Natural Flow'!O723</f>
        <v>273889</v>
      </c>
      <c r="P723" s="26">
        <f>'Intervening Natural Flow'!P723</f>
        <v>79500</v>
      </c>
      <c r="Q723" s="26">
        <f>'Intervening Natural Flow'!Q723+'Total Natural Flow'!P723+'Total Natural Flow'!O723+'Total Natural Flow'!N723+'Total Natural Flow'!M723+'Total Natural Flow'!L723</f>
        <v>1381827</v>
      </c>
      <c r="R723" s="26">
        <f>'Intervening Natural Flow'!R723</f>
        <v>57948</v>
      </c>
      <c r="S723" s="26">
        <f>'Intervening Natural Flow'!S723</f>
        <v>272375</v>
      </c>
      <c r="T723" s="26">
        <f>'Intervening Natural Flow'!T723+'Total Natural Flow'!S723</f>
        <v>500113</v>
      </c>
      <c r="U723" s="26">
        <f>'Intervening Natural Flow'!U723+'Total Natural Flow'!T723+'Total Natural Flow'!R723+'Total Natural Flow'!Q723+'Total Natural Flow'!I723</f>
        <v>3804207</v>
      </c>
      <c r="V723" s="28"/>
      <c r="W723" s="27">
        <f>'Intervening Natural Flow'!W723</f>
        <v>916</v>
      </c>
      <c r="X723" s="27">
        <f>'Intervening Natural Flow'!X723</f>
        <v>20817</v>
      </c>
      <c r="Y723" s="27">
        <f>'Intervening Natural Flow'!Y723+'Total Natural Flow'!X723+'Total Natural Flow'!W723+'Total Natural Flow'!U723</f>
        <v>3801133</v>
      </c>
      <c r="Z723" s="27">
        <f>'Intervening Natural Flow'!Z723</f>
        <v>3173</v>
      </c>
      <c r="AA723" s="27">
        <f>'Intervening Natural Flow'!AA723+'Total Natural Flow'!Z723+Y723</f>
        <v>3831175</v>
      </c>
      <c r="AB723" s="27">
        <f>'Intervening Natural Flow'!AB723+'Total Natural Flow'!AA723</f>
        <v>3884011</v>
      </c>
      <c r="AC723" s="27">
        <f>'Intervening Natural Flow'!AC723</f>
        <v>377</v>
      </c>
      <c r="AD723" s="27">
        <f>'Intervening Natural Flow'!AD723+'Total Natural Flow'!AC723+AB723</f>
        <v>3862736</v>
      </c>
      <c r="AE723" s="27">
        <f>'Intervening Natural Flow'!AE723+'Total Natural Flow'!AD723</f>
        <v>3895033</v>
      </c>
    </row>
    <row r="724" spans="1:31" s="2" customFormat="1" x14ac:dyDescent="0.25">
      <c r="A724" s="3">
        <v>23985</v>
      </c>
      <c r="B724" s="26">
        <f>'Intervening Natural Flow'!B724</f>
        <v>235520</v>
      </c>
      <c r="C724" s="26">
        <f>'Intervening Natural Flow'!C724+'Total Natural Flow'!B724</f>
        <v>359303</v>
      </c>
      <c r="D724" s="26">
        <f>'Intervening Natural Flow'!D724</f>
        <v>20496</v>
      </c>
      <c r="E724" s="26">
        <f>'Intervening Natural Flow'!E724+'Total Natural Flow'!D724</f>
        <v>148244</v>
      </c>
      <c r="F724" s="26">
        <f>'Intervening Natural Flow'!F724+'Total Natural Flow'!E724</f>
        <v>155444</v>
      </c>
      <c r="G724" s="26">
        <f>'Intervening Natural Flow'!G724+'Total Natural Flow'!F724</f>
        <v>242366</v>
      </c>
      <c r="H724" s="26">
        <f>'Intervening Natural Flow'!H724</f>
        <v>76200</v>
      </c>
      <c r="I724" s="26">
        <f>'Intervening Natural Flow'!I724+'Total Natural Flow'!H724+'Total Natural Flow'!G724+'Total Natural Flow'!C724</f>
        <v>700717</v>
      </c>
      <c r="J724" s="26">
        <f>'Intervening Natural Flow'!J724</f>
        <v>198300</v>
      </c>
      <c r="K724" s="26">
        <f>'Intervening Natural Flow'!K724+'Total Natural Flow'!J724</f>
        <v>214907</v>
      </c>
      <c r="L724" s="26">
        <f>'Intervening Natural Flow'!L724+'Total Natural Flow'!K724</f>
        <v>290475</v>
      </c>
      <c r="M724" s="26">
        <f>'Intervening Natural Flow'!M724</f>
        <v>54820</v>
      </c>
      <c r="N724" s="26">
        <f>'Intervening Natural Flow'!N724</f>
        <v>56670</v>
      </c>
      <c r="O724" s="26">
        <f>'Intervening Natural Flow'!O724</f>
        <v>120974</v>
      </c>
      <c r="P724" s="26">
        <f>'Intervening Natural Flow'!P724</f>
        <v>39300</v>
      </c>
      <c r="Q724" s="26">
        <f>'Intervening Natural Flow'!Q724+'Total Natural Flow'!P724+'Total Natural Flow'!O724+'Total Natural Flow'!N724+'Total Natural Flow'!M724+'Total Natural Flow'!L724</f>
        <v>612250</v>
      </c>
      <c r="R724" s="26">
        <f>'Intervening Natural Flow'!R724</f>
        <v>30380</v>
      </c>
      <c r="S724" s="26">
        <f>'Intervening Natural Flow'!S724</f>
        <v>69368</v>
      </c>
      <c r="T724" s="26">
        <f>'Intervening Natural Flow'!T724+'Total Natural Flow'!S724</f>
        <v>170961</v>
      </c>
      <c r="U724" s="26">
        <f>'Intervening Natural Flow'!U724+'Total Natural Flow'!T724+'Total Natural Flow'!R724+'Total Natural Flow'!Q724+'Total Natural Flow'!I724</f>
        <v>1593732</v>
      </c>
      <c r="V724" s="28"/>
      <c r="W724" s="27">
        <f>'Intervening Natural Flow'!W724</f>
        <v>1937</v>
      </c>
      <c r="X724" s="27">
        <f>'Intervening Natural Flow'!X724</f>
        <v>10111</v>
      </c>
      <c r="Y724" s="27">
        <f>'Intervening Natural Flow'!Y724+'Total Natural Flow'!X724+'Total Natural Flow'!W724+'Total Natural Flow'!U724</f>
        <v>1602341</v>
      </c>
      <c r="Z724" s="27">
        <f>'Intervening Natural Flow'!Z724</f>
        <v>4765</v>
      </c>
      <c r="AA724" s="27">
        <f>'Intervening Natural Flow'!AA724+'Total Natural Flow'!Z724+Y724</f>
        <v>1634786</v>
      </c>
      <c r="AB724" s="27">
        <f>'Intervening Natural Flow'!AB724+'Total Natural Flow'!AA724</f>
        <v>1686584</v>
      </c>
      <c r="AC724" s="27">
        <f>'Intervening Natural Flow'!AC724</f>
        <v>294</v>
      </c>
      <c r="AD724" s="27">
        <f>'Intervening Natural Flow'!AD724+'Total Natural Flow'!AC724+AB724</f>
        <v>1708315</v>
      </c>
      <c r="AE724" s="27">
        <f>'Intervening Natural Flow'!AE724+'Total Natural Flow'!AD724</f>
        <v>1732148</v>
      </c>
    </row>
    <row r="725" spans="1:31" s="2" customFormat="1" x14ac:dyDescent="0.25">
      <c r="A725" s="3">
        <v>24015</v>
      </c>
      <c r="B725" s="26">
        <f>'Intervening Natural Flow'!B725</f>
        <v>112587</v>
      </c>
      <c r="C725" s="26">
        <f>'Intervening Natural Flow'!C725+'Total Natural Flow'!B725</f>
        <v>193452</v>
      </c>
      <c r="D725" s="26">
        <f>'Intervening Natural Flow'!D725</f>
        <v>11110</v>
      </c>
      <c r="E725" s="26">
        <f>'Intervening Natural Flow'!E725+'Total Natural Flow'!D725</f>
        <v>86500</v>
      </c>
      <c r="F725" s="26">
        <f>'Intervening Natural Flow'!F725+'Total Natural Flow'!E725</f>
        <v>91600</v>
      </c>
      <c r="G725" s="26">
        <f>'Intervening Natural Flow'!G725+'Total Natural Flow'!F725</f>
        <v>167319</v>
      </c>
      <c r="H725" s="26">
        <f>'Intervening Natural Flow'!H725</f>
        <v>40300</v>
      </c>
      <c r="I725" s="26">
        <f>'Intervening Natural Flow'!I725+'Total Natural Flow'!H725+'Total Natural Flow'!G725+'Total Natural Flow'!C725</f>
        <v>423121</v>
      </c>
      <c r="J725" s="26">
        <f>'Intervening Natural Flow'!J725</f>
        <v>103900</v>
      </c>
      <c r="K725" s="26">
        <f>'Intervening Natural Flow'!K725+'Total Natural Flow'!J725</f>
        <v>89119</v>
      </c>
      <c r="L725" s="26">
        <f>'Intervening Natural Flow'!L725+'Total Natural Flow'!K725</f>
        <v>129292</v>
      </c>
      <c r="M725" s="26">
        <f>'Intervening Natural Flow'!M725</f>
        <v>29800</v>
      </c>
      <c r="N725" s="26">
        <f>'Intervening Natural Flow'!N725</f>
        <v>19240</v>
      </c>
      <c r="O725" s="26">
        <f>'Intervening Natural Flow'!O725</f>
        <v>70284</v>
      </c>
      <c r="P725" s="26">
        <f>'Intervening Natural Flow'!P725</f>
        <v>33700</v>
      </c>
      <c r="Q725" s="26">
        <f>'Intervening Natural Flow'!Q725+'Total Natural Flow'!P725+'Total Natural Flow'!O725+'Total Natural Flow'!N725+'Total Natural Flow'!M725+'Total Natural Flow'!L725</f>
        <v>298763</v>
      </c>
      <c r="R725" s="26">
        <f>'Intervening Natural Flow'!R725</f>
        <v>7174</v>
      </c>
      <c r="S725" s="26">
        <f>'Intervening Natural Flow'!S725</f>
        <v>61778</v>
      </c>
      <c r="T725" s="26">
        <f>'Intervening Natural Flow'!T725+'Total Natural Flow'!S725</f>
        <v>136999</v>
      </c>
      <c r="U725" s="26">
        <f>'Intervening Natural Flow'!U725+'Total Natural Flow'!T725+'Total Natural Flow'!R725+'Total Natural Flow'!Q725+'Total Natural Flow'!I725</f>
        <v>866156</v>
      </c>
      <c r="V725" s="28"/>
      <c r="W725" s="27">
        <f>'Intervening Natural Flow'!W725</f>
        <v>1845</v>
      </c>
      <c r="X725" s="27">
        <f>'Intervening Natural Flow'!X725</f>
        <v>20969</v>
      </c>
      <c r="Y725" s="27">
        <f>'Intervening Natural Flow'!Y725+'Total Natural Flow'!X725+'Total Natural Flow'!W725+'Total Natural Flow'!U725</f>
        <v>882817</v>
      </c>
      <c r="Z725" s="27">
        <f>'Intervening Natural Flow'!Z725</f>
        <v>6248</v>
      </c>
      <c r="AA725" s="27">
        <f>'Intervening Natural Flow'!AA725+'Total Natural Flow'!Z725+Y725</f>
        <v>896264</v>
      </c>
      <c r="AB725" s="27">
        <f>'Intervening Natural Flow'!AB725+'Total Natural Flow'!AA725</f>
        <v>937783</v>
      </c>
      <c r="AC725" s="27">
        <f>'Intervening Natural Flow'!AC725</f>
        <v>319</v>
      </c>
      <c r="AD725" s="27">
        <f>'Intervening Natural Flow'!AD725+'Total Natural Flow'!AC725+AB725</f>
        <v>938887</v>
      </c>
      <c r="AE725" s="27">
        <f>'Intervening Natural Flow'!AE725+'Total Natural Flow'!AD725</f>
        <v>981504</v>
      </c>
    </row>
    <row r="726" spans="1:31" s="2" customFormat="1" x14ac:dyDescent="0.25">
      <c r="A726" s="3">
        <v>24046</v>
      </c>
      <c r="B726" s="26">
        <f>'Intervening Natural Flow'!B726</f>
        <v>101622</v>
      </c>
      <c r="C726" s="26">
        <f>'Intervening Natural Flow'!C726+'Total Natural Flow'!B726</f>
        <v>176928</v>
      </c>
      <c r="D726" s="26">
        <f>'Intervening Natural Flow'!D726</f>
        <v>9981</v>
      </c>
      <c r="E726" s="26">
        <f>'Intervening Natural Flow'!E726+'Total Natural Flow'!D726</f>
        <v>56900</v>
      </c>
      <c r="F726" s="26">
        <f>'Intervening Natural Flow'!F726+'Total Natural Flow'!E726</f>
        <v>67990</v>
      </c>
      <c r="G726" s="26">
        <f>'Intervening Natural Flow'!G726+'Total Natural Flow'!F726</f>
        <v>142703</v>
      </c>
      <c r="H726" s="26">
        <f>'Intervening Natural Flow'!H726</f>
        <v>35200</v>
      </c>
      <c r="I726" s="26">
        <f>'Intervening Natural Flow'!I726+'Total Natural Flow'!H726+'Total Natural Flow'!G726+'Total Natural Flow'!C726</f>
        <v>415241</v>
      </c>
      <c r="J726" s="26">
        <f>'Intervening Natural Flow'!J726</f>
        <v>99000</v>
      </c>
      <c r="K726" s="26">
        <f>'Intervening Natural Flow'!K726+'Total Natural Flow'!J726</f>
        <v>95198</v>
      </c>
      <c r="L726" s="26">
        <f>'Intervening Natural Flow'!L726+'Total Natural Flow'!K726</f>
        <v>120497</v>
      </c>
      <c r="M726" s="26">
        <f>'Intervening Natural Flow'!M726</f>
        <v>39017</v>
      </c>
      <c r="N726" s="26">
        <f>'Intervening Natural Flow'!N726</f>
        <v>28370</v>
      </c>
      <c r="O726" s="26">
        <f>'Intervening Natural Flow'!O726</f>
        <v>51055</v>
      </c>
      <c r="P726" s="26">
        <f>'Intervening Natural Flow'!P726</f>
        <v>35700</v>
      </c>
      <c r="Q726" s="26">
        <f>'Intervening Natural Flow'!Q726+'Total Natural Flow'!P726+'Total Natural Flow'!O726+'Total Natural Flow'!N726+'Total Natural Flow'!M726+'Total Natural Flow'!L726</f>
        <v>299726</v>
      </c>
      <c r="R726" s="26">
        <f>'Intervening Natural Flow'!R726</f>
        <v>4899</v>
      </c>
      <c r="S726" s="26">
        <f>'Intervening Natural Flow'!S726</f>
        <v>49420</v>
      </c>
      <c r="T726" s="26">
        <f>'Intervening Natural Flow'!T726+'Total Natural Flow'!S726</f>
        <v>113800</v>
      </c>
      <c r="U726" s="26">
        <f>'Intervening Natural Flow'!U726+'Total Natural Flow'!T726+'Total Natural Flow'!R726+'Total Natural Flow'!Q726+'Total Natural Flow'!I726</f>
        <v>858756</v>
      </c>
      <c r="V726" s="28"/>
      <c r="W726" s="27">
        <f>'Intervening Natural Flow'!W726</f>
        <v>978</v>
      </c>
      <c r="X726" s="27">
        <f>'Intervening Natural Flow'!X726</f>
        <v>416</v>
      </c>
      <c r="Y726" s="27">
        <f>'Intervening Natural Flow'!Y726+'Total Natural Flow'!X726+'Total Natural Flow'!W726+'Total Natural Flow'!U726</f>
        <v>874743</v>
      </c>
      <c r="Z726" s="27">
        <f>'Intervening Natural Flow'!Z726</f>
        <v>5798</v>
      </c>
      <c r="AA726" s="27">
        <f>'Intervening Natural Flow'!AA726+'Total Natural Flow'!Z726+Y726</f>
        <v>912643</v>
      </c>
      <c r="AB726" s="27">
        <f>'Intervening Natural Flow'!AB726+'Total Natural Flow'!AA726</f>
        <v>937015</v>
      </c>
      <c r="AC726" s="27">
        <f>'Intervening Natural Flow'!AC726</f>
        <v>401</v>
      </c>
      <c r="AD726" s="27">
        <f>'Intervening Natural Flow'!AD726+'Total Natural Flow'!AC726+AB726</f>
        <v>938691</v>
      </c>
      <c r="AE726" s="27">
        <f>'Intervening Natural Flow'!AE726+'Total Natural Flow'!AD726</f>
        <v>994305</v>
      </c>
    </row>
    <row r="727" spans="1:31" s="2" customFormat="1" x14ac:dyDescent="0.25">
      <c r="A727" s="3">
        <v>24076</v>
      </c>
      <c r="B727" s="26">
        <f>'Intervening Natural Flow'!B727</f>
        <v>70219</v>
      </c>
      <c r="C727" s="26">
        <f>'Intervening Natural Flow'!C727+'Total Natural Flow'!B727</f>
        <v>122770</v>
      </c>
      <c r="D727" s="26">
        <f>'Intervening Natural Flow'!D727</f>
        <v>7169</v>
      </c>
      <c r="E727" s="26">
        <f>'Intervening Natural Flow'!E727+'Total Natural Flow'!D727</f>
        <v>45100</v>
      </c>
      <c r="F727" s="26">
        <f>'Intervening Natural Flow'!F727+'Total Natural Flow'!E727</f>
        <v>50230</v>
      </c>
      <c r="G727" s="26">
        <f>'Intervening Natural Flow'!G727+'Total Natural Flow'!F727</f>
        <v>101983</v>
      </c>
      <c r="H727" s="26">
        <f>'Intervening Natural Flow'!H727</f>
        <v>20600</v>
      </c>
      <c r="I727" s="26">
        <f>'Intervening Natural Flow'!I727+'Total Natural Flow'!H727+'Total Natural Flow'!G727+'Total Natural Flow'!C727</f>
        <v>275907</v>
      </c>
      <c r="J727" s="26">
        <f>'Intervening Natural Flow'!J727</f>
        <v>72000</v>
      </c>
      <c r="K727" s="26">
        <f>'Intervening Natural Flow'!K727+'Total Natural Flow'!J727</f>
        <v>66392</v>
      </c>
      <c r="L727" s="26">
        <f>'Intervening Natural Flow'!L727+'Total Natural Flow'!K727</f>
        <v>77856</v>
      </c>
      <c r="M727" s="26">
        <f>'Intervening Natural Flow'!M727</f>
        <v>25100</v>
      </c>
      <c r="N727" s="26">
        <f>'Intervening Natural Flow'!N727</f>
        <v>9520</v>
      </c>
      <c r="O727" s="26">
        <f>'Intervening Natural Flow'!O727</f>
        <v>45024</v>
      </c>
      <c r="P727" s="26">
        <f>'Intervening Natural Flow'!P727</f>
        <v>27800</v>
      </c>
      <c r="Q727" s="26">
        <f>'Intervening Natural Flow'!Q727+'Total Natural Flow'!P727+'Total Natural Flow'!O727+'Total Natural Flow'!N727+'Total Natural Flow'!M727+'Total Natural Flow'!L727</f>
        <v>193156</v>
      </c>
      <c r="R727" s="26">
        <f>'Intervening Natural Flow'!R727</f>
        <v>5836</v>
      </c>
      <c r="S727" s="26">
        <f>'Intervening Natural Flow'!S727</f>
        <v>31873</v>
      </c>
      <c r="T727" s="26">
        <f>'Intervening Natural Flow'!T727+'Total Natural Flow'!S727</f>
        <v>83677</v>
      </c>
      <c r="U727" s="26">
        <f>'Intervening Natural Flow'!U727+'Total Natural Flow'!T727+'Total Natural Flow'!R727+'Total Natural Flow'!Q727+'Total Natural Flow'!I727</f>
        <v>561492</v>
      </c>
      <c r="V727" s="28"/>
      <c r="W727" s="27">
        <f>'Intervening Natural Flow'!W727</f>
        <v>3320</v>
      </c>
      <c r="X727" s="27">
        <f>'Intervening Natural Flow'!X727</f>
        <v>3916</v>
      </c>
      <c r="Y727" s="27">
        <f>'Intervening Natural Flow'!Y727+'Total Natural Flow'!X727+'Total Natural Flow'!W727+'Total Natural Flow'!U727</f>
        <v>584460</v>
      </c>
      <c r="Z727" s="27">
        <f>'Intervening Natural Flow'!Z727</f>
        <v>20648</v>
      </c>
      <c r="AA727" s="27">
        <f>'Intervening Natural Flow'!AA727+'Total Natural Flow'!Z727+Y727</f>
        <v>674940</v>
      </c>
      <c r="AB727" s="27">
        <f>'Intervening Natural Flow'!AB727+'Total Natural Flow'!AA727</f>
        <v>680591</v>
      </c>
      <c r="AC727" s="27">
        <f>'Intervening Natural Flow'!AC727</f>
        <v>34296</v>
      </c>
      <c r="AD727" s="27">
        <f>'Intervening Natural Flow'!AD727+'Total Natural Flow'!AC727+AB727</f>
        <v>708096</v>
      </c>
      <c r="AE727" s="27">
        <f>'Intervening Natural Flow'!AE727+'Total Natural Flow'!AD727</f>
        <v>752604</v>
      </c>
    </row>
    <row r="728" spans="1:31" s="2" customFormat="1" x14ac:dyDescent="0.25">
      <c r="A728" s="3">
        <v>24107</v>
      </c>
      <c r="B728" s="26">
        <f>'Intervening Natural Flow'!B728</f>
        <v>60033</v>
      </c>
      <c r="C728" s="26">
        <f>'Intervening Natural Flow'!C728+'Total Natural Flow'!B728</f>
        <v>110599</v>
      </c>
      <c r="D728" s="26">
        <f>'Intervening Natural Flow'!D728</f>
        <v>7005</v>
      </c>
      <c r="E728" s="26">
        <f>'Intervening Natural Flow'!E728+'Total Natural Flow'!D728</f>
        <v>40300</v>
      </c>
      <c r="F728" s="26">
        <f>'Intervening Natural Flow'!F728+'Total Natural Flow'!E728</f>
        <v>42400</v>
      </c>
      <c r="G728" s="26">
        <f>'Intervening Natural Flow'!G728+'Total Natural Flow'!F728</f>
        <v>85548</v>
      </c>
      <c r="H728" s="26">
        <f>'Intervening Natural Flow'!H728</f>
        <v>21600</v>
      </c>
      <c r="I728" s="26">
        <f>'Intervening Natural Flow'!I728+'Total Natural Flow'!H728+'Total Natural Flow'!G728+'Total Natural Flow'!C728</f>
        <v>235357</v>
      </c>
      <c r="J728" s="26">
        <f>'Intervening Natural Flow'!J728</f>
        <v>53000</v>
      </c>
      <c r="K728" s="26">
        <f>'Intervening Natural Flow'!K728+'Total Natural Flow'!J728</f>
        <v>35335</v>
      </c>
      <c r="L728" s="26">
        <f>'Intervening Natural Flow'!L728+'Total Natural Flow'!K728</f>
        <v>46664</v>
      </c>
      <c r="M728" s="26">
        <f>'Intervening Natural Flow'!M728</f>
        <v>20000</v>
      </c>
      <c r="N728" s="26">
        <f>'Intervening Natural Flow'!N728</f>
        <v>23830</v>
      </c>
      <c r="O728" s="26">
        <f>'Intervening Natural Flow'!O728</f>
        <v>47528</v>
      </c>
      <c r="P728" s="26">
        <f>'Intervening Natural Flow'!P728</f>
        <v>26600</v>
      </c>
      <c r="Q728" s="26">
        <f>'Intervening Natural Flow'!Q728+'Total Natural Flow'!P728+'Total Natural Flow'!O728+'Total Natural Flow'!N728+'Total Natural Flow'!M728+'Total Natural Flow'!L728</f>
        <v>186177</v>
      </c>
      <c r="R728" s="26">
        <f>'Intervening Natural Flow'!R728</f>
        <v>5818</v>
      </c>
      <c r="S728" s="26">
        <f>'Intervening Natural Flow'!S728</f>
        <v>35963</v>
      </c>
      <c r="T728" s="26">
        <f>'Intervening Natural Flow'!T728+'Total Natural Flow'!S728</f>
        <v>92782</v>
      </c>
      <c r="U728" s="26">
        <f>'Intervening Natural Flow'!U728+'Total Natural Flow'!T728+'Total Natural Flow'!R728+'Total Natural Flow'!Q728+'Total Natural Flow'!I728</f>
        <v>536466</v>
      </c>
      <c r="V728" s="28"/>
      <c r="W728" s="27">
        <f>'Intervening Natural Flow'!W728</f>
        <v>2921</v>
      </c>
      <c r="X728" s="27">
        <f>'Intervening Natural Flow'!X728</f>
        <v>24494</v>
      </c>
      <c r="Y728" s="27">
        <f>'Intervening Natural Flow'!Y728+'Total Natural Flow'!X728+'Total Natural Flow'!W728+'Total Natural Flow'!U728</f>
        <v>593712</v>
      </c>
      <c r="Z728" s="27">
        <f>'Intervening Natural Flow'!Z728</f>
        <v>25887</v>
      </c>
      <c r="AA728" s="27">
        <f>'Intervening Natural Flow'!AA728+'Total Natural Flow'!Z728+Y728</f>
        <v>682718</v>
      </c>
      <c r="AB728" s="27">
        <f>'Intervening Natural Flow'!AB728+'Total Natural Flow'!AA728</f>
        <v>674559</v>
      </c>
      <c r="AC728" s="27">
        <f>'Intervening Natural Flow'!AC728</f>
        <v>121890</v>
      </c>
      <c r="AD728" s="27">
        <f>'Intervening Natural Flow'!AD728+'Total Natural Flow'!AC728+AB728</f>
        <v>798081</v>
      </c>
      <c r="AE728" s="27">
        <f>'Intervening Natural Flow'!AE728+'Total Natural Flow'!AD728</f>
        <v>827850</v>
      </c>
    </row>
    <row r="729" spans="1:31" s="2" customFormat="1" x14ac:dyDescent="0.25">
      <c r="A729" s="3">
        <v>24138</v>
      </c>
      <c r="B729" s="26">
        <f>'Intervening Natural Flow'!B729</f>
        <v>51315</v>
      </c>
      <c r="C729" s="26">
        <f>'Intervening Natural Flow'!C729+'Total Natural Flow'!B729</f>
        <v>87622</v>
      </c>
      <c r="D729" s="26">
        <f>'Intervening Natural Flow'!D729</f>
        <v>4890</v>
      </c>
      <c r="E729" s="26">
        <f>'Intervening Natural Flow'!E729+'Total Natural Flow'!D729</f>
        <v>33900</v>
      </c>
      <c r="F729" s="26">
        <f>'Intervening Natural Flow'!F729+'Total Natural Flow'!E729</f>
        <v>37450</v>
      </c>
      <c r="G729" s="26">
        <f>'Intervening Natural Flow'!G729+'Total Natural Flow'!F729</f>
        <v>74201</v>
      </c>
      <c r="H729" s="26">
        <f>'Intervening Natural Flow'!H729</f>
        <v>22500</v>
      </c>
      <c r="I729" s="26">
        <f>'Intervening Natural Flow'!I729+'Total Natural Flow'!H729+'Total Natural Flow'!G729+'Total Natural Flow'!C729</f>
        <v>196419</v>
      </c>
      <c r="J729" s="26">
        <f>'Intervening Natural Flow'!J729</f>
        <v>53000</v>
      </c>
      <c r="K729" s="26">
        <f>'Intervening Natural Flow'!K729+'Total Natural Flow'!J729</f>
        <v>36329</v>
      </c>
      <c r="L729" s="26">
        <f>'Intervening Natural Flow'!L729+'Total Natural Flow'!K729</f>
        <v>48342</v>
      </c>
      <c r="M729" s="26">
        <f>'Intervening Natural Flow'!M729</f>
        <v>20600</v>
      </c>
      <c r="N729" s="26">
        <f>'Intervening Natural Flow'!N729</f>
        <v>14370</v>
      </c>
      <c r="O729" s="26">
        <f>'Intervening Natural Flow'!O729</f>
        <v>43056</v>
      </c>
      <c r="P729" s="26">
        <f>'Intervening Natural Flow'!P729</f>
        <v>24300</v>
      </c>
      <c r="Q729" s="26">
        <f>'Intervening Natural Flow'!Q729+'Total Natural Flow'!P729+'Total Natural Flow'!O729+'Total Natural Flow'!N729+'Total Natural Flow'!M729+'Total Natural Flow'!L729</f>
        <v>163353</v>
      </c>
      <c r="R729" s="26">
        <f>'Intervening Natural Flow'!R729</f>
        <v>3906</v>
      </c>
      <c r="S729" s="26">
        <f>'Intervening Natural Flow'!S729</f>
        <v>24490</v>
      </c>
      <c r="T729" s="26">
        <f>'Intervening Natural Flow'!T729+'Total Natural Flow'!S729</f>
        <v>53280</v>
      </c>
      <c r="U729" s="26">
        <f>'Intervening Natural Flow'!U729+'Total Natural Flow'!T729+'Total Natural Flow'!R729+'Total Natural Flow'!Q729+'Total Natural Flow'!I729</f>
        <v>398867</v>
      </c>
      <c r="V729" s="28"/>
      <c r="W729" s="27">
        <f>'Intervening Natural Flow'!W729</f>
        <v>1476</v>
      </c>
      <c r="X729" s="27">
        <f>'Intervening Natural Flow'!X729</f>
        <v>55818</v>
      </c>
      <c r="Y729" s="27">
        <f>'Intervening Natural Flow'!Y729+'Total Natural Flow'!X729+'Total Natural Flow'!W729+'Total Natural Flow'!U729</f>
        <v>476343</v>
      </c>
      <c r="Z729" s="27">
        <f>'Intervening Natural Flow'!Z729</f>
        <v>12974</v>
      </c>
      <c r="AA729" s="27">
        <f>'Intervening Natural Flow'!AA729+'Total Natural Flow'!Z729+Y729</f>
        <v>527321</v>
      </c>
      <c r="AB729" s="27">
        <f>'Intervening Natural Flow'!AB729+'Total Natural Flow'!AA729</f>
        <v>524735</v>
      </c>
      <c r="AC729" s="27">
        <f>'Intervening Natural Flow'!AC729</f>
        <v>15003</v>
      </c>
      <c r="AD729" s="27">
        <f>'Intervening Natural Flow'!AD729+'Total Natural Flow'!AC729+AB729</f>
        <v>533902</v>
      </c>
      <c r="AE729" s="27">
        <f>'Intervening Natural Flow'!AE729+'Total Natural Flow'!AD729</f>
        <v>551200</v>
      </c>
    </row>
    <row r="730" spans="1:31" s="2" customFormat="1" x14ac:dyDescent="0.25">
      <c r="A730" s="3">
        <v>24166</v>
      </c>
      <c r="B730" s="26">
        <f>'Intervening Natural Flow'!B730</f>
        <v>42295</v>
      </c>
      <c r="C730" s="26">
        <f>'Intervening Natural Flow'!C730+'Total Natural Flow'!B730</f>
        <v>71255</v>
      </c>
      <c r="D730" s="26">
        <f>'Intervening Natural Flow'!D730</f>
        <v>4532</v>
      </c>
      <c r="E730" s="26">
        <f>'Intervening Natural Flow'!E730+'Total Natural Flow'!D730</f>
        <v>31200</v>
      </c>
      <c r="F730" s="26">
        <f>'Intervening Natural Flow'!F730+'Total Natural Flow'!E730</f>
        <v>32460</v>
      </c>
      <c r="G730" s="26">
        <f>'Intervening Natural Flow'!G730+'Total Natural Flow'!F730</f>
        <v>61160</v>
      </c>
      <c r="H730" s="26">
        <f>'Intervening Natural Flow'!H730</f>
        <v>13500</v>
      </c>
      <c r="I730" s="26">
        <f>'Intervening Natural Flow'!I730+'Total Natural Flow'!H730+'Total Natural Flow'!G730+'Total Natural Flow'!C730</f>
        <v>166332</v>
      </c>
      <c r="J730" s="26">
        <f>'Intervening Natural Flow'!J730</f>
        <v>42000</v>
      </c>
      <c r="K730" s="26">
        <f>'Intervening Natural Flow'!K730+'Total Natural Flow'!J730</f>
        <v>36066</v>
      </c>
      <c r="L730" s="26">
        <f>'Intervening Natural Flow'!L730+'Total Natural Flow'!K730</f>
        <v>41523</v>
      </c>
      <c r="M730" s="26">
        <f>'Intervening Natural Flow'!M730</f>
        <v>15500</v>
      </c>
      <c r="N730" s="26">
        <f>'Intervening Natural Flow'!N730</f>
        <v>12020</v>
      </c>
      <c r="O730" s="26">
        <f>'Intervening Natural Flow'!O730</f>
        <v>41776</v>
      </c>
      <c r="P730" s="26">
        <f>'Intervening Natural Flow'!P730</f>
        <v>20700</v>
      </c>
      <c r="Q730" s="26">
        <f>'Intervening Natural Flow'!Q730+'Total Natural Flow'!P730+'Total Natural Flow'!O730+'Total Natural Flow'!N730+'Total Natural Flow'!M730+'Total Natural Flow'!L730</f>
        <v>142110</v>
      </c>
      <c r="R730" s="26">
        <f>'Intervening Natural Flow'!R730</f>
        <v>4206</v>
      </c>
      <c r="S730" s="26">
        <f>'Intervening Natural Flow'!S730</f>
        <v>21491</v>
      </c>
      <c r="T730" s="26">
        <f>'Intervening Natural Flow'!T730+'Total Natural Flow'!S730</f>
        <v>57714</v>
      </c>
      <c r="U730" s="26">
        <f>'Intervening Natural Flow'!U730+'Total Natural Flow'!T730+'Total Natural Flow'!R730+'Total Natural Flow'!Q730+'Total Natural Flow'!I730</f>
        <v>371156</v>
      </c>
      <c r="V730" s="28"/>
      <c r="W730" s="27">
        <f>'Intervening Natural Flow'!W730</f>
        <v>1561</v>
      </c>
      <c r="X730" s="27">
        <f>'Intervening Natural Flow'!X730</f>
        <v>4334</v>
      </c>
      <c r="Y730" s="27">
        <f>'Intervening Natural Flow'!Y730+'Total Natural Flow'!X730+'Total Natural Flow'!W730+'Total Natural Flow'!U730</f>
        <v>411754</v>
      </c>
      <c r="Z730" s="27">
        <f>'Intervening Natural Flow'!Z730</f>
        <v>11330</v>
      </c>
      <c r="AA730" s="27">
        <f>'Intervening Natural Flow'!AA730+'Total Natural Flow'!Z730+Y730</f>
        <v>457433</v>
      </c>
      <c r="AB730" s="27">
        <f>'Intervening Natural Flow'!AB730+'Total Natural Flow'!AA730</f>
        <v>483193</v>
      </c>
      <c r="AC730" s="27">
        <f>'Intervening Natural Flow'!AC730</f>
        <v>4766</v>
      </c>
      <c r="AD730" s="27">
        <f>'Intervening Natural Flow'!AD730+'Total Natural Flow'!AC730+AB730</f>
        <v>450429</v>
      </c>
      <c r="AE730" s="27">
        <f>'Intervening Natural Flow'!AE730+'Total Natural Flow'!AD730</f>
        <v>419473</v>
      </c>
    </row>
    <row r="731" spans="1:31" s="2" customFormat="1" x14ac:dyDescent="0.25">
      <c r="A731" s="3">
        <v>24197</v>
      </c>
      <c r="B731" s="26">
        <f>'Intervening Natural Flow'!B731</f>
        <v>64353</v>
      </c>
      <c r="C731" s="26">
        <f>'Intervening Natural Flow'!C731+'Total Natural Flow'!B731</f>
        <v>106339</v>
      </c>
      <c r="D731" s="26">
        <f>'Intervening Natural Flow'!D731</f>
        <v>4339</v>
      </c>
      <c r="E731" s="26">
        <f>'Intervening Natural Flow'!E731+'Total Natural Flow'!D731</f>
        <v>47000</v>
      </c>
      <c r="F731" s="26">
        <f>'Intervening Natural Flow'!F731+'Total Natural Flow'!E731</f>
        <v>54480</v>
      </c>
      <c r="G731" s="26">
        <f>'Intervening Natural Flow'!G731+'Total Natural Flow'!F731</f>
        <v>103802</v>
      </c>
      <c r="H731" s="26">
        <f>'Intervening Natural Flow'!H731</f>
        <v>67700</v>
      </c>
      <c r="I731" s="26">
        <f>'Intervening Natural Flow'!I731+'Total Natural Flow'!H731+'Total Natural Flow'!G731+'Total Natural Flow'!C731</f>
        <v>289346</v>
      </c>
      <c r="J731" s="26">
        <f>'Intervening Natural Flow'!J731</f>
        <v>46000</v>
      </c>
      <c r="K731" s="26">
        <f>'Intervening Natural Flow'!K731+'Total Natural Flow'!J731</f>
        <v>90109</v>
      </c>
      <c r="L731" s="26">
        <f>'Intervening Natural Flow'!L731+'Total Natural Flow'!K731</f>
        <v>109330</v>
      </c>
      <c r="M731" s="26">
        <f>'Intervening Natural Flow'!M731</f>
        <v>87800</v>
      </c>
      <c r="N731" s="26">
        <f>'Intervening Natural Flow'!N731</f>
        <v>67620</v>
      </c>
      <c r="O731" s="26">
        <f>'Intervening Natural Flow'!O731</f>
        <v>48121</v>
      </c>
      <c r="P731" s="26">
        <f>'Intervening Natural Flow'!P731</f>
        <v>62400</v>
      </c>
      <c r="Q731" s="26">
        <f>'Intervening Natural Flow'!Q731+'Total Natural Flow'!P731+'Total Natural Flow'!O731+'Total Natural Flow'!N731+'Total Natural Flow'!M731+'Total Natural Flow'!L731</f>
        <v>436842</v>
      </c>
      <c r="R731" s="26">
        <f>'Intervening Natural Flow'!R731</f>
        <v>9806</v>
      </c>
      <c r="S731" s="26">
        <f>'Intervening Natural Flow'!S731</f>
        <v>161149</v>
      </c>
      <c r="T731" s="26">
        <f>'Intervening Natural Flow'!T731+'Total Natural Flow'!S731</f>
        <v>249560</v>
      </c>
      <c r="U731" s="26">
        <f>'Intervening Natural Flow'!U731+'Total Natural Flow'!T731+'Total Natural Flow'!R731+'Total Natural Flow'!Q731+'Total Natural Flow'!I731</f>
        <v>933426</v>
      </c>
      <c r="V731" s="28"/>
      <c r="W731" s="27">
        <f>'Intervening Natural Flow'!W731</f>
        <v>1802</v>
      </c>
      <c r="X731" s="27">
        <f>'Intervening Natural Flow'!X731</f>
        <v>66876</v>
      </c>
      <c r="Y731" s="27">
        <f>'Intervening Natural Flow'!Y731+'Total Natural Flow'!X731+'Total Natural Flow'!W731+'Total Natural Flow'!U731</f>
        <v>1029963</v>
      </c>
      <c r="Z731" s="27">
        <f>'Intervening Natural Flow'!Z731</f>
        <v>14634</v>
      </c>
      <c r="AA731" s="27">
        <f>'Intervening Natural Flow'!AA731+'Total Natural Flow'!Z731+Y731</f>
        <v>1045181</v>
      </c>
      <c r="AB731" s="27">
        <f>'Intervening Natural Flow'!AB731+'Total Natural Flow'!AA731</f>
        <v>1091755</v>
      </c>
      <c r="AC731" s="27">
        <f>'Intervening Natural Flow'!AC731</f>
        <v>4245</v>
      </c>
      <c r="AD731" s="27">
        <f>'Intervening Natural Flow'!AD731+'Total Natural Flow'!AC731+AB731</f>
        <v>1035114</v>
      </c>
      <c r="AE731" s="27">
        <f>'Intervening Natural Flow'!AE731+'Total Natural Flow'!AD731</f>
        <v>1037562</v>
      </c>
    </row>
    <row r="732" spans="1:31" s="2" customFormat="1" x14ac:dyDescent="0.25">
      <c r="A732" s="3">
        <v>24227</v>
      </c>
      <c r="B732" s="26">
        <f>'Intervening Natural Flow'!B732</f>
        <v>101860</v>
      </c>
      <c r="C732" s="26">
        <f>'Intervening Natural Flow'!C732+'Total Natural Flow'!B732</f>
        <v>162837</v>
      </c>
      <c r="D732" s="26">
        <f>'Intervening Natural Flow'!D732</f>
        <v>9960</v>
      </c>
      <c r="E732" s="26">
        <f>'Intervening Natural Flow'!E732+'Total Natural Flow'!D732</f>
        <v>88800</v>
      </c>
      <c r="F732" s="26">
        <f>'Intervening Natural Flow'!F732+'Total Natural Flow'!E732</f>
        <v>113920</v>
      </c>
      <c r="G732" s="26">
        <f>'Intervening Natural Flow'!G732+'Total Natural Flow'!F732</f>
        <v>219554</v>
      </c>
      <c r="H732" s="26">
        <f>'Intervening Natural Flow'!H732</f>
        <v>145700</v>
      </c>
      <c r="I732" s="26">
        <f>'Intervening Natural Flow'!I732+'Total Natural Flow'!H732+'Total Natural Flow'!G732+'Total Natural Flow'!C732</f>
        <v>542174</v>
      </c>
      <c r="J732" s="26">
        <f>'Intervening Natural Flow'!J732</f>
        <v>108000</v>
      </c>
      <c r="K732" s="26">
        <f>'Intervening Natural Flow'!K732+'Total Natural Flow'!J732</f>
        <v>134114</v>
      </c>
      <c r="L732" s="26">
        <f>'Intervening Natural Flow'!L732+'Total Natural Flow'!K732</f>
        <v>191877</v>
      </c>
      <c r="M732" s="26">
        <f>'Intervening Natural Flow'!M732</f>
        <v>121600</v>
      </c>
      <c r="N732" s="26">
        <f>'Intervening Natural Flow'!N732</f>
        <v>47050</v>
      </c>
      <c r="O732" s="26">
        <f>'Intervening Natural Flow'!O732</f>
        <v>50692</v>
      </c>
      <c r="P732" s="26">
        <f>'Intervening Natural Flow'!P732</f>
        <v>32200</v>
      </c>
      <c r="Q732" s="26">
        <f>'Intervening Natural Flow'!Q732+'Total Natural Flow'!P732+'Total Natural Flow'!O732+'Total Natural Flow'!N732+'Total Natural Flow'!M732+'Total Natural Flow'!L732</f>
        <v>485064</v>
      </c>
      <c r="R732" s="26">
        <f>'Intervening Natural Flow'!R732</f>
        <v>8347</v>
      </c>
      <c r="S732" s="26">
        <f>'Intervening Natural Flow'!S732</f>
        <v>191563</v>
      </c>
      <c r="T732" s="26">
        <f>'Intervening Natural Flow'!T732+'Total Natural Flow'!S732</f>
        <v>273313</v>
      </c>
      <c r="U732" s="26">
        <f>'Intervening Natural Flow'!U732+'Total Natural Flow'!T732+'Total Natural Flow'!R732+'Total Natural Flow'!Q732+'Total Natural Flow'!I732</f>
        <v>1234216</v>
      </c>
      <c r="V732" s="28"/>
      <c r="W732" s="27">
        <f>'Intervening Natural Flow'!W732</f>
        <v>584</v>
      </c>
      <c r="X732" s="27">
        <f>'Intervening Natural Flow'!X732</f>
        <v>16951</v>
      </c>
      <c r="Y732" s="27">
        <f>'Intervening Natural Flow'!Y732+'Total Natural Flow'!X732+'Total Natural Flow'!W732+'Total Natural Flow'!U732</f>
        <v>1273490</v>
      </c>
      <c r="Z732" s="27">
        <f>'Intervening Natural Flow'!Z732</f>
        <v>16840</v>
      </c>
      <c r="AA732" s="27">
        <f>'Intervening Natural Flow'!AA732+'Total Natural Flow'!Z732+Y732</f>
        <v>1295252</v>
      </c>
      <c r="AB732" s="27">
        <f>'Intervening Natural Flow'!AB732+'Total Natural Flow'!AA732</f>
        <v>1354977</v>
      </c>
      <c r="AC732" s="27">
        <f>'Intervening Natural Flow'!AC732</f>
        <v>1595</v>
      </c>
      <c r="AD732" s="27">
        <f>'Intervening Natural Flow'!AD732+'Total Natural Flow'!AC732+AB732</f>
        <v>1333644</v>
      </c>
      <c r="AE732" s="27">
        <f>'Intervening Natural Flow'!AE732+'Total Natural Flow'!AD732</f>
        <v>1327936</v>
      </c>
    </row>
    <row r="733" spans="1:31" s="2" customFormat="1" x14ac:dyDescent="0.25">
      <c r="A733" s="3">
        <v>24258</v>
      </c>
      <c r="B733" s="26">
        <f>'Intervening Natural Flow'!B733</f>
        <v>308340</v>
      </c>
      <c r="C733" s="26">
        <f>'Intervening Natural Flow'!C733+'Total Natural Flow'!B733</f>
        <v>529758</v>
      </c>
      <c r="D733" s="26">
        <f>'Intervening Natural Flow'!D733</f>
        <v>30437</v>
      </c>
      <c r="E733" s="26">
        <f>'Intervening Natural Flow'!E733+'Total Natural Flow'!D733</f>
        <v>196005</v>
      </c>
      <c r="F733" s="26">
        <f>'Intervening Natural Flow'!F733+'Total Natural Flow'!E733</f>
        <v>244245</v>
      </c>
      <c r="G733" s="26">
        <f>'Intervening Natural Flow'!G733+'Total Natural Flow'!F733</f>
        <v>413368</v>
      </c>
      <c r="H733" s="26">
        <f>'Intervening Natural Flow'!H733</f>
        <v>170400</v>
      </c>
      <c r="I733" s="26">
        <f>'Intervening Natural Flow'!I733+'Total Natural Flow'!H733+'Total Natural Flow'!G733+'Total Natural Flow'!C733</f>
        <v>1138031</v>
      </c>
      <c r="J733" s="26">
        <f>'Intervening Natural Flow'!J733</f>
        <v>147000</v>
      </c>
      <c r="K733" s="26">
        <f>'Intervening Natural Flow'!K733+'Total Natural Flow'!J733</f>
        <v>165846</v>
      </c>
      <c r="L733" s="26">
        <f>'Intervening Natural Flow'!L733+'Total Natural Flow'!K733</f>
        <v>266111</v>
      </c>
      <c r="M733" s="26">
        <f>'Intervening Natural Flow'!M733</f>
        <v>247779</v>
      </c>
      <c r="N733" s="26">
        <f>'Intervening Natural Flow'!N733</f>
        <v>81070</v>
      </c>
      <c r="O733" s="26">
        <f>'Intervening Natural Flow'!O733</f>
        <v>111256</v>
      </c>
      <c r="P733" s="26">
        <f>'Intervening Natural Flow'!P733</f>
        <v>76400</v>
      </c>
      <c r="Q733" s="26">
        <f>'Intervening Natural Flow'!Q733+'Total Natural Flow'!P733+'Total Natural Flow'!O733+'Total Natural Flow'!N733+'Total Natural Flow'!M733+'Total Natural Flow'!L733</f>
        <v>854378</v>
      </c>
      <c r="R733" s="26">
        <f>'Intervening Natural Flow'!R733</f>
        <v>27352</v>
      </c>
      <c r="S733" s="26">
        <f>'Intervening Natural Flow'!S733</f>
        <v>312191</v>
      </c>
      <c r="T733" s="26">
        <f>'Intervening Natural Flow'!T733+'Total Natural Flow'!S733</f>
        <v>473340</v>
      </c>
      <c r="U733" s="26">
        <f>'Intervening Natural Flow'!U733+'Total Natural Flow'!T733+'Total Natural Flow'!R733+'Total Natural Flow'!Q733+'Total Natural Flow'!I733</f>
        <v>2412775</v>
      </c>
      <c r="V733" s="28"/>
      <c r="W733" s="27">
        <f>'Intervening Natural Flow'!W733</f>
        <v>288</v>
      </c>
      <c r="X733" s="27">
        <f>'Intervening Natural Flow'!X733</f>
        <v>77</v>
      </c>
      <c r="Y733" s="27">
        <f>'Intervening Natural Flow'!Y733+'Total Natural Flow'!X733+'Total Natural Flow'!W733+'Total Natural Flow'!U733</f>
        <v>2446594</v>
      </c>
      <c r="Z733" s="27">
        <f>'Intervening Natural Flow'!Z733</f>
        <v>6210</v>
      </c>
      <c r="AA733" s="27">
        <f>'Intervening Natural Flow'!AA733+'Total Natural Flow'!Z733+Y733</f>
        <v>2488732</v>
      </c>
      <c r="AB733" s="27">
        <f>'Intervening Natural Flow'!AB733+'Total Natural Flow'!AA733</f>
        <v>2537073</v>
      </c>
      <c r="AC733" s="27">
        <f>'Intervening Natural Flow'!AC733</f>
        <v>434</v>
      </c>
      <c r="AD733" s="27">
        <f>'Intervening Natural Flow'!AD733+'Total Natural Flow'!AC733+AB733</f>
        <v>2513394</v>
      </c>
      <c r="AE733" s="27">
        <f>'Intervening Natural Flow'!AE733+'Total Natural Flow'!AD733</f>
        <v>2509998</v>
      </c>
    </row>
    <row r="734" spans="1:31" s="2" customFormat="1" x14ac:dyDescent="0.25">
      <c r="A734" s="3">
        <v>24288</v>
      </c>
      <c r="B734" s="26">
        <f>'Intervening Natural Flow'!B734</f>
        <v>250274</v>
      </c>
      <c r="C734" s="26">
        <f>'Intervening Natural Flow'!C734+'Total Natural Flow'!B734</f>
        <v>461011</v>
      </c>
      <c r="D734" s="26">
        <f>'Intervening Natural Flow'!D734</f>
        <v>24294</v>
      </c>
      <c r="E734" s="26">
        <f>'Intervening Natural Flow'!E734+'Total Natural Flow'!D734</f>
        <v>167164</v>
      </c>
      <c r="F734" s="26">
        <f>'Intervening Natural Flow'!F734+'Total Natural Flow'!E734</f>
        <v>181364</v>
      </c>
      <c r="G734" s="26">
        <f>'Intervening Natural Flow'!G734+'Total Natural Flow'!F734</f>
        <v>293494</v>
      </c>
      <c r="H734" s="26">
        <f>'Intervening Natural Flow'!H734</f>
        <v>83400</v>
      </c>
      <c r="I734" s="26">
        <f>'Intervening Natural Flow'!I734+'Total Natural Flow'!H734+'Total Natural Flow'!G734+'Total Natural Flow'!C734</f>
        <v>883355</v>
      </c>
      <c r="J734" s="26">
        <f>'Intervening Natural Flow'!J734</f>
        <v>176300</v>
      </c>
      <c r="K734" s="26">
        <f>'Intervening Natural Flow'!K734+'Total Natural Flow'!J734</f>
        <v>190016</v>
      </c>
      <c r="L734" s="26">
        <f>'Intervening Natural Flow'!L734+'Total Natural Flow'!K734</f>
        <v>244505</v>
      </c>
      <c r="M734" s="26">
        <f>'Intervening Natural Flow'!M734</f>
        <v>129922</v>
      </c>
      <c r="N734" s="26">
        <f>'Intervening Natural Flow'!N734</f>
        <v>65020</v>
      </c>
      <c r="O734" s="26">
        <f>'Intervening Natural Flow'!O734</f>
        <v>92676</v>
      </c>
      <c r="P734" s="26">
        <f>'Intervening Natural Flow'!P734</f>
        <v>36900</v>
      </c>
      <c r="Q734" s="26">
        <f>'Intervening Natural Flow'!Q734+'Total Natural Flow'!P734+'Total Natural Flow'!O734+'Total Natural Flow'!N734+'Total Natural Flow'!M734+'Total Natural Flow'!L734</f>
        <v>626890</v>
      </c>
      <c r="R734" s="26">
        <f>'Intervening Natural Flow'!R734</f>
        <v>21006</v>
      </c>
      <c r="S734" s="26">
        <f>'Intervening Natural Flow'!S734</f>
        <v>173049</v>
      </c>
      <c r="T734" s="26">
        <f>'Intervening Natural Flow'!T734+'Total Natural Flow'!S734</f>
        <v>309524</v>
      </c>
      <c r="U734" s="26">
        <f>'Intervening Natural Flow'!U734+'Total Natural Flow'!T734+'Total Natural Flow'!R734+'Total Natural Flow'!Q734+'Total Natural Flow'!I734</f>
        <v>1862712</v>
      </c>
      <c r="V734" s="28"/>
      <c r="W734" s="27">
        <f>'Intervening Natural Flow'!W734</f>
        <v>207</v>
      </c>
      <c r="X734" s="27">
        <f>'Intervening Natural Flow'!X734</f>
        <v>0</v>
      </c>
      <c r="Y734" s="27">
        <f>'Intervening Natural Flow'!Y734+'Total Natural Flow'!X734+'Total Natural Flow'!W734+'Total Natural Flow'!U734</f>
        <v>1900201</v>
      </c>
      <c r="Z734" s="27">
        <f>'Intervening Natural Flow'!Z734</f>
        <v>3356</v>
      </c>
      <c r="AA734" s="27">
        <f>'Intervening Natural Flow'!AA734+'Total Natural Flow'!Z734+Y734</f>
        <v>1922524</v>
      </c>
      <c r="AB734" s="27">
        <f>'Intervening Natural Flow'!AB734+'Total Natural Flow'!AA734</f>
        <v>1973320</v>
      </c>
      <c r="AC734" s="27">
        <f>'Intervening Natural Flow'!AC734</f>
        <v>318</v>
      </c>
      <c r="AD734" s="27">
        <f>'Intervening Natural Flow'!AD734+'Total Natural Flow'!AC734+AB734</f>
        <v>1967522</v>
      </c>
      <c r="AE734" s="27">
        <f>'Intervening Natural Flow'!AE734+'Total Natural Flow'!AD734</f>
        <v>1958540</v>
      </c>
    </row>
    <row r="735" spans="1:31" s="2" customFormat="1" x14ac:dyDescent="0.25">
      <c r="A735" s="3">
        <v>24319</v>
      </c>
      <c r="B735" s="26">
        <f>'Intervening Natural Flow'!B735</f>
        <v>134723</v>
      </c>
      <c r="C735" s="26">
        <f>'Intervening Natural Flow'!C735+'Total Natural Flow'!B735</f>
        <v>235521</v>
      </c>
      <c r="D735" s="26">
        <f>'Intervening Natural Flow'!D735</f>
        <v>12056</v>
      </c>
      <c r="E735" s="26">
        <f>'Intervening Natural Flow'!E735+'Total Natural Flow'!D735</f>
        <v>94089</v>
      </c>
      <c r="F735" s="26">
        <f>'Intervening Natural Flow'!F735+'Total Natural Flow'!E735</f>
        <v>96659</v>
      </c>
      <c r="G735" s="26">
        <f>'Intervening Natural Flow'!G735+'Total Natural Flow'!F735</f>
        <v>173209</v>
      </c>
      <c r="H735" s="26">
        <f>'Intervening Natural Flow'!H735</f>
        <v>48800</v>
      </c>
      <c r="I735" s="26">
        <f>'Intervening Natural Flow'!I735+'Total Natural Flow'!H735+'Total Natural Flow'!G735+'Total Natural Flow'!C735</f>
        <v>492133</v>
      </c>
      <c r="J735" s="26">
        <f>'Intervening Natural Flow'!J735</f>
        <v>141500</v>
      </c>
      <c r="K735" s="26">
        <f>'Intervening Natural Flow'!K735+'Total Natural Flow'!J735</f>
        <v>168806</v>
      </c>
      <c r="L735" s="26">
        <f>'Intervening Natural Flow'!L735+'Total Natural Flow'!K735</f>
        <v>193163</v>
      </c>
      <c r="M735" s="26">
        <f>'Intervening Natural Flow'!M735</f>
        <v>35108</v>
      </c>
      <c r="N735" s="26">
        <f>'Intervening Natural Flow'!N735</f>
        <v>34410</v>
      </c>
      <c r="O735" s="26">
        <f>'Intervening Natural Flow'!O735</f>
        <v>72536</v>
      </c>
      <c r="P735" s="26">
        <f>'Intervening Natural Flow'!P735</f>
        <v>20000</v>
      </c>
      <c r="Q735" s="26">
        <f>'Intervening Natural Flow'!Q735+'Total Natural Flow'!P735+'Total Natural Flow'!O735+'Total Natural Flow'!N735+'Total Natural Flow'!M735+'Total Natural Flow'!L735</f>
        <v>385470</v>
      </c>
      <c r="R735" s="26">
        <f>'Intervening Natural Flow'!R735</f>
        <v>8230</v>
      </c>
      <c r="S735" s="26">
        <f>'Intervening Natural Flow'!S735</f>
        <v>59750</v>
      </c>
      <c r="T735" s="26">
        <f>'Intervening Natural Flow'!T735+'Total Natural Flow'!S735</f>
        <v>134748</v>
      </c>
      <c r="U735" s="26">
        <f>'Intervening Natural Flow'!U735+'Total Natural Flow'!T735+'Total Natural Flow'!R735+'Total Natural Flow'!Q735+'Total Natural Flow'!I735</f>
        <v>1034712</v>
      </c>
      <c r="V735" s="28"/>
      <c r="W735" s="27">
        <f>'Intervening Natural Flow'!W735</f>
        <v>787</v>
      </c>
      <c r="X735" s="27">
        <f>'Intervening Natural Flow'!X735</f>
        <v>976</v>
      </c>
      <c r="Y735" s="27">
        <f>'Intervening Natural Flow'!Y735+'Total Natural Flow'!X735+'Total Natural Flow'!W735+'Total Natural Flow'!U735</f>
        <v>1075294</v>
      </c>
      <c r="Z735" s="27">
        <f>'Intervening Natural Flow'!Z735</f>
        <v>3708</v>
      </c>
      <c r="AA735" s="27">
        <f>'Intervening Natural Flow'!AA735+'Total Natural Flow'!Z735+Y735</f>
        <v>1081768</v>
      </c>
      <c r="AB735" s="27">
        <f>'Intervening Natural Flow'!AB735+'Total Natural Flow'!AA735</f>
        <v>1135642</v>
      </c>
      <c r="AC735" s="27">
        <f>'Intervening Natural Flow'!AC735</f>
        <v>250</v>
      </c>
      <c r="AD735" s="27">
        <f>'Intervening Natural Flow'!AD735+'Total Natural Flow'!AC735+AB735</f>
        <v>1155341</v>
      </c>
      <c r="AE735" s="27">
        <f>'Intervening Natural Flow'!AE735+'Total Natural Flow'!AD735</f>
        <v>1151702</v>
      </c>
    </row>
    <row r="736" spans="1:31" s="2" customFormat="1" x14ac:dyDescent="0.25">
      <c r="A736" s="3">
        <v>24350</v>
      </c>
      <c r="B736" s="26">
        <f>'Intervening Natural Flow'!B736</f>
        <v>87730</v>
      </c>
      <c r="C736" s="26">
        <f>'Intervening Natural Flow'!C736+'Total Natural Flow'!B736</f>
        <v>147041</v>
      </c>
      <c r="D736" s="26">
        <f>'Intervening Natural Flow'!D736</f>
        <v>7612</v>
      </c>
      <c r="E736" s="26">
        <f>'Intervening Natural Flow'!E736+'Total Natural Flow'!D736</f>
        <v>60256</v>
      </c>
      <c r="F736" s="26">
        <f>'Intervening Natural Flow'!F736+'Total Natural Flow'!E736</f>
        <v>57916</v>
      </c>
      <c r="G736" s="26">
        <f>'Intervening Natural Flow'!G736+'Total Natural Flow'!F736</f>
        <v>86558</v>
      </c>
      <c r="H736" s="26">
        <f>'Intervening Natural Flow'!H736</f>
        <v>22700</v>
      </c>
      <c r="I736" s="26">
        <f>'Intervening Natural Flow'!I736+'Total Natural Flow'!H736+'Total Natural Flow'!G736+'Total Natural Flow'!C736</f>
        <v>269774</v>
      </c>
      <c r="J736" s="26">
        <f>'Intervening Natural Flow'!J736</f>
        <v>82100</v>
      </c>
      <c r="K736" s="26">
        <f>'Intervening Natural Flow'!K736+'Total Natural Flow'!J736</f>
        <v>89924</v>
      </c>
      <c r="L736" s="26">
        <f>'Intervening Natural Flow'!L736+'Total Natural Flow'!K736</f>
        <v>95535</v>
      </c>
      <c r="M736" s="26">
        <f>'Intervening Natural Flow'!M736</f>
        <v>16262</v>
      </c>
      <c r="N736" s="26">
        <f>'Intervening Natural Flow'!N736</f>
        <v>19840</v>
      </c>
      <c r="O736" s="26">
        <f>'Intervening Natural Flow'!O736</f>
        <v>35716</v>
      </c>
      <c r="P736" s="26">
        <f>'Intervening Natural Flow'!P736</f>
        <v>24300</v>
      </c>
      <c r="Q736" s="26">
        <f>'Intervening Natural Flow'!Q736+'Total Natural Flow'!P736+'Total Natural Flow'!O736+'Total Natural Flow'!N736+'Total Natural Flow'!M736+'Total Natural Flow'!L736</f>
        <v>209189</v>
      </c>
      <c r="R736" s="26">
        <f>'Intervening Natural Flow'!R736</f>
        <v>4865</v>
      </c>
      <c r="S736" s="26">
        <f>'Intervening Natural Flow'!S736</f>
        <v>35946</v>
      </c>
      <c r="T736" s="26">
        <f>'Intervening Natural Flow'!T736+'Total Natural Flow'!S736</f>
        <v>86293</v>
      </c>
      <c r="U736" s="26">
        <f>'Intervening Natural Flow'!U736+'Total Natural Flow'!T736+'Total Natural Flow'!R736+'Total Natural Flow'!Q736+'Total Natural Flow'!I736</f>
        <v>576416</v>
      </c>
      <c r="V736" s="28"/>
      <c r="W736" s="27">
        <f>'Intervening Natural Flow'!W736</f>
        <v>904</v>
      </c>
      <c r="X736" s="27">
        <f>'Intervening Natural Flow'!X736</f>
        <v>17508</v>
      </c>
      <c r="Y736" s="27">
        <f>'Intervening Natural Flow'!Y736+'Total Natural Flow'!X736+'Total Natural Flow'!W736+'Total Natural Flow'!U736</f>
        <v>588099</v>
      </c>
      <c r="Z736" s="27">
        <f>'Intervening Natural Flow'!Z736</f>
        <v>3074</v>
      </c>
      <c r="AA736" s="27">
        <f>'Intervening Natural Flow'!AA736+'Total Natural Flow'!Z736+Y736</f>
        <v>587098</v>
      </c>
      <c r="AB736" s="27">
        <f>'Intervening Natural Flow'!AB736+'Total Natural Flow'!AA736</f>
        <v>644428</v>
      </c>
      <c r="AC736" s="27">
        <f>'Intervening Natural Flow'!AC736</f>
        <v>1041</v>
      </c>
      <c r="AD736" s="27">
        <f>'Intervening Natural Flow'!AD736+'Total Natural Flow'!AC736+AB736</f>
        <v>662524</v>
      </c>
      <c r="AE736" s="27">
        <f>'Intervening Natural Flow'!AE736+'Total Natural Flow'!AD736</f>
        <v>693576</v>
      </c>
    </row>
    <row r="737" spans="1:31" s="2" customFormat="1" x14ac:dyDescent="0.25">
      <c r="A737" s="3">
        <v>24380</v>
      </c>
      <c r="B737" s="26">
        <f>'Intervening Natural Flow'!B737</f>
        <v>56271</v>
      </c>
      <c r="C737" s="26">
        <f>'Intervening Natural Flow'!C737+'Total Natural Flow'!B737</f>
        <v>98538</v>
      </c>
      <c r="D737" s="26">
        <f>'Intervening Natural Flow'!D737</f>
        <v>5198</v>
      </c>
      <c r="E737" s="26">
        <f>'Intervening Natural Flow'!E737+'Total Natural Flow'!D737</f>
        <v>20827</v>
      </c>
      <c r="F737" s="26">
        <f>'Intervening Natural Flow'!F737+'Total Natural Flow'!E737</f>
        <v>21977</v>
      </c>
      <c r="G737" s="26">
        <f>'Intervening Natural Flow'!G737+'Total Natural Flow'!F737</f>
        <v>43880</v>
      </c>
      <c r="H737" s="26">
        <f>'Intervening Natural Flow'!H737</f>
        <v>14100</v>
      </c>
      <c r="I737" s="26">
        <f>'Intervening Natural Flow'!I737+'Total Natural Flow'!H737+'Total Natural Flow'!G737+'Total Natural Flow'!C737</f>
        <v>161478</v>
      </c>
      <c r="J737" s="26">
        <f>'Intervening Natural Flow'!J737</f>
        <v>49700</v>
      </c>
      <c r="K737" s="26">
        <f>'Intervening Natural Flow'!K737+'Total Natural Flow'!J737</f>
        <v>53888</v>
      </c>
      <c r="L737" s="26">
        <f>'Intervening Natural Flow'!L737+'Total Natural Flow'!K737</f>
        <v>51469</v>
      </c>
      <c r="M737" s="26">
        <f>'Intervening Natural Flow'!M737</f>
        <v>9332</v>
      </c>
      <c r="N737" s="26">
        <f>'Intervening Natural Flow'!N737</f>
        <v>12730</v>
      </c>
      <c r="O737" s="26">
        <f>'Intervening Natural Flow'!O737</f>
        <v>25653</v>
      </c>
      <c r="P737" s="26">
        <f>'Intervening Natural Flow'!P737</f>
        <v>19100</v>
      </c>
      <c r="Q737" s="26">
        <f>'Intervening Natural Flow'!Q737+'Total Natural Flow'!P737+'Total Natural Flow'!O737+'Total Natural Flow'!N737+'Total Natural Flow'!M737+'Total Natural Flow'!L737</f>
        <v>134543</v>
      </c>
      <c r="R737" s="26">
        <f>'Intervening Natural Flow'!R737</f>
        <v>5547</v>
      </c>
      <c r="S737" s="26">
        <f>'Intervening Natural Flow'!S737</f>
        <v>10169</v>
      </c>
      <c r="T737" s="26">
        <f>'Intervening Natural Flow'!T737+'Total Natural Flow'!S737</f>
        <v>46523</v>
      </c>
      <c r="U737" s="26">
        <f>'Intervening Natural Flow'!U737+'Total Natural Flow'!T737+'Total Natural Flow'!R737+'Total Natural Flow'!Q737+'Total Natural Flow'!I737</f>
        <v>358769</v>
      </c>
      <c r="V737" s="28"/>
      <c r="W737" s="27">
        <f>'Intervening Natural Flow'!W737</f>
        <v>1214</v>
      </c>
      <c r="X737" s="27">
        <f>'Intervening Natural Flow'!X737</f>
        <v>11113</v>
      </c>
      <c r="Y737" s="27">
        <f>'Intervening Natural Flow'!Y737+'Total Natural Flow'!X737+'Total Natural Flow'!W737+'Total Natural Flow'!U737</f>
        <v>359959</v>
      </c>
      <c r="Z737" s="27">
        <f>'Intervening Natural Flow'!Z737</f>
        <v>4040</v>
      </c>
      <c r="AA737" s="27">
        <f>'Intervening Natural Flow'!AA737+'Total Natural Flow'!Z737+Y737</f>
        <v>416127</v>
      </c>
      <c r="AB737" s="27">
        <f>'Intervening Natural Flow'!AB737+'Total Natural Flow'!AA737</f>
        <v>464834</v>
      </c>
      <c r="AC737" s="27">
        <f>'Intervening Natural Flow'!AC737</f>
        <v>332</v>
      </c>
      <c r="AD737" s="27">
        <f>'Intervening Natural Flow'!AD737+'Total Natural Flow'!AC737+AB737</f>
        <v>471361</v>
      </c>
      <c r="AE737" s="27">
        <f>'Intervening Natural Flow'!AE737+'Total Natural Flow'!AD737</f>
        <v>529527</v>
      </c>
    </row>
    <row r="738" spans="1:31" s="2" customFormat="1" x14ac:dyDescent="0.25">
      <c r="A738" s="3">
        <v>24411</v>
      </c>
      <c r="B738" s="26">
        <f>'Intervening Natural Flow'!B738</f>
        <v>66110</v>
      </c>
      <c r="C738" s="26">
        <f>'Intervening Natural Flow'!C738+'Total Natural Flow'!B738</f>
        <v>103464</v>
      </c>
      <c r="D738" s="26">
        <f>'Intervening Natural Flow'!D738</f>
        <v>5405</v>
      </c>
      <c r="E738" s="26">
        <f>'Intervening Natural Flow'!E738+'Total Natural Flow'!D738</f>
        <v>28750</v>
      </c>
      <c r="F738" s="26">
        <f>'Intervening Natural Flow'!F738+'Total Natural Flow'!E738</f>
        <v>33370</v>
      </c>
      <c r="G738" s="26">
        <f>'Intervening Natural Flow'!G738+'Total Natural Flow'!F738</f>
        <v>74657</v>
      </c>
      <c r="H738" s="26">
        <f>'Intervening Natural Flow'!H738</f>
        <v>8000</v>
      </c>
      <c r="I738" s="26">
        <f>'Intervening Natural Flow'!I738+'Total Natural Flow'!H738+'Total Natural Flow'!G738+'Total Natural Flow'!C738</f>
        <v>187235</v>
      </c>
      <c r="J738" s="26">
        <f>'Intervening Natural Flow'!J738</f>
        <v>36400</v>
      </c>
      <c r="K738" s="26">
        <f>'Intervening Natural Flow'!K738+'Total Natural Flow'!J738</f>
        <v>42462</v>
      </c>
      <c r="L738" s="26">
        <f>'Intervening Natural Flow'!L738+'Total Natural Flow'!K738</f>
        <v>46068</v>
      </c>
      <c r="M738" s="26">
        <f>'Intervening Natural Flow'!M738</f>
        <v>16400</v>
      </c>
      <c r="N738" s="26">
        <f>'Intervening Natural Flow'!N738</f>
        <v>11090</v>
      </c>
      <c r="O738" s="26">
        <f>'Intervening Natural Flow'!O738</f>
        <v>15806</v>
      </c>
      <c r="P738" s="26">
        <f>'Intervening Natural Flow'!P738</f>
        <v>23200</v>
      </c>
      <c r="Q738" s="26">
        <f>'Intervening Natural Flow'!Q738+'Total Natural Flow'!P738+'Total Natural Flow'!O738+'Total Natural Flow'!N738+'Total Natural Flow'!M738+'Total Natural Flow'!L738</f>
        <v>122328</v>
      </c>
      <c r="R738" s="26">
        <f>'Intervening Natural Flow'!R738</f>
        <v>2640</v>
      </c>
      <c r="S738" s="26">
        <f>'Intervening Natural Flow'!S738</f>
        <v>7423</v>
      </c>
      <c r="T738" s="26">
        <f>'Intervening Natural Flow'!T738+'Total Natural Flow'!S738</f>
        <v>20429</v>
      </c>
      <c r="U738" s="26">
        <f>'Intervening Natural Flow'!U738+'Total Natural Flow'!T738+'Total Natural Flow'!R738+'Total Natural Flow'!Q738+'Total Natural Flow'!I738</f>
        <v>326107</v>
      </c>
      <c r="V738" s="28"/>
      <c r="W738" s="27">
        <f>'Intervening Natural Flow'!W738</f>
        <v>738</v>
      </c>
      <c r="X738" s="27">
        <f>'Intervening Natural Flow'!X738</f>
        <v>4528</v>
      </c>
      <c r="Y738" s="27">
        <f>'Intervening Natural Flow'!Y738+'Total Natural Flow'!X738+'Total Natural Flow'!W738+'Total Natural Flow'!U738</f>
        <v>340803</v>
      </c>
      <c r="Z738" s="27">
        <f>'Intervening Natural Flow'!Z738</f>
        <v>6395</v>
      </c>
      <c r="AA738" s="27">
        <f>'Intervening Natural Flow'!AA738+'Total Natural Flow'!Z738+Y738</f>
        <v>390919</v>
      </c>
      <c r="AB738" s="27">
        <f>'Intervening Natural Flow'!AB738+'Total Natural Flow'!AA738</f>
        <v>414077</v>
      </c>
      <c r="AC738" s="27">
        <f>'Intervening Natural Flow'!AC738</f>
        <v>352</v>
      </c>
      <c r="AD738" s="27">
        <f>'Intervening Natural Flow'!AD738+'Total Natural Flow'!AC738+AB738</f>
        <v>414092</v>
      </c>
      <c r="AE738" s="27">
        <f>'Intervening Natural Flow'!AE738+'Total Natural Flow'!AD738</f>
        <v>473145</v>
      </c>
    </row>
    <row r="739" spans="1:31" s="2" customFormat="1" x14ac:dyDescent="0.25">
      <c r="A739" s="3">
        <v>24441</v>
      </c>
      <c r="B739" s="26">
        <f>'Intervening Natural Flow'!B739</f>
        <v>52708</v>
      </c>
      <c r="C739" s="26">
        <f>'Intervening Natural Flow'!C739+'Total Natural Flow'!B739</f>
        <v>91415</v>
      </c>
      <c r="D739" s="26">
        <f>'Intervening Natural Flow'!D739</f>
        <v>3832</v>
      </c>
      <c r="E739" s="26">
        <f>'Intervening Natural Flow'!E739+'Total Natural Flow'!D739</f>
        <v>28100</v>
      </c>
      <c r="F739" s="26">
        <f>'Intervening Natural Flow'!F739+'Total Natural Flow'!E739</f>
        <v>32010</v>
      </c>
      <c r="G739" s="26">
        <f>'Intervening Natural Flow'!G739+'Total Natural Flow'!F739</f>
        <v>64330</v>
      </c>
      <c r="H739" s="26">
        <f>'Intervening Natural Flow'!H739</f>
        <v>6800</v>
      </c>
      <c r="I739" s="26">
        <f>'Intervening Natural Flow'!I739+'Total Natural Flow'!H739+'Total Natural Flow'!G739+'Total Natural Flow'!C739</f>
        <v>171301</v>
      </c>
      <c r="J739" s="26">
        <f>'Intervening Natural Flow'!J739</f>
        <v>38000</v>
      </c>
      <c r="K739" s="26">
        <f>'Intervening Natural Flow'!K739+'Total Natural Flow'!J739</f>
        <v>37491</v>
      </c>
      <c r="L739" s="26">
        <f>'Intervening Natural Flow'!L739+'Total Natural Flow'!K739</f>
        <v>40665</v>
      </c>
      <c r="M739" s="26">
        <f>'Intervening Natural Flow'!M739</f>
        <v>13000</v>
      </c>
      <c r="N739" s="26">
        <f>'Intervening Natural Flow'!N739</f>
        <v>14000</v>
      </c>
      <c r="O739" s="26">
        <f>'Intervening Natural Flow'!O739</f>
        <v>23079</v>
      </c>
      <c r="P739" s="26">
        <f>'Intervening Natural Flow'!P739</f>
        <v>17600</v>
      </c>
      <c r="Q739" s="26">
        <f>'Intervening Natural Flow'!Q739+'Total Natural Flow'!P739+'Total Natural Flow'!O739+'Total Natural Flow'!N739+'Total Natural Flow'!M739+'Total Natural Flow'!L739</f>
        <v>120905</v>
      </c>
      <c r="R739" s="26">
        <f>'Intervening Natural Flow'!R739</f>
        <v>1931</v>
      </c>
      <c r="S739" s="26">
        <f>'Intervening Natural Flow'!S739</f>
        <v>13073</v>
      </c>
      <c r="T739" s="26">
        <f>'Intervening Natural Flow'!T739+'Total Natural Flow'!S739</f>
        <v>37142</v>
      </c>
      <c r="U739" s="26">
        <f>'Intervening Natural Flow'!U739+'Total Natural Flow'!T739+'Total Natural Flow'!R739+'Total Natural Flow'!Q739+'Total Natural Flow'!I739</f>
        <v>342157</v>
      </c>
      <c r="V739" s="28"/>
      <c r="W739" s="27">
        <f>'Intervening Natural Flow'!W739</f>
        <v>857</v>
      </c>
      <c r="X739" s="27">
        <f>'Intervening Natural Flow'!X739</f>
        <v>43</v>
      </c>
      <c r="Y739" s="27">
        <f>'Intervening Natural Flow'!Y739+'Total Natural Flow'!X739+'Total Natural Flow'!W739+'Total Natural Flow'!U739</f>
        <v>348048</v>
      </c>
      <c r="Z739" s="27">
        <f>'Intervening Natural Flow'!Z739</f>
        <v>8985</v>
      </c>
      <c r="AA739" s="27">
        <f>'Intervening Natural Flow'!AA739+'Total Natural Flow'!Z739+Y739</f>
        <v>435838</v>
      </c>
      <c r="AB739" s="27">
        <f>'Intervening Natural Flow'!AB739+'Total Natural Flow'!AA739</f>
        <v>443225</v>
      </c>
      <c r="AC739" s="27">
        <f>'Intervening Natural Flow'!AC739</f>
        <v>424</v>
      </c>
      <c r="AD739" s="27">
        <f>'Intervening Natural Flow'!AD739+'Total Natural Flow'!AC739+AB739</f>
        <v>443270</v>
      </c>
      <c r="AE739" s="27">
        <f>'Intervening Natural Flow'!AE739+'Total Natural Flow'!AD739</f>
        <v>479159</v>
      </c>
    </row>
    <row r="740" spans="1:31" s="2" customFormat="1" x14ac:dyDescent="0.25">
      <c r="A740" s="3">
        <v>24472</v>
      </c>
      <c r="B740" s="26">
        <f>'Intervening Natural Flow'!B740</f>
        <v>41946</v>
      </c>
      <c r="C740" s="26">
        <f>'Intervening Natural Flow'!C740+'Total Natural Flow'!B740</f>
        <v>83674</v>
      </c>
      <c r="D740" s="26">
        <f>'Intervening Natural Flow'!D740</f>
        <v>3992</v>
      </c>
      <c r="E740" s="26">
        <f>'Intervening Natural Flow'!E740+'Total Natural Flow'!D740</f>
        <v>27700</v>
      </c>
      <c r="F740" s="26">
        <f>'Intervening Natural Flow'!F740+'Total Natural Flow'!E740</f>
        <v>32930</v>
      </c>
      <c r="G740" s="26">
        <f>'Intervening Natural Flow'!G740+'Total Natural Flow'!F740</f>
        <v>74921</v>
      </c>
      <c r="H740" s="26">
        <f>'Intervening Natural Flow'!H740</f>
        <v>16700</v>
      </c>
      <c r="I740" s="26">
        <f>'Intervening Natural Flow'!I740+'Total Natural Flow'!H740+'Total Natural Flow'!G740+'Total Natural Flow'!C740</f>
        <v>193478</v>
      </c>
      <c r="J740" s="26">
        <f>'Intervening Natural Flow'!J740</f>
        <v>33000</v>
      </c>
      <c r="K740" s="26">
        <f>'Intervening Natural Flow'!K740+'Total Natural Flow'!J740</f>
        <v>27621</v>
      </c>
      <c r="L740" s="26">
        <f>'Intervening Natural Flow'!L740+'Total Natural Flow'!K740</f>
        <v>26993</v>
      </c>
      <c r="M740" s="26">
        <f>'Intervening Natural Flow'!M740</f>
        <v>12700</v>
      </c>
      <c r="N740" s="26">
        <f>'Intervening Natural Flow'!N740</f>
        <v>2300</v>
      </c>
      <c r="O740" s="26">
        <f>'Intervening Natural Flow'!O740</f>
        <v>37377</v>
      </c>
      <c r="P740" s="26">
        <f>'Intervening Natural Flow'!P740</f>
        <v>18700</v>
      </c>
      <c r="Q740" s="26">
        <f>'Intervening Natural Flow'!Q740+'Total Natural Flow'!P740+'Total Natural Flow'!O740+'Total Natural Flow'!N740+'Total Natural Flow'!M740+'Total Natural Flow'!L740</f>
        <v>78605</v>
      </c>
      <c r="R740" s="26">
        <f>'Intervening Natural Flow'!R740</f>
        <v>3213</v>
      </c>
      <c r="S740" s="26">
        <f>'Intervening Natural Flow'!S740</f>
        <v>35080</v>
      </c>
      <c r="T740" s="26">
        <f>'Intervening Natural Flow'!T740+'Total Natural Flow'!S740</f>
        <v>82450</v>
      </c>
      <c r="U740" s="26">
        <f>'Intervening Natural Flow'!U740+'Total Natural Flow'!T740+'Total Natural Flow'!R740+'Total Natural Flow'!Q740+'Total Natural Flow'!I740</f>
        <v>374038</v>
      </c>
      <c r="V740" s="28"/>
      <c r="W740" s="27">
        <f>'Intervening Natural Flow'!W740</f>
        <v>4267</v>
      </c>
      <c r="X740" s="27">
        <f>'Intervening Natural Flow'!X740</f>
        <v>23018</v>
      </c>
      <c r="Y740" s="27">
        <f>'Intervening Natural Flow'!Y740+'Total Natural Flow'!X740+'Total Natural Flow'!W740+'Total Natural Flow'!U740</f>
        <v>465225</v>
      </c>
      <c r="Z740" s="27">
        <f>'Intervening Natural Flow'!Z740</f>
        <v>76676</v>
      </c>
      <c r="AA740" s="27">
        <f>'Intervening Natural Flow'!AA740+'Total Natural Flow'!Z740+Y740</f>
        <v>608595</v>
      </c>
      <c r="AB740" s="27">
        <f>'Intervening Natural Flow'!AB740+'Total Natural Flow'!AA740</f>
        <v>601562</v>
      </c>
      <c r="AC740" s="27">
        <f>'Intervening Natural Flow'!AC740</f>
        <v>52637</v>
      </c>
      <c r="AD740" s="27">
        <f>'Intervening Natural Flow'!AD740+'Total Natural Flow'!AC740+AB740</f>
        <v>679340</v>
      </c>
      <c r="AE740" s="27">
        <f>'Intervening Natural Flow'!AE740+'Total Natural Flow'!AD740</f>
        <v>692270</v>
      </c>
    </row>
    <row r="741" spans="1:31" s="2" customFormat="1" x14ac:dyDescent="0.25">
      <c r="A741" s="3">
        <v>24503</v>
      </c>
      <c r="B741" s="26">
        <f>'Intervening Natural Flow'!B741</f>
        <v>43206</v>
      </c>
      <c r="C741" s="26">
        <f>'Intervening Natural Flow'!C741+'Total Natural Flow'!B741</f>
        <v>79803</v>
      </c>
      <c r="D741" s="26">
        <f>'Intervening Natural Flow'!D741</f>
        <v>4151</v>
      </c>
      <c r="E741" s="26">
        <f>'Intervening Natural Flow'!E741+'Total Natural Flow'!D741</f>
        <v>22200</v>
      </c>
      <c r="F741" s="26">
        <f>'Intervening Natural Flow'!F741+'Total Natural Flow'!E741</f>
        <v>28150</v>
      </c>
      <c r="G741" s="26">
        <f>'Intervening Natural Flow'!G741+'Total Natural Flow'!F741</f>
        <v>56698</v>
      </c>
      <c r="H741" s="26">
        <f>'Intervening Natural Flow'!H741</f>
        <v>8500</v>
      </c>
      <c r="I741" s="26">
        <f>'Intervening Natural Flow'!I741+'Total Natural Flow'!H741+'Total Natural Flow'!G741+'Total Natural Flow'!C741</f>
        <v>150210</v>
      </c>
      <c r="J741" s="26">
        <f>'Intervening Natural Flow'!J741</f>
        <v>30000</v>
      </c>
      <c r="K741" s="26">
        <f>'Intervening Natural Flow'!K741+'Total Natural Flow'!J741</f>
        <v>28618</v>
      </c>
      <c r="L741" s="26">
        <f>'Intervening Natural Flow'!L741+'Total Natural Flow'!K741</f>
        <v>23316</v>
      </c>
      <c r="M741" s="26">
        <f>'Intervening Natural Flow'!M741</f>
        <v>11800</v>
      </c>
      <c r="N741" s="26">
        <f>'Intervening Natural Flow'!N741</f>
        <v>2500</v>
      </c>
      <c r="O741" s="26">
        <f>'Intervening Natural Flow'!O741</f>
        <v>39414</v>
      </c>
      <c r="P741" s="26">
        <f>'Intervening Natural Flow'!P741</f>
        <v>18100</v>
      </c>
      <c r="Q741" s="26">
        <f>'Intervening Natural Flow'!Q741+'Total Natural Flow'!P741+'Total Natural Flow'!O741+'Total Natural Flow'!N741+'Total Natural Flow'!M741+'Total Natural Flow'!L741</f>
        <v>86634</v>
      </c>
      <c r="R741" s="26">
        <f>'Intervening Natural Flow'!R741</f>
        <v>1712</v>
      </c>
      <c r="S741" s="26">
        <f>'Intervening Natural Flow'!S741</f>
        <v>11312</v>
      </c>
      <c r="T741" s="26">
        <f>'Intervening Natural Flow'!T741+'Total Natural Flow'!S741</f>
        <v>45302</v>
      </c>
      <c r="U741" s="26">
        <f>'Intervening Natural Flow'!U741+'Total Natural Flow'!T741+'Total Natural Flow'!R741+'Total Natural Flow'!Q741+'Total Natural Flow'!I741</f>
        <v>273505</v>
      </c>
      <c r="V741" s="28"/>
      <c r="W741" s="27">
        <f>'Intervening Natural Flow'!W741</f>
        <v>1322</v>
      </c>
      <c r="X741" s="27">
        <f>'Intervening Natural Flow'!X741</f>
        <v>50</v>
      </c>
      <c r="Y741" s="27">
        <f>'Intervening Natural Flow'!Y741+'Total Natural Flow'!X741+'Total Natural Flow'!W741+'Total Natural Flow'!U741</f>
        <v>307877</v>
      </c>
      <c r="Z741" s="27">
        <f>'Intervening Natural Flow'!Z741</f>
        <v>12728</v>
      </c>
      <c r="AA741" s="27">
        <f>'Intervening Natural Flow'!AA741+'Total Natural Flow'!Z741+Y741</f>
        <v>357270</v>
      </c>
      <c r="AB741" s="27">
        <f>'Intervening Natural Flow'!AB741+'Total Natural Flow'!AA741</f>
        <v>359596</v>
      </c>
      <c r="AC741" s="27">
        <f>'Intervening Natural Flow'!AC741</f>
        <v>1615</v>
      </c>
      <c r="AD741" s="27">
        <f>'Intervening Natural Flow'!AD741+'Total Natural Flow'!AC741+AB741</f>
        <v>361375</v>
      </c>
      <c r="AE741" s="27">
        <f>'Intervening Natural Flow'!AE741+'Total Natural Flow'!AD741</f>
        <v>367488</v>
      </c>
    </row>
    <row r="742" spans="1:31" s="2" customFormat="1" x14ac:dyDescent="0.25">
      <c r="A742" s="3">
        <v>24531</v>
      </c>
      <c r="B742" s="26">
        <f>'Intervening Natural Flow'!B742</f>
        <v>37858</v>
      </c>
      <c r="C742" s="26">
        <f>'Intervening Natural Flow'!C742+'Total Natural Flow'!B742</f>
        <v>66777</v>
      </c>
      <c r="D742" s="26">
        <f>'Intervening Natural Flow'!D742</f>
        <v>3677</v>
      </c>
      <c r="E742" s="26">
        <f>'Intervening Natural Flow'!E742+'Total Natural Flow'!D742</f>
        <v>21100</v>
      </c>
      <c r="F742" s="26">
        <f>'Intervening Natural Flow'!F742+'Total Natural Flow'!E742</f>
        <v>25290</v>
      </c>
      <c r="G742" s="26">
        <f>'Intervening Natural Flow'!G742+'Total Natural Flow'!F742</f>
        <v>50811</v>
      </c>
      <c r="H742" s="26">
        <f>'Intervening Natural Flow'!H742</f>
        <v>9600</v>
      </c>
      <c r="I742" s="26">
        <f>'Intervening Natural Flow'!I742+'Total Natural Flow'!H742+'Total Natural Flow'!G742+'Total Natural Flow'!C742</f>
        <v>137991</v>
      </c>
      <c r="J742" s="26">
        <f>'Intervening Natural Flow'!J742</f>
        <v>31000</v>
      </c>
      <c r="K742" s="26">
        <f>'Intervening Natural Flow'!K742+'Total Natural Flow'!J742</f>
        <v>30375</v>
      </c>
      <c r="L742" s="26">
        <f>'Intervening Natural Flow'!L742+'Total Natural Flow'!K742</f>
        <v>33317</v>
      </c>
      <c r="M742" s="26">
        <f>'Intervening Natural Flow'!M742</f>
        <v>12700</v>
      </c>
      <c r="N742" s="26">
        <f>'Intervening Natural Flow'!N742</f>
        <v>7890</v>
      </c>
      <c r="O742" s="26">
        <f>'Intervening Natural Flow'!O742</f>
        <v>34882</v>
      </c>
      <c r="P742" s="26">
        <f>'Intervening Natural Flow'!P742</f>
        <v>17700</v>
      </c>
      <c r="Q742" s="26">
        <f>'Intervening Natural Flow'!Q742+'Total Natural Flow'!P742+'Total Natural Flow'!O742+'Total Natural Flow'!N742+'Total Natural Flow'!M742+'Total Natural Flow'!L742</f>
        <v>113327</v>
      </c>
      <c r="R742" s="26">
        <f>'Intervening Natural Flow'!R742</f>
        <v>2612</v>
      </c>
      <c r="S742" s="26">
        <f>'Intervening Natural Flow'!S742</f>
        <v>20758</v>
      </c>
      <c r="T742" s="26">
        <f>'Intervening Natural Flow'!T742+'Total Natural Flow'!S742</f>
        <v>40893</v>
      </c>
      <c r="U742" s="26">
        <f>'Intervening Natural Flow'!U742+'Total Natural Flow'!T742+'Total Natural Flow'!R742+'Total Natural Flow'!Q742+'Total Natural Flow'!I742</f>
        <v>323276</v>
      </c>
      <c r="V742" s="28"/>
      <c r="W742" s="27">
        <f>'Intervening Natural Flow'!W742</f>
        <v>1494</v>
      </c>
      <c r="X742" s="27">
        <f>'Intervening Natural Flow'!X742</f>
        <v>48</v>
      </c>
      <c r="Y742" s="27">
        <f>'Intervening Natural Flow'!Y742+'Total Natural Flow'!X742+'Total Natural Flow'!W742+'Total Natural Flow'!U742</f>
        <v>352600</v>
      </c>
      <c r="Z742" s="27">
        <f>'Intervening Natural Flow'!Z742</f>
        <v>9386</v>
      </c>
      <c r="AA742" s="27">
        <f>'Intervening Natural Flow'!AA742+'Total Natural Flow'!Z742+Y742</f>
        <v>387640</v>
      </c>
      <c r="AB742" s="27">
        <f>'Intervening Natural Flow'!AB742+'Total Natural Flow'!AA742</f>
        <v>397000</v>
      </c>
      <c r="AC742" s="27">
        <f>'Intervening Natural Flow'!AC742</f>
        <v>1093</v>
      </c>
      <c r="AD742" s="27">
        <f>'Intervening Natural Flow'!AD742+'Total Natural Flow'!AC742+AB742</f>
        <v>364315</v>
      </c>
      <c r="AE742" s="27">
        <f>'Intervening Natural Flow'!AE742+'Total Natural Flow'!AD742</f>
        <v>368130</v>
      </c>
    </row>
    <row r="743" spans="1:31" s="2" customFormat="1" x14ac:dyDescent="0.25">
      <c r="A743" s="3">
        <v>24562</v>
      </c>
      <c r="B743" s="26">
        <f>'Intervening Natural Flow'!B743</f>
        <v>61896</v>
      </c>
      <c r="C743" s="26">
        <f>'Intervening Natural Flow'!C743+'Total Natural Flow'!B743</f>
        <v>100451</v>
      </c>
      <c r="D743" s="26">
        <f>'Intervening Natural Flow'!D743</f>
        <v>4094</v>
      </c>
      <c r="E743" s="26">
        <f>'Intervening Natural Flow'!E743+'Total Natural Flow'!D743</f>
        <v>41100</v>
      </c>
      <c r="F743" s="26">
        <f>'Intervening Natural Flow'!F743+'Total Natural Flow'!E743</f>
        <v>46850</v>
      </c>
      <c r="G743" s="26">
        <f>'Intervening Natural Flow'!G743+'Total Natural Flow'!F743</f>
        <v>86537</v>
      </c>
      <c r="H743" s="26">
        <f>'Intervening Natural Flow'!H743</f>
        <v>26500</v>
      </c>
      <c r="I743" s="26">
        <f>'Intervening Natural Flow'!I743+'Total Natural Flow'!H743+'Total Natural Flow'!G743+'Total Natural Flow'!C743</f>
        <v>212316</v>
      </c>
      <c r="J743" s="26">
        <f>'Intervening Natural Flow'!J743</f>
        <v>44000</v>
      </c>
      <c r="K743" s="26">
        <f>'Intervening Natural Flow'!K743+'Total Natural Flow'!J743</f>
        <v>46646</v>
      </c>
      <c r="L743" s="26">
        <f>'Intervening Natural Flow'!L743+'Total Natural Flow'!K743</f>
        <v>78583</v>
      </c>
      <c r="M743" s="26">
        <f>'Intervening Natural Flow'!M743</f>
        <v>42500</v>
      </c>
      <c r="N743" s="26">
        <f>'Intervening Natural Flow'!N743</f>
        <v>42630</v>
      </c>
      <c r="O743" s="26">
        <f>'Intervening Natural Flow'!O743</f>
        <v>45455</v>
      </c>
      <c r="P743" s="26">
        <f>'Intervening Natural Flow'!P743</f>
        <v>28700</v>
      </c>
      <c r="Q743" s="26">
        <f>'Intervening Natural Flow'!Q743+'Total Natural Flow'!P743+'Total Natural Flow'!O743+'Total Natural Flow'!N743+'Total Natural Flow'!M743+'Total Natural Flow'!L743</f>
        <v>276697</v>
      </c>
      <c r="R743" s="26">
        <f>'Intervening Natural Flow'!R743</f>
        <v>3212</v>
      </c>
      <c r="S743" s="26">
        <f>'Intervening Natural Flow'!S743</f>
        <v>53957</v>
      </c>
      <c r="T743" s="26">
        <f>'Intervening Natural Flow'!T743+'Total Natural Flow'!S743</f>
        <v>62503</v>
      </c>
      <c r="U743" s="26">
        <f>'Intervening Natural Flow'!U743+'Total Natural Flow'!T743+'Total Natural Flow'!R743+'Total Natural Flow'!Q743+'Total Natural Flow'!I743</f>
        <v>568909</v>
      </c>
      <c r="V743" s="28"/>
      <c r="W743" s="27">
        <f>'Intervening Natural Flow'!W743</f>
        <v>928</v>
      </c>
      <c r="X743" s="27">
        <f>'Intervening Natural Flow'!X743</f>
        <v>0</v>
      </c>
      <c r="Y743" s="27">
        <f>'Intervening Natural Flow'!Y743+'Total Natural Flow'!X743+'Total Natural Flow'!W743+'Total Natural Flow'!U743</f>
        <v>583051</v>
      </c>
      <c r="Z743" s="27">
        <f>'Intervening Natural Flow'!Z743</f>
        <v>10392</v>
      </c>
      <c r="AA743" s="27">
        <f>'Intervening Natural Flow'!AA743+'Total Natural Flow'!Z743+Y743</f>
        <v>576727</v>
      </c>
      <c r="AB743" s="27">
        <f>'Intervening Natural Flow'!AB743+'Total Natural Flow'!AA743</f>
        <v>607276</v>
      </c>
      <c r="AC743" s="27">
        <f>'Intervening Natural Flow'!AC743</f>
        <v>1480</v>
      </c>
      <c r="AD743" s="27">
        <f>'Intervening Natural Flow'!AD743+'Total Natural Flow'!AC743+AB743</f>
        <v>553525</v>
      </c>
      <c r="AE743" s="27">
        <f>'Intervening Natural Flow'!AE743+'Total Natural Flow'!AD743</f>
        <v>547506</v>
      </c>
    </row>
    <row r="744" spans="1:31" s="2" customFormat="1" x14ac:dyDescent="0.25">
      <c r="A744" s="3">
        <v>24592</v>
      </c>
      <c r="B744" s="26">
        <f>'Intervening Natural Flow'!B744</f>
        <v>113125</v>
      </c>
      <c r="C744" s="26">
        <f>'Intervening Natural Flow'!C744+'Total Natural Flow'!B744</f>
        <v>158321</v>
      </c>
      <c r="D744" s="26">
        <f>'Intervening Natural Flow'!D744</f>
        <v>9372</v>
      </c>
      <c r="E744" s="26">
        <f>'Intervening Natural Flow'!E744+'Total Natural Flow'!D744</f>
        <v>52700</v>
      </c>
      <c r="F744" s="26">
        <f>'Intervening Natural Flow'!F744+'Total Natural Flow'!E744</f>
        <v>57730</v>
      </c>
      <c r="G744" s="26">
        <f>'Intervening Natural Flow'!G744+'Total Natural Flow'!F744</f>
        <v>75033</v>
      </c>
      <c r="H744" s="26">
        <f>'Intervening Natural Flow'!H744</f>
        <v>41100</v>
      </c>
      <c r="I744" s="26">
        <f>'Intervening Natural Flow'!I744+'Total Natural Flow'!H744+'Total Natural Flow'!G744+'Total Natural Flow'!C744</f>
        <v>238933</v>
      </c>
      <c r="J744" s="26">
        <f>'Intervening Natural Flow'!J744</f>
        <v>72000</v>
      </c>
      <c r="K744" s="26">
        <f>'Intervening Natural Flow'!K744+'Total Natural Flow'!J744</f>
        <v>70249</v>
      </c>
      <c r="L744" s="26">
        <f>'Intervening Natural Flow'!L744+'Total Natural Flow'!K744</f>
        <v>100444</v>
      </c>
      <c r="M744" s="26">
        <f>'Intervening Natural Flow'!M744</f>
        <v>88400</v>
      </c>
      <c r="N744" s="26">
        <f>'Intervening Natural Flow'!N744</f>
        <v>27630</v>
      </c>
      <c r="O744" s="26">
        <f>'Intervening Natural Flow'!O744</f>
        <v>22625</v>
      </c>
      <c r="P744" s="26">
        <f>'Intervening Natural Flow'!P744</f>
        <v>24300</v>
      </c>
      <c r="Q744" s="26">
        <f>'Intervening Natural Flow'!Q744+'Total Natural Flow'!P744+'Total Natural Flow'!O744+'Total Natural Flow'!N744+'Total Natural Flow'!M744+'Total Natural Flow'!L744</f>
        <v>287831</v>
      </c>
      <c r="R744" s="26">
        <f>'Intervening Natural Flow'!R744</f>
        <v>921</v>
      </c>
      <c r="S744" s="26">
        <f>'Intervening Natural Flow'!S744</f>
        <v>52015</v>
      </c>
      <c r="T744" s="26">
        <f>'Intervening Natural Flow'!T744+'Total Natural Flow'!S744</f>
        <v>60516</v>
      </c>
      <c r="U744" s="26">
        <f>'Intervening Natural Flow'!U744+'Total Natural Flow'!T744+'Total Natural Flow'!R744+'Total Natural Flow'!Q744+'Total Natural Flow'!I744</f>
        <v>578857</v>
      </c>
      <c r="V744" s="28"/>
      <c r="W744" s="27">
        <f>'Intervening Natural Flow'!W744</f>
        <v>511</v>
      </c>
      <c r="X744" s="27">
        <f>'Intervening Natural Flow'!X744</f>
        <v>1204</v>
      </c>
      <c r="Y744" s="27">
        <f>'Intervening Natural Flow'!Y744+'Total Natural Flow'!X744+'Total Natural Flow'!W744+'Total Natural Flow'!U744</f>
        <v>591948</v>
      </c>
      <c r="Z744" s="27">
        <f>'Intervening Natural Flow'!Z744</f>
        <v>11425</v>
      </c>
      <c r="AA744" s="27">
        <f>'Intervening Natural Flow'!AA744+'Total Natural Flow'!Z744+Y744</f>
        <v>619072</v>
      </c>
      <c r="AB744" s="27">
        <f>'Intervening Natural Flow'!AB744+'Total Natural Flow'!AA744</f>
        <v>654449</v>
      </c>
      <c r="AC744" s="27">
        <f>'Intervening Natural Flow'!AC744</f>
        <v>946</v>
      </c>
      <c r="AD744" s="27">
        <f>'Intervening Natural Flow'!AD744+'Total Natural Flow'!AC744+AB744</f>
        <v>626634</v>
      </c>
      <c r="AE744" s="27">
        <f>'Intervening Natural Flow'!AE744+'Total Natural Flow'!AD744</f>
        <v>657035</v>
      </c>
    </row>
    <row r="745" spans="1:31" s="2" customFormat="1" x14ac:dyDescent="0.25">
      <c r="A745" s="3">
        <v>24623</v>
      </c>
      <c r="B745" s="26">
        <f>'Intervening Natural Flow'!B745</f>
        <v>313901</v>
      </c>
      <c r="C745" s="26">
        <f>'Intervening Natural Flow'!C745+'Total Natural Flow'!B745</f>
        <v>480616</v>
      </c>
      <c r="D745" s="26">
        <f>'Intervening Natural Flow'!D745</f>
        <v>27049</v>
      </c>
      <c r="E745" s="26">
        <f>'Intervening Natural Flow'!E745+'Total Natural Flow'!D745</f>
        <v>159123</v>
      </c>
      <c r="F745" s="26">
        <f>'Intervening Natural Flow'!F745+'Total Natural Flow'!E745</f>
        <v>176603</v>
      </c>
      <c r="G745" s="26">
        <f>'Intervening Natural Flow'!G745+'Total Natural Flow'!F745</f>
        <v>304265</v>
      </c>
      <c r="H745" s="26">
        <f>'Intervening Natural Flow'!H745</f>
        <v>89200</v>
      </c>
      <c r="I745" s="26">
        <f>'Intervening Natural Flow'!I745+'Total Natural Flow'!H745+'Total Natural Flow'!G745+'Total Natural Flow'!C745</f>
        <v>842249</v>
      </c>
      <c r="J745" s="26">
        <f>'Intervening Natural Flow'!J745</f>
        <v>145000</v>
      </c>
      <c r="K745" s="26">
        <f>'Intervening Natural Flow'!K745+'Total Natural Flow'!J745</f>
        <v>141380</v>
      </c>
      <c r="L745" s="26">
        <f>'Intervening Natural Flow'!L745+'Total Natural Flow'!K745</f>
        <v>248982</v>
      </c>
      <c r="M745" s="26">
        <f>'Intervening Natural Flow'!M745</f>
        <v>252356</v>
      </c>
      <c r="N745" s="26">
        <f>'Intervening Natural Flow'!N745</f>
        <v>28410</v>
      </c>
      <c r="O745" s="26">
        <f>'Intervening Natural Flow'!O745</f>
        <v>103191</v>
      </c>
      <c r="P745" s="26">
        <f>'Intervening Natural Flow'!P745</f>
        <v>69600</v>
      </c>
      <c r="Q745" s="26">
        <f>'Intervening Natural Flow'!Q745+'Total Natural Flow'!P745+'Total Natural Flow'!O745+'Total Natural Flow'!N745+'Total Natural Flow'!M745+'Total Natural Flow'!L745</f>
        <v>725038</v>
      </c>
      <c r="R745" s="26">
        <f>'Intervening Natural Flow'!R745</f>
        <v>19057</v>
      </c>
      <c r="S745" s="26">
        <f>'Intervening Natural Flow'!S745</f>
        <v>151551</v>
      </c>
      <c r="T745" s="26">
        <f>'Intervening Natural Flow'!T745+'Total Natural Flow'!S745</f>
        <v>226013</v>
      </c>
      <c r="U745" s="26">
        <f>'Intervening Natural Flow'!U745+'Total Natural Flow'!T745+'Total Natural Flow'!R745+'Total Natural Flow'!Q745+'Total Natural Flow'!I745</f>
        <v>1770183</v>
      </c>
      <c r="V745" s="28"/>
      <c r="W745" s="27">
        <f>'Intervening Natural Flow'!W745</f>
        <v>627</v>
      </c>
      <c r="X745" s="27">
        <f>'Intervening Natural Flow'!X745</f>
        <v>0</v>
      </c>
      <c r="Y745" s="27">
        <f>'Intervening Natural Flow'!Y745+'Total Natural Flow'!X745+'Total Natural Flow'!W745+'Total Natural Flow'!U745</f>
        <v>1752966</v>
      </c>
      <c r="Z745" s="27">
        <f>'Intervening Natural Flow'!Z745</f>
        <v>19553</v>
      </c>
      <c r="AA745" s="27">
        <f>'Intervening Natural Flow'!AA745+'Total Natural Flow'!Z745+Y745</f>
        <v>1812353</v>
      </c>
      <c r="AB745" s="27">
        <f>'Intervening Natural Flow'!AB745+'Total Natural Flow'!AA745</f>
        <v>1850461</v>
      </c>
      <c r="AC745" s="27">
        <f>'Intervening Natural Flow'!AC745</f>
        <v>619</v>
      </c>
      <c r="AD745" s="27">
        <f>'Intervening Natural Flow'!AD745+'Total Natural Flow'!AC745+AB745</f>
        <v>1813545</v>
      </c>
      <c r="AE745" s="27">
        <f>'Intervening Natural Flow'!AE745+'Total Natural Flow'!AD745</f>
        <v>1831267</v>
      </c>
    </row>
    <row r="746" spans="1:31" s="2" customFormat="1" x14ac:dyDescent="0.25">
      <c r="A746" s="3">
        <v>24653</v>
      </c>
      <c r="B746" s="26">
        <f>'Intervening Natural Flow'!B746</f>
        <v>532450</v>
      </c>
      <c r="C746" s="26">
        <f>'Intervening Natural Flow'!C746+'Total Natural Flow'!B746</f>
        <v>869508</v>
      </c>
      <c r="D746" s="26">
        <f>'Intervening Natural Flow'!D746</f>
        <v>37550</v>
      </c>
      <c r="E746" s="26">
        <f>'Intervening Natural Flow'!E746+'Total Natural Flow'!D746</f>
        <v>214610</v>
      </c>
      <c r="F746" s="26">
        <f>'Intervening Natural Flow'!F746+'Total Natural Flow'!E746</f>
        <v>228600</v>
      </c>
      <c r="G746" s="26">
        <f>'Intervening Natural Flow'!G746+'Total Natural Flow'!F746</f>
        <v>392345</v>
      </c>
      <c r="H746" s="26">
        <f>'Intervening Natural Flow'!H746</f>
        <v>78600</v>
      </c>
      <c r="I746" s="26">
        <f>'Intervening Natural Flow'!I746+'Total Natural Flow'!H746+'Total Natural Flow'!G746+'Total Natural Flow'!C746</f>
        <v>1370982</v>
      </c>
      <c r="J746" s="26">
        <f>'Intervening Natural Flow'!J746</f>
        <v>481200</v>
      </c>
      <c r="K746" s="26">
        <f>'Intervening Natural Flow'!K746+'Total Natural Flow'!J746</f>
        <v>475178</v>
      </c>
      <c r="L746" s="26">
        <f>'Intervening Natural Flow'!L746+'Total Natural Flow'!K746</f>
        <v>705391</v>
      </c>
      <c r="M746" s="26">
        <f>'Intervening Natural Flow'!M746</f>
        <v>323581</v>
      </c>
      <c r="N746" s="26">
        <f>'Intervening Natural Flow'!N746</f>
        <v>170820</v>
      </c>
      <c r="O746" s="26">
        <f>'Intervening Natural Flow'!O746</f>
        <v>340699</v>
      </c>
      <c r="P746" s="26">
        <f>'Intervening Natural Flow'!P746</f>
        <v>106900</v>
      </c>
      <c r="Q746" s="26">
        <f>'Intervening Natural Flow'!Q746+'Total Natural Flow'!P746+'Total Natural Flow'!O746+'Total Natural Flow'!N746+'Total Natural Flow'!M746+'Total Natural Flow'!L746</f>
        <v>1798606</v>
      </c>
      <c r="R746" s="26">
        <f>'Intervening Natural Flow'!R746</f>
        <v>56755</v>
      </c>
      <c r="S746" s="26">
        <f>'Intervening Natural Flow'!S746</f>
        <v>154660</v>
      </c>
      <c r="T746" s="26">
        <f>'Intervening Natural Flow'!T746+'Total Natural Flow'!S746</f>
        <v>246667</v>
      </c>
      <c r="U746" s="26">
        <f>'Intervening Natural Flow'!U746+'Total Natural Flow'!T746+'Total Natural Flow'!R746+'Total Natural Flow'!Q746+'Total Natural Flow'!I746</f>
        <v>3868328</v>
      </c>
      <c r="V746" s="28"/>
      <c r="W746" s="27">
        <f>'Intervening Natural Flow'!W746</f>
        <v>452</v>
      </c>
      <c r="X746" s="27">
        <f>'Intervening Natural Flow'!X746</f>
        <v>2603</v>
      </c>
      <c r="Y746" s="27">
        <f>'Intervening Natural Flow'!Y746+'Total Natural Flow'!X746+'Total Natural Flow'!W746+'Total Natural Flow'!U746</f>
        <v>3881419</v>
      </c>
      <c r="Z746" s="27">
        <f>'Intervening Natural Flow'!Z746</f>
        <v>6903</v>
      </c>
      <c r="AA746" s="27">
        <f>'Intervening Natural Flow'!AA746+'Total Natural Flow'!Z746+Y746</f>
        <v>3903121</v>
      </c>
      <c r="AB746" s="27">
        <f>'Intervening Natural Flow'!AB746+'Total Natural Flow'!AA746</f>
        <v>3946714</v>
      </c>
      <c r="AC746" s="27">
        <f>'Intervening Natural Flow'!AC746</f>
        <v>443</v>
      </c>
      <c r="AD746" s="27">
        <f>'Intervening Natural Flow'!AD746+'Total Natural Flow'!AC746+AB746</f>
        <v>3940757</v>
      </c>
      <c r="AE746" s="27">
        <f>'Intervening Natural Flow'!AE746+'Total Natural Flow'!AD746</f>
        <v>3948609</v>
      </c>
    </row>
    <row r="747" spans="1:31" s="2" customFormat="1" x14ac:dyDescent="0.25">
      <c r="A747" s="3">
        <v>24684</v>
      </c>
      <c r="B747" s="26">
        <f>'Intervening Natural Flow'!B747</f>
        <v>273237</v>
      </c>
      <c r="C747" s="26">
        <f>'Intervening Natural Flow'!C747+'Total Natural Flow'!B747</f>
        <v>457364</v>
      </c>
      <c r="D747" s="26">
        <f>'Intervening Natural Flow'!D747</f>
        <v>18196</v>
      </c>
      <c r="E747" s="26">
        <f>'Intervening Natural Flow'!E747+'Total Natural Flow'!D747</f>
        <v>111159</v>
      </c>
      <c r="F747" s="26">
        <f>'Intervening Natural Flow'!F747+'Total Natural Flow'!E747</f>
        <v>111339</v>
      </c>
      <c r="G747" s="26">
        <f>'Intervening Natural Flow'!G747+'Total Natural Flow'!F747</f>
        <v>187661</v>
      </c>
      <c r="H747" s="26">
        <f>'Intervening Natural Flow'!H747</f>
        <v>42300</v>
      </c>
      <c r="I747" s="26">
        <f>'Intervening Natural Flow'!I747+'Total Natural Flow'!H747+'Total Natural Flow'!G747+'Total Natural Flow'!C747</f>
        <v>721030</v>
      </c>
      <c r="J747" s="26">
        <f>'Intervening Natural Flow'!J747</f>
        <v>465700</v>
      </c>
      <c r="K747" s="26">
        <f>'Intervening Natural Flow'!K747+'Total Natural Flow'!J747</f>
        <v>489305</v>
      </c>
      <c r="L747" s="26">
        <f>'Intervening Natural Flow'!L747+'Total Natural Flow'!K747</f>
        <v>607661</v>
      </c>
      <c r="M747" s="26">
        <f>'Intervening Natural Flow'!M747</f>
        <v>124788</v>
      </c>
      <c r="N747" s="26">
        <f>'Intervening Natural Flow'!N747</f>
        <v>99520</v>
      </c>
      <c r="O747" s="26">
        <f>'Intervening Natural Flow'!O747</f>
        <v>185023</v>
      </c>
      <c r="P747" s="26">
        <f>'Intervening Natural Flow'!P747</f>
        <v>42200</v>
      </c>
      <c r="Q747" s="26">
        <f>'Intervening Natural Flow'!Q747+'Total Natural Flow'!P747+'Total Natural Flow'!O747+'Total Natural Flow'!N747+'Total Natural Flow'!M747+'Total Natural Flow'!L747</f>
        <v>1146384</v>
      </c>
      <c r="R747" s="26">
        <f>'Intervening Natural Flow'!R747</f>
        <v>25553</v>
      </c>
      <c r="S747" s="26">
        <f>'Intervening Natural Flow'!S747</f>
        <v>73126</v>
      </c>
      <c r="T747" s="26">
        <f>'Intervening Natural Flow'!T747+'Total Natural Flow'!S747</f>
        <v>138504</v>
      </c>
      <c r="U747" s="26">
        <f>'Intervening Natural Flow'!U747+'Total Natural Flow'!T747+'Total Natural Flow'!R747+'Total Natural Flow'!Q747+'Total Natural Flow'!I747</f>
        <v>2097389</v>
      </c>
      <c r="V747" s="28"/>
      <c r="W747" s="27">
        <f>'Intervening Natural Flow'!W747</f>
        <v>1937</v>
      </c>
      <c r="X747" s="27">
        <f>'Intervening Natural Flow'!X747</f>
        <v>22763</v>
      </c>
      <c r="Y747" s="27">
        <f>'Intervening Natural Flow'!Y747+'Total Natural Flow'!X747+'Total Natural Flow'!W747+'Total Natural Flow'!U747</f>
        <v>2149039</v>
      </c>
      <c r="Z747" s="27">
        <f>'Intervening Natural Flow'!Z747</f>
        <v>4046</v>
      </c>
      <c r="AA747" s="27">
        <f>'Intervening Natural Flow'!AA747+'Total Natural Flow'!Z747+Y747</f>
        <v>2201577</v>
      </c>
      <c r="AB747" s="27">
        <f>'Intervening Natural Flow'!AB747+'Total Natural Flow'!AA747</f>
        <v>2250972</v>
      </c>
      <c r="AC747" s="27">
        <f>'Intervening Natural Flow'!AC747</f>
        <v>426</v>
      </c>
      <c r="AD747" s="27">
        <f>'Intervening Natural Flow'!AD747+'Total Natural Flow'!AC747+AB747</f>
        <v>2269224</v>
      </c>
      <c r="AE747" s="27">
        <f>'Intervening Natural Flow'!AE747+'Total Natural Flow'!AD747</f>
        <v>2270432</v>
      </c>
    </row>
    <row r="748" spans="1:31" s="2" customFormat="1" x14ac:dyDescent="0.25">
      <c r="A748" s="3">
        <v>24715</v>
      </c>
      <c r="B748" s="26">
        <f>'Intervening Natural Flow'!B748</f>
        <v>111763</v>
      </c>
      <c r="C748" s="26">
        <f>'Intervening Natural Flow'!C748+'Total Natural Flow'!B748</f>
        <v>178046</v>
      </c>
      <c r="D748" s="26">
        <f>'Intervening Natural Flow'!D748</f>
        <v>7896</v>
      </c>
      <c r="E748" s="26">
        <f>'Intervening Natural Flow'!E748+'Total Natural Flow'!D748</f>
        <v>62238</v>
      </c>
      <c r="F748" s="26">
        <f>'Intervening Natural Flow'!F748+'Total Natural Flow'!E748</f>
        <v>62838</v>
      </c>
      <c r="G748" s="26">
        <f>'Intervening Natural Flow'!G748+'Total Natural Flow'!F748</f>
        <v>113614</v>
      </c>
      <c r="H748" s="26">
        <f>'Intervening Natural Flow'!H748</f>
        <v>47100</v>
      </c>
      <c r="I748" s="26">
        <f>'Intervening Natural Flow'!I748+'Total Natural Flow'!H748+'Total Natural Flow'!G748+'Total Natural Flow'!C748</f>
        <v>344193</v>
      </c>
      <c r="J748" s="26">
        <f>'Intervening Natural Flow'!J748</f>
        <v>133700</v>
      </c>
      <c r="K748" s="26">
        <f>'Intervening Natural Flow'!K748+'Total Natural Flow'!J748</f>
        <v>158830</v>
      </c>
      <c r="L748" s="26">
        <f>'Intervening Natural Flow'!L748+'Total Natural Flow'!K748</f>
        <v>177223</v>
      </c>
      <c r="M748" s="26">
        <f>'Intervening Natural Flow'!M748</f>
        <v>30985</v>
      </c>
      <c r="N748" s="26">
        <f>'Intervening Natural Flow'!N748</f>
        <v>26130</v>
      </c>
      <c r="O748" s="26">
        <f>'Intervening Natural Flow'!O748</f>
        <v>86454</v>
      </c>
      <c r="P748" s="26">
        <f>'Intervening Natural Flow'!P748</f>
        <v>24800</v>
      </c>
      <c r="Q748" s="26">
        <f>'Intervening Natural Flow'!Q748+'Total Natural Flow'!P748+'Total Natural Flow'!O748+'Total Natural Flow'!N748+'Total Natural Flow'!M748+'Total Natural Flow'!L748</f>
        <v>368133</v>
      </c>
      <c r="R748" s="26">
        <f>'Intervening Natural Flow'!R748</f>
        <v>7183</v>
      </c>
      <c r="S748" s="26">
        <f>'Intervening Natural Flow'!S748</f>
        <v>88042</v>
      </c>
      <c r="T748" s="26">
        <f>'Intervening Natural Flow'!T748+'Total Natural Flow'!S748</f>
        <v>206672</v>
      </c>
      <c r="U748" s="26">
        <f>'Intervening Natural Flow'!U748+'Total Natural Flow'!T748+'Total Natural Flow'!R748+'Total Natural Flow'!Q748+'Total Natural Flow'!I748</f>
        <v>854715</v>
      </c>
      <c r="V748" s="28"/>
      <c r="W748" s="27">
        <f>'Intervening Natural Flow'!W748</f>
        <v>2921</v>
      </c>
      <c r="X748" s="27">
        <f>'Intervening Natural Flow'!X748</f>
        <v>87292</v>
      </c>
      <c r="Y748" s="27">
        <f>'Intervening Natural Flow'!Y748+'Total Natural Flow'!X748+'Total Natural Flow'!W748+'Total Natural Flow'!U748</f>
        <v>948177</v>
      </c>
      <c r="Z748" s="27">
        <f>'Intervening Natural Flow'!Z748</f>
        <v>7502</v>
      </c>
      <c r="AA748" s="27">
        <f>'Intervening Natural Flow'!AA748+'Total Natural Flow'!Z748+Y748</f>
        <v>968722</v>
      </c>
      <c r="AB748" s="27">
        <f>'Intervening Natural Flow'!AB748+'Total Natural Flow'!AA748</f>
        <v>1025227</v>
      </c>
      <c r="AC748" s="27">
        <f>'Intervening Natural Flow'!AC748</f>
        <v>2220</v>
      </c>
      <c r="AD748" s="27">
        <f>'Intervening Natural Flow'!AD748+'Total Natural Flow'!AC748+AB748</f>
        <v>1042389</v>
      </c>
      <c r="AE748" s="27">
        <f>'Intervening Natural Flow'!AE748+'Total Natural Flow'!AD748</f>
        <v>1094559</v>
      </c>
    </row>
    <row r="749" spans="1:31" s="2" customFormat="1" x14ac:dyDescent="0.25">
      <c r="A749" s="3">
        <v>24745</v>
      </c>
      <c r="B749" s="26">
        <f>'Intervening Natural Flow'!B749</f>
        <v>89660</v>
      </c>
      <c r="C749" s="26">
        <f>'Intervening Natural Flow'!C749+'Total Natural Flow'!B749</f>
        <v>140579</v>
      </c>
      <c r="D749" s="26">
        <f>'Intervening Natural Flow'!D749</f>
        <v>9902</v>
      </c>
      <c r="E749" s="26">
        <f>'Intervening Natural Flow'!E749+'Total Natural Flow'!D749</f>
        <v>41453</v>
      </c>
      <c r="F749" s="26">
        <f>'Intervening Natural Flow'!F749+'Total Natural Flow'!E749</f>
        <v>45003</v>
      </c>
      <c r="G749" s="26">
        <f>'Intervening Natural Flow'!G749+'Total Natural Flow'!F749</f>
        <v>74233</v>
      </c>
      <c r="H749" s="26">
        <f>'Intervening Natural Flow'!H749</f>
        <v>24100</v>
      </c>
      <c r="I749" s="26">
        <f>'Intervening Natural Flow'!I749+'Total Natural Flow'!H749+'Total Natural Flow'!G749+'Total Natural Flow'!C749</f>
        <v>237307</v>
      </c>
      <c r="J749" s="26">
        <f>'Intervening Natural Flow'!J749</f>
        <v>63500</v>
      </c>
      <c r="K749" s="26">
        <f>'Intervening Natural Flow'!K749+'Total Natural Flow'!J749</f>
        <v>76928</v>
      </c>
      <c r="L749" s="26">
        <f>'Intervening Natural Flow'!L749+'Total Natural Flow'!K749</f>
        <v>72300</v>
      </c>
      <c r="M749" s="26">
        <f>'Intervening Natural Flow'!M749</f>
        <v>19993</v>
      </c>
      <c r="N749" s="26">
        <f>'Intervening Natural Flow'!N749</f>
        <v>12280</v>
      </c>
      <c r="O749" s="26">
        <f>'Intervening Natural Flow'!O749</f>
        <v>23713</v>
      </c>
      <c r="P749" s="26">
        <f>'Intervening Natural Flow'!P749</f>
        <v>22500</v>
      </c>
      <c r="Q749" s="26">
        <f>'Intervening Natural Flow'!Q749+'Total Natural Flow'!P749+'Total Natural Flow'!O749+'Total Natural Flow'!N749+'Total Natural Flow'!M749+'Total Natural Flow'!L749</f>
        <v>161436</v>
      </c>
      <c r="R749" s="26">
        <f>'Intervening Natural Flow'!R749</f>
        <v>4956</v>
      </c>
      <c r="S749" s="26">
        <f>'Intervening Natural Flow'!S749</f>
        <v>44463</v>
      </c>
      <c r="T749" s="26">
        <f>'Intervening Natural Flow'!T749+'Total Natural Flow'!S749</f>
        <v>100467</v>
      </c>
      <c r="U749" s="26">
        <f>'Intervening Natural Flow'!U749+'Total Natural Flow'!T749+'Total Natural Flow'!R749+'Total Natural Flow'!Q749+'Total Natural Flow'!I749</f>
        <v>409527</v>
      </c>
      <c r="V749" s="28"/>
      <c r="W749" s="27">
        <f>'Intervening Natural Flow'!W749</f>
        <v>10235</v>
      </c>
      <c r="X749" s="27">
        <f>'Intervening Natural Flow'!X749</f>
        <v>48877</v>
      </c>
      <c r="Y749" s="27">
        <f>'Intervening Natural Flow'!Y749+'Total Natural Flow'!X749+'Total Natural Flow'!W749+'Total Natural Flow'!U749</f>
        <v>526157</v>
      </c>
      <c r="Z749" s="27">
        <f>'Intervening Natural Flow'!Z749</f>
        <v>13567</v>
      </c>
      <c r="AA749" s="27">
        <f>'Intervening Natural Flow'!AA749+'Total Natural Flow'!Z749+Y749</f>
        <v>573328</v>
      </c>
      <c r="AB749" s="27">
        <f>'Intervening Natural Flow'!AB749+'Total Natural Flow'!AA749</f>
        <v>596577</v>
      </c>
      <c r="AC749" s="27">
        <f>'Intervening Natural Flow'!AC749</f>
        <v>4524</v>
      </c>
      <c r="AD749" s="27">
        <f>'Intervening Natural Flow'!AD749+'Total Natural Flow'!AC749+AB749</f>
        <v>627538</v>
      </c>
      <c r="AE749" s="27">
        <f>'Intervening Natural Flow'!AE749+'Total Natural Flow'!AD749</f>
        <v>667228</v>
      </c>
    </row>
    <row r="750" spans="1:31" s="2" customFormat="1" x14ac:dyDescent="0.25">
      <c r="A750" s="3">
        <v>24776</v>
      </c>
      <c r="B750" s="26">
        <f>'Intervening Natural Flow'!B750</f>
        <v>74455</v>
      </c>
      <c r="C750" s="26">
        <f>'Intervening Natural Flow'!C750+'Total Natural Flow'!B750</f>
        <v>114757</v>
      </c>
      <c r="D750" s="26">
        <f>'Intervening Natural Flow'!D750</f>
        <v>6050</v>
      </c>
      <c r="E750" s="26">
        <f>'Intervening Natural Flow'!E750+'Total Natural Flow'!D750</f>
        <v>27667</v>
      </c>
      <c r="F750" s="26">
        <f>'Intervening Natural Flow'!F750+'Total Natural Flow'!E750</f>
        <v>30347</v>
      </c>
      <c r="G750" s="26">
        <f>'Intervening Natural Flow'!G750+'Total Natural Flow'!F750</f>
        <v>60702</v>
      </c>
      <c r="H750" s="26">
        <f>'Intervening Natural Flow'!H750</f>
        <v>10800</v>
      </c>
      <c r="I750" s="26">
        <f>'Intervening Natural Flow'!I750+'Total Natural Flow'!H750+'Total Natural Flow'!G750+'Total Natural Flow'!C750</f>
        <v>184755</v>
      </c>
      <c r="J750" s="26">
        <f>'Intervening Natural Flow'!J750</f>
        <v>54800</v>
      </c>
      <c r="K750" s="26">
        <f>'Intervening Natural Flow'!K750+'Total Natural Flow'!J750</f>
        <v>63292</v>
      </c>
      <c r="L750" s="26">
        <f>'Intervening Natural Flow'!L750+'Total Natural Flow'!K750</f>
        <v>48931</v>
      </c>
      <c r="M750" s="26">
        <f>'Intervening Natural Flow'!M750</f>
        <v>17652</v>
      </c>
      <c r="N750" s="26">
        <f>'Intervening Natural Flow'!N750</f>
        <v>5080</v>
      </c>
      <c r="O750" s="26">
        <f>'Intervening Natural Flow'!O750</f>
        <v>19068</v>
      </c>
      <c r="P750" s="26">
        <f>'Intervening Natural Flow'!P750</f>
        <v>22800</v>
      </c>
      <c r="Q750" s="26">
        <f>'Intervening Natural Flow'!Q750+'Total Natural Flow'!P750+'Total Natural Flow'!O750+'Total Natural Flow'!N750+'Total Natural Flow'!M750+'Total Natural Flow'!L750</f>
        <v>124243</v>
      </c>
      <c r="R750" s="26">
        <f>'Intervening Natural Flow'!R750</f>
        <v>-1055</v>
      </c>
      <c r="S750" s="26">
        <f>'Intervening Natural Flow'!S750</f>
        <v>12287</v>
      </c>
      <c r="T750" s="26">
        <f>'Intervening Natural Flow'!T750+'Total Natural Flow'!S750</f>
        <v>29630</v>
      </c>
      <c r="U750" s="26">
        <f>'Intervening Natural Flow'!U750+'Total Natural Flow'!T750+'Total Natural Flow'!R750+'Total Natural Flow'!Q750+'Total Natural Flow'!I750</f>
        <v>259954</v>
      </c>
      <c r="V750" s="28"/>
      <c r="W750" s="27">
        <f>'Intervening Natural Flow'!W750</f>
        <v>495</v>
      </c>
      <c r="X750" s="27">
        <f>'Intervening Natural Flow'!X750</f>
        <v>450</v>
      </c>
      <c r="Y750" s="27">
        <f>'Intervening Natural Flow'!Y750+'Total Natural Flow'!X750+'Total Natural Flow'!W750+'Total Natural Flow'!U750</f>
        <v>304226</v>
      </c>
      <c r="Z750" s="27">
        <f>'Intervening Natural Flow'!Z750</f>
        <v>6825</v>
      </c>
      <c r="AA750" s="27">
        <f>'Intervening Natural Flow'!AA750+'Total Natural Flow'!Z750+Y750</f>
        <v>309096</v>
      </c>
      <c r="AB750" s="27">
        <f>'Intervening Natural Flow'!AB750+'Total Natural Flow'!AA750</f>
        <v>315003</v>
      </c>
      <c r="AC750" s="27">
        <f>'Intervening Natural Flow'!AC750</f>
        <v>617</v>
      </c>
      <c r="AD750" s="27">
        <f>'Intervening Natural Flow'!AD750+'Total Natural Flow'!AC750+AB750</f>
        <v>328776</v>
      </c>
      <c r="AE750" s="27">
        <f>'Intervening Natural Flow'!AE750+'Total Natural Flow'!AD750</f>
        <v>357027</v>
      </c>
    </row>
    <row r="751" spans="1:31" s="2" customFormat="1" x14ac:dyDescent="0.25">
      <c r="A751" s="3">
        <v>24806</v>
      </c>
      <c r="B751" s="26">
        <f>'Intervening Natural Flow'!B751</f>
        <v>63001</v>
      </c>
      <c r="C751" s="26">
        <f>'Intervening Natural Flow'!C751+'Total Natural Flow'!B751</f>
        <v>98108</v>
      </c>
      <c r="D751" s="26">
        <f>'Intervening Natural Flow'!D751</f>
        <v>3563</v>
      </c>
      <c r="E751" s="26">
        <f>'Intervening Natural Flow'!E751+'Total Natural Flow'!D751</f>
        <v>27500</v>
      </c>
      <c r="F751" s="26">
        <f>'Intervening Natural Flow'!F751+'Total Natural Flow'!E751</f>
        <v>31600</v>
      </c>
      <c r="G751" s="26">
        <f>'Intervening Natural Flow'!G751+'Total Natural Flow'!F751</f>
        <v>64280</v>
      </c>
      <c r="H751" s="26">
        <f>'Intervening Natural Flow'!H751</f>
        <v>6000</v>
      </c>
      <c r="I751" s="26">
        <f>'Intervening Natural Flow'!I751+'Total Natural Flow'!H751+'Total Natural Flow'!G751+'Total Natural Flow'!C751</f>
        <v>164036</v>
      </c>
      <c r="J751" s="26">
        <f>'Intervening Natural Flow'!J751</f>
        <v>45000</v>
      </c>
      <c r="K751" s="26">
        <f>'Intervening Natural Flow'!K751+'Total Natural Flow'!J751</f>
        <v>47765</v>
      </c>
      <c r="L751" s="26">
        <f>'Intervening Natural Flow'!L751+'Total Natural Flow'!K751</f>
        <v>41917</v>
      </c>
      <c r="M751" s="26">
        <f>'Intervening Natural Flow'!M751</f>
        <v>14600</v>
      </c>
      <c r="N751" s="26">
        <f>'Intervening Natural Flow'!N751</f>
        <v>9070</v>
      </c>
      <c r="O751" s="26">
        <f>'Intervening Natural Flow'!O751</f>
        <v>22871</v>
      </c>
      <c r="P751" s="26">
        <f>'Intervening Natural Flow'!P751</f>
        <v>19800</v>
      </c>
      <c r="Q751" s="26">
        <f>'Intervening Natural Flow'!Q751+'Total Natural Flow'!P751+'Total Natural Flow'!O751+'Total Natural Flow'!N751+'Total Natural Flow'!M751+'Total Natural Flow'!L751</f>
        <v>118521</v>
      </c>
      <c r="R751" s="26">
        <f>'Intervening Natural Flow'!R751</f>
        <v>3052</v>
      </c>
      <c r="S751" s="26">
        <f>'Intervening Natural Flow'!S751</f>
        <v>9792</v>
      </c>
      <c r="T751" s="26">
        <f>'Intervening Natural Flow'!T751+'Total Natural Flow'!S751</f>
        <v>27250</v>
      </c>
      <c r="U751" s="26">
        <f>'Intervening Natural Flow'!U751+'Total Natural Flow'!T751+'Total Natural Flow'!R751+'Total Natural Flow'!Q751+'Total Natural Flow'!I751</f>
        <v>330727</v>
      </c>
      <c r="V751" s="28"/>
      <c r="W751" s="27">
        <f>'Intervening Natural Flow'!W751</f>
        <v>785</v>
      </c>
      <c r="X751" s="27">
        <f>'Intervening Natural Flow'!X751</f>
        <v>0</v>
      </c>
      <c r="Y751" s="27">
        <f>'Intervening Natural Flow'!Y751+'Total Natural Flow'!X751+'Total Natural Flow'!W751+'Total Natural Flow'!U751</f>
        <v>366132</v>
      </c>
      <c r="Z751" s="27">
        <f>'Intervening Natural Flow'!Z751</f>
        <v>9104</v>
      </c>
      <c r="AA751" s="27">
        <f>'Intervening Natural Flow'!AA751+'Total Natural Flow'!Z751+Y751</f>
        <v>377812</v>
      </c>
      <c r="AB751" s="27">
        <f>'Intervening Natural Flow'!AB751+'Total Natural Flow'!AA751</f>
        <v>374801</v>
      </c>
      <c r="AC751" s="27">
        <f>'Intervening Natural Flow'!AC751</f>
        <v>482</v>
      </c>
      <c r="AD751" s="27">
        <f>'Intervening Natural Flow'!AD751+'Total Natural Flow'!AC751+AB751</f>
        <v>391282</v>
      </c>
      <c r="AE751" s="27">
        <f>'Intervening Natural Flow'!AE751+'Total Natural Flow'!AD751</f>
        <v>434038</v>
      </c>
    </row>
    <row r="752" spans="1:31" s="2" customFormat="1" x14ac:dyDescent="0.25">
      <c r="A752" s="3">
        <v>24837</v>
      </c>
      <c r="B752" s="26">
        <f>'Intervening Natural Flow'!B752</f>
        <v>50627</v>
      </c>
      <c r="C752" s="26">
        <f>'Intervening Natural Flow'!C752+'Total Natural Flow'!B752</f>
        <v>91385</v>
      </c>
      <c r="D752" s="26">
        <f>'Intervening Natural Flow'!D752</f>
        <v>4582</v>
      </c>
      <c r="E752" s="26">
        <f>'Intervening Natural Flow'!E752+'Total Natural Flow'!D752</f>
        <v>19100</v>
      </c>
      <c r="F752" s="26">
        <f>'Intervening Natural Flow'!F752+'Total Natural Flow'!E752</f>
        <v>26860</v>
      </c>
      <c r="G752" s="26">
        <f>'Intervening Natural Flow'!G752+'Total Natural Flow'!F752</f>
        <v>67525</v>
      </c>
      <c r="H752" s="26">
        <f>'Intervening Natural Flow'!H752</f>
        <v>6700</v>
      </c>
      <c r="I752" s="26">
        <f>'Intervening Natural Flow'!I752+'Total Natural Flow'!H752+'Total Natural Flow'!G752+'Total Natural Flow'!C752</f>
        <v>135310</v>
      </c>
      <c r="J752" s="26">
        <f>'Intervening Natural Flow'!J752</f>
        <v>37000</v>
      </c>
      <c r="K752" s="26">
        <f>'Intervening Natural Flow'!K752+'Total Natural Flow'!J752</f>
        <v>35922</v>
      </c>
      <c r="L752" s="26">
        <f>'Intervening Natural Flow'!L752+'Total Natural Flow'!K752</f>
        <v>27859</v>
      </c>
      <c r="M752" s="26">
        <f>'Intervening Natural Flow'!M752</f>
        <v>12000</v>
      </c>
      <c r="N752" s="26">
        <f>'Intervening Natural Flow'!N752</f>
        <v>2050</v>
      </c>
      <c r="O752" s="26">
        <f>'Intervening Natural Flow'!O752</f>
        <v>38256</v>
      </c>
      <c r="P752" s="26">
        <f>'Intervening Natural Flow'!P752</f>
        <v>18200</v>
      </c>
      <c r="Q752" s="26">
        <f>'Intervening Natural Flow'!Q752+'Total Natural Flow'!P752+'Total Natural Flow'!O752+'Total Natural Flow'!N752+'Total Natural Flow'!M752+'Total Natural Flow'!L752</f>
        <v>68345</v>
      </c>
      <c r="R752" s="26">
        <f>'Intervening Natural Flow'!R752</f>
        <v>2629</v>
      </c>
      <c r="S752" s="26">
        <f>'Intervening Natural Flow'!S752</f>
        <v>9204</v>
      </c>
      <c r="T752" s="26">
        <f>'Intervening Natural Flow'!T752+'Total Natural Flow'!S752</f>
        <v>27620</v>
      </c>
      <c r="U752" s="26">
        <f>'Intervening Natural Flow'!U752+'Total Natural Flow'!T752+'Total Natural Flow'!R752+'Total Natural Flow'!Q752+'Total Natural Flow'!I752</f>
        <v>234853</v>
      </c>
      <c r="V752" s="28"/>
      <c r="W752" s="27">
        <f>'Intervening Natural Flow'!W752</f>
        <v>1224</v>
      </c>
      <c r="X752" s="27">
        <f>'Intervening Natural Flow'!X752</f>
        <v>117</v>
      </c>
      <c r="Y752" s="27">
        <f>'Intervening Natural Flow'!Y752+'Total Natural Flow'!X752+'Total Natural Flow'!W752+'Total Natural Flow'!U752</f>
        <v>279801</v>
      </c>
      <c r="Z752" s="27">
        <f>'Intervening Natural Flow'!Z752</f>
        <v>12913</v>
      </c>
      <c r="AA752" s="27">
        <f>'Intervening Natural Flow'!AA752+'Total Natural Flow'!Z752+Y752</f>
        <v>315137</v>
      </c>
      <c r="AB752" s="27">
        <f>'Intervening Natural Flow'!AB752+'Total Natural Flow'!AA752</f>
        <v>299475</v>
      </c>
      <c r="AC752" s="27">
        <f>'Intervening Natural Flow'!AC752</f>
        <v>19464</v>
      </c>
      <c r="AD752" s="27">
        <f>'Intervening Natural Flow'!AD752+'Total Natural Flow'!AC752+AB752</f>
        <v>297851</v>
      </c>
      <c r="AE752" s="27">
        <f>'Intervening Natural Flow'!AE752+'Total Natural Flow'!AD752</f>
        <v>305720</v>
      </c>
    </row>
    <row r="753" spans="1:31" s="2" customFormat="1" x14ac:dyDescent="0.25">
      <c r="A753" s="3">
        <v>24868</v>
      </c>
      <c r="B753" s="26">
        <f>'Intervening Natural Flow'!B753</f>
        <v>40685</v>
      </c>
      <c r="C753" s="26">
        <f>'Intervening Natural Flow'!C753+'Total Natural Flow'!B753</f>
        <v>77851</v>
      </c>
      <c r="D753" s="26">
        <f>'Intervening Natural Flow'!D753</f>
        <v>4397</v>
      </c>
      <c r="E753" s="26">
        <f>'Intervening Natural Flow'!E753+'Total Natural Flow'!D753</f>
        <v>19500</v>
      </c>
      <c r="F753" s="26">
        <f>'Intervening Natural Flow'!F753+'Total Natural Flow'!E753</f>
        <v>31330</v>
      </c>
      <c r="G753" s="26">
        <f>'Intervening Natural Flow'!G753+'Total Natural Flow'!F753</f>
        <v>74542</v>
      </c>
      <c r="H753" s="26">
        <f>'Intervening Natural Flow'!H753</f>
        <v>7500</v>
      </c>
      <c r="I753" s="26">
        <f>'Intervening Natural Flow'!I753+'Total Natural Flow'!H753+'Total Natural Flow'!G753+'Total Natural Flow'!C753</f>
        <v>150314</v>
      </c>
      <c r="J753" s="26">
        <f>'Intervening Natural Flow'!J753</f>
        <v>35000</v>
      </c>
      <c r="K753" s="26">
        <f>'Intervening Natural Flow'!K753+'Total Natural Flow'!J753</f>
        <v>34607</v>
      </c>
      <c r="L753" s="26">
        <f>'Intervening Natural Flow'!L753+'Total Natural Flow'!K753</f>
        <v>26603</v>
      </c>
      <c r="M753" s="26">
        <f>'Intervening Natural Flow'!M753</f>
        <v>13700</v>
      </c>
      <c r="N753" s="26">
        <f>'Intervening Natural Flow'!N753</f>
        <v>1320</v>
      </c>
      <c r="O753" s="26">
        <f>'Intervening Natural Flow'!O753</f>
        <v>40265</v>
      </c>
      <c r="P753" s="26">
        <f>'Intervening Natural Flow'!P753</f>
        <v>17900</v>
      </c>
      <c r="Q753" s="26">
        <f>'Intervening Natural Flow'!Q753+'Total Natural Flow'!P753+'Total Natural Flow'!O753+'Total Natural Flow'!N753+'Total Natural Flow'!M753+'Total Natural Flow'!L753</f>
        <v>97478</v>
      </c>
      <c r="R753" s="26">
        <f>'Intervening Natural Flow'!R753</f>
        <v>2606</v>
      </c>
      <c r="S753" s="26">
        <f>'Intervening Natural Flow'!S753</f>
        <v>11965</v>
      </c>
      <c r="T753" s="26">
        <f>'Intervening Natural Flow'!T753+'Total Natural Flow'!S753</f>
        <v>30777</v>
      </c>
      <c r="U753" s="26">
        <f>'Intervening Natural Flow'!U753+'Total Natural Flow'!T753+'Total Natural Flow'!R753+'Total Natural Flow'!Q753+'Total Natural Flow'!I753</f>
        <v>316884</v>
      </c>
      <c r="V753" s="28"/>
      <c r="W753" s="27">
        <f>'Intervening Natural Flow'!W753</f>
        <v>1629</v>
      </c>
      <c r="X753" s="27">
        <f>'Intervening Natural Flow'!X753</f>
        <v>3941</v>
      </c>
      <c r="Y753" s="27">
        <f>'Intervening Natural Flow'!Y753+'Total Natural Flow'!X753+'Total Natural Flow'!W753+'Total Natural Flow'!U753</f>
        <v>342094</v>
      </c>
      <c r="Z753" s="27">
        <f>'Intervening Natural Flow'!Z753</f>
        <v>12544</v>
      </c>
      <c r="AA753" s="27">
        <f>'Intervening Natural Flow'!AA753+'Total Natural Flow'!Z753+Y753</f>
        <v>361052</v>
      </c>
      <c r="AB753" s="27">
        <f>'Intervening Natural Flow'!AB753+'Total Natural Flow'!AA753</f>
        <v>370449</v>
      </c>
      <c r="AC753" s="27">
        <f>'Intervening Natural Flow'!AC753</f>
        <v>26083</v>
      </c>
      <c r="AD753" s="27">
        <f>'Intervening Natural Flow'!AD753+'Total Natural Flow'!AC753+AB753</f>
        <v>370239</v>
      </c>
      <c r="AE753" s="27">
        <f>'Intervening Natural Flow'!AE753+'Total Natural Flow'!AD753</f>
        <v>379498</v>
      </c>
    </row>
    <row r="754" spans="1:31" s="2" customFormat="1" x14ac:dyDescent="0.25">
      <c r="A754" s="3">
        <v>24897</v>
      </c>
      <c r="B754" s="26">
        <f>'Intervening Natural Flow'!B754</f>
        <v>42696</v>
      </c>
      <c r="C754" s="26">
        <f>'Intervening Natural Flow'!C754+'Total Natural Flow'!B754</f>
        <v>77298</v>
      </c>
      <c r="D754" s="26">
        <f>'Intervening Natural Flow'!D754</f>
        <v>3748</v>
      </c>
      <c r="E754" s="26">
        <f>'Intervening Natural Flow'!E754+'Total Natural Flow'!D754</f>
        <v>20400</v>
      </c>
      <c r="F754" s="26">
        <f>'Intervening Natural Flow'!F754+'Total Natural Flow'!E754</f>
        <v>30250</v>
      </c>
      <c r="G754" s="26">
        <f>'Intervening Natural Flow'!G754+'Total Natural Flow'!F754</f>
        <v>61729</v>
      </c>
      <c r="H754" s="26">
        <f>'Intervening Natural Flow'!H754</f>
        <v>11000</v>
      </c>
      <c r="I754" s="26">
        <f>'Intervening Natural Flow'!I754+'Total Natural Flow'!H754+'Total Natural Flow'!G754+'Total Natural Flow'!C754</f>
        <v>148829</v>
      </c>
      <c r="J754" s="26">
        <f>'Intervening Natural Flow'!J754</f>
        <v>31000</v>
      </c>
      <c r="K754" s="26">
        <f>'Intervening Natural Flow'!K754+'Total Natural Flow'!J754</f>
        <v>33037</v>
      </c>
      <c r="L754" s="26">
        <f>'Intervening Natural Flow'!L754+'Total Natural Flow'!K754</f>
        <v>42854</v>
      </c>
      <c r="M754" s="26">
        <f>'Intervening Natural Flow'!M754</f>
        <v>14100</v>
      </c>
      <c r="N754" s="26">
        <f>'Intervening Natural Flow'!N754</f>
        <v>4180</v>
      </c>
      <c r="O754" s="26">
        <f>'Intervening Natural Flow'!O754</f>
        <v>38868</v>
      </c>
      <c r="P754" s="26">
        <f>'Intervening Natural Flow'!P754</f>
        <v>20200</v>
      </c>
      <c r="Q754" s="26">
        <f>'Intervening Natural Flow'!Q754+'Total Natural Flow'!P754+'Total Natural Flow'!O754+'Total Natural Flow'!N754+'Total Natural Flow'!M754+'Total Natural Flow'!L754</f>
        <v>123454</v>
      </c>
      <c r="R754" s="26">
        <f>'Intervening Natural Flow'!R754</f>
        <v>3106</v>
      </c>
      <c r="S754" s="26">
        <f>'Intervening Natural Flow'!S754</f>
        <v>17488</v>
      </c>
      <c r="T754" s="26">
        <f>'Intervening Natural Flow'!T754+'Total Natural Flow'!S754</f>
        <v>50483</v>
      </c>
      <c r="U754" s="26">
        <f>'Intervening Natural Flow'!U754+'Total Natural Flow'!T754+'Total Natural Flow'!R754+'Total Natural Flow'!Q754+'Total Natural Flow'!I754</f>
        <v>384459</v>
      </c>
      <c r="V754" s="28"/>
      <c r="W754" s="27">
        <f>'Intervening Natural Flow'!W754</f>
        <v>3601</v>
      </c>
      <c r="X754" s="27">
        <f>'Intervening Natural Flow'!X754</f>
        <v>40261</v>
      </c>
      <c r="Y754" s="27">
        <f>'Intervening Natural Flow'!Y754+'Total Natural Flow'!X754+'Total Natural Flow'!W754+'Total Natural Flow'!U754</f>
        <v>453945</v>
      </c>
      <c r="Z754" s="27">
        <f>'Intervening Natural Flow'!Z754</f>
        <v>14726</v>
      </c>
      <c r="AA754" s="27">
        <f>'Intervening Natural Flow'!AA754+'Total Natural Flow'!Z754+Y754</f>
        <v>503085</v>
      </c>
      <c r="AB754" s="27">
        <f>'Intervening Natural Flow'!AB754+'Total Natural Flow'!AA754</f>
        <v>525432</v>
      </c>
      <c r="AC754" s="27">
        <f>'Intervening Natural Flow'!AC754</f>
        <v>13170</v>
      </c>
      <c r="AD754" s="27">
        <f>'Intervening Natural Flow'!AD754+'Total Natural Flow'!AC754+AB754</f>
        <v>497368</v>
      </c>
      <c r="AE754" s="27">
        <f>'Intervening Natural Flow'!AE754+'Total Natural Flow'!AD754</f>
        <v>472827</v>
      </c>
    </row>
    <row r="755" spans="1:31" s="2" customFormat="1" x14ac:dyDescent="0.25">
      <c r="A755" s="3">
        <v>24928</v>
      </c>
      <c r="B755" s="26">
        <f>'Intervening Natural Flow'!B755</f>
        <v>49542</v>
      </c>
      <c r="C755" s="26">
        <f>'Intervening Natural Flow'!C755+'Total Natural Flow'!B755</f>
        <v>83797</v>
      </c>
      <c r="D755" s="26">
        <f>'Intervening Natural Flow'!D755</f>
        <v>4455</v>
      </c>
      <c r="E755" s="26">
        <f>'Intervening Natural Flow'!E755+'Total Natural Flow'!D755</f>
        <v>26700</v>
      </c>
      <c r="F755" s="26">
        <f>'Intervening Natural Flow'!F755+'Total Natural Flow'!E755</f>
        <v>39900</v>
      </c>
      <c r="G755" s="26">
        <f>'Intervening Natural Flow'!G755+'Total Natural Flow'!F755</f>
        <v>62075</v>
      </c>
      <c r="H755" s="26">
        <f>'Intervening Natural Flow'!H755</f>
        <v>13000</v>
      </c>
      <c r="I755" s="26">
        <f>'Intervening Natural Flow'!I755+'Total Natural Flow'!H755+'Total Natural Flow'!G755+'Total Natural Flow'!C755</f>
        <v>159790</v>
      </c>
      <c r="J755" s="26">
        <f>'Intervening Natural Flow'!J755</f>
        <v>43000</v>
      </c>
      <c r="K755" s="26">
        <f>'Intervening Natural Flow'!K755+'Total Natural Flow'!J755</f>
        <v>49880</v>
      </c>
      <c r="L755" s="26">
        <f>'Intervening Natural Flow'!L755+'Total Natural Flow'!K755</f>
        <v>80632</v>
      </c>
      <c r="M755" s="26">
        <f>'Intervening Natural Flow'!M755</f>
        <v>27900</v>
      </c>
      <c r="N755" s="26">
        <f>'Intervening Natural Flow'!N755</f>
        <v>40300</v>
      </c>
      <c r="O755" s="26">
        <f>'Intervening Natural Flow'!O755</f>
        <v>45764</v>
      </c>
      <c r="P755" s="26">
        <f>'Intervening Natural Flow'!P755</f>
        <v>24500</v>
      </c>
      <c r="Q755" s="26">
        <f>'Intervening Natural Flow'!Q755+'Total Natural Flow'!P755+'Total Natural Flow'!O755+'Total Natural Flow'!N755+'Total Natural Flow'!M755+'Total Natural Flow'!L755</f>
        <v>255824</v>
      </c>
      <c r="R755" s="26">
        <f>'Intervening Natural Flow'!R755</f>
        <v>3706</v>
      </c>
      <c r="S755" s="26">
        <f>'Intervening Natural Flow'!S755</f>
        <v>34079</v>
      </c>
      <c r="T755" s="26">
        <f>'Intervening Natural Flow'!T755+'Total Natural Flow'!S755</f>
        <v>64742</v>
      </c>
      <c r="U755" s="26">
        <f>'Intervening Natural Flow'!U755+'Total Natural Flow'!T755+'Total Natural Flow'!R755+'Total Natural Flow'!Q755+'Total Natural Flow'!I755</f>
        <v>518730</v>
      </c>
      <c r="V755" s="28"/>
      <c r="W755" s="27">
        <f>'Intervening Natural Flow'!W755</f>
        <v>1888</v>
      </c>
      <c r="X755" s="27">
        <f>'Intervening Natural Flow'!X755</f>
        <v>49084</v>
      </c>
      <c r="Y755" s="27">
        <f>'Intervening Natural Flow'!Y755+'Total Natural Flow'!X755+'Total Natural Flow'!W755+'Total Natural Flow'!U755</f>
        <v>561157</v>
      </c>
      <c r="Z755" s="27">
        <f>'Intervening Natural Flow'!Z755</f>
        <v>12482</v>
      </c>
      <c r="AA755" s="27">
        <f>'Intervening Natural Flow'!AA755+'Total Natural Flow'!Z755+Y755</f>
        <v>578791</v>
      </c>
      <c r="AB755" s="27">
        <f>'Intervening Natural Flow'!AB755+'Total Natural Flow'!AA755</f>
        <v>585012</v>
      </c>
      <c r="AC755" s="27">
        <f>'Intervening Natural Flow'!AC755</f>
        <v>1686</v>
      </c>
      <c r="AD755" s="27">
        <f>'Intervening Natural Flow'!AD755+'Total Natural Flow'!AC755+AB755</f>
        <v>565740</v>
      </c>
      <c r="AE755" s="27">
        <f>'Intervening Natural Flow'!AE755+'Total Natural Flow'!AD755</f>
        <v>542763</v>
      </c>
    </row>
    <row r="756" spans="1:31" s="2" customFormat="1" x14ac:dyDescent="0.25">
      <c r="A756" s="3">
        <v>24958</v>
      </c>
      <c r="B756" s="26">
        <f>'Intervening Natural Flow'!B756</f>
        <v>83307</v>
      </c>
      <c r="C756" s="26">
        <f>'Intervening Natural Flow'!C756+'Total Natural Flow'!B756</f>
        <v>121506</v>
      </c>
      <c r="D756" s="26">
        <f>'Intervening Natural Flow'!D756</f>
        <v>4683</v>
      </c>
      <c r="E756" s="26">
        <f>'Intervening Natural Flow'!E756+'Total Natural Flow'!D756</f>
        <v>44500</v>
      </c>
      <c r="F756" s="26">
        <f>'Intervening Natural Flow'!F756+'Total Natural Flow'!E756</f>
        <v>54870</v>
      </c>
      <c r="G756" s="26">
        <f>'Intervening Natural Flow'!G756+'Total Natural Flow'!F756</f>
        <v>57645</v>
      </c>
      <c r="H756" s="26">
        <f>'Intervening Natural Flow'!H756</f>
        <v>67000</v>
      </c>
      <c r="I756" s="26">
        <f>'Intervening Natural Flow'!I756+'Total Natural Flow'!H756+'Total Natural Flow'!G756+'Total Natural Flow'!C756</f>
        <v>228413</v>
      </c>
      <c r="J756" s="26">
        <f>'Intervening Natural Flow'!J756</f>
        <v>70000</v>
      </c>
      <c r="K756" s="26">
        <f>'Intervening Natural Flow'!K756+'Total Natural Flow'!J756</f>
        <v>81112</v>
      </c>
      <c r="L756" s="26">
        <f>'Intervening Natural Flow'!L756+'Total Natural Flow'!K756</f>
        <v>114440</v>
      </c>
      <c r="M756" s="26">
        <f>'Intervening Natural Flow'!M756</f>
        <v>88900</v>
      </c>
      <c r="N756" s="26">
        <f>'Intervening Natural Flow'!N756</f>
        <v>21530</v>
      </c>
      <c r="O756" s="26">
        <f>'Intervening Natural Flow'!O756</f>
        <v>38414</v>
      </c>
      <c r="P756" s="26">
        <f>'Intervening Natural Flow'!P756</f>
        <v>28600</v>
      </c>
      <c r="Q756" s="26">
        <f>'Intervening Natural Flow'!Q756+'Total Natural Flow'!P756+'Total Natural Flow'!O756+'Total Natural Flow'!N756+'Total Natural Flow'!M756+'Total Natural Flow'!L756</f>
        <v>310400</v>
      </c>
      <c r="R756" s="26">
        <f>'Intervening Natural Flow'!R756</f>
        <v>3115</v>
      </c>
      <c r="S756" s="26">
        <f>'Intervening Natural Flow'!S756</f>
        <v>74065</v>
      </c>
      <c r="T756" s="26">
        <f>'Intervening Natural Flow'!T756+'Total Natural Flow'!S756</f>
        <v>95028</v>
      </c>
      <c r="U756" s="26">
        <f>'Intervening Natural Flow'!U756+'Total Natural Flow'!T756+'Total Natural Flow'!R756+'Total Natural Flow'!Q756+'Total Natural Flow'!I756</f>
        <v>605856</v>
      </c>
      <c r="V756" s="28"/>
      <c r="W756" s="27">
        <f>'Intervening Natural Flow'!W756</f>
        <v>1000</v>
      </c>
      <c r="X756" s="27">
        <f>'Intervening Natural Flow'!X756</f>
        <v>67112</v>
      </c>
      <c r="Y756" s="27">
        <f>'Intervening Natural Flow'!Y756+'Total Natural Flow'!X756+'Total Natural Flow'!W756+'Total Natural Flow'!U756</f>
        <v>715346</v>
      </c>
      <c r="Z756" s="27">
        <f>'Intervening Natural Flow'!Z756</f>
        <v>14757</v>
      </c>
      <c r="AA756" s="27">
        <f>'Intervening Natural Flow'!AA756+'Total Natural Flow'!Z756+Y756</f>
        <v>720031</v>
      </c>
      <c r="AB756" s="27">
        <f>'Intervening Natural Flow'!AB756+'Total Natural Flow'!AA756</f>
        <v>738693</v>
      </c>
      <c r="AC756" s="27">
        <f>'Intervening Natural Flow'!AC756</f>
        <v>573</v>
      </c>
      <c r="AD756" s="27">
        <f>'Intervening Natural Flow'!AD756+'Total Natural Flow'!AC756+AB756</f>
        <v>743633</v>
      </c>
      <c r="AE756" s="27">
        <f>'Intervening Natural Flow'!AE756+'Total Natural Flow'!AD756</f>
        <v>760906</v>
      </c>
    </row>
    <row r="757" spans="1:31" s="2" customFormat="1" x14ac:dyDescent="0.25">
      <c r="A757" s="3">
        <v>24989</v>
      </c>
      <c r="B757" s="26">
        <f>'Intervening Natural Flow'!B757</f>
        <v>239313</v>
      </c>
      <c r="C757" s="26">
        <f>'Intervening Natural Flow'!C757+'Total Natural Flow'!B757</f>
        <v>417232</v>
      </c>
      <c r="D757" s="26">
        <f>'Intervening Natural Flow'!D757</f>
        <v>20736</v>
      </c>
      <c r="E757" s="26">
        <f>'Intervening Natural Flow'!E757+'Total Natural Flow'!D757</f>
        <v>180618</v>
      </c>
      <c r="F757" s="26">
        <f>'Intervening Natural Flow'!F757+'Total Natural Flow'!E757</f>
        <v>230768</v>
      </c>
      <c r="G757" s="26">
        <f>'Intervening Natural Flow'!G757+'Total Natural Flow'!F757</f>
        <v>456452</v>
      </c>
      <c r="H757" s="26">
        <f>'Intervening Natural Flow'!H757</f>
        <v>198000</v>
      </c>
      <c r="I757" s="26">
        <f>'Intervening Natural Flow'!I757+'Total Natural Flow'!H757+'Total Natural Flow'!G757+'Total Natural Flow'!C757</f>
        <v>1018649</v>
      </c>
      <c r="J757" s="26">
        <f>'Intervening Natural Flow'!J757</f>
        <v>90000</v>
      </c>
      <c r="K757" s="26">
        <f>'Intervening Natural Flow'!K757+'Total Natural Flow'!J757</f>
        <v>97088</v>
      </c>
      <c r="L757" s="26">
        <f>'Intervening Natural Flow'!L757+'Total Natural Flow'!K757</f>
        <v>162780</v>
      </c>
      <c r="M757" s="26">
        <f>'Intervening Natural Flow'!M757</f>
        <v>348228</v>
      </c>
      <c r="N757" s="26">
        <f>'Intervening Natural Flow'!N757</f>
        <v>91440</v>
      </c>
      <c r="O757" s="26">
        <f>'Intervening Natural Flow'!O757</f>
        <v>79162</v>
      </c>
      <c r="P757" s="26">
        <f>'Intervening Natural Flow'!P757</f>
        <v>73400</v>
      </c>
      <c r="Q757" s="26">
        <f>'Intervening Natural Flow'!Q757+'Total Natural Flow'!P757+'Total Natural Flow'!O757+'Total Natural Flow'!N757+'Total Natural Flow'!M757+'Total Natural Flow'!L757</f>
        <v>836835</v>
      </c>
      <c r="R757" s="26">
        <f>'Intervening Natural Flow'!R757</f>
        <v>20445</v>
      </c>
      <c r="S757" s="26">
        <f>'Intervening Natural Flow'!S757</f>
        <v>220254</v>
      </c>
      <c r="T757" s="26">
        <f>'Intervening Natural Flow'!T757+'Total Natural Flow'!S757</f>
        <v>345888</v>
      </c>
      <c r="U757" s="26">
        <f>'Intervening Natural Flow'!U757+'Total Natural Flow'!T757+'Total Natural Flow'!R757+'Total Natural Flow'!Q757+'Total Natural Flow'!I757</f>
        <v>2123290</v>
      </c>
      <c r="V757" s="28"/>
      <c r="W757" s="27">
        <f>'Intervening Natural Flow'!W757</f>
        <v>738</v>
      </c>
      <c r="X757" s="27">
        <f>'Intervening Natural Flow'!X757</f>
        <v>12310</v>
      </c>
      <c r="Y757" s="27">
        <f>'Intervening Natural Flow'!Y757+'Total Natural Flow'!X757+'Total Natural Flow'!W757+'Total Natural Flow'!U757</f>
        <v>2156493</v>
      </c>
      <c r="Z757" s="27">
        <f>'Intervening Natural Flow'!Z757</f>
        <v>16909</v>
      </c>
      <c r="AA757" s="27">
        <f>'Intervening Natural Flow'!AA757+'Total Natural Flow'!Z757+Y757</f>
        <v>2206146</v>
      </c>
      <c r="AB757" s="27">
        <f>'Intervening Natural Flow'!AB757+'Total Natural Flow'!AA757</f>
        <v>2230704</v>
      </c>
      <c r="AC757" s="27">
        <f>'Intervening Natural Flow'!AC757</f>
        <v>382</v>
      </c>
      <c r="AD757" s="27">
        <f>'Intervening Natural Flow'!AD757+'Total Natural Flow'!AC757+AB757</f>
        <v>2223091</v>
      </c>
      <c r="AE757" s="27">
        <f>'Intervening Natural Flow'!AE757+'Total Natural Flow'!AD757</f>
        <v>2242852</v>
      </c>
    </row>
    <row r="758" spans="1:31" s="2" customFormat="1" x14ac:dyDescent="0.25">
      <c r="A758" s="3">
        <v>25019</v>
      </c>
      <c r="B758" s="26">
        <f>'Intervening Natural Flow'!B758</f>
        <v>714275</v>
      </c>
      <c r="C758" s="26">
        <f>'Intervening Natural Flow'!C758+'Total Natural Flow'!B758</f>
        <v>1200347</v>
      </c>
      <c r="D758" s="26">
        <f>'Intervening Natural Flow'!D758</f>
        <v>44564</v>
      </c>
      <c r="E758" s="26">
        <f>'Intervening Natural Flow'!E758+'Total Natural Flow'!D758</f>
        <v>358035</v>
      </c>
      <c r="F758" s="26">
        <f>'Intervening Natural Flow'!F758+'Total Natural Flow'!E758</f>
        <v>424015</v>
      </c>
      <c r="G758" s="26">
        <f>'Intervening Natural Flow'!G758+'Total Natural Flow'!F758</f>
        <v>713354</v>
      </c>
      <c r="H758" s="26">
        <f>'Intervening Natural Flow'!H758</f>
        <v>206100</v>
      </c>
      <c r="I758" s="26">
        <f>'Intervening Natural Flow'!I758+'Total Natural Flow'!H758+'Total Natural Flow'!G758+'Total Natural Flow'!C758</f>
        <v>2203506</v>
      </c>
      <c r="J758" s="26">
        <f>'Intervening Natural Flow'!J758</f>
        <v>404700</v>
      </c>
      <c r="K758" s="26">
        <f>'Intervening Natural Flow'!K758+'Total Natural Flow'!J758</f>
        <v>402641</v>
      </c>
      <c r="L758" s="26">
        <f>'Intervening Natural Flow'!L758+'Total Natural Flow'!K758</f>
        <v>644241</v>
      </c>
      <c r="M758" s="26">
        <f>'Intervening Natural Flow'!M758</f>
        <v>487797</v>
      </c>
      <c r="N758" s="26">
        <f>'Intervening Natural Flow'!N758</f>
        <v>180750</v>
      </c>
      <c r="O758" s="26">
        <f>'Intervening Natural Flow'!O758</f>
        <v>356817</v>
      </c>
      <c r="P758" s="26">
        <f>'Intervening Natural Flow'!P758</f>
        <v>161500</v>
      </c>
      <c r="Q758" s="26">
        <f>'Intervening Natural Flow'!Q758+'Total Natural Flow'!P758+'Total Natural Flow'!O758+'Total Natural Flow'!N758+'Total Natural Flow'!M758+'Total Natural Flow'!L758</f>
        <v>1990723</v>
      </c>
      <c r="R758" s="26">
        <f>'Intervening Natural Flow'!R758</f>
        <v>68116</v>
      </c>
      <c r="S758" s="26">
        <f>'Intervening Natural Flow'!S758</f>
        <v>334514</v>
      </c>
      <c r="T758" s="26">
        <f>'Intervening Natural Flow'!T758+'Total Natural Flow'!S758</f>
        <v>593854</v>
      </c>
      <c r="U758" s="26">
        <f>'Intervening Natural Flow'!U758+'Total Natural Flow'!T758+'Total Natural Flow'!R758+'Total Natural Flow'!Q758+'Total Natural Flow'!I758</f>
        <v>4929849</v>
      </c>
      <c r="V758" s="28"/>
      <c r="W758" s="27">
        <f>'Intervening Natural Flow'!W758</f>
        <v>176</v>
      </c>
      <c r="X758" s="27">
        <f>'Intervening Natural Flow'!X758</f>
        <v>0</v>
      </c>
      <c r="Y758" s="27">
        <f>'Intervening Natural Flow'!Y758+'Total Natural Flow'!X758+'Total Natural Flow'!W758+'Total Natural Flow'!U758</f>
        <v>4960792</v>
      </c>
      <c r="Z758" s="27">
        <f>'Intervening Natural Flow'!Z758</f>
        <v>4748</v>
      </c>
      <c r="AA758" s="27">
        <f>'Intervening Natural Flow'!AA758+'Total Natural Flow'!Z758+Y758</f>
        <v>4975102</v>
      </c>
      <c r="AB758" s="27">
        <f>'Intervening Natural Flow'!AB758+'Total Natural Flow'!AA758</f>
        <v>5017550</v>
      </c>
      <c r="AC758" s="27">
        <f>'Intervening Natural Flow'!AC758</f>
        <v>225</v>
      </c>
      <c r="AD758" s="27">
        <f>'Intervening Natural Flow'!AD758+'Total Natural Flow'!AC758+AB758</f>
        <v>5017556</v>
      </c>
      <c r="AE758" s="27">
        <f>'Intervening Natural Flow'!AE758+'Total Natural Flow'!AD758</f>
        <v>5015751</v>
      </c>
    </row>
    <row r="759" spans="1:31" s="2" customFormat="1" x14ac:dyDescent="0.25">
      <c r="A759" s="3">
        <v>25050</v>
      </c>
      <c r="B759" s="26">
        <f>'Intervening Natural Flow'!B759</f>
        <v>248537</v>
      </c>
      <c r="C759" s="26">
        <f>'Intervening Natural Flow'!C759+'Total Natural Flow'!B759</f>
        <v>422716</v>
      </c>
      <c r="D759" s="26">
        <f>'Intervening Natural Flow'!D759</f>
        <v>16551</v>
      </c>
      <c r="E759" s="26">
        <f>'Intervening Natural Flow'!E759+'Total Natural Flow'!D759</f>
        <v>126855</v>
      </c>
      <c r="F759" s="26">
        <f>'Intervening Natural Flow'!F759+'Total Natural Flow'!E759</f>
        <v>132435</v>
      </c>
      <c r="G759" s="26">
        <f>'Intervening Natural Flow'!G759+'Total Natural Flow'!F759</f>
        <v>214686</v>
      </c>
      <c r="H759" s="26">
        <f>'Intervening Natural Flow'!H759</f>
        <v>64900</v>
      </c>
      <c r="I759" s="26">
        <f>'Intervening Natural Flow'!I759+'Total Natural Flow'!H759+'Total Natural Flow'!G759+'Total Natural Flow'!C759</f>
        <v>740661</v>
      </c>
      <c r="J759" s="26">
        <f>'Intervening Natural Flow'!J759</f>
        <v>224500</v>
      </c>
      <c r="K759" s="26">
        <f>'Intervening Natural Flow'!K759+'Total Natural Flow'!J759</f>
        <v>242205</v>
      </c>
      <c r="L759" s="26">
        <f>'Intervening Natural Flow'!L759+'Total Natural Flow'!K759</f>
        <v>300602</v>
      </c>
      <c r="M759" s="26">
        <f>'Intervening Natural Flow'!M759</f>
        <v>115642</v>
      </c>
      <c r="N759" s="26">
        <f>'Intervening Natural Flow'!N759</f>
        <v>69800</v>
      </c>
      <c r="O759" s="26">
        <f>'Intervening Natural Flow'!O759</f>
        <v>120332</v>
      </c>
      <c r="P759" s="26">
        <f>'Intervening Natural Flow'!P759</f>
        <v>45900</v>
      </c>
      <c r="Q759" s="26">
        <f>'Intervening Natural Flow'!Q759+'Total Natural Flow'!P759+'Total Natural Flow'!O759+'Total Natural Flow'!N759+'Total Natural Flow'!M759+'Total Natural Flow'!L759</f>
        <v>714129</v>
      </c>
      <c r="R759" s="26">
        <f>'Intervening Natural Flow'!R759</f>
        <v>17018</v>
      </c>
      <c r="S759" s="26">
        <f>'Intervening Natural Flow'!S759</f>
        <v>84812</v>
      </c>
      <c r="T759" s="26">
        <f>'Intervening Natural Flow'!T759+'Total Natural Flow'!S759</f>
        <v>170107</v>
      </c>
      <c r="U759" s="26">
        <f>'Intervening Natural Flow'!U759+'Total Natural Flow'!T759+'Total Natural Flow'!R759+'Total Natural Flow'!Q759+'Total Natural Flow'!I759</f>
        <v>1734024</v>
      </c>
      <c r="V759" s="28"/>
      <c r="W759" s="27">
        <f>'Intervening Natural Flow'!W759</f>
        <v>5110</v>
      </c>
      <c r="X759" s="27">
        <f>'Intervening Natural Flow'!X759</f>
        <v>6574</v>
      </c>
      <c r="Y759" s="27">
        <f>'Intervening Natural Flow'!Y759+'Total Natural Flow'!X759+'Total Natural Flow'!W759+'Total Natural Flow'!U759</f>
        <v>1771532</v>
      </c>
      <c r="Z759" s="27">
        <f>'Intervening Natural Flow'!Z759</f>
        <v>5725</v>
      </c>
      <c r="AA759" s="27">
        <f>'Intervening Natural Flow'!AA759+'Total Natural Flow'!Z759+Y759</f>
        <v>1812761</v>
      </c>
      <c r="AB759" s="27">
        <f>'Intervening Natural Flow'!AB759+'Total Natural Flow'!AA759</f>
        <v>1850320</v>
      </c>
      <c r="AC759" s="27">
        <f>'Intervening Natural Flow'!AC759</f>
        <v>723</v>
      </c>
      <c r="AD759" s="27">
        <f>'Intervening Natural Flow'!AD759+'Total Natural Flow'!AC759+AB759</f>
        <v>1892530</v>
      </c>
      <c r="AE759" s="27">
        <f>'Intervening Natural Flow'!AE759+'Total Natural Flow'!AD759</f>
        <v>1894995</v>
      </c>
    </row>
    <row r="760" spans="1:31" s="2" customFormat="1" x14ac:dyDescent="0.25">
      <c r="A760" s="3">
        <v>25081</v>
      </c>
      <c r="B760" s="26">
        <f>'Intervening Natural Flow'!B760</f>
        <v>165277</v>
      </c>
      <c r="C760" s="26">
        <f>'Intervening Natural Flow'!C760+'Total Natural Flow'!B760</f>
        <v>288662</v>
      </c>
      <c r="D760" s="26">
        <f>'Intervening Natural Flow'!D760</f>
        <v>18956</v>
      </c>
      <c r="E760" s="26">
        <f>'Intervening Natural Flow'!E760+'Total Natural Flow'!D760</f>
        <v>137585</v>
      </c>
      <c r="F760" s="26">
        <f>'Intervening Natural Flow'!F760+'Total Natural Flow'!E760</f>
        <v>145205</v>
      </c>
      <c r="G760" s="26">
        <f>'Intervening Natural Flow'!G760+'Total Natural Flow'!F760</f>
        <v>246896</v>
      </c>
      <c r="H760" s="26">
        <f>'Intervening Natural Flow'!H760</f>
        <v>69000</v>
      </c>
      <c r="I760" s="26">
        <f>'Intervening Natural Flow'!I760+'Total Natural Flow'!H760+'Total Natural Flow'!G760+'Total Natural Flow'!C760</f>
        <v>640064</v>
      </c>
      <c r="J760" s="26">
        <f>'Intervening Natural Flow'!J760</f>
        <v>170700</v>
      </c>
      <c r="K760" s="26">
        <f>'Intervening Natural Flow'!K760+'Total Natural Flow'!J760</f>
        <v>160992</v>
      </c>
      <c r="L760" s="26">
        <f>'Intervening Natural Flow'!L760+'Total Natural Flow'!K760</f>
        <v>189556</v>
      </c>
      <c r="M760" s="26">
        <f>'Intervening Natural Flow'!M760</f>
        <v>45533</v>
      </c>
      <c r="N760" s="26">
        <f>'Intervening Natural Flow'!N760</f>
        <v>43310</v>
      </c>
      <c r="O760" s="26">
        <f>'Intervening Natural Flow'!O760</f>
        <v>74388</v>
      </c>
      <c r="P760" s="26">
        <f>'Intervening Natural Flow'!P760</f>
        <v>47700</v>
      </c>
      <c r="Q760" s="26">
        <f>'Intervening Natural Flow'!Q760+'Total Natural Flow'!P760+'Total Natural Flow'!O760+'Total Natural Flow'!N760+'Total Natural Flow'!M760+'Total Natural Flow'!L760</f>
        <v>438886</v>
      </c>
      <c r="R760" s="26">
        <f>'Intervening Natural Flow'!R760</f>
        <v>11198</v>
      </c>
      <c r="S760" s="26">
        <f>'Intervening Natural Flow'!S760</f>
        <v>140408</v>
      </c>
      <c r="T760" s="26">
        <f>'Intervening Natural Flow'!T760+'Total Natural Flow'!S760</f>
        <v>308468</v>
      </c>
      <c r="U760" s="26">
        <f>'Intervening Natural Flow'!U760+'Total Natural Flow'!T760+'Total Natural Flow'!R760+'Total Natural Flow'!Q760+'Total Natural Flow'!I760</f>
        <v>1453636</v>
      </c>
      <c r="V760" s="28"/>
      <c r="W760" s="27">
        <f>'Intervening Natural Flow'!W760</f>
        <v>6825</v>
      </c>
      <c r="X760" s="27">
        <f>'Intervening Natural Flow'!X760</f>
        <v>33950</v>
      </c>
      <c r="Y760" s="27">
        <f>'Intervening Natural Flow'!Y760+'Total Natural Flow'!X760+'Total Natural Flow'!W760+'Total Natural Flow'!U760</f>
        <v>1544024</v>
      </c>
      <c r="Z760" s="27">
        <f>'Intervening Natural Flow'!Z760</f>
        <v>14511</v>
      </c>
      <c r="AA760" s="27">
        <f>'Intervening Natural Flow'!AA760+'Total Natural Flow'!Z760+Y760</f>
        <v>1569859</v>
      </c>
      <c r="AB760" s="27">
        <f>'Intervening Natural Flow'!AB760+'Total Natural Flow'!AA760</f>
        <v>1605939</v>
      </c>
      <c r="AC760" s="27">
        <f>'Intervening Natural Flow'!AC760</f>
        <v>474</v>
      </c>
      <c r="AD760" s="27">
        <f>'Intervening Natural Flow'!AD760+'Total Natural Flow'!AC760+AB760</f>
        <v>1630359</v>
      </c>
      <c r="AE760" s="27">
        <f>'Intervening Natural Flow'!AE760+'Total Natural Flow'!AD760</f>
        <v>1655893</v>
      </c>
    </row>
    <row r="761" spans="1:31" s="2" customFormat="1" x14ac:dyDescent="0.25">
      <c r="A761" s="3">
        <v>25111</v>
      </c>
      <c r="B761" s="26">
        <f>'Intervening Natural Flow'!B761</f>
        <v>82753</v>
      </c>
      <c r="C761" s="26">
        <f>'Intervening Natural Flow'!C761+'Total Natural Flow'!B761</f>
        <v>136203</v>
      </c>
      <c r="D761" s="26">
        <f>'Intervening Natural Flow'!D761</f>
        <v>7569</v>
      </c>
      <c r="E761" s="26">
        <f>'Intervening Natural Flow'!E761+'Total Natural Flow'!D761</f>
        <v>33970</v>
      </c>
      <c r="F761" s="26">
        <f>'Intervening Natural Flow'!F761+'Total Natural Flow'!E761</f>
        <v>37410</v>
      </c>
      <c r="G761" s="26">
        <f>'Intervening Natural Flow'!G761+'Total Natural Flow'!F761</f>
        <v>59010</v>
      </c>
      <c r="H761" s="26">
        <f>'Intervening Natural Flow'!H761</f>
        <v>17200</v>
      </c>
      <c r="I761" s="26">
        <f>'Intervening Natural Flow'!I761+'Total Natural Flow'!H761+'Total Natural Flow'!G761+'Total Natural Flow'!C761</f>
        <v>199622</v>
      </c>
      <c r="J761" s="26">
        <f>'Intervening Natural Flow'!J761</f>
        <v>104700</v>
      </c>
      <c r="K761" s="26">
        <f>'Intervening Natural Flow'!K761+'Total Natural Flow'!J761</f>
        <v>98068</v>
      </c>
      <c r="L761" s="26">
        <f>'Intervening Natural Flow'!L761+'Total Natural Flow'!K761</f>
        <v>107595</v>
      </c>
      <c r="M761" s="26">
        <f>'Intervening Natural Flow'!M761</f>
        <v>19531</v>
      </c>
      <c r="N761" s="26">
        <f>'Intervening Natural Flow'!N761</f>
        <v>9000</v>
      </c>
      <c r="O761" s="26">
        <f>'Intervening Natural Flow'!O761</f>
        <v>20777</v>
      </c>
      <c r="P761" s="26">
        <f>'Intervening Natural Flow'!P761</f>
        <v>24400</v>
      </c>
      <c r="Q761" s="26">
        <f>'Intervening Natural Flow'!Q761+'Total Natural Flow'!P761+'Total Natural Flow'!O761+'Total Natural Flow'!N761+'Total Natural Flow'!M761+'Total Natural Flow'!L761</f>
        <v>188617</v>
      </c>
      <c r="R761" s="26">
        <f>'Intervening Natural Flow'!R761</f>
        <v>32</v>
      </c>
      <c r="S761" s="26">
        <f>'Intervening Natural Flow'!S761</f>
        <v>12210</v>
      </c>
      <c r="T761" s="26">
        <f>'Intervening Natural Flow'!T761+'Total Natural Flow'!S761</f>
        <v>23751</v>
      </c>
      <c r="U761" s="26">
        <f>'Intervening Natural Flow'!U761+'Total Natural Flow'!T761+'Total Natural Flow'!R761+'Total Natural Flow'!Q761+'Total Natural Flow'!I761</f>
        <v>415025</v>
      </c>
      <c r="V761" s="28"/>
      <c r="W761" s="27">
        <f>'Intervening Natural Flow'!W761</f>
        <v>249</v>
      </c>
      <c r="X761" s="27">
        <f>'Intervening Natural Flow'!X761</f>
        <v>1</v>
      </c>
      <c r="Y761" s="27">
        <f>'Intervening Natural Flow'!Y761+'Total Natural Flow'!X761+'Total Natural Flow'!W761+'Total Natural Flow'!U761</f>
        <v>454894</v>
      </c>
      <c r="Z761" s="27">
        <f>'Intervening Natural Flow'!Z761</f>
        <v>3416</v>
      </c>
      <c r="AA761" s="27">
        <f>'Intervening Natural Flow'!AA761+'Total Natural Flow'!Z761+Y761</f>
        <v>471723</v>
      </c>
      <c r="AB761" s="27">
        <f>'Intervening Natural Flow'!AB761+'Total Natural Flow'!AA761</f>
        <v>489620</v>
      </c>
      <c r="AC761" s="27">
        <f>'Intervening Natural Flow'!AC761</f>
        <v>462</v>
      </c>
      <c r="AD761" s="27">
        <f>'Intervening Natural Flow'!AD761+'Total Natural Flow'!AC761+AB761</f>
        <v>506926</v>
      </c>
      <c r="AE761" s="27">
        <f>'Intervening Natural Flow'!AE761+'Total Natural Flow'!AD761</f>
        <v>517083</v>
      </c>
    </row>
    <row r="762" spans="1:31" s="2" customFormat="1" x14ac:dyDescent="0.25">
      <c r="A762" s="3">
        <v>25142</v>
      </c>
      <c r="B762" s="26">
        <f>'Intervening Natural Flow'!B762</f>
        <v>67198</v>
      </c>
      <c r="C762" s="26">
        <f>'Intervening Natural Flow'!C762+'Total Natural Flow'!B762</f>
        <v>119521</v>
      </c>
      <c r="D762" s="26">
        <f>'Intervening Natural Flow'!D762</f>
        <v>4632</v>
      </c>
      <c r="E762" s="26">
        <f>'Intervening Natural Flow'!E762+'Total Natural Flow'!D762</f>
        <v>31614</v>
      </c>
      <c r="F762" s="26">
        <f>'Intervening Natural Flow'!F762+'Total Natural Flow'!E762</f>
        <v>39564</v>
      </c>
      <c r="G762" s="26">
        <f>'Intervening Natural Flow'!G762+'Total Natural Flow'!F762</f>
        <v>77282</v>
      </c>
      <c r="H762" s="26">
        <f>'Intervening Natural Flow'!H762</f>
        <v>6200</v>
      </c>
      <c r="I762" s="26">
        <f>'Intervening Natural Flow'!I762+'Total Natural Flow'!H762+'Total Natural Flow'!G762+'Total Natural Flow'!C762</f>
        <v>204176</v>
      </c>
      <c r="J762" s="26">
        <f>'Intervening Natural Flow'!J762</f>
        <v>73000</v>
      </c>
      <c r="K762" s="26">
        <f>'Intervening Natural Flow'!K762+'Total Natural Flow'!J762</f>
        <v>68208</v>
      </c>
      <c r="L762" s="26">
        <f>'Intervening Natural Flow'!L762+'Total Natural Flow'!K762</f>
        <v>74390</v>
      </c>
      <c r="M762" s="26">
        <f>'Intervening Natural Flow'!M762</f>
        <v>22013</v>
      </c>
      <c r="N762" s="26">
        <f>'Intervening Natural Flow'!N762</f>
        <v>14100</v>
      </c>
      <c r="O762" s="26">
        <f>'Intervening Natural Flow'!O762</f>
        <v>22427</v>
      </c>
      <c r="P762" s="26">
        <f>'Intervening Natural Flow'!P762</f>
        <v>26100</v>
      </c>
      <c r="Q762" s="26">
        <f>'Intervening Natural Flow'!Q762+'Total Natural Flow'!P762+'Total Natural Flow'!O762+'Total Natural Flow'!N762+'Total Natural Flow'!M762+'Total Natural Flow'!L762</f>
        <v>171343</v>
      </c>
      <c r="R762" s="26">
        <f>'Intervening Natural Flow'!R762</f>
        <v>3953</v>
      </c>
      <c r="S762" s="26">
        <f>'Intervening Natural Flow'!S762</f>
        <v>10402</v>
      </c>
      <c r="T762" s="26">
        <f>'Intervening Natural Flow'!T762+'Total Natural Flow'!S762</f>
        <v>41357</v>
      </c>
      <c r="U762" s="26">
        <f>'Intervening Natural Flow'!U762+'Total Natural Flow'!T762+'Total Natural Flow'!R762+'Total Natural Flow'!Q762+'Total Natural Flow'!I762</f>
        <v>440545</v>
      </c>
      <c r="V762" s="28"/>
      <c r="W762" s="27">
        <f>'Intervening Natural Flow'!W762</f>
        <v>547</v>
      </c>
      <c r="X762" s="27">
        <f>'Intervening Natural Flow'!X762</f>
        <v>5158</v>
      </c>
      <c r="Y762" s="27">
        <f>'Intervening Natural Flow'!Y762+'Total Natural Flow'!X762+'Total Natural Flow'!W762+'Total Natural Flow'!U762</f>
        <v>462066</v>
      </c>
      <c r="Z762" s="27">
        <f>'Intervening Natural Flow'!Z762</f>
        <v>5909</v>
      </c>
      <c r="AA762" s="27">
        <f>'Intervening Natural Flow'!AA762+'Total Natural Flow'!Z762+Y762</f>
        <v>472545</v>
      </c>
      <c r="AB762" s="27">
        <f>'Intervening Natural Flow'!AB762+'Total Natural Flow'!AA762</f>
        <v>486103</v>
      </c>
      <c r="AC762" s="27">
        <f>'Intervening Natural Flow'!AC762</f>
        <v>402</v>
      </c>
      <c r="AD762" s="27">
        <f>'Intervening Natural Flow'!AD762+'Total Natural Flow'!AC762+AB762</f>
        <v>507674</v>
      </c>
      <c r="AE762" s="27">
        <f>'Intervening Natural Flow'!AE762+'Total Natural Flow'!AD762</f>
        <v>537257</v>
      </c>
    </row>
    <row r="763" spans="1:31" s="2" customFormat="1" x14ac:dyDescent="0.25">
      <c r="A763" s="3">
        <v>25172</v>
      </c>
      <c r="B763" s="26">
        <f>'Intervening Natural Flow'!B763</f>
        <v>57297</v>
      </c>
      <c r="C763" s="26">
        <f>'Intervening Natural Flow'!C763+'Total Natural Flow'!B763</f>
        <v>104741</v>
      </c>
      <c r="D763" s="26">
        <f>'Intervening Natural Flow'!D763</f>
        <v>4934</v>
      </c>
      <c r="E763" s="26">
        <f>'Intervening Natural Flow'!E763+'Total Natural Flow'!D763</f>
        <v>24900</v>
      </c>
      <c r="F763" s="26">
        <f>'Intervening Natural Flow'!F763+'Total Natural Flow'!E763</f>
        <v>36780</v>
      </c>
      <c r="G763" s="26">
        <f>'Intervening Natural Flow'!G763+'Total Natural Flow'!F763</f>
        <v>78368</v>
      </c>
      <c r="H763" s="26">
        <f>'Intervening Natural Flow'!H763</f>
        <v>7800</v>
      </c>
      <c r="I763" s="26">
        <f>'Intervening Natural Flow'!I763+'Total Natural Flow'!H763+'Total Natural Flow'!G763+'Total Natural Flow'!C763</f>
        <v>193546</v>
      </c>
      <c r="J763" s="26">
        <f>'Intervening Natural Flow'!J763</f>
        <v>47000</v>
      </c>
      <c r="K763" s="26">
        <f>'Intervening Natural Flow'!K763+'Total Natural Flow'!J763</f>
        <v>54198</v>
      </c>
      <c r="L763" s="26">
        <f>'Intervening Natural Flow'!L763+'Total Natural Flow'!K763</f>
        <v>48455</v>
      </c>
      <c r="M763" s="26">
        <f>'Intervening Natural Flow'!M763</f>
        <v>19300</v>
      </c>
      <c r="N763" s="26">
        <f>'Intervening Natural Flow'!N763</f>
        <v>8570</v>
      </c>
      <c r="O763" s="26">
        <f>'Intervening Natural Flow'!O763</f>
        <v>31943</v>
      </c>
      <c r="P763" s="26">
        <f>'Intervening Natural Flow'!P763</f>
        <v>23700</v>
      </c>
      <c r="Q763" s="26">
        <f>'Intervening Natural Flow'!Q763+'Total Natural Flow'!P763+'Total Natural Flow'!O763+'Total Natural Flow'!N763+'Total Natural Flow'!M763+'Total Natural Flow'!L763</f>
        <v>139267</v>
      </c>
      <c r="R763" s="26">
        <f>'Intervening Natural Flow'!R763</f>
        <v>3443</v>
      </c>
      <c r="S763" s="26">
        <f>'Intervening Natural Flow'!S763</f>
        <v>13850</v>
      </c>
      <c r="T763" s="26">
        <f>'Intervening Natural Flow'!T763+'Total Natural Flow'!S763</f>
        <v>40702</v>
      </c>
      <c r="U763" s="26">
        <f>'Intervening Natural Flow'!U763+'Total Natural Flow'!T763+'Total Natural Flow'!R763+'Total Natural Flow'!Q763+'Total Natural Flow'!I763</f>
        <v>396908</v>
      </c>
      <c r="V763" s="28"/>
      <c r="W763" s="27">
        <f>'Intervening Natural Flow'!W763</f>
        <v>732</v>
      </c>
      <c r="X763" s="27">
        <f>'Intervening Natural Flow'!X763</f>
        <v>179</v>
      </c>
      <c r="Y763" s="27">
        <f>'Intervening Natural Flow'!Y763+'Total Natural Flow'!X763+'Total Natural Flow'!W763+'Total Natural Flow'!U763</f>
        <v>438562</v>
      </c>
      <c r="Z763" s="27">
        <f>'Intervening Natural Flow'!Z763</f>
        <v>7379</v>
      </c>
      <c r="AA763" s="27">
        <f>'Intervening Natural Flow'!AA763+'Total Natural Flow'!Z763+Y763</f>
        <v>454457</v>
      </c>
      <c r="AB763" s="27">
        <f>'Intervening Natural Flow'!AB763+'Total Natural Flow'!AA763</f>
        <v>457886</v>
      </c>
      <c r="AC763" s="27">
        <f>'Intervening Natural Flow'!AC763</f>
        <v>396</v>
      </c>
      <c r="AD763" s="27">
        <f>'Intervening Natural Flow'!AD763+'Total Natural Flow'!AC763+AB763</f>
        <v>459790</v>
      </c>
      <c r="AE763" s="27">
        <f>'Intervening Natural Flow'!AE763+'Total Natural Flow'!AD763</f>
        <v>475242</v>
      </c>
    </row>
    <row r="764" spans="1:31" s="2" customFormat="1" x14ac:dyDescent="0.25">
      <c r="A764" s="3">
        <v>25203</v>
      </c>
      <c r="B764" s="26">
        <f>'Intervening Natural Flow'!B764</f>
        <v>53505</v>
      </c>
      <c r="C764" s="26">
        <f>'Intervening Natural Flow'!C764+'Total Natural Flow'!B764</f>
        <v>93489</v>
      </c>
      <c r="D764" s="26">
        <f>'Intervening Natural Flow'!D764</f>
        <v>3979</v>
      </c>
      <c r="E764" s="26">
        <f>'Intervening Natural Flow'!E764+'Total Natural Flow'!D764</f>
        <v>14400</v>
      </c>
      <c r="F764" s="26">
        <f>'Intervening Natural Flow'!F764+'Total Natural Flow'!E764</f>
        <v>31390</v>
      </c>
      <c r="G764" s="26">
        <f>'Intervening Natural Flow'!G764+'Total Natural Flow'!F764</f>
        <v>66769</v>
      </c>
      <c r="H764" s="26">
        <f>'Intervening Natural Flow'!H764</f>
        <v>6100</v>
      </c>
      <c r="I764" s="26">
        <f>'Intervening Natural Flow'!I764+'Total Natural Flow'!H764+'Total Natural Flow'!G764+'Total Natural Flow'!C764</f>
        <v>156275</v>
      </c>
      <c r="J764" s="26">
        <f>'Intervening Natural Flow'!J764</f>
        <v>40000</v>
      </c>
      <c r="K764" s="26">
        <f>'Intervening Natural Flow'!K764+'Total Natural Flow'!J764</f>
        <v>36150</v>
      </c>
      <c r="L764" s="26">
        <f>'Intervening Natural Flow'!L764+'Total Natural Flow'!K764</f>
        <v>30375</v>
      </c>
      <c r="M764" s="26">
        <f>'Intervening Natural Flow'!M764</f>
        <v>17100</v>
      </c>
      <c r="N764" s="26">
        <f>'Intervening Natural Flow'!N764</f>
        <v>1290</v>
      </c>
      <c r="O764" s="26">
        <f>'Intervening Natural Flow'!O764</f>
        <v>43784</v>
      </c>
      <c r="P764" s="26">
        <f>'Intervening Natural Flow'!P764</f>
        <v>25900</v>
      </c>
      <c r="Q764" s="26">
        <f>'Intervening Natural Flow'!Q764+'Total Natural Flow'!P764+'Total Natural Flow'!O764+'Total Natural Flow'!N764+'Total Natural Flow'!M764+'Total Natural Flow'!L764</f>
        <v>110302</v>
      </c>
      <c r="R764" s="26">
        <f>'Intervening Natural Flow'!R764</f>
        <v>3405</v>
      </c>
      <c r="S764" s="26">
        <f>'Intervening Natural Flow'!S764</f>
        <v>8327</v>
      </c>
      <c r="T764" s="26">
        <f>'Intervening Natural Flow'!T764+'Total Natural Flow'!S764</f>
        <v>30039</v>
      </c>
      <c r="U764" s="26">
        <f>'Intervening Natural Flow'!U764+'Total Natural Flow'!T764+'Total Natural Flow'!R764+'Total Natural Flow'!Q764+'Total Natural Flow'!I764</f>
        <v>309405</v>
      </c>
      <c r="V764" s="28"/>
      <c r="W764" s="27">
        <f>'Intervening Natural Flow'!W764</f>
        <v>842</v>
      </c>
      <c r="X764" s="27">
        <f>'Intervening Natural Flow'!X764</f>
        <v>0</v>
      </c>
      <c r="Y764" s="27">
        <f>'Intervening Natural Flow'!Y764+'Total Natural Flow'!X764+'Total Natural Flow'!W764+'Total Natural Flow'!U764</f>
        <v>336460</v>
      </c>
      <c r="Z764" s="27">
        <f>'Intervening Natural Flow'!Z764</f>
        <v>10330</v>
      </c>
      <c r="AA764" s="27">
        <f>'Intervening Natural Flow'!AA764+'Total Natural Flow'!Z764+Y764</f>
        <v>340603</v>
      </c>
      <c r="AB764" s="27">
        <f>'Intervening Natural Flow'!AB764+'Total Natural Flow'!AA764</f>
        <v>337381</v>
      </c>
      <c r="AC764" s="27">
        <f>'Intervening Natural Flow'!AC764</f>
        <v>571</v>
      </c>
      <c r="AD764" s="27">
        <f>'Intervening Natural Flow'!AD764+'Total Natural Flow'!AC764+AB764</f>
        <v>333414</v>
      </c>
      <c r="AE764" s="27">
        <f>'Intervening Natural Flow'!AE764+'Total Natural Flow'!AD764</f>
        <v>343208</v>
      </c>
    </row>
    <row r="765" spans="1:31" s="2" customFormat="1" x14ac:dyDescent="0.25">
      <c r="A765" s="3">
        <v>25234</v>
      </c>
      <c r="B765" s="26">
        <f>'Intervening Natural Flow'!B765</f>
        <v>54369</v>
      </c>
      <c r="C765" s="26">
        <f>'Intervening Natural Flow'!C765+'Total Natural Flow'!B765</f>
        <v>95751</v>
      </c>
      <c r="D765" s="26">
        <f>'Intervening Natural Flow'!D765</f>
        <v>4636</v>
      </c>
      <c r="E765" s="26">
        <f>'Intervening Natural Flow'!E765+'Total Natural Flow'!D765</f>
        <v>16500</v>
      </c>
      <c r="F765" s="26">
        <f>'Intervening Natural Flow'!F765+'Total Natural Flow'!E765</f>
        <v>35150</v>
      </c>
      <c r="G765" s="26">
        <f>'Intervening Natural Flow'!G765+'Total Natural Flow'!F765</f>
        <v>70093</v>
      </c>
      <c r="H765" s="26">
        <f>'Intervening Natural Flow'!H765</f>
        <v>11200</v>
      </c>
      <c r="I765" s="26">
        <f>'Intervening Natural Flow'!I765+'Total Natural Flow'!H765+'Total Natural Flow'!G765+'Total Natural Flow'!C765</f>
        <v>174140</v>
      </c>
      <c r="J765" s="26">
        <f>'Intervening Natural Flow'!J765</f>
        <v>34000</v>
      </c>
      <c r="K765" s="26">
        <f>'Intervening Natural Flow'!K765+'Total Natural Flow'!J765</f>
        <v>36554</v>
      </c>
      <c r="L765" s="26">
        <f>'Intervening Natural Flow'!L765+'Total Natural Flow'!K765</f>
        <v>28637</v>
      </c>
      <c r="M765" s="26">
        <f>'Intervening Natural Flow'!M765</f>
        <v>17400</v>
      </c>
      <c r="N765" s="26">
        <f>'Intervening Natural Flow'!N765</f>
        <v>10680</v>
      </c>
      <c r="O765" s="26">
        <f>'Intervening Natural Flow'!O765</f>
        <v>49852</v>
      </c>
      <c r="P765" s="26">
        <f>'Intervening Natural Flow'!P765</f>
        <v>23500</v>
      </c>
      <c r="Q765" s="26">
        <f>'Intervening Natural Flow'!Q765+'Total Natural Flow'!P765+'Total Natural Flow'!O765+'Total Natural Flow'!N765+'Total Natural Flow'!M765+'Total Natural Flow'!L765</f>
        <v>139431</v>
      </c>
      <c r="R765" s="26">
        <f>'Intervening Natural Flow'!R765</f>
        <v>4105</v>
      </c>
      <c r="S765" s="26">
        <f>'Intervening Natural Flow'!S765</f>
        <v>23089</v>
      </c>
      <c r="T765" s="26">
        <f>'Intervening Natural Flow'!T765+'Total Natural Flow'!S765</f>
        <v>67333</v>
      </c>
      <c r="U765" s="26">
        <f>'Intervening Natural Flow'!U765+'Total Natural Flow'!T765+'Total Natural Flow'!R765+'Total Natural Flow'!Q765+'Total Natural Flow'!I765</f>
        <v>405737</v>
      </c>
      <c r="V765" s="28"/>
      <c r="W765" s="27">
        <f>'Intervening Natural Flow'!W765</f>
        <v>5946</v>
      </c>
      <c r="X765" s="27">
        <f>'Intervening Natural Flow'!X765</f>
        <v>26602</v>
      </c>
      <c r="Y765" s="27">
        <f>'Intervening Natural Flow'!Y765+'Total Natural Flow'!X765+'Total Natural Flow'!W765+'Total Natural Flow'!U765</f>
        <v>463906</v>
      </c>
      <c r="Z765" s="27">
        <f>'Intervening Natural Flow'!Z765</f>
        <v>47654</v>
      </c>
      <c r="AA765" s="27">
        <f>'Intervening Natural Flow'!AA765+'Total Natural Flow'!Z765+Y765</f>
        <v>517047</v>
      </c>
      <c r="AB765" s="27">
        <f>'Intervening Natural Flow'!AB765+'Total Natural Flow'!AA765</f>
        <v>502877</v>
      </c>
      <c r="AC765" s="27">
        <f>'Intervening Natural Flow'!AC765</f>
        <v>11012</v>
      </c>
      <c r="AD765" s="27">
        <f>'Intervening Natural Flow'!AD765+'Total Natural Flow'!AC765+AB765</f>
        <v>518776</v>
      </c>
      <c r="AE765" s="27">
        <f>'Intervening Natural Flow'!AE765+'Total Natural Flow'!AD765</f>
        <v>533647</v>
      </c>
    </row>
    <row r="766" spans="1:31" s="2" customFormat="1" x14ac:dyDescent="0.25">
      <c r="A766" s="3">
        <v>25262</v>
      </c>
      <c r="B766" s="26">
        <f>'Intervening Natural Flow'!B766</f>
        <v>43247</v>
      </c>
      <c r="C766" s="26">
        <f>'Intervening Natural Flow'!C766+'Total Natural Flow'!B766</f>
        <v>74228</v>
      </c>
      <c r="D766" s="26">
        <f>'Intervening Natural Flow'!D766</f>
        <v>4282</v>
      </c>
      <c r="E766" s="26">
        <f>'Intervening Natural Flow'!E766+'Total Natural Flow'!D766</f>
        <v>18500</v>
      </c>
      <c r="F766" s="26">
        <f>'Intervening Natural Flow'!F766+'Total Natural Flow'!E766</f>
        <v>27500</v>
      </c>
      <c r="G766" s="26">
        <f>'Intervening Natural Flow'!G766+'Total Natural Flow'!F766</f>
        <v>56547</v>
      </c>
      <c r="H766" s="26">
        <f>'Intervening Natural Flow'!H766</f>
        <v>10500</v>
      </c>
      <c r="I766" s="26">
        <f>'Intervening Natural Flow'!I766+'Total Natural Flow'!H766+'Total Natural Flow'!G766+'Total Natural Flow'!C766</f>
        <v>158792</v>
      </c>
      <c r="J766" s="26">
        <f>'Intervening Natural Flow'!J766</f>
        <v>21000</v>
      </c>
      <c r="K766" s="26">
        <f>'Intervening Natural Flow'!K766+'Total Natural Flow'!J766</f>
        <v>23418</v>
      </c>
      <c r="L766" s="26">
        <f>'Intervening Natural Flow'!L766+'Total Natural Flow'!K766</f>
        <v>27690</v>
      </c>
      <c r="M766" s="26">
        <f>'Intervening Natural Flow'!M766</f>
        <v>15800</v>
      </c>
      <c r="N766" s="26">
        <f>'Intervening Natural Flow'!N766</f>
        <v>12820</v>
      </c>
      <c r="O766" s="26">
        <f>'Intervening Natural Flow'!O766</f>
        <v>42580</v>
      </c>
      <c r="P766" s="26">
        <f>'Intervening Natural Flow'!P766</f>
        <v>19400</v>
      </c>
      <c r="Q766" s="26">
        <f>'Intervening Natural Flow'!Q766+'Total Natural Flow'!P766+'Total Natural Flow'!O766+'Total Natural Flow'!N766+'Total Natural Flow'!M766+'Total Natural Flow'!L766</f>
        <v>129741</v>
      </c>
      <c r="R766" s="26">
        <f>'Intervening Natural Flow'!R766</f>
        <v>3804</v>
      </c>
      <c r="S766" s="26">
        <f>'Intervening Natural Flow'!S766</f>
        <v>17251</v>
      </c>
      <c r="T766" s="26">
        <f>'Intervening Natural Flow'!T766+'Total Natural Flow'!S766</f>
        <v>38996</v>
      </c>
      <c r="U766" s="26">
        <f>'Intervening Natural Flow'!U766+'Total Natural Flow'!T766+'Total Natural Flow'!R766+'Total Natural Flow'!Q766+'Total Natural Flow'!I766</f>
        <v>369100</v>
      </c>
      <c r="V766" s="28"/>
      <c r="W766" s="27">
        <f>'Intervening Natural Flow'!W766</f>
        <v>2732</v>
      </c>
      <c r="X766" s="27">
        <f>'Intervening Natural Flow'!X766</f>
        <v>7621</v>
      </c>
      <c r="Y766" s="27">
        <f>'Intervening Natural Flow'!Y766+'Total Natural Flow'!X766+'Total Natural Flow'!W766+'Total Natural Flow'!U766</f>
        <v>417307</v>
      </c>
      <c r="Z766" s="27">
        <f>'Intervening Natural Flow'!Z766</f>
        <v>34100</v>
      </c>
      <c r="AA766" s="27">
        <f>'Intervening Natural Flow'!AA766+'Total Natural Flow'!Z766+Y766</f>
        <v>521600</v>
      </c>
      <c r="AB766" s="27">
        <f>'Intervening Natural Flow'!AB766+'Total Natural Flow'!AA766</f>
        <v>535499</v>
      </c>
      <c r="AC766" s="27">
        <f>'Intervening Natural Flow'!AC766</f>
        <v>15275</v>
      </c>
      <c r="AD766" s="27">
        <f>'Intervening Natural Flow'!AD766+'Total Natural Flow'!AC766+AB766</f>
        <v>541046</v>
      </c>
      <c r="AE766" s="27">
        <f>'Intervening Natural Flow'!AE766+'Total Natural Flow'!AD766</f>
        <v>501136</v>
      </c>
    </row>
    <row r="767" spans="1:31" s="2" customFormat="1" x14ac:dyDescent="0.25">
      <c r="A767" s="3">
        <v>25293</v>
      </c>
      <c r="B767" s="26">
        <f>'Intervening Natural Flow'!B767</f>
        <v>48579</v>
      </c>
      <c r="C767" s="26">
        <f>'Intervening Natural Flow'!C767+'Total Natural Flow'!B767</f>
        <v>81963</v>
      </c>
      <c r="D767" s="26">
        <f>'Intervening Natural Flow'!D767</f>
        <v>4011</v>
      </c>
      <c r="E767" s="26">
        <f>'Intervening Natural Flow'!E767+'Total Natural Flow'!D767</f>
        <v>13900</v>
      </c>
      <c r="F767" s="26">
        <f>'Intervening Natural Flow'!F767+'Total Natural Flow'!E767</f>
        <v>32540</v>
      </c>
      <c r="G767" s="26">
        <f>'Intervening Natural Flow'!G767+'Total Natural Flow'!F767</f>
        <v>62853</v>
      </c>
      <c r="H767" s="26">
        <f>'Intervening Natural Flow'!H767</f>
        <v>13000</v>
      </c>
      <c r="I767" s="26">
        <f>'Intervening Natural Flow'!I767+'Total Natural Flow'!H767+'Total Natural Flow'!G767+'Total Natural Flow'!C767</f>
        <v>154203</v>
      </c>
      <c r="J767" s="26">
        <f>'Intervening Natural Flow'!J767</f>
        <v>37000</v>
      </c>
      <c r="K767" s="26">
        <f>'Intervening Natural Flow'!K767+'Total Natural Flow'!J767</f>
        <v>57502</v>
      </c>
      <c r="L767" s="26">
        <f>'Intervening Natural Flow'!L767+'Total Natural Flow'!K767</f>
        <v>93810</v>
      </c>
      <c r="M767" s="26">
        <f>'Intervening Natural Flow'!M767</f>
        <v>25800</v>
      </c>
      <c r="N767" s="26">
        <f>'Intervening Natural Flow'!N767</f>
        <v>37520</v>
      </c>
      <c r="O767" s="26">
        <f>'Intervening Natural Flow'!O767</f>
        <v>56677</v>
      </c>
      <c r="P767" s="26">
        <f>'Intervening Natural Flow'!P767</f>
        <v>32800</v>
      </c>
      <c r="Q767" s="26">
        <f>'Intervening Natural Flow'!Q767+'Total Natural Flow'!P767+'Total Natural Flow'!O767+'Total Natural Flow'!N767+'Total Natural Flow'!M767+'Total Natural Flow'!L767</f>
        <v>280549</v>
      </c>
      <c r="R767" s="26">
        <f>'Intervening Natural Flow'!R767</f>
        <v>9506</v>
      </c>
      <c r="S767" s="26">
        <f>'Intervening Natural Flow'!S767</f>
        <v>47295</v>
      </c>
      <c r="T767" s="26">
        <f>'Intervening Natural Flow'!T767+'Total Natural Flow'!S767</f>
        <v>96243</v>
      </c>
      <c r="U767" s="26">
        <f>'Intervening Natural Flow'!U767+'Total Natural Flow'!T767+'Total Natural Flow'!R767+'Total Natural Flow'!Q767+'Total Natural Flow'!I767</f>
        <v>556679</v>
      </c>
      <c r="V767" s="28"/>
      <c r="W767" s="27">
        <f>'Intervening Natural Flow'!W767</f>
        <v>3972</v>
      </c>
      <c r="X767" s="27">
        <f>'Intervening Natural Flow'!X767</f>
        <v>17882</v>
      </c>
      <c r="Y767" s="27">
        <f>'Intervening Natural Flow'!Y767+'Total Natural Flow'!X767+'Total Natural Flow'!W767+'Total Natural Flow'!U767</f>
        <v>575125</v>
      </c>
      <c r="Z767" s="27">
        <f>'Intervening Natural Flow'!Z767</f>
        <v>39476</v>
      </c>
      <c r="AA767" s="27">
        <f>'Intervening Natural Flow'!AA767+'Total Natural Flow'!Z767+Y767</f>
        <v>631372</v>
      </c>
      <c r="AB767" s="27">
        <f>'Intervening Natural Flow'!AB767+'Total Natural Flow'!AA767</f>
        <v>660283</v>
      </c>
      <c r="AC767" s="27">
        <f>'Intervening Natural Flow'!AC767</f>
        <v>9929</v>
      </c>
      <c r="AD767" s="27">
        <f>'Intervening Natural Flow'!AD767+'Total Natural Flow'!AC767+AB767</f>
        <v>631815</v>
      </c>
      <c r="AE767" s="27">
        <f>'Intervening Natural Flow'!AE767+'Total Natural Flow'!AD767</f>
        <v>587139</v>
      </c>
    </row>
    <row r="768" spans="1:31" s="2" customFormat="1" x14ac:dyDescent="0.25">
      <c r="A768" s="3">
        <v>25323</v>
      </c>
      <c r="B768" s="26">
        <f>'Intervening Natural Flow'!B768</f>
        <v>152516</v>
      </c>
      <c r="C768" s="26">
        <f>'Intervening Natural Flow'!C768+'Total Natural Flow'!B768</f>
        <v>278151</v>
      </c>
      <c r="D768" s="26">
        <f>'Intervening Natural Flow'!D768</f>
        <v>11263</v>
      </c>
      <c r="E768" s="26">
        <f>'Intervening Natural Flow'!E768+'Total Natural Flow'!D768</f>
        <v>118326</v>
      </c>
      <c r="F768" s="26">
        <f>'Intervening Natural Flow'!F768+'Total Natural Flow'!E768</f>
        <v>155376</v>
      </c>
      <c r="G768" s="26">
        <f>'Intervening Natural Flow'!G768+'Total Natural Flow'!F768</f>
        <v>338801</v>
      </c>
      <c r="H768" s="26">
        <f>'Intervening Natural Flow'!H768</f>
        <v>231500</v>
      </c>
      <c r="I768" s="26">
        <f>'Intervening Natural Flow'!I768+'Total Natural Flow'!H768+'Total Natural Flow'!G768+'Total Natural Flow'!C768</f>
        <v>819149</v>
      </c>
      <c r="J768" s="26">
        <f>'Intervening Natural Flow'!J768</f>
        <v>176000</v>
      </c>
      <c r="K768" s="26">
        <f>'Intervening Natural Flow'!K768+'Total Natural Flow'!J768</f>
        <v>198103</v>
      </c>
      <c r="L768" s="26">
        <f>'Intervening Natural Flow'!L768+'Total Natural Flow'!K768</f>
        <v>299571</v>
      </c>
      <c r="M768" s="26">
        <f>'Intervening Natural Flow'!M768</f>
        <v>251211</v>
      </c>
      <c r="N768" s="26">
        <f>'Intervening Natural Flow'!N768</f>
        <v>81090</v>
      </c>
      <c r="O768" s="26">
        <f>'Intervening Natural Flow'!O768</f>
        <v>90283</v>
      </c>
      <c r="P768" s="26">
        <f>'Intervening Natural Flow'!P768</f>
        <v>52400</v>
      </c>
      <c r="Q768" s="26">
        <f>'Intervening Natural Flow'!Q768+'Total Natural Flow'!P768+'Total Natural Flow'!O768+'Total Natural Flow'!N768+'Total Natural Flow'!M768+'Total Natural Flow'!L768</f>
        <v>846313</v>
      </c>
      <c r="R768" s="26">
        <f>'Intervening Natural Flow'!R768</f>
        <v>15327</v>
      </c>
      <c r="S768" s="26">
        <f>'Intervening Natural Flow'!S768</f>
        <v>210018</v>
      </c>
      <c r="T768" s="26">
        <f>'Intervening Natural Flow'!T768+'Total Natural Flow'!S768</f>
        <v>322759</v>
      </c>
      <c r="U768" s="26">
        <f>'Intervening Natural Flow'!U768+'Total Natural Flow'!T768+'Total Natural Flow'!R768+'Total Natural Flow'!Q768+'Total Natural Flow'!I768</f>
        <v>1903075</v>
      </c>
      <c r="V768" s="28"/>
      <c r="W768" s="27">
        <f>'Intervening Natural Flow'!W768</f>
        <v>2553</v>
      </c>
      <c r="X768" s="27">
        <f>'Intervening Natural Flow'!X768</f>
        <v>37714</v>
      </c>
      <c r="Y768" s="27">
        <f>'Intervening Natural Flow'!Y768+'Total Natural Flow'!X768+'Total Natural Flow'!W768+'Total Natural Flow'!U768</f>
        <v>1959605</v>
      </c>
      <c r="Z768" s="27">
        <f>'Intervening Natural Flow'!Z768</f>
        <v>82414</v>
      </c>
      <c r="AA768" s="27">
        <f>'Intervening Natural Flow'!AA768+'Total Natural Flow'!Z768+Y768</f>
        <v>2074508</v>
      </c>
      <c r="AB768" s="27">
        <f>'Intervening Natural Flow'!AB768+'Total Natural Flow'!AA768</f>
        <v>2108977</v>
      </c>
      <c r="AC768" s="27">
        <f>'Intervening Natural Flow'!AC768</f>
        <v>480</v>
      </c>
      <c r="AD768" s="27">
        <f>'Intervening Natural Flow'!AD768+'Total Natural Flow'!AC768+AB768</f>
        <v>2106740</v>
      </c>
      <c r="AE768" s="27">
        <f>'Intervening Natural Flow'!AE768+'Total Natural Flow'!AD768</f>
        <v>2123007</v>
      </c>
    </row>
    <row r="769" spans="1:31" s="2" customFormat="1" x14ac:dyDescent="0.25">
      <c r="A769" s="3">
        <v>25354</v>
      </c>
      <c r="B769" s="26">
        <f>'Intervening Natural Flow'!B769</f>
        <v>495605</v>
      </c>
      <c r="C769" s="26">
        <f>'Intervening Natural Flow'!C769+'Total Natural Flow'!B769</f>
        <v>845647</v>
      </c>
      <c r="D769" s="26">
        <f>'Intervening Natural Flow'!D769</f>
        <v>35956</v>
      </c>
      <c r="E769" s="26">
        <f>'Intervening Natural Flow'!E769+'Total Natural Flow'!D769</f>
        <v>278091</v>
      </c>
      <c r="F769" s="26">
        <f>'Intervening Natural Flow'!F769+'Total Natural Flow'!E769</f>
        <v>334831</v>
      </c>
      <c r="G769" s="26">
        <f>'Intervening Natural Flow'!G769+'Total Natural Flow'!F769</f>
        <v>628629</v>
      </c>
      <c r="H769" s="26">
        <f>'Intervening Natural Flow'!H769</f>
        <v>202900</v>
      </c>
      <c r="I769" s="26">
        <f>'Intervening Natural Flow'!I769+'Total Natural Flow'!H769+'Total Natural Flow'!G769+'Total Natural Flow'!C769</f>
        <v>1664270</v>
      </c>
      <c r="J769" s="26">
        <f>'Intervening Natural Flow'!J769</f>
        <v>291400</v>
      </c>
      <c r="K769" s="26">
        <f>'Intervening Natural Flow'!K769+'Total Natural Flow'!J769</f>
        <v>312617</v>
      </c>
      <c r="L769" s="26">
        <f>'Intervening Natural Flow'!L769+'Total Natural Flow'!K769</f>
        <v>453410</v>
      </c>
      <c r="M769" s="26">
        <f>'Intervening Natural Flow'!M769</f>
        <v>420322</v>
      </c>
      <c r="N769" s="26">
        <f>'Intervening Natural Flow'!N769</f>
        <v>148880</v>
      </c>
      <c r="O769" s="26">
        <f>'Intervening Natural Flow'!O769</f>
        <v>281011</v>
      </c>
      <c r="P769" s="26">
        <f>'Intervening Natural Flow'!P769</f>
        <v>123200</v>
      </c>
      <c r="Q769" s="26">
        <f>'Intervening Natural Flow'!Q769+'Total Natural Flow'!P769+'Total Natural Flow'!O769+'Total Natural Flow'!N769+'Total Natural Flow'!M769+'Total Natural Flow'!L769</f>
        <v>1558875</v>
      </c>
      <c r="R769" s="26">
        <f>'Intervening Natural Flow'!R769</f>
        <v>76405</v>
      </c>
      <c r="S769" s="26">
        <f>'Intervening Natural Flow'!S769</f>
        <v>320851</v>
      </c>
      <c r="T769" s="26">
        <f>'Intervening Natural Flow'!T769+'Total Natural Flow'!S769</f>
        <v>515463</v>
      </c>
      <c r="U769" s="26">
        <f>'Intervening Natural Flow'!U769+'Total Natural Flow'!T769+'Total Natural Flow'!R769+'Total Natural Flow'!Q769+'Total Natural Flow'!I769</f>
        <v>3740992</v>
      </c>
      <c r="V769" s="28"/>
      <c r="W769" s="27">
        <f>'Intervening Natural Flow'!W769</f>
        <v>836</v>
      </c>
      <c r="X769" s="27">
        <f>'Intervening Natural Flow'!X769</f>
        <v>1101</v>
      </c>
      <c r="Y769" s="27">
        <f>'Intervening Natural Flow'!Y769+'Total Natural Flow'!X769+'Total Natural Flow'!W769+'Total Natural Flow'!U769</f>
        <v>3776656</v>
      </c>
      <c r="Z769" s="27">
        <f>'Intervening Natural Flow'!Z769</f>
        <v>83624</v>
      </c>
      <c r="AA769" s="27">
        <f>'Intervening Natural Flow'!AA769+'Total Natural Flow'!Z769+Y769</f>
        <v>3925354</v>
      </c>
      <c r="AB769" s="27">
        <f>'Intervening Natural Flow'!AB769+'Total Natural Flow'!AA769</f>
        <v>3943925</v>
      </c>
      <c r="AC769" s="27">
        <f>'Intervening Natural Flow'!AC769</f>
        <v>155</v>
      </c>
      <c r="AD769" s="27">
        <f>'Intervening Natural Flow'!AD769+'Total Natural Flow'!AC769+AB769</f>
        <v>3942916</v>
      </c>
      <c r="AE769" s="27">
        <f>'Intervening Natural Flow'!AE769+'Total Natural Flow'!AD769</f>
        <v>3966533</v>
      </c>
    </row>
    <row r="770" spans="1:31" s="2" customFormat="1" x14ac:dyDescent="0.25">
      <c r="A770" s="3">
        <v>25384</v>
      </c>
      <c r="B770" s="26">
        <f>'Intervening Natural Flow'!B770</f>
        <v>477203</v>
      </c>
      <c r="C770" s="26">
        <f>'Intervening Natural Flow'!C770+'Total Natural Flow'!B770</f>
        <v>777423</v>
      </c>
      <c r="D770" s="26">
        <f>'Intervening Natural Flow'!D770</f>
        <v>39721</v>
      </c>
      <c r="E770" s="26">
        <f>'Intervening Natural Flow'!E770+'Total Natural Flow'!D770</f>
        <v>229834</v>
      </c>
      <c r="F770" s="26">
        <f>'Intervening Natural Flow'!F770+'Total Natural Flow'!E770</f>
        <v>256474</v>
      </c>
      <c r="G770" s="26">
        <f>'Intervening Natural Flow'!G770+'Total Natural Flow'!F770</f>
        <v>417016</v>
      </c>
      <c r="H770" s="26">
        <f>'Intervening Natural Flow'!H770</f>
        <v>113600</v>
      </c>
      <c r="I770" s="26">
        <f>'Intervening Natural Flow'!I770+'Total Natural Flow'!H770+'Total Natural Flow'!G770+'Total Natural Flow'!C770</f>
        <v>1317415</v>
      </c>
      <c r="J770" s="26">
        <f>'Intervening Natural Flow'!J770</f>
        <v>300200</v>
      </c>
      <c r="K770" s="26">
        <f>'Intervening Natural Flow'!K770+'Total Natural Flow'!J770</f>
        <v>349621</v>
      </c>
      <c r="L770" s="26">
        <f>'Intervening Natural Flow'!L770+'Total Natural Flow'!K770</f>
        <v>425742</v>
      </c>
      <c r="M770" s="26">
        <f>'Intervening Natural Flow'!M770</f>
        <v>228490</v>
      </c>
      <c r="N770" s="26">
        <f>'Intervening Natural Flow'!N770</f>
        <v>93170</v>
      </c>
      <c r="O770" s="26">
        <f>'Intervening Natural Flow'!O770</f>
        <v>197180</v>
      </c>
      <c r="P770" s="26">
        <f>'Intervening Natural Flow'!P770</f>
        <v>77400</v>
      </c>
      <c r="Q770" s="26">
        <f>'Intervening Natural Flow'!Q770+'Total Natural Flow'!P770+'Total Natural Flow'!O770+'Total Natural Flow'!N770+'Total Natural Flow'!M770+'Total Natural Flow'!L770</f>
        <v>1103686</v>
      </c>
      <c r="R770" s="26">
        <f>'Intervening Natural Flow'!R770</f>
        <v>52156</v>
      </c>
      <c r="S770" s="26">
        <f>'Intervening Natural Flow'!S770</f>
        <v>244222</v>
      </c>
      <c r="T770" s="26">
        <f>'Intervening Natural Flow'!T770+'Total Natural Flow'!S770</f>
        <v>391885</v>
      </c>
      <c r="U770" s="26">
        <f>'Intervening Natural Flow'!U770+'Total Natural Flow'!T770+'Total Natural Flow'!R770+'Total Natural Flow'!Q770+'Total Natural Flow'!I770</f>
        <v>2907353</v>
      </c>
      <c r="V770" s="28"/>
      <c r="W770" s="27">
        <f>'Intervening Natural Flow'!W770</f>
        <v>219</v>
      </c>
      <c r="X770" s="27">
        <f>'Intervening Natural Flow'!X770</f>
        <v>0</v>
      </c>
      <c r="Y770" s="27">
        <f>'Intervening Natural Flow'!Y770+'Total Natural Flow'!X770+'Total Natural Flow'!W770+'Total Natural Flow'!U770</f>
        <v>2901997</v>
      </c>
      <c r="Z770" s="27">
        <f>'Intervening Natural Flow'!Z770</f>
        <v>13686</v>
      </c>
      <c r="AA770" s="27">
        <f>'Intervening Natural Flow'!AA770+'Total Natural Flow'!Z770+Y770</f>
        <v>2919390</v>
      </c>
      <c r="AB770" s="27">
        <f>'Intervening Natural Flow'!AB770+'Total Natural Flow'!AA770</f>
        <v>2957167</v>
      </c>
      <c r="AC770" s="27">
        <f>'Intervening Natural Flow'!AC770</f>
        <v>0</v>
      </c>
      <c r="AD770" s="27">
        <f>'Intervening Natural Flow'!AD770+'Total Natural Flow'!AC770+AB770</f>
        <v>2940630</v>
      </c>
      <c r="AE770" s="27">
        <f>'Intervening Natural Flow'!AE770+'Total Natural Flow'!AD770</f>
        <v>2952846</v>
      </c>
    </row>
    <row r="771" spans="1:31" s="2" customFormat="1" x14ac:dyDescent="0.25">
      <c r="A771" s="3">
        <v>25415</v>
      </c>
      <c r="B771" s="26">
        <f>'Intervening Natural Flow'!B771</f>
        <v>285049</v>
      </c>
      <c r="C771" s="26">
        <f>'Intervening Natural Flow'!C771+'Total Natural Flow'!B771</f>
        <v>502914</v>
      </c>
      <c r="D771" s="26">
        <f>'Intervening Natural Flow'!D771</f>
        <v>25779</v>
      </c>
      <c r="E771" s="26">
        <f>'Intervening Natural Flow'!E771+'Total Natural Flow'!D771</f>
        <v>167313</v>
      </c>
      <c r="F771" s="26">
        <f>'Intervening Natural Flow'!F771+'Total Natural Flow'!E771</f>
        <v>185223</v>
      </c>
      <c r="G771" s="26">
        <f>'Intervening Natural Flow'!G771+'Total Natural Flow'!F771</f>
        <v>300711</v>
      </c>
      <c r="H771" s="26">
        <f>'Intervening Natural Flow'!H771</f>
        <v>83600</v>
      </c>
      <c r="I771" s="26">
        <f>'Intervening Natural Flow'!I771+'Total Natural Flow'!H771+'Total Natural Flow'!G771+'Total Natural Flow'!C771</f>
        <v>944757</v>
      </c>
      <c r="J771" s="26">
        <f>'Intervening Natural Flow'!J771</f>
        <v>200500</v>
      </c>
      <c r="K771" s="26">
        <f>'Intervening Natural Flow'!K771+'Total Natural Flow'!J771</f>
        <v>220635</v>
      </c>
      <c r="L771" s="26">
        <f>'Intervening Natural Flow'!L771+'Total Natural Flow'!K771</f>
        <v>268269</v>
      </c>
      <c r="M771" s="26">
        <f>'Intervening Natural Flow'!M771</f>
        <v>88119</v>
      </c>
      <c r="N771" s="26">
        <f>'Intervening Natural Flow'!N771</f>
        <v>67790</v>
      </c>
      <c r="O771" s="26">
        <f>'Intervening Natural Flow'!O771</f>
        <v>96104</v>
      </c>
      <c r="P771" s="26">
        <f>'Intervening Natural Flow'!P771</f>
        <v>43400</v>
      </c>
      <c r="Q771" s="26">
        <f>'Intervening Natural Flow'!Q771+'Total Natural Flow'!P771+'Total Natural Flow'!O771+'Total Natural Flow'!N771+'Total Natural Flow'!M771+'Total Natural Flow'!L771</f>
        <v>624159</v>
      </c>
      <c r="R771" s="26">
        <f>'Intervening Natural Flow'!R771</f>
        <v>25802</v>
      </c>
      <c r="S771" s="26">
        <f>'Intervening Natural Flow'!S771</f>
        <v>155227</v>
      </c>
      <c r="T771" s="26">
        <f>'Intervening Natural Flow'!T771+'Total Natural Flow'!S771</f>
        <v>301958</v>
      </c>
      <c r="U771" s="26">
        <f>'Intervening Natural Flow'!U771+'Total Natural Flow'!T771+'Total Natural Flow'!R771+'Total Natural Flow'!Q771+'Total Natural Flow'!I771</f>
        <v>2034887</v>
      </c>
      <c r="V771" s="28"/>
      <c r="W771" s="27">
        <f>'Intervening Natural Flow'!W771</f>
        <v>3474</v>
      </c>
      <c r="X771" s="27">
        <f>'Intervening Natural Flow'!X771</f>
        <v>12940</v>
      </c>
      <c r="Y771" s="27">
        <f>'Intervening Natural Flow'!Y771+'Total Natural Flow'!X771+'Total Natural Flow'!W771+'Total Natural Flow'!U771</f>
        <v>2073010</v>
      </c>
      <c r="Z771" s="27">
        <f>'Intervening Natural Flow'!Z771</f>
        <v>5940</v>
      </c>
      <c r="AA771" s="27">
        <f>'Intervening Natural Flow'!AA771+'Total Natural Flow'!Z771+Y771</f>
        <v>2118326</v>
      </c>
      <c r="AB771" s="27">
        <f>'Intervening Natural Flow'!AB771+'Total Natural Flow'!AA771</f>
        <v>2157779</v>
      </c>
      <c r="AC771" s="27">
        <f>'Intervening Natural Flow'!AC771</f>
        <v>0</v>
      </c>
      <c r="AD771" s="27">
        <f>'Intervening Natural Flow'!AD771+'Total Natural Flow'!AC771+AB771</f>
        <v>2175453</v>
      </c>
      <c r="AE771" s="27">
        <f>'Intervening Natural Flow'!AE771+'Total Natural Flow'!AD771</f>
        <v>2195803</v>
      </c>
    </row>
    <row r="772" spans="1:31" s="2" customFormat="1" x14ac:dyDescent="0.25">
      <c r="A772" s="3">
        <v>25446</v>
      </c>
      <c r="B772" s="26">
        <f>'Intervening Natural Flow'!B772</f>
        <v>124469</v>
      </c>
      <c r="C772" s="26">
        <f>'Intervening Natural Flow'!C772+'Total Natural Flow'!B772</f>
        <v>202294</v>
      </c>
      <c r="D772" s="26">
        <f>'Intervening Natural Flow'!D772</f>
        <v>10894</v>
      </c>
      <c r="E772" s="26">
        <f>'Intervening Natural Flow'!E772+'Total Natural Flow'!D772</f>
        <v>83801</v>
      </c>
      <c r="F772" s="26">
        <f>'Intervening Natural Flow'!F772+'Total Natural Flow'!E772</f>
        <v>95551</v>
      </c>
      <c r="G772" s="26">
        <f>'Intervening Natural Flow'!G772+'Total Natural Flow'!F772</f>
        <v>148750</v>
      </c>
      <c r="H772" s="26">
        <f>'Intervening Natural Flow'!H772</f>
        <v>41500</v>
      </c>
      <c r="I772" s="26">
        <f>'Intervening Natural Flow'!I772+'Total Natural Flow'!H772+'Total Natural Flow'!G772+'Total Natural Flow'!C772</f>
        <v>392646</v>
      </c>
      <c r="J772" s="26">
        <f>'Intervening Natural Flow'!J772</f>
        <v>113800</v>
      </c>
      <c r="K772" s="26">
        <f>'Intervening Natural Flow'!K772+'Total Natural Flow'!J772</f>
        <v>128697</v>
      </c>
      <c r="L772" s="26">
        <f>'Intervening Natural Flow'!L772+'Total Natural Flow'!K772</f>
        <v>145876</v>
      </c>
      <c r="M772" s="26">
        <f>'Intervening Natural Flow'!M772</f>
        <v>32544</v>
      </c>
      <c r="N772" s="26">
        <f>'Intervening Natural Flow'!N772</f>
        <v>31680</v>
      </c>
      <c r="O772" s="26">
        <f>'Intervening Natural Flow'!O772</f>
        <v>59287</v>
      </c>
      <c r="P772" s="26">
        <f>'Intervening Natural Flow'!P772</f>
        <v>31300</v>
      </c>
      <c r="Q772" s="26">
        <f>'Intervening Natural Flow'!Q772+'Total Natural Flow'!P772+'Total Natural Flow'!O772+'Total Natural Flow'!N772+'Total Natural Flow'!M772+'Total Natural Flow'!L772</f>
        <v>328732</v>
      </c>
      <c r="R772" s="26">
        <f>'Intervening Natural Flow'!R772</f>
        <v>11882</v>
      </c>
      <c r="S772" s="26">
        <f>'Intervening Natural Flow'!S772</f>
        <v>68445</v>
      </c>
      <c r="T772" s="26">
        <f>'Intervening Natural Flow'!T772+'Total Natural Flow'!S772</f>
        <v>135333</v>
      </c>
      <c r="U772" s="26">
        <f>'Intervening Natural Flow'!U772+'Total Natural Flow'!T772+'Total Natural Flow'!R772+'Total Natural Flow'!Q772+'Total Natural Flow'!I772</f>
        <v>883277</v>
      </c>
      <c r="V772" s="28"/>
      <c r="W772" s="27">
        <f>'Intervening Natural Flow'!W772</f>
        <v>3167</v>
      </c>
      <c r="X772" s="27">
        <f>'Intervening Natural Flow'!X772</f>
        <v>7879</v>
      </c>
      <c r="Y772" s="27">
        <f>'Intervening Natural Flow'!Y772+'Total Natural Flow'!X772+'Total Natural Flow'!W772+'Total Natural Flow'!U772</f>
        <v>955834</v>
      </c>
      <c r="Z772" s="27">
        <f>'Intervening Natural Flow'!Z772</f>
        <v>4243</v>
      </c>
      <c r="AA772" s="27">
        <f>'Intervening Natural Flow'!AA772+'Total Natural Flow'!Z772+Y772</f>
        <v>974078</v>
      </c>
      <c r="AB772" s="27">
        <f>'Intervening Natural Flow'!AB772+'Total Natural Flow'!AA772</f>
        <v>1005542</v>
      </c>
      <c r="AC772" s="27">
        <f>'Intervening Natural Flow'!AC772</f>
        <v>0</v>
      </c>
      <c r="AD772" s="27">
        <f>'Intervening Natural Flow'!AD772+'Total Natural Flow'!AC772+AB772</f>
        <v>1009343</v>
      </c>
      <c r="AE772" s="27">
        <f>'Intervening Natural Flow'!AE772+'Total Natural Flow'!AD772</f>
        <v>1066175</v>
      </c>
    </row>
    <row r="773" spans="1:31" s="2" customFormat="1" x14ac:dyDescent="0.25">
      <c r="A773" s="3">
        <v>25476</v>
      </c>
      <c r="B773" s="26">
        <f>'Intervening Natural Flow'!B773</f>
        <v>84804</v>
      </c>
      <c r="C773" s="26">
        <f>'Intervening Natural Flow'!C773+'Total Natural Flow'!B773</f>
        <v>143188</v>
      </c>
      <c r="D773" s="26">
        <f>'Intervening Natural Flow'!D773</f>
        <v>7535</v>
      </c>
      <c r="E773" s="26">
        <f>'Intervening Natural Flow'!E773+'Total Natural Flow'!D773</f>
        <v>38236</v>
      </c>
      <c r="F773" s="26">
        <f>'Intervening Natural Flow'!F773+'Total Natural Flow'!E773</f>
        <v>48446</v>
      </c>
      <c r="G773" s="26">
        <f>'Intervening Natural Flow'!G773+'Total Natural Flow'!F773</f>
        <v>104353</v>
      </c>
      <c r="H773" s="26">
        <f>'Intervening Natural Flow'!H773</f>
        <v>26900</v>
      </c>
      <c r="I773" s="26">
        <f>'Intervening Natural Flow'!I773+'Total Natural Flow'!H773+'Total Natural Flow'!G773+'Total Natural Flow'!C773</f>
        <v>274248</v>
      </c>
      <c r="J773" s="26">
        <f>'Intervening Natural Flow'!J773</f>
        <v>42500</v>
      </c>
      <c r="K773" s="26">
        <f>'Intervening Natural Flow'!K773+'Total Natural Flow'!J773</f>
        <v>50552</v>
      </c>
      <c r="L773" s="26">
        <f>'Intervening Natural Flow'!L773+'Total Natural Flow'!K773</f>
        <v>43427</v>
      </c>
      <c r="M773" s="26">
        <f>'Intervening Natural Flow'!M773</f>
        <v>25041</v>
      </c>
      <c r="N773" s="26">
        <f>'Intervening Natural Flow'!N773</f>
        <v>15880</v>
      </c>
      <c r="O773" s="26">
        <f>'Intervening Natural Flow'!O773</f>
        <v>27493</v>
      </c>
      <c r="P773" s="26">
        <f>'Intervening Natural Flow'!P773</f>
        <v>32800</v>
      </c>
      <c r="Q773" s="26">
        <f>'Intervening Natural Flow'!Q773+'Total Natural Flow'!P773+'Total Natural Flow'!O773+'Total Natural Flow'!N773+'Total Natural Flow'!M773+'Total Natural Flow'!L773</f>
        <v>167999</v>
      </c>
      <c r="R773" s="26">
        <f>'Intervening Natural Flow'!R773</f>
        <v>7440</v>
      </c>
      <c r="S773" s="26">
        <f>'Intervening Natural Flow'!S773</f>
        <v>68308</v>
      </c>
      <c r="T773" s="26">
        <f>'Intervening Natural Flow'!T773+'Total Natural Flow'!S773</f>
        <v>125963</v>
      </c>
      <c r="U773" s="26">
        <f>'Intervening Natural Flow'!U773+'Total Natural Flow'!T773+'Total Natural Flow'!R773+'Total Natural Flow'!Q773+'Total Natural Flow'!I773</f>
        <v>595518</v>
      </c>
      <c r="V773" s="28"/>
      <c r="W773" s="27">
        <f>'Intervening Natural Flow'!W773</f>
        <v>1660</v>
      </c>
      <c r="X773" s="27">
        <f>'Intervening Natural Flow'!X773</f>
        <v>22773</v>
      </c>
      <c r="Y773" s="27">
        <f>'Intervening Natural Flow'!Y773+'Total Natural Flow'!X773+'Total Natural Flow'!W773+'Total Natural Flow'!U773</f>
        <v>643717</v>
      </c>
      <c r="Z773" s="27">
        <f>'Intervening Natural Flow'!Z773</f>
        <v>8807</v>
      </c>
      <c r="AA773" s="27">
        <f>'Intervening Natural Flow'!AA773+'Total Natural Flow'!Z773+Y773</f>
        <v>681913</v>
      </c>
      <c r="AB773" s="27">
        <f>'Intervening Natural Flow'!AB773+'Total Natural Flow'!AA773</f>
        <v>702601</v>
      </c>
      <c r="AC773" s="27">
        <f>'Intervening Natural Flow'!AC773</f>
        <v>76</v>
      </c>
      <c r="AD773" s="27">
        <f>'Intervening Natural Flow'!AD773+'Total Natural Flow'!AC773+AB773</f>
        <v>725094</v>
      </c>
      <c r="AE773" s="27">
        <f>'Intervening Natural Flow'!AE773+'Total Natural Flow'!AD773</f>
        <v>770780</v>
      </c>
    </row>
    <row r="774" spans="1:31" s="2" customFormat="1" x14ac:dyDescent="0.25">
      <c r="A774" s="3">
        <v>25507</v>
      </c>
      <c r="B774" s="26">
        <f>'Intervening Natural Flow'!B774</f>
        <v>99534</v>
      </c>
      <c r="C774" s="26">
        <f>'Intervening Natural Flow'!C774+'Total Natural Flow'!B774</f>
        <v>162066</v>
      </c>
      <c r="D774" s="26">
        <f>'Intervening Natural Flow'!D774</f>
        <v>8993</v>
      </c>
      <c r="E774" s="26">
        <f>'Intervening Natural Flow'!E774+'Total Natural Flow'!D774</f>
        <v>66107</v>
      </c>
      <c r="F774" s="26">
        <f>'Intervening Natural Flow'!F774+'Total Natural Flow'!E774</f>
        <v>82057</v>
      </c>
      <c r="G774" s="26">
        <f>'Intervening Natural Flow'!G774+'Total Natural Flow'!F774</f>
        <v>163685</v>
      </c>
      <c r="H774" s="26">
        <f>'Intervening Natural Flow'!H774</f>
        <v>15800</v>
      </c>
      <c r="I774" s="26">
        <f>'Intervening Natural Flow'!I774+'Total Natural Flow'!H774+'Total Natural Flow'!G774+'Total Natural Flow'!C774</f>
        <v>329621</v>
      </c>
      <c r="J774" s="26">
        <f>'Intervening Natural Flow'!J774</f>
        <v>39000</v>
      </c>
      <c r="K774" s="26">
        <f>'Intervening Natural Flow'!K774+'Total Natural Flow'!J774</f>
        <v>44038</v>
      </c>
      <c r="L774" s="26">
        <f>'Intervening Natural Flow'!L774+'Total Natural Flow'!K774</f>
        <v>8685</v>
      </c>
      <c r="M774" s="26">
        <f>'Intervening Natural Flow'!M774</f>
        <v>27700</v>
      </c>
      <c r="N774" s="26">
        <f>'Intervening Natural Flow'!N774</f>
        <v>9720</v>
      </c>
      <c r="O774" s="26">
        <f>'Intervening Natural Flow'!O774</f>
        <v>26675</v>
      </c>
      <c r="P774" s="26">
        <f>'Intervening Natural Flow'!P774</f>
        <v>32900</v>
      </c>
      <c r="Q774" s="26">
        <f>'Intervening Natural Flow'!Q774+'Total Natural Flow'!P774+'Total Natural Flow'!O774+'Total Natural Flow'!N774+'Total Natural Flow'!M774+'Total Natural Flow'!L774</f>
        <v>149785</v>
      </c>
      <c r="R774" s="26">
        <f>'Intervening Natural Flow'!R774</f>
        <v>1421</v>
      </c>
      <c r="S774" s="26">
        <f>'Intervening Natural Flow'!S774</f>
        <v>71638</v>
      </c>
      <c r="T774" s="26">
        <f>'Intervening Natural Flow'!T774+'Total Natural Flow'!S774</f>
        <v>186987</v>
      </c>
      <c r="U774" s="26">
        <f>'Intervening Natural Flow'!U774+'Total Natural Flow'!T774+'Total Natural Flow'!R774+'Total Natural Flow'!Q774+'Total Natural Flow'!I774</f>
        <v>694654</v>
      </c>
      <c r="V774" s="28"/>
      <c r="W774" s="27">
        <f>'Intervening Natural Flow'!W774</f>
        <v>972</v>
      </c>
      <c r="X774" s="27">
        <f>'Intervening Natural Flow'!X774</f>
        <v>5653</v>
      </c>
      <c r="Y774" s="27">
        <f>'Intervening Natural Flow'!Y774+'Total Natural Flow'!X774+'Total Natural Flow'!W774+'Total Natural Flow'!U774</f>
        <v>727243</v>
      </c>
      <c r="Z774" s="27">
        <f>'Intervening Natural Flow'!Z774</f>
        <v>7686</v>
      </c>
      <c r="AA774" s="27">
        <f>'Intervening Natural Flow'!AA774+'Total Natural Flow'!Z774+Y774</f>
        <v>691006</v>
      </c>
      <c r="AB774" s="27">
        <f>'Intervening Natural Flow'!AB774+'Total Natural Flow'!AA774</f>
        <v>709068</v>
      </c>
      <c r="AC774" s="27">
        <f>'Intervening Natural Flow'!AC774</f>
        <v>67</v>
      </c>
      <c r="AD774" s="27">
        <f>'Intervening Natural Flow'!AD774+'Total Natural Flow'!AC774+AB774</f>
        <v>716755</v>
      </c>
      <c r="AE774" s="27">
        <f>'Intervening Natural Flow'!AE774+'Total Natural Flow'!AD774</f>
        <v>739927</v>
      </c>
    </row>
    <row r="775" spans="1:31" s="2" customFormat="1" x14ac:dyDescent="0.25">
      <c r="A775" s="3">
        <v>25537</v>
      </c>
      <c r="B775" s="26">
        <f>'Intervening Natural Flow'!B775</f>
        <v>68529</v>
      </c>
      <c r="C775" s="26">
        <f>'Intervening Natural Flow'!C775+'Total Natural Flow'!B775</f>
        <v>119619</v>
      </c>
      <c r="D775" s="26">
        <f>'Intervening Natural Flow'!D775</f>
        <v>5966</v>
      </c>
      <c r="E775" s="26">
        <f>'Intervening Natural Flow'!E775+'Total Natural Flow'!D775</f>
        <v>29300</v>
      </c>
      <c r="F775" s="26">
        <f>'Intervening Natural Flow'!F775+'Total Natural Flow'!E775</f>
        <v>48170</v>
      </c>
      <c r="G775" s="26">
        <f>'Intervening Natural Flow'!G775+'Total Natural Flow'!F775</f>
        <v>104144</v>
      </c>
      <c r="H775" s="26">
        <f>'Intervening Natural Flow'!H775</f>
        <v>14400</v>
      </c>
      <c r="I775" s="26">
        <f>'Intervening Natural Flow'!I775+'Total Natural Flow'!H775+'Total Natural Flow'!G775+'Total Natural Flow'!C775</f>
        <v>240790</v>
      </c>
      <c r="J775" s="26">
        <f>'Intervening Natural Flow'!J775</f>
        <v>32000</v>
      </c>
      <c r="K775" s="26">
        <f>'Intervening Natural Flow'!K775+'Total Natural Flow'!J775</f>
        <v>35968</v>
      </c>
      <c r="L775" s="26">
        <f>'Intervening Natural Flow'!L775+'Total Natural Flow'!K775</f>
        <v>36083</v>
      </c>
      <c r="M775" s="26">
        <f>'Intervening Natural Flow'!M775</f>
        <v>24500</v>
      </c>
      <c r="N775" s="26">
        <f>'Intervening Natural Flow'!N775</f>
        <v>16260</v>
      </c>
      <c r="O775" s="26">
        <f>'Intervening Natural Flow'!O775</f>
        <v>25715</v>
      </c>
      <c r="P775" s="26">
        <f>'Intervening Natural Flow'!P775</f>
        <v>27000</v>
      </c>
      <c r="Q775" s="26">
        <f>'Intervening Natural Flow'!Q775+'Total Natural Flow'!P775+'Total Natural Flow'!O775+'Total Natural Flow'!N775+'Total Natural Flow'!M775+'Total Natural Flow'!L775</f>
        <v>149026</v>
      </c>
      <c r="R775" s="26">
        <f>'Intervening Natural Flow'!R775</f>
        <v>4311</v>
      </c>
      <c r="S775" s="26">
        <f>'Intervening Natural Flow'!S775</f>
        <v>43028</v>
      </c>
      <c r="T775" s="26">
        <f>'Intervening Natural Flow'!T775+'Total Natural Flow'!S775</f>
        <v>82333</v>
      </c>
      <c r="U775" s="26">
        <f>'Intervening Natural Flow'!U775+'Total Natural Flow'!T775+'Total Natural Flow'!R775+'Total Natural Flow'!Q775+'Total Natural Flow'!I775</f>
        <v>526354</v>
      </c>
      <c r="V775" s="28"/>
      <c r="W775" s="27">
        <f>'Intervening Natural Flow'!W775</f>
        <v>1470</v>
      </c>
      <c r="X775" s="27">
        <f>'Intervening Natural Flow'!X775</f>
        <v>1130</v>
      </c>
      <c r="Y775" s="27">
        <f>'Intervening Natural Flow'!Y775+'Total Natural Flow'!X775+'Total Natural Flow'!W775+'Total Natural Flow'!U775</f>
        <v>570983</v>
      </c>
      <c r="Z775" s="27">
        <f>'Intervening Natural Flow'!Z775</f>
        <v>11722</v>
      </c>
      <c r="AA775" s="27">
        <f>'Intervening Natural Flow'!AA775+'Total Natural Flow'!Z775+Y775</f>
        <v>599635</v>
      </c>
      <c r="AB775" s="27">
        <f>'Intervening Natural Flow'!AB775+'Total Natural Flow'!AA775</f>
        <v>591652</v>
      </c>
      <c r="AC775" s="27">
        <f>'Intervening Natural Flow'!AC775</f>
        <v>92</v>
      </c>
      <c r="AD775" s="27">
        <f>'Intervening Natural Flow'!AD775+'Total Natural Flow'!AC775+AB775</f>
        <v>590208</v>
      </c>
      <c r="AE775" s="27">
        <f>'Intervening Natural Flow'!AE775+'Total Natural Flow'!AD775</f>
        <v>615199</v>
      </c>
    </row>
    <row r="776" spans="1:31" s="2" customFormat="1" x14ac:dyDescent="0.25">
      <c r="A776" s="3">
        <v>25568</v>
      </c>
      <c r="B776" s="26">
        <f>'Intervening Natural Flow'!B776</f>
        <v>53773</v>
      </c>
      <c r="C776" s="26">
        <f>'Intervening Natural Flow'!C776+'Total Natural Flow'!B776</f>
        <v>101393</v>
      </c>
      <c r="D776" s="26">
        <f>'Intervening Natural Flow'!D776</f>
        <v>5317</v>
      </c>
      <c r="E776" s="26">
        <f>'Intervening Natural Flow'!E776+'Total Natural Flow'!D776</f>
        <v>22100</v>
      </c>
      <c r="F776" s="26">
        <f>'Intervening Natural Flow'!F776+'Total Natural Flow'!E776</f>
        <v>36530</v>
      </c>
      <c r="G776" s="26">
        <f>'Intervening Natural Flow'!G776+'Total Natural Flow'!F776</f>
        <v>79534</v>
      </c>
      <c r="H776" s="26">
        <f>'Intervening Natural Flow'!H776</f>
        <v>14100</v>
      </c>
      <c r="I776" s="26">
        <f>'Intervening Natural Flow'!I776+'Total Natural Flow'!H776+'Total Natural Flow'!G776+'Total Natural Flow'!C776</f>
        <v>184668</v>
      </c>
      <c r="J776" s="26">
        <f>'Intervening Natural Flow'!J776</f>
        <v>25000</v>
      </c>
      <c r="K776" s="26">
        <f>'Intervening Natural Flow'!K776+'Total Natural Flow'!J776</f>
        <v>25332</v>
      </c>
      <c r="L776" s="26">
        <f>'Intervening Natural Flow'!L776+'Total Natural Flow'!K776</f>
        <v>15989</v>
      </c>
      <c r="M776" s="26">
        <f>'Intervening Natural Flow'!M776</f>
        <v>22100</v>
      </c>
      <c r="N776" s="26">
        <f>'Intervening Natural Flow'!N776</f>
        <v>1370</v>
      </c>
      <c r="O776" s="26">
        <f>'Intervening Natural Flow'!O776</f>
        <v>40444</v>
      </c>
      <c r="P776" s="26">
        <f>'Intervening Natural Flow'!P776</f>
        <v>24400</v>
      </c>
      <c r="Q776" s="26">
        <f>'Intervening Natural Flow'!Q776+'Total Natural Flow'!P776+'Total Natural Flow'!O776+'Total Natural Flow'!N776+'Total Natural Flow'!M776+'Total Natural Flow'!L776</f>
        <v>114230</v>
      </c>
      <c r="R776" s="26">
        <f>'Intervening Natural Flow'!R776</f>
        <v>5106</v>
      </c>
      <c r="S776" s="26">
        <f>'Intervening Natural Flow'!S776</f>
        <v>28412</v>
      </c>
      <c r="T776" s="26">
        <f>'Intervening Natural Flow'!T776+'Total Natural Flow'!S776</f>
        <v>49832</v>
      </c>
      <c r="U776" s="26">
        <f>'Intervening Natural Flow'!U776+'Total Natural Flow'!T776+'Total Natural Flow'!R776+'Total Natural Flow'!Q776+'Total Natural Flow'!I776</f>
        <v>387905</v>
      </c>
      <c r="V776" s="28"/>
      <c r="W776" s="27">
        <f>'Intervening Natural Flow'!W776</f>
        <v>1396</v>
      </c>
      <c r="X776" s="27">
        <f>'Intervening Natural Flow'!X776</f>
        <v>48</v>
      </c>
      <c r="Y776" s="27">
        <f>'Intervening Natural Flow'!Y776+'Total Natural Flow'!X776+'Total Natural Flow'!W776+'Total Natural Flow'!U776</f>
        <v>405121</v>
      </c>
      <c r="Z776" s="27">
        <f>'Intervening Natural Flow'!Z776</f>
        <v>11990</v>
      </c>
      <c r="AA776" s="27">
        <f>'Intervening Natural Flow'!AA776+'Total Natural Flow'!Z776+Y776</f>
        <v>415011</v>
      </c>
      <c r="AB776" s="27">
        <f>'Intervening Natural Flow'!AB776+'Total Natural Flow'!AA776</f>
        <v>410097</v>
      </c>
      <c r="AC776" s="27">
        <f>'Intervening Natural Flow'!AC776</f>
        <v>354</v>
      </c>
      <c r="AD776" s="27">
        <f>'Intervening Natural Flow'!AD776+'Total Natural Flow'!AC776+AB776</f>
        <v>395882</v>
      </c>
      <c r="AE776" s="27">
        <f>'Intervening Natural Flow'!AE776+'Total Natural Flow'!AD776</f>
        <v>399423</v>
      </c>
    </row>
    <row r="777" spans="1:31" s="2" customFormat="1" x14ac:dyDescent="0.25">
      <c r="A777" s="3">
        <v>25599</v>
      </c>
      <c r="B777" s="26">
        <f>'Intervening Natural Flow'!B777</f>
        <v>51667</v>
      </c>
      <c r="C777" s="26">
        <f>'Intervening Natural Flow'!C777+'Total Natural Flow'!B777</f>
        <v>94158</v>
      </c>
      <c r="D777" s="26">
        <f>'Intervening Natural Flow'!D777</f>
        <v>5391</v>
      </c>
      <c r="E777" s="26">
        <f>'Intervening Natural Flow'!E777+'Total Natural Flow'!D777</f>
        <v>19100</v>
      </c>
      <c r="F777" s="26">
        <f>'Intervening Natural Flow'!F777+'Total Natural Flow'!E777</f>
        <v>36340</v>
      </c>
      <c r="G777" s="26">
        <f>'Intervening Natural Flow'!G777+'Total Natural Flow'!F777</f>
        <v>71782</v>
      </c>
      <c r="H777" s="26">
        <f>'Intervening Natural Flow'!H777</f>
        <v>12600</v>
      </c>
      <c r="I777" s="26">
        <f>'Intervening Natural Flow'!I777+'Total Natural Flow'!H777+'Total Natural Flow'!G777+'Total Natural Flow'!C777</f>
        <v>168109</v>
      </c>
      <c r="J777" s="26">
        <f>'Intervening Natural Flow'!J777</f>
        <v>23000</v>
      </c>
      <c r="K777" s="26">
        <f>'Intervening Natural Flow'!K777+'Total Natural Flow'!J777</f>
        <v>23168</v>
      </c>
      <c r="L777" s="26">
        <f>'Intervening Natural Flow'!L777+'Total Natural Flow'!K777</f>
        <v>34406</v>
      </c>
      <c r="M777" s="26">
        <f>'Intervening Natural Flow'!M777</f>
        <v>21500</v>
      </c>
      <c r="N777" s="26">
        <f>'Intervening Natural Flow'!N777</f>
        <v>16700</v>
      </c>
      <c r="O777" s="26">
        <f>'Intervening Natural Flow'!O777</f>
        <v>31877</v>
      </c>
      <c r="P777" s="26">
        <f>'Intervening Natural Flow'!P777</f>
        <v>26000</v>
      </c>
      <c r="Q777" s="26">
        <f>'Intervening Natural Flow'!Q777+'Total Natural Flow'!P777+'Total Natural Flow'!O777+'Total Natural Flow'!N777+'Total Natural Flow'!M777+'Total Natural Flow'!L777</f>
        <v>145495</v>
      </c>
      <c r="R777" s="26">
        <f>'Intervening Natural Flow'!R777</f>
        <v>3206</v>
      </c>
      <c r="S777" s="26">
        <f>'Intervening Natural Flow'!S777</f>
        <v>16254</v>
      </c>
      <c r="T777" s="26">
        <f>'Intervening Natural Flow'!T777+'Total Natural Flow'!S777</f>
        <v>42306</v>
      </c>
      <c r="U777" s="26">
        <f>'Intervening Natural Flow'!U777+'Total Natural Flow'!T777+'Total Natural Flow'!R777+'Total Natural Flow'!Q777+'Total Natural Flow'!I777</f>
        <v>368849</v>
      </c>
      <c r="V777" s="28"/>
      <c r="W777" s="27">
        <f>'Intervening Natural Flow'!W777</f>
        <v>1611</v>
      </c>
      <c r="X777" s="27">
        <f>'Intervening Natural Flow'!X777</f>
        <v>63</v>
      </c>
      <c r="Y777" s="27">
        <f>'Intervening Natural Flow'!Y777+'Total Natural Flow'!X777+'Total Natural Flow'!W777+'Total Natural Flow'!U777</f>
        <v>430337</v>
      </c>
      <c r="Z777" s="27">
        <f>'Intervening Natural Flow'!Z777</f>
        <v>12974</v>
      </c>
      <c r="AA777" s="27">
        <f>'Intervening Natural Flow'!AA777+'Total Natural Flow'!Z777+Y777</f>
        <v>447938</v>
      </c>
      <c r="AB777" s="27">
        <f>'Intervening Natural Flow'!AB777+'Total Natural Flow'!AA777</f>
        <v>448826</v>
      </c>
      <c r="AC777" s="27">
        <f>'Intervening Natural Flow'!AC777</f>
        <v>553</v>
      </c>
      <c r="AD777" s="27">
        <f>'Intervening Natural Flow'!AD777+'Total Natural Flow'!AC777+AB777</f>
        <v>447125</v>
      </c>
      <c r="AE777" s="27">
        <f>'Intervening Natural Flow'!AE777+'Total Natural Flow'!AD777</f>
        <v>445349</v>
      </c>
    </row>
    <row r="778" spans="1:31" s="2" customFormat="1" x14ac:dyDescent="0.25">
      <c r="A778" s="3">
        <v>25627</v>
      </c>
      <c r="B778" s="26">
        <f>'Intervening Natural Flow'!B778</f>
        <v>48101</v>
      </c>
      <c r="C778" s="26">
        <f>'Intervening Natural Flow'!C778+'Total Natural Flow'!B778</f>
        <v>78252</v>
      </c>
      <c r="D778" s="26">
        <f>'Intervening Natural Flow'!D778</f>
        <v>4283</v>
      </c>
      <c r="E778" s="26">
        <f>'Intervening Natural Flow'!E778+'Total Natural Flow'!D778</f>
        <v>15000</v>
      </c>
      <c r="F778" s="26">
        <f>'Intervening Natural Flow'!F778+'Total Natural Flow'!E778</f>
        <v>29490</v>
      </c>
      <c r="G778" s="26">
        <f>'Intervening Natural Flow'!G778+'Total Natural Flow'!F778</f>
        <v>61277</v>
      </c>
      <c r="H778" s="26">
        <f>'Intervening Natural Flow'!H778</f>
        <v>11200</v>
      </c>
      <c r="I778" s="26">
        <f>'Intervening Natural Flow'!I778+'Total Natural Flow'!H778+'Total Natural Flow'!G778+'Total Natural Flow'!C778</f>
        <v>143183</v>
      </c>
      <c r="J778" s="26">
        <f>'Intervening Natural Flow'!J778</f>
        <v>26000</v>
      </c>
      <c r="K778" s="26">
        <f>'Intervening Natural Flow'!K778+'Total Natural Flow'!J778</f>
        <v>25285</v>
      </c>
      <c r="L778" s="26">
        <f>'Intervening Natural Flow'!L778+'Total Natural Flow'!K778</f>
        <v>38658</v>
      </c>
      <c r="M778" s="26">
        <f>'Intervening Natural Flow'!M778</f>
        <v>21900</v>
      </c>
      <c r="N778" s="26">
        <f>'Intervening Natural Flow'!N778</f>
        <v>19940</v>
      </c>
      <c r="O778" s="26">
        <f>'Intervening Natural Flow'!O778</f>
        <v>34876</v>
      </c>
      <c r="P778" s="26">
        <f>'Intervening Natural Flow'!P778</f>
        <v>24600</v>
      </c>
      <c r="Q778" s="26">
        <f>'Intervening Natural Flow'!Q778+'Total Natural Flow'!P778+'Total Natural Flow'!O778+'Total Natural Flow'!N778+'Total Natural Flow'!M778+'Total Natural Flow'!L778</f>
        <v>157986</v>
      </c>
      <c r="R778" s="26">
        <f>'Intervening Natural Flow'!R778</f>
        <v>4906</v>
      </c>
      <c r="S778" s="26">
        <f>'Intervening Natural Flow'!S778</f>
        <v>16630</v>
      </c>
      <c r="T778" s="26">
        <f>'Intervening Natural Flow'!T778+'Total Natural Flow'!S778</f>
        <v>37367</v>
      </c>
      <c r="U778" s="26">
        <f>'Intervening Natural Flow'!U778+'Total Natural Flow'!T778+'Total Natural Flow'!R778+'Total Natural Flow'!Q778+'Total Natural Flow'!I778</f>
        <v>356782</v>
      </c>
      <c r="V778" s="28"/>
      <c r="W778" s="27">
        <f>'Intervening Natural Flow'!W778</f>
        <v>1238</v>
      </c>
      <c r="X778" s="27">
        <f>'Intervening Natural Flow'!X778</f>
        <v>0</v>
      </c>
      <c r="Y778" s="27">
        <f>'Intervening Natural Flow'!Y778+'Total Natural Flow'!X778+'Total Natural Flow'!W778+'Total Natural Flow'!U778</f>
        <v>405489</v>
      </c>
      <c r="Z778" s="27">
        <f>'Intervening Natural Flow'!Z778</f>
        <v>8664</v>
      </c>
      <c r="AA778" s="27">
        <f>'Intervening Natural Flow'!AA778+'Total Natural Flow'!Z778+Y778</f>
        <v>448949</v>
      </c>
      <c r="AB778" s="27">
        <f>'Intervening Natural Flow'!AB778+'Total Natural Flow'!AA778</f>
        <v>461578</v>
      </c>
      <c r="AC778" s="27">
        <f>'Intervening Natural Flow'!AC778</f>
        <v>453</v>
      </c>
      <c r="AD778" s="27">
        <f>'Intervening Natural Flow'!AD778+'Total Natural Flow'!AC778+AB778</f>
        <v>434688</v>
      </c>
      <c r="AE778" s="27">
        <f>'Intervening Natural Flow'!AE778+'Total Natural Flow'!AD778</f>
        <v>400067</v>
      </c>
    </row>
    <row r="779" spans="1:31" s="2" customFormat="1" x14ac:dyDescent="0.25">
      <c r="A779" s="3">
        <v>25658</v>
      </c>
      <c r="B779" s="26">
        <f>'Intervening Natural Flow'!B779</f>
        <v>49606</v>
      </c>
      <c r="C779" s="26">
        <f>'Intervening Natural Flow'!C779+'Total Natural Flow'!B779</f>
        <v>86277</v>
      </c>
      <c r="D779" s="26">
        <f>'Intervening Natural Flow'!D779</f>
        <v>3997</v>
      </c>
      <c r="E779" s="26">
        <f>'Intervening Natural Flow'!E779+'Total Natural Flow'!D779</f>
        <v>24900</v>
      </c>
      <c r="F779" s="26">
        <f>'Intervening Natural Flow'!F779+'Total Natural Flow'!E779</f>
        <v>40720</v>
      </c>
      <c r="G779" s="26">
        <f>'Intervening Natural Flow'!G779+'Total Natural Flow'!F779</f>
        <v>74837</v>
      </c>
      <c r="H779" s="26">
        <f>'Intervening Natural Flow'!H779</f>
        <v>12900</v>
      </c>
      <c r="I779" s="26">
        <f>'Intervening Natural Flow'!I779+'Total Natural Flow'!H779+'Total Natural Flow'!G779+'Total Natural Flow'!C779</f>
        <v>174679</v>
      </c>
      <c r="J779" s="26">
        <f>'Intervening Natural Flow'!J779</f>
        <v>29000</v>
      </c>
      <c r="K779" s="26">
        <f>'Intervening Natural Flow'!K779+'Total Natural Flow'!J779</f>
        <v>30759</v>
      </c>
      <c r="L779" s="26">
        <f>'Intervening Natural Flow'!L779+'Total Natural Flow'!K779</f>
        <v>54227</v>
      </c>
      <c r="M779" s="26">
        <f>'Intervening Natural Flow'!M779</f>
        <v>30000</v>
      </c>
      <c r="N779" s="26">
        <f>'Intervening Natural Flow'!N779</f>
        <v>25900</v>
      </c>
      <c r="O779" s="26">
        <f>'Intervening Natural Flow'!O779</f>
        <v>30308</v>
      </c>
      <c r="P779" s="26">
        <f>'Intervening Natural Flow'!P779</f>
        <v>25200</v>
      </c>
      <c r="Q779" s="26">
        <f>'Intervening Natural Flow'!Q779+'Total Natural Flow'!P779+'Total Natural Flow'!O779+'Total Natural Flow'!N779+'Total Natural Flow'!M779+'Total Natural Flow'!L779</f>
        <v>189090</v>
      </c>
      <c r="R779" s="26">
        <f>'Intervening Natural Flow'!R779</f>
        <v>3506</v>
      </c>
      <c r="S779" s="26">
        <f>'Intervening Natural Flow'!S779</f>
        <v>22937</v>
      </c>
      <c r="T779" s="26">
        <f>'Intervening Natural Flow'!T779+'Total Natural Flow'!S779</f>
        <v>48521</v>
      </c>
      <c r="U779" s="26">
        <f>'Intervening Natural Flow'!U779+'Total Natural Flow'!T779+'Total Natural Flow'!R779+'Total Natural Flow'!Q779+'Total Natural Flow'!I779</f>
        <v>432545</v>
      </c>
      <c r="V779" s="28"/>
      <c r="W779" s="27">
        <f>'Intervening Natural Flow'!W779</f>
        <v>1716</v>
      </c>
      <c r="X779" s="27">
        <f>'Intervening Natural Flow'!X779</f>
        <v>5278</v>
      </c>
      <c r="Y779" s="27">
        <f>'Intervening Natural Flow'!Y779+'Total Natural Flow'!X779+'Total Natural Flow'!W779+'Total Natural Flow'!U779</f>
        <v>456218</v>
      </c>
      <c r="Z779" s="27">
        <f>'Intervening Natural Flow'!Z779</f>
        <v>12790</v>
      </c>
      <c r="AA779" s="27">
        <f>'Intervening Natural Flow'!AA779+'Total Natural Flow'!Z779+Y779</f>
        <v>472390</v>
      </c>
      <c r="AB779" s="27">
        <f>'Intervening Natural Flow'!AB779+'Total Natural Flow'!AA779</f>
        <v>508189</v>
      </c>
      <c r="AC779" s="27">
        <f>'Intervening Natural Flow'!AC779</f>
        <v>16091</v>
      </c>
      <c r="AD779" s="27">
        <f>'Intervening Natural Flow'!AD779+'Total Natural Flow'!AC779+AB779</f>
        <v>495949</v>
      </c>
      <c r="AE779" s="27">
        <f>'Intervening Natural Flow'!AE779+'Total Natural Flow'!AD779</f>
        <v>455955</v>
      </c>
    </row>
    <row r="780" spans="1:31" s="2" customFormat="1" x14ac:dyDescent="0.25">
      <c r="A780" s="3">
        <v>25688</v>
      </c>
      <c r="B780" s="26">
        <f>'Intervening Natural Flow'!B780</f>
        <v>89445</v>
      </c>
      <c r="C780" s="26">
        <f>'Intervening Natural Flow'!C780+'Total Natural Flow'!B780</f>
        <v>136356</v>
      </c>
      <c r="D780" s="26">
        <f>'Intervening Natural Flow'!D780</f>
        <v>2875</v>
      </c>
      <c r="E780" s="26">
        <f>'Intervening Natural Flow'!E780+'Total Natural Flow'!D780</f>
        <v>70900</v>
      </c>
      <c r="F780" s="26">
        <f>'Intervening Natural Flow'!F780+'Total Natural Flow'!E780</f>
        <v>92470</v>
      </c>
      <c r="G780" s="26">
        <f>'Intervening Natural Flow'!G780+'Total Natural Flow'!F780</f>
        <v>117665</v>
      </c>
      <c r="H780" s="26">
        <f>'Intervening Natural Flow'!H780</f>
        <v>54400</v>
      </c>
      <c r="I780" s="26">
        <f>'Intervening Natural Flow'!I780+'Total Natural Flow'!H780+'Total Natural Flow'!G780+'Total Natural Flow'!C780</f>
        <v>297861</v>
      </c>
      <c r="J780" s="26">
        <f>'Intervening Natural Flow'!J780</f>
        <v>40000</v>
      </c>
      <c r="K780" s="26">
        <f>'Intervening Natural Flow'!K780+'Total Natural Flow'!J780</f>
        <v>55374</v>
      </c>
      <c r="L780" s="26">
        <f>'Intervening Natural Flow'!L780+'Total Natural Flow'!K780</f>
        <v>87053</v>
      </c>
      <c r="M780" s="26">
        <f>'Intervening Natural Flow'!M780</f>
        <v>81800</v>
      </c>
      <c r="N780" s="26">
        <f>'Intervening Natural Flow'!N780</f>
        <v>18840</v>
      </c>
      <c r="O780" s="26">
        <f>'Intervening Natural Flow'!O780</f>
        <v>9538</v>
      </c>
      <c r="P780" s="26">
        <f>'Intervening Natural Flow'!P780</f>
        <v>27000</v>
      </c>
      <c r="Q780" s="26">
        <f>'Intervening Natural Flow'!Q780+'Total Natural Flow'!P780+'Total Natural Flow'!O780+'Total Natural Flow'!N780+'Total Natural Flow'!M780+'Total Natural Flow'!L780</f>
        <v>240589</v>
      </c>
      <c r="R780" s="26">
        <f>'Intervening Natural Flow'!R780</f>
        <v>2114</v>
      </c>
      <c r="S780" s="26">
        <f>'Intervening Natural Flow'!S780</f>
        <v>51961</v>
      </c>
      <c r="T780" s="26">
        <f>'Intervening Natural Flow'!T780+'Total Natural Flow'!S780</f>
        <v>82410</v>
      </c>
      <c r="U780" s="26">
        <f>'Intervening Natural Flow'!U780+'Total Natural Flow'!T780+'Total Natural Flow'!R780+'Total Natural Flow'!Q780+'Total Natural Flow'!I780</f>
        <v>565486</v>
      </c>
      <c r="V780" s="28"/>
      <c r="W780" s="27">
        <f>'Intervening Natural Flow'!W780</f>
        <v>478</v>
      </c>
      <c r="X780" s="27">
        <f>'Intervening Natural Flow'!X780</f>
        <v>4628</v>
      </c>
      <c r="Y780" s="27">
        <f>'Intervening Natural Flow'!Y780+'Total Natural Flow'!X780+'Total Natural Flow'!W780+'Total Natural Flow'!U780</f>
        <v>592263</v>
      </c>
      <c r="Z780" s="27">
        <f>'Intervening Natural Flow'!Z780</f>
        <v>4028</v>
      </c>
      <c r="AA780" s="27">
        <f>'Intervening Natural Flow'!AA780+'Total Natural Flow'!Z780+Y780</f>
        <v>567158</v>
      </c>
      <c r="AB780" s="27">
        <f>'Intervening Natural Flow'!AB780+'Total Natural Flow'!AA780</f>
        <v>620069</v>
      </c>
      <c r="AC780" s="27">
        <f>'Intervening Natural Flow'!AC780</f>
        <v>331</v>
      </c>
      <c r="AD780" s="27">
        <f>'Intervening Natural Flow'!AD780+'Total Natural Flow'!AC780+AB780</f>
        <v>594204</v>
      </c>
      <c r="AE780" s="27">
        <f>'Intervening Natural Flow'!AE780+'Total Natural Flow'!AD780</f>
        <v>612970</v>
      </c>
    </row>
    <row r="781" spans="1:31" s="2" customFormat="1" x14ac:dyDescent="0.25">
      <c r="A781" s="3">
        <v>25719</v>
      </c>
      <c r="B781" s="26">
        <f>'Intervening Natural Flow'!B781</f>
        <v>646924</v>
      </c>
      <c r="C781" s="26">
        <f>'Intervening Natural Flow'!C781+'Total Natural Flow'!B781</f>
        <v>1069060</v>
      </c>
      <c r="D781" s="26">
        <f>'Intervening Natural Flow'!D781</f>
        <v>50598</v>
      </c>
      <c r="E781" s="26">
        <f>'Intervening Natural Flow'!E781+'Total Natural Flow'!D781</f>
        <v>455608</v>
      </c>
      <c r="F781" s="26">
        <f>'Intervening Natural Flow'!F781+'Total Natural Flow'!E781</f>
        <v>564138</v>
      </c>
      <c r="G781" s="26">
        <f>'Intervening Natural Flow'!G781+'Total Natural Flow'!F781</f>
        <v>840790</v>
      </c>
      <c r="H781" s="26">
        <f>'Intervening Natural Flow'!H781</f>
        <v>255900</v>
      </c>
      <c r="I781" s="26">
        <f>'Intervening Natural Flow'!I781+'Total Natural Flow'!H781+'Total Natural Flow'!G781+'Total Natural Flow'!C781</f>
        <v>2126538</v>
      </c>
      <c r="J781" s="26">
        <f>'Intervening Natural Flow'!J781</f>
        <v>118600</v>
      </c>
      <c r="K781" s="26">
        <f>'Intervening Natural Flow'!K781+'Total Natural Flow'!J781</f>
        <v>122499</v>
      </c>
      <c r="L781" s="26">
        <f>'Intervening Natural Flow'!L781+'Total Natural Flow'!K781</f>
        <v>233059</v>
      </c>
      <c r="M781" s="26">
        <f>'Intervening Natural Flow'!M781</f>
        <v>523706</v>
      </c>
      <c r="N781" s="26">
        <f>'Intervening Natural Flow'!N781</f>
        <v>109640</v>
      </c>
      <c r="O781" s="26">
        <f>'Intervening Natural Flow'!O781</f>
        <v>86884</v>
      </c>
      <c r="P781" s="26">
        <f>'Intervening Natural Flow'!P781</f>
        <v>127600</v>
      </c>
      <c r="Q781" s="26">
        <f>'Intervening Natural Flow'!Q781+'Total Natural Flow'!P781+'Total Natural Flow'!O781+'Total Natural Flow'!N781+'Total Natural Flow'!M781+'Total Natural Flow'!L781</f>
        <v>1177861</v>
      </c>
      <c r="R781" s="26">
        <f>'Intervening Natural Flow'!R781</f>
        <v>35991</v>
      </c>
      <c r="S781" s="26">
        <f>'Intervening Natural Flow'!S781</f>
        <v>238445</v>
      </c>
      <c r="T781" s="26">
        <f>'Intervening Natural Flow'!T781+'Total Natural Flow'!S781</f>
        <v>388129</v>
      </c>
      <c r="U781" s="26">
        <f>'Intervening Natural Flow'!U781+'Total Natural Flow'!T781+'Total Natural Flow'!R781+'Total Natural Flow'!Q781+'Total Natural Flow'!I781</f>
        <v>3564437</v>
      </c>
      <c r="V781" s="28"/>
      <c r="W781" s="27">
        <f>'Intervening Natural Flow'!W781</f>
        <v>244</v>
      </c>
      <c r="X781" s="27">
        <f>'Intervening Natural Flow'!X781</f>
        <v>0</v>
      </c>
      <c r="Y781" s="27">
        <f>'Intervening Natural Flow'!Y781+'Total Natural Flow'!X781+'Total Natural Flow'!W781+'Total Natural Flow'!U781</f>
        <v>3611168</v>
      </c>
      <c r="Z781" s="27">
        <f>'Intervening Natural Flow'!Z781</f>
        <v>4833</v>
      </c>
      <c r="AA781" s="27">
        <f>'Intervening Natural Flow'!AA781+'Total Natural Flow'!Z781+Y781</f>
        <v>3664179</v>
      </c>
      <c r="AB781" s="27">
        <f>'Intervening Natural Flow'!AB781+'Total Natural Flow'!AA781</f>
        <v>3699732</v>
      </c>
      <c r="AC781" s="27">
        <f>'Intervening Natural Flow'!AC781</f>
        <v>338</v>
      </c>
      <c r="AD781" s="27">
        <f>'Intervening Natural Flow'!AD781+'Total Natural Flow'!AC781+AB781</f>
        <v>3704886</v>
      </c>
      <c r="AE781" s="27">
        <f>'Intervening Natural Flow'!AE781+'Total Natural Flow'!AD781</f>
        <v>3702361</v>
      </c>
    </row>
    <row r="782" spans="1:31" s="2" customFormat="1" x14ac:dyDescent="0.25">
      <c r="A782" s="3">
        <v>25749</v>
      </c>
      <c r="B782" s="26">
        <f>'Intervening Natural Flow'!B782</f>
        <v>728044</v>
      </c>
      <c r="C782" s="26">
        <f>'Intervening Natural Flow'!C782+'Total Natural Flow'!B782</f>
        <v>1170883</v>
      </c>
      <c r="D782" s="26">
        <f>'Intervening Natural Flow'!D782</f>
        <v>50628</v>
      </c>
      <c r="E782" s="26">
        <f>'Intervening Natural Flow'!E782+'Total Natural Flow'!D782</f>
        <v>330145</v>
      </c>
      <c r="F782" s="26">
        <f>'Intervening Natural Flow'!F782+'Total Natural Flow'!E782</f>
        <v>410585</v>
      </c>
      <c r="G782" s="26">
        <f>'Intervening Natural Flow'!G782+'Total Natural Flow'!F782</f>
        <v>629555</v>
      </c>
      <c r="H782" s="26">
        <f>'Intervening Natural Flow'!H782</f>
        <v>125600</v>
      </c>
      <c r="I782" s="26">
        <f>'Intervening Natural Flow'!I782+'Total Natural Flow'!H782+'Total Natural Flow'!G782+'Total Natural Flow'!C782</f>
        <v>1982994</v>
      </c>
      <c r="J782" s="26">
        <f>'Intervening Natural Flow'!J782</f>
        <v>339200</v>
      </c>
      <c r="K782" s="26">
        <f>'Intervening Natural Flow'!K782+'Total Natural Flow'!J782</f>
        <v>352421</v>
      </c>
      <c r="L782" s="26">
        <f>'Intervening Natural Flow'!L782+'Total Natural Flow'!K782</f>
        <v>554476</v>
      </c>
      <c r="M782" s="26">
        <f>'Intervening Natural Flow'!M782</f>
        <v>452643</v>
      </c>
      <c r="N782" s="26">
        <f>'Intervening Natural Flow'!N782</f>
        <v>174300</v>
      </c>
      <c r="O782" s="26">
        <f>'Intervening Natural Flow'!O782</f>
        <v>170962</v>
      </c>
      <c r="P782" s="26">
        <f>'Intervening Natural Flow'!P782</f>
        <v>147800</v>
      </c>
      <c r="Q782" s="26">
        <f>'Intervening Natural Flow'!Q782+'Total Natural Flow'!P782+'Total Natural Flow'!O782+'Total Natural Flow'!N782+'Total Natural Flow'!M782+'Total Natural Flow'!L782</f>
        <v>1655431</v>
      </c>
      <c r="R782" s="26">
        <f>'Intervening Natural Flow'!R782</f>
        <v>68236</v>
      </c>
      <c r="S782" s="26">
        <f>'Intervening Natural Flow'!S782</f>
        <v>165545</v>
      </c>
      <c r="T782" s="26">
        <f>'Intervening Natural Flow'!T782+'Total Natural Flow'!S782</f>
        <v>314948</v>
      </c>
      <c r="U782" s="26">
        <f>'Intervening Natural Flow'!U782+'Total Natural Flow'!T782+'Total Natural Flow'!R782+'Total Natural Flow'!Q782+'Total Natural Flow'!I782</f>
        <v>4063989</v>
      </c>
      <c r="V782" s="28"/>
      <c r="W782" s="27">
        <f>'Intervening Natural Flow'!W782</f>
        <v>455</v>
      </c>
      <c r="X782" s="27">
        <f>'Intervening Natural Flow'!X782</f>
        <v>0</v>
      </c>
      <c r="Y782" s="27">
        <f>'Intervening Natural Flow'!Y782+'Total Natural Flow'!X782+'Total Natural Flow'!W782+'Total Natural Flow'!U782</f>
        <v>4084816</v>
      </c>
      <c r="Z782" s="27">
        <f>'Intervening Natural Flow'!Z782</f>
        <v>3785</v>
      </c>
      <c r="AA782" s="27">
        <f>'Intervening Natural Flow'!AA782+'Total Natural Flow'!Z782+Y782</f>
        <v>4103427</v>
      </c>
      <c r="AB782" s="27">
        <f>'Intervening Natural Flow'!AB782+'Total Natural Flow'!AA782</f>
        <v>4141576</v>
      </c>
      <c r="AC782" s="27">
        <f>'Intervening Natural Flow'!AC782</f>
        <v>193</v>
      </c>
      <c r="AD782" s="27">
        <f>'Intervening Natural Flow'!AD782+'Total Natural Flow'!AC782+AB782</f>
        <v>4136292</v>
      </c>
      <c r="AE782" s="27">
        <f>'Intervening Natural Flow'!AE782+'Total Natural Flow'!AD782</f>
        <v>4115927</v>
      </c>
    </row>
    <row r="783" spans="1:31" s="2" customFormat="1" x14ac:dyDescent="0.25">
      <c r="A783" s="3">
        <v>25780</v>
      </c>
      <c r="B783" s="26">
        <f>'Intervening Natural Flow'!B783</f>
        <v>324818</v>
      </c>
      <c r="C783" s="26">
        <f>'Intervening Natural Flow'!C783+'Total Natural Flow'!B783</f>
        <v>543367</v>
      </c>
      <c r="D783" s="26">
        <f>'Intervening Natural Flow'!D783</f>
        <v>23880</v>
      </c>
      <c r="E783" s="26">
        <f>'Intervening Natural Flow'!E783+'Total Natural Flow'!D783</f>
        <v>164768</v>
      </c>
      <c r="F783" s="26">
        <f>'Intervening Natural Flow'!F783+'Total Natural Flow'!E783</f>
        <v>192118</v>
      </c>
      <c r="G783" s="26">
        <f>'Intervening Natural Flow'!G783+'Total Natural Flow'!F783</f>
        <v>301508</v>
      </c>
      <c r="H783" s="26">
        <f>'Intervening Natural Flow'!H783</f>
        <v>68100</v>
      </c>
      <c r="I783" s="26">
        <f>'Intervening Natural Flow'!I783+'Total Natural Flow'!H783+'Total Natural Flow'!G783+'Total Natural Flow'!C783</f>
        <v>966440</v>
      </c>
      <c r="J783" s="26">
        <f>'Intervening Natural Flow'!J783</f>
        <v>190800</v>
      </c>
      <c r="K783" s="26">
        <f>'Intervening Natural Flow'!K783+'Total Natural Flow'!J783</f>
        <v>204824</v>
      </c>
      <c r="L783" s="26">
        <f>'Intervening Natural Flow'!L783+'Total Natural Flow'!K783</f>
        <v>271925</v>
      </c>
      <c r="M783" s="26">
        <f>'Intervening Natural Flow'!M783</f>
        <v>143800</v>
      </c>
      <c r="N783" s="26">
        <f>'Intervening Natural Flow'!N783</f>
        <v>95570</v>
      </c>
      <c r="O783" s="26">
        <f>'Intervening Natural Flow'!O783</f>
        <v>82815</v>
      </c>
      <c r="P783" s="26">
        <f>'Intervening Natural Flow'!P783</f>
        <v>61900</v>
      </c>
      <c r="Q783" s="26">
        <f>'Intervening Natural Flow'!Q783+'Total Natural Flow'!P783+'Total Natural Flow'!O783+'Total Natural Flow'!N783+'Total Natural Flow'!M783+'Total Natural Flow'!L783</f>
        <v>742151</v>
      </c>
      <c r="R783" s="26">
        <f>'Intervening Natural Flow'!R783</f>
        <v>26039</v>
      </c>
      <c r="S783" s="26">
        <f>'Intervening Natural Flow'!S783</f>
        <v>72075</v>
      </c>
      <c r="T783" s="26">
        <f>'Intervening Natural Flow'!T783+'Total Natural Flow'!S783</f>
        <v>170979</v>
      </c>
      <c r="U783" s="26">
        <f>'Intervening Natural Flow'!U783+'Total Natural Flow'!T783+'Total Natural Flow'!R783+'Total Natural Flow'!Q783+'Total Natural Flow'!I783</f>
        <v>2040393</v>
      </c>
      <c r="V783" s="28"/>
      <c r="W783" s="27">
        <f>'Intervening Natural Flow'!W783</f>
        <v>978</v>
      </c>
      <c r="X783" s="27">
        <f>'Intervening Natural Flow'!X783</f>
        <v>729</v>
      </c>
      <c r="Y783" s="27">
        <f>'Intervening Natural Flow'!Y783+'Total Natural Flow'!X783+'Total Natural Flow'!W783+'Total Natural Flow'!U783</f>
        <v>2086510</v>
      </c>
      <c r="Z783" s="27">
        <f>'Intervening Natural Flow'!Z783</f>
        <v>6044</v>
      </c>
      <c r="AA783" s="27">
        <f>'Intervening Natural Flow'!AA783+'Total Natural Flow'!Z783+Y783</f>
        <v>2137263</v>
      </c>
      <c r="AB783" s="27">
        <f>'Intervening Natural Flow'!AB783+'Total Natural Flow'!AA783</f>
        <v>2177099</v>
      </c>
      <c r="AC783" s="27">
        <f>'Intervening Natural Flow'!AC783</f>
        <v>218</v>
      </c>
      <c r="AD783" s="27">
        <f>'Intervening Natural Flow'!AD783+'Total Natural Flow'!AC783+AB783</f>
        <v>2215311</v>
      </c>
      <c r="AE783" s="27">
        <f>'Intervening Natural Flow'!AE783+'Total Natural Flow'!AD783</f>
        <v>2218669</v>
      </c>
    </row>
    <row r="784" spans="1:31" s="2" customFormat="1" x14ac:dyDescent="0.25">
      <c r="A784" s="3">
        <v>25811</v>
      </c>
      <c r="B784" s="26">
        <f>'Intervening Natural Flow'!B784</f>
        <v>140779</v>
      </c>
      <c r="C784" s="26">
        <f>'Intervening Natural Flow'!C784+'Total Natural Flow'!B784</f>
        <v>223412</v>
      </c>
      <c r="D784" s="26">
        <f>'Intervening Natural Flow'!D784</f>
        <v>11704</v>
      </c>
      <c r="E784" s="26">
        <f>'Intervening Natural Flow'!E784+'Total Natural Flow'!D784</f>
        <v>96482</v>
      </c>
      <c r="F784" s="26">
        <f>'Intervening Natural Flow'!F784+'Total Natural Flow'!E784</f>
        <v>112992</v>
      </c>
      <c r="G784" s="26">
        <f>'Intervening Natural Flow'!G784+'Total Natural Flow'!F784</f>
        <v>174652</v>
      </c>
      <c r="H784" s="26">
        <f>'Intervening Natural Flow'!H784</f>
        <v>50600</v>
      </c>
      <c r="I784" s="26">
        <f>'Intervening Natural Flow'!I784+'Total Natural Flow'!H784+'Total Natural Flow'!G784+'Total Natural Flow'!C784</f>
        <v>470350</v>
      </c>
      <c r="J784" s="26">
        <f>'Intervening Natural Flow'!J784</f>
        <v>76300</v>
      </c>
      <c r="K784" s="26">
        <f>'Intervening Natural Flow'!K784+'Total Natural Flow'!J784</f>
        <v>82554</v>
      </c>
      <c r="L784" s="26">
        <f>'Intervening Natural Flow'!L784+'Total Natural Flow'!K784</f>
        <v>105922</v>
      </c>
      <c r="M784" s="26">
        <f>'Intervening Natural Flow'!M784</f>
        <v>41045</v>
      </c>
      <c r="N784" s="26">
        <f>'Intervening Natural Flow'!N784</f>
        <v>32720</v>
      </c>
      <c r="O784" s="26">
        <f>'Intervening Natural Flow'!O784</f>
        <v>43576</v>
      </c>
      <c r="P784" s="26">
        <f>'Intervening Natural Flow'!P784</f>
        <v>40000</v>
      </c>
      <c r="Q784" s="26">
        <f>'Intervening Natural Flow'!Q784+'Total Natural Flow'!P784+'Total Natural Flow'!O784+'Total Natural Flow'!N784+'Total Natural Flow'!M784+'Total Natural Flow'!L784</f>
        <v>292528</v>
      </c>
      <c r="R784" s="26">
        <f>'Intervening Natural Flow'!R784</f>
        <v>5623</v>
      </c>
      <c r="S784" s="26">
        <f>'Intervening Natural Flow'!S784</f>
        <v>50281</v>
      </c>
      <c r="T784" s="26">
        <f>'Intervening Natural Flow'!T784+'Total Natural Flow'!S784</f>
        <v>115685</v>
      </c>
      <c r="U784" s="26">
        <f>'Intervening Natural Flow'!U784+'Total Natural Flow'!T784+'Total Natural Flow'!R784+'Total Natural Flow'!Q784+'Total Natural Flow'!I784</f>
        <v>913384</v>
      </c>
      <c r="V784" s="28"/>
      <c r="W784" s="27">
        <f>'Intervening Natural Flow'!W784</f>
        <v>3911</v>
      </c>
      <c r="X784" s="27">
        <f>'Intervening Natural Flow'!X784</f>
        <v>13587</v>
      </c>
      <c r="Y784" s="27">
        <f>'Intervening Natural Flow'!Y784+'Total Natural Flow'!X784+'Total Natural Flow'!W784+'Total Natural Flow'!U784</f>
        <v>937980</v>
      </c>
      <c r="Z784" s="27">
        <f>'Intervening Natural Flow'!Z784</f>
        <v>7440</v>
      </c>
      <c r="AA784" s="27">
        <f>'Intervening Natural Flow'!AA784+'Total Natural Flow'!Z784+Y784</f>
        <v>1013212</v>
      </c>
      <c r="AB784" s="27">
        <f>'Intervening Natural Flow'!AB784+'Total Natural Flow'!AA784</f>
        <v>1051649</v>
      </c>
      <c r="AC784" s="27">
        <f>'Intervening Natural Flow'!AC784</f>
        <v>2480</v>
      </c>
      <c r="AD784" s="27">
        <f>'Intervening Natural Flow'!AD784+'Total Natural Flow'!AC784+AB784</f>
        <v>1101808</v>
      </c>
      <c r="AE784" s="27">
        <f>'Intervening Natural Flow'!AE784+'Total Natural Flow'!AD784</f>
        <v>1141278</v>
      </c>
    </row>
    <row r="785" spans="1:31" s="2" customFormat="1" x14ac:dyDescent="0.25">
      <c r="A785" s="3">
        <v>25841</v>
      </c>
      <c r="B785" s="26">
        <f>'Intervening Natural Flow'!B785</f>
        <v>107343</v>
      </c>
      <c r="C785" s="26">
        <f>'Intervening Natural Flow'!C785+'Total Natural Flow'!B785</f>
        <v>195588</v>
      </c>
      <c r="D785" s="26">
        <f>'Intervening Natural Flow'!D785</f>
        <v>16651</v>
      </c>
      <c r="E785" s="26">
        <f>'Intervening Natural Flow'!E785+'Total Natural Flow'!D785</f>
        <v>110412</v>
      </c>
      <c r="F785" s="26">
        <f>'Intervening Natural Flow'!F785+'Total Natural Flow'!E785</f>
        <v>130572</v>
      </c>
      <c r="G785" s="26">
        <f>'Intervening Natural Flow'!G785+'Total Natural Flow'!F785</f>
        <v>229442</v>
      </c>
      <c r="H785" s="26">
        <f>'Intervening Natural Flow'!H785</f>
        <v>79700</v>
      </c>
      <c r="I785" s="26">
        <f>'Intervening Natural Flow'!I785+'Total Natural Flow'!H785+'Total Natural Flow'!G785+'Total Natural Flow'!C785</f>
        <v>493126</v>
      </c>
      <c r="J785" s="26">
        <f>'Intervening Natural Flow'!J785</f>
        <v>42100</v>
      </c>
      <c r="K785" s="26">
        <f>'Intervening Natural Flow'!K785+'Total Natural Flow'!J785</f>
        <v>51885</v>
      </c>
      <c r="L785" s="26">
        <f>'Intervening Natural Flow'!L785+'Total Natural Flow'!K785</f>
        <v>64806</v>
      </c>
      <c r="M785" s="26">
        <f>'Intervening Natural Flow'!M785</f>
        <v>20579</v>
      </c>
      <c r="N785" s="26">
        <f>'Intervening Natural Flow'!N785</f>
        <v>12680</v>
      </c>
      <c r="O785" s="26">
        <f>'Intervening Natural Flow'!O785</f>
        <v>23368</v>
      </c>
      <c r="P785" s="26">
        <f>'Intervening Natural Flow'!P785</f>
        <v>31600</v>
      </c>
      <c r="Q785" s="26">
        <f>'Intervening Natural Flow'!Q785+'Total Natural Flow'!P785+'Total Natural Flow'!O785+'Total Natural Flow'!N785+'Total Natural Flow'!M785+'Total Natural Flow'!L785</f>
        <v>164045</v>
      </c>
      <c r="R785" s="26">
        <f>'Intervening Natural Flow'!R785</f>
        <v>2071</v>
      </c>
      <c r="S785" s="26">
        <f>'Intervening Natural Flow'!S785</f>
        <v>218651</v>
      </c>
      <c r="T785" s="26">
        <f>'Intervening Natural Flow'!T785+'Total Natural Flow'!S785</f>
        <v>458789</v>
      </c>
      <c r="U785" s="26">
        <f>'Intervening Natural Flow'!U785+'Total Natural Flow'!T785+'Total Natural Flow'!R785+'Total Natural Flow'!Q785+'Total Natural Flow'!I785</f>
        <v>1126116</v>
      </c>
      <c r="V785" s="28"/>
      <c r="W785" s="27">
        <f>'Intervening Natural Flow'!W785</f>
        <v>1065</v>
      </c>
      <c r="X785" s="27">
        <f>'Intervening Natural Flow'!X785</f>
        <v>49523</v>
      </c>
      <c r="Y785" s="27">
        <f>'Intervening Natural Flow'!Y785+'Total Natural Flow'!X785+'Total Natural Flow'!W785+'Total Natural Flow'!U785</f>
        <v>1181456</v>
      </c>
      <c r="Z785" s="27">
        <f>'Intervening Natural Flow'!Z785</f>
        <v>4987</v>
      </c>
      <c r="AA785" s="27">
        <f>'Intervening Natural Flow'!AA785+'Total Natural Flow'!Z785+Y785</f>
        <v>1166486</v>
      </c>
      <c r="AB785" s="27">
        <f>'Intervening Natural Flow'!AB785+'Total Natural Flow'!AA785</f>
        <v>1179153</v>
      </c>
      <c r="AC785" s="27">
        <f>'Intervening Natural Flow'!AC785</f>
        <v>169</v>
      </c>
      <c r="AD785" s="27">
        <f>'Intervening Natural Flow'!AD785+'Total Natural Flow'!AC785+AB785</f>
        <v>1192479</v>
      </c>
      <c r="AE785" s="27">
        <f>'Intervening Natural Flow'!AE785+'Total Natural Flow'!AD785</f>
        <v>1198584</v>
      </c>
    </row>
    <row r="786" spans="1:31" s="2" customFormat="1" x14ac:dyDescent="0.25">
      <c r="A786" s="3">
        <v>25872</v>
      </c>
      <c r="B786" s="26">
        <f>'Intervening Natural Flow'!B786</f>
        <v>107520</v>
      </c>
      <c r="C786" s="26">
        <f>'Intervening Natural Flow'!C786+'Total Natural Flow'!B786</f>
        <v>173505</v>
      </c>
      <c r="D786" s="26">
        <f>'Intervening Natural Flow'!D786</f>
        <v>11522</v>
      </c>
      <c r="E786" s="26">
        <f>'Intervening Natural Flow'!E786+'Total Natural Flow'!D786</f>
        <v>56583</v>
      </c>
      <c r="F786" s="26">
        <f>'Intervening Natural Flow'!F786+'Total Natural Flow'!E786</f>
        <v>76863</v>
      </c>
      <c r="G786" s="26">
        <f>'Intervening Natural Flow'!G786+'Total Natural Flow'!F786</f>
        <v>153875</v>
      </c>
      <c r="H786" s="26">
        <f>'Intervening Natural Flow'!H786</f>
        <v>24300</v>
      </c>
      <c r="I786" s="26">
        <f>'Intervening Natural Flow'!I786+'Total Natural Flow'!H786+'Total Natural Flow'!G786+'Total Natural Flow'!C786</f>
        <v>343807</v>
      </c>
      <c r="J786" s="26">
        <f>'Intervening Natural Flow'!J786</f>
        <v>37000</v>
      </c>
      <c r="K786" s="26">
        <f>'Intervening Natural Flow'!K786+'Total Natural Flow'!J786</f>
        <v>39027</v>
      </c>
      <c r="L786" s="26">
        <f>'Intervening Natural Flow'!L786+'Total Natural Flow'!K786</f>
        <v>91207</v>
      </c>
      <c r="M786" s="26">
        <f>'Intervening Natural Flow'!M786</f>
        <v>29310</v>
      </c>
      <c r="N786" s="26">
        <f>'Intervening Natural Flow'!N786</f>
        <v>27080</v>
      </c>
      <c r="O786" s="26">
        <f>'Intervening Natural Flow'!O786</f>
        <v>12546</v>
      </c>
      <c r="P786" s="26">
        <f>'Intervening Natural Flow'!P786</f>
        <v>32500</v>
      </c>
      <c r="Q786" s="26">
        <f>'Intervening Natural Flow'!Q786+'Total Natural Flow'!P786+'Total Natural Flow'!O786+'Total Natural Flow'!N786+'Total Natural Flow'!M786+'Total Natural Flow'!L786</f>
        <v>216400</v>
      </c>
      <c r="R786" s="26">
        <f>'Intervening Natural Flow'!R786</f>
        <v>461</v>
      </c>
      <c r="S786" s="26">
        <f>'Intervening Natural Flow'!S786</f>
        <v>39574</v>
      </c>
      <c r="T786" s="26">
        <f>'Intervening Natural Flow'!T786+'Total Natural Flow'!S786</f>
        <v>68928</v>
      </c>
      <c r="U786" s="26">
        <f>'Intervening Natural Flow'!U786+'Total Natural Flow'!T786+'Total Natural Flow'!R786+'Total Natural Flow'!Q786+'Total Natural Flow'!I786</f>
        <v>629619</v>
      </c>
      <c r="V786" s="28"/>
      <c r="W786" s="27">
        <f>'Intervening Natural Flow'!W786</f>
        <v>432</v>
      </c>
      <c r="X786" s="27">
        <f>'Intervening Natural Flow'!X786</f>
        <v>679</v>
      </c>
      <c r="Y786" s="27">
        <f>'Intervening Natural Flow'!Y786+'Total Natural Flow'!X786+'Total Natural Flow'!W786+'Total Natural Flow'!U786</f>
        <v>673092</v>
      </c>
      <c r="Z786" s="27">
        <f>'Intervening Natural Flow'!Z786</f>
        <v>4710</v>
      </c>
      <c r="AA786" s="27">
        <f>'Intervening Natural Flow'!AA786+'Total Natural Flow'!Z786+Y786</f>
        <v>678267</v>
      </c>
      <c r="AB786" s="27">
        <f>'Intervening Natural Flow'!AB786+'Total Natural Flow'!AA786</f>
        <v>692479</v>
      </c>
      <c r="AC786" s="27">
        <f>'Intervening Natural Flow'!AC786</f>
        <v>541</v>
      </c>
      <c r="AD786" s="27">
        <f>'Intervening Natural Flow'!AD786+'Total Natural Flow'!AC786+AB786</f>
        <v>717630</v>
      </c>
      <c r="AE786" s="27">
        <f>'Intervening Natural Flow'!AE786+'Total Natural Flow'!AD786</f>
        <v>740443</v>
      </c>
    </row>
    <row r="787" spans="1:31" s="2" customFormat="1" x14ac:dyDescent="0.25">
      <c r="A787" s="3">
        <v>25902</v>
      </c>
      <c r="B787" s="26">
        <f>'Intervening Natural Flow'!B787</f>
        <v>78589</v>
      </c>
      <c r="C787" s="26">
        <f>'Intervening Natural Flow'!C787+'Total Natural Flow'!B787</f>
        <v>136020</v>
      </c>
      <c r="D787" s="26">
        <f>'Intervening Natural Flow'!D787</f>
        <v>6878</v>
      </c>
      <c r="E787" s="26">
        <f>'Intervening Natural Flow'!E787+'Total Natural Flow'!D787</f>
        <v>39000</v>
      </c>
      <c r="F787" s="26">
        <f>'Intervening Natural Flow'!F787+'Total Natural Flow'!E787</f>
        <v>58500</v>
      </c>
      <c r="G787" s="26">
        <f>'Intervening Natural Flow'!G787+'Total Natural Flow'!F787</f>
        <v>112240</v>
      </c>
      <c r="H787" s="26">
        <f>'Intervening Natural Flow'!H787</f>
        <v>19000</v>
      </c>
      <c r="I787" s="26">
        <f>'Intervening Natural Flow'!I787+'Total Natural Flow'!H787+'Total Natural Flow'!G787+'Total Natural Flow'!C787</f>
        <v>268102</v>
      </c>
      <c r="J787" s="26">
        <f>'Intervening Natural Flow'!J787</f>
        <v>39000</v>
      </c>
      <c r="K787" s="26">
        <f>'Intervening Natural Flow'!K787+'Total Natural Flow'!J787</f>
        <v>42999</v>
      </c>
      <c r="L787" s="26">
        <f>'Intervening Natural Flow'!L787+'Total Natural Flow'!K787</f>
        <v>54460</v>
      </c>
      <c r="M787" s="26">
        <f>'Intervening Natural Flow'!M787</f>
        <v>26410</v>
      </c>
      <c r="N787" s="26">
        <f>'Intervening Natural Flow'!N787</f>
        <v>16230</v>
      </c>
      <c r="O787" s="26">
        <f>'Intervening Natural Flow'!O787</f>
        <v>25950</v>
      </c>
      <c r="P787" s="26">
        <f>'Intervening Natural Flow'!P787</f>
        <v>28000</v>
      </c>
      <c r="Q787" s="26">
        <f>'Intervening Natural Flow'!Q787+'Total Natural Flow'!P787+'Total Natural Flow'!O787+'Total Natural Flow'!N787+'Total Natural Flow'!M787+'Total Natural Flow'!L787</f>
        <v>164897</v>
      </c>
      <c r="R787" s="26">
        <f>'Intervening Natural Flow'!R787</f>
        <v>4016</v>
      </c>
      <c r="S787" s="26">
        <f>'Intervening Natural Flow'!S787</f>
        <v>27562</v>
      </c>
      <c r="T787" s="26">
        <f>'Intervening Natural Flow'!T787+'Total Natural Flow'!S787</f>
        <v>56431</v>
      </c>
      <c r="U787" s="26">
        <f>'Intervening Natural Flow'!U787+'Total Natural Flow'!T787+'Total Natural Flow'!R787+'Total Natural Flow'!Q787+'Total Natural Flow'!I787</f>
        <v>495124</v>
      </c>
      <c r="V787" s="28"/>
      <c r="W787" s="27">
        <f>'Intervening Natural Flow'!W787</f>
        <v>1142</v>
      </c>
      <c r="X787" s="27">
        <f>'Intervening Natural Flow'!X787</f>
        <v>8</v>
      </c>
      <c r="Y787" s="27">
        <f>'Intervening Natural Flow'!Y787+'Total Natural Flow'!X787+'Total Natural Flow'!W787+'Total Natural Flow'!U787</f>
        <v>528863</v>
      </c>
      <c r="Z787" s="27">
        <f>'Intervening Natural Flow'!Z787</f>
        <v>10770</v>
      </c>
      <c r="AA787" s="27">
        <f>'Intervening Natural Flow'!AA787+'Total Natural Flow'!Z787+Y787</f>
        <v>553862</v>
      </c>
      <c r="AB787" s="27">
        <f>'Intervening Natural Flow'!AB787+'Total Natural Flow'!AA787</f>
        <v>565044</v>
      </c>
      <c r="AC787" s="27">
        <f>'Intervening Natural Flow'!AC787</f>
        <v>515</v>
      </c>
      <c r="AD787" s="27">
        <f>'Intervening Natural Flow'!AD787+'Total Natural Flow'!AC787+AB787</f>
        <v>581508</v>
      </c>
      <c r="AE787" s="27">
        <f>'Intervening Natural Flow'!AE787+'Total Natural Flow'!AD787</f>
        <v>613374</v>
      </c>
    </row>
    <row r="788" spans="1:31" s="10" customFormat="1" x14ac:dyDescent="0.25">
      <c r="A788" s="5">
        <v>25933</v>
      </c>
      <c r="B788" s="29">
        <f>'Intervening Natural Flow'!B788</f>
        <v>56439</v>
      </c>
      <c r="C788" s="29">
        <f>'Intervening Natural Flow'!C788+'Total Natural Flow'!B788</f>
        <v>119745</v>
      </c>
      <c r="D788" s="29">
        <f>'Intervening Natural Flow'!D788</f>
        <v>5343</v>
      </c>
      <c r="E788" s="29">
        <f>'Intervening Natural Flow'!E788+'Total Natural Flow'!D788</f>
        <v>23200</v>
      </c>
      <c r="F788" s="29">
        <f>'Intervening Natural Flow'!F788+'Total Natural Flow'!E788</f>
        <v>46550</v>
      </c>
      <c r="G788" s="29">
        <f>'Intervening Natural Flow'!G788+'Total Natural Flow'!F788</f>
        <v>92578</v>
      </c>
      <c r="H788" s="29">
        <f>'Intervening Natural Flow'!H788</f>
        <v>15100</v>
      </c>
      <c r="I788" s="29">
        <f>'Intervening Natural Flow'!I788+'Total Natural Flow'!H788+'Total Natural Flow'!G788+'Total Natural Flow'!C788</f>
        <v>209261</v>
      </c>
      <c r="J788" s="29">
        <f>'Intervening Natural Flow'!J788</f>
        <v>28000</v>
      </c>
      <c r="K788" s="29">
        <f>'Intervening Natural Flow'!K788+'Total Natural Flow'!J788</f>
        <v>30598</v>
      </c>
      <c r="L788" s="29">
        <f>'Intervening Natural Flow'!L788+'Total Natural Flow'!K788</f>
        <v>31347</v>
      </c>
      <c r="M788" s="29">
        <f>'Intervening Natural Flow'!M788</f>
        <v>21610</v>
      </c>
      <c r="N788" s="29">
        <f>'Intervening Natural Flow'!N788</f>
        <v>7020</v>
      </c>
      <c r="O788" s="29">
        <f>'Intervening Natural Flow'!O788</f>
        <v>26908</v>
      </c>
      <c r="P788" s="29">
        <f>'Intervening Natural Flow'!P788</f>
        <v>25800</v>
      </c>
      <c r="Q788" s="29">
        <f>'Intervening Natural Flow'!Q788+'Total Natural Flow'!P788+'Total Natural Flow'!O788+'Total Natural Flow'!N788+'Total Natural Flow'!M788+'Total Natural Flow'!L788</f>
        <v>118086</v>
      </c>
      <c r="R788" s="29">
        <f>'Intervening Natural Flow'!R788</f>
        <v>3806</v>
      </c>
      <c r="S788" s="29">
        <f>'Intervening Natural Flow'!S788</f>
        <v>14883</v>
      </c>
      <c r="T788" s="29">
        <f>'Intervening Natural Flow'!T788+'Total Natural Flow'!S788</f>
        <v>46025</v>
      </c>
      <c r="U788" s="29">
        <f>'Intervening Natural Flow'!U788+'Total Natural Flow'!T788+'Total Natural Flow'!R788+'Total Natural Flow'!Q788+'Total Natural Flow'!I788</f>
        <v>391774</v>
      </c>
      <c r="V788" s="28"/>
      <c r="W788" s="28">
        <f>'Intervening Natural Flow'!W788</f>
        <v>1359</v>
      </c>
      <c r="X788" s="28">
        <f>'Intervening Natural Flow'!X788</f>
        <v>67</v>
      </c>
      <c r="Y788" s="28">
        <f>'Intervening Natural Flow'!Y788+'Total Natural Flow'!X788+'Total Natural Flow'!W788+'Total Natural Flow'!U788</f>
        <v>421288</v>
      </c>
      <c r="Z788" s="28">
        <f>'Intervening Natural Flow'!Z788</f>
        <v>10822</v>
      </c>
      <c r="AA788" s="28">
        <f>'Intervening Natural Flow'!AA788+'Total Natural Flow'!Z788+Y788</f>
        <v>415702</v>
      </c>
      <c r="AB788" s="28">
        <f>'Intervening Natural Flow'!AB788+'Total Natural Flow'!AA788</f>
        <v>421518</v>
      </c>
      <c r="AC788" s="28">
        <f>'Intervening Natural Flow'!AC788</f>
        <v>611</v>
      </c>
      <c r="AD788" s="28">
        <f>'Intervening Natural Flow'!AD788+'Total Natural Flow'!AC788+AB788</f>
        <v>414122</v>
      </c>
      <c r="AE788" s="28">
        <f>'Intervening Natural Flow'!AE788+'Total Natural Flow'!AD788</f>
        <v>422387</v>
      </c>
    </row>
    <row r="789" spans="1:31" s="2" customFormat="1" x14ac:dyDescent="0.25">
      <c r="A789" s="11">
        <v>25964</v>
      </c>
      <c r="B789" s="30">
        <f>'Intervening Natural Flow'!B789</f>
        <v>57275</v>
      </c>
      <c r="C789" s="30">
        <f>'Intervening Natural Flow'!C789+'Total Natural Flow'!B789</f>
        <v>115778</v>
      </c>
      <c r="D789" s="30">
        <f>'Intervening Natural Flow'!D789</f>
        <v>6121</v>
      </c>
      <c r="E789" s="30">
        <f>'Intervening Natural Flow'!E789+'Total Natural Flow'!D789</f>
        <v>33937</v>
      </c>
      <c r="F789" s="30">
        <f>'Intervening Natural Flow'!F789+'Total Natural Flow'!E789</f>
        <v>49477</v>
      </c>
      <c r="G789" s="30">
        <f>'Intervening Natural Flow'!G789+'Total Natural Flow'!F789</f>
        <v>87252</v>
      </c>
      <c r="H789" s="30">
        <f>'Intervening Natural Flow'!H789</f>
        <v>16554</v>
      </c>
      <c r="I789" s="30">
        <f>'Intervening Natural Flow'!I789+'Total Natural Flow'!H789+'Total Natural Flow'!G789+'Total Natural Flow'!C789</f>
        <v>202517</v>
      </c>
      <c r="J789" s="30">
        <f>'Intervening Natural Flow'!J789</f>
        <v>32358</v>
      </c>
      <c r="K789" s="30">
        <f>'Intervening Natural Flow'!K789+'Total Natural Flow'!J789</f>
        <v>37454</v>
      </c>
      <c r="L789" s="30">
        <f>'Intervening Natural Flow'!L789+'Total Natural Flow'!K789</f>
        <v>69318</v>
      </c>
      <c r="M789" s="30">
        <f>'Intervening Natural Flow'!M789</f>
        <v>24028</v>
      </c>
      <c r="N789" s="30">
        <f>'Intervening Natural Flow'!N789</f>
        <v>8789</v>
      </c>
      <c r="O789" s="30">
        <f>'Intervening Natural Flow'!O789</f>
        <v>40407</v>
      </c>
      <c r="P789" s="30">
        <f>'Intervening Natural Flow'!P789</f>
        <v>26634</v>
      </c>
      <c r="Q789" s="30">
        <f>'Intervening Natural Flow'!Q789+'Total Natural Flow'!P789+'Total Natural Flow'!O789+'Total Natural Flow'!N789+'Total Natural Flow'!M789+'Total Natural Flow'!L789</f>
        <v>191540</v>
      </c>
      <c r="R789" s="30">
        <f>'Intervening Natural Flow'!R789</f>
        <v>3124</v>
      </c>
      <c r="S789" s="30">
        <f>'Intervening Natural Flow'!S789</f>
        <v>27156</v>
      </c>
      <c r="T789" s="30">
        <f>'Intervening Natural Flow'!T789+'Total Natural Flow'!S789</f>
        <v>52690</v>
      </c>
      <c r="U789" s="30">
        <f>'Intervening Natural Flow'!U789+'Total Natural Flow'!T789+'Total Natural Flow'!R789+'Total Natural Flow'!Q789+'Total Natural Flow'!I789</f>
        <v>433513</v>
      </c>
      <c r="V789" s="28"/>
      <c r="W789" s="32">
        <f>'Intervening Natural Flow'!W789</f>
        <v>1527</v>
      </c>
      <c r="X789" s="32">
        <f>'Intervening Natural Flow'!X789</f>
        <v>46</v>
      </c>
      <c r="Y789" s="32">
        <f>'Intervening Natural Flow'!Y789+'Total Natural Flow'!X789+'Total Natural Flow'!W789+'Total Natural Flow'!U789</f>
        <v>485837</v>
      </c>
      <c r="Z789" s="32">
        <f>'Intervening Natural Flow'!Z789</f>
        <v>10429</v>
      </c>
      <c r="AA789" s="32">
        <f>'Intervening Natural Flow'!AA789+'Total Natural Flow'!Z789+Y789</f>
        <v>535751</v>
      </c>
      <c r="AB789" s="32">
        <f>'Intervening Natural Flow'!AB789+'Total Natural Flow'!AA789</f>
        <v>534215</v>
      </c>
      <c r="AC789" s="32">
        <f>'Intervening Natural Flow'!AC789</f>
        <v>580</v>
      </c>
      <c r="AD789" s="32">
        <f>'Intervening Natural Flow'!AD789+'Total Natural Flow'!AC789+AB789</f>
        <v>532435</v>
      </c>
      <c r="AE789" s="32">
        <f>'Intervening Natural Flow'!AE789+'Total Natural Flow'!AD789</f>
        <v>528523</v>
      </c>
    </row>
    <row r="790" spans="1:31" s="2" customFormat="1" x14ac:dyDescent="0.25">
      <c r="A790" s="11">
        <v>25992</v>
      </c>
      <c r="B790" s="30">
        <f>'Intervening Natural Flow'!B790</f>
        <v>53972</v>
      </c>
      <c r="C790" s="30">
        <f>'Intervening Natural Flow'!C790+'Total Natural Flow'!B790</f>
        <v>86385</v>
      </c>
      <c r="D790" s="30">
        <f>'Intervening Natural Flow'!D790</f>
        <v>4709</v>
      </c>
      <c r="E790" s="30">
        <f>'Intervening Natural Flow'!E790+'Total Natural Flow'!D790</f>
        <v>28639</v>
      </c>
      <c r="F790" s="30">
        <f>'Intervening Natural Flow'!F790+'Total Natural Flow'!E790</f>
        <v>50255</v>
      </c>
      <c r="G790" s="30">
        <f>'Intervening Natural Flow'!G790+'Total Natural Flow'!F790</f>
        <v>76745</v>
      </c>
      <c r="H790" s="30">
        <f>'Intervening Natural Flow'!H790</f>
        <v>15352</v>
      </c>
      <c r="I790" s="30">
        <f>'Intervening Natural Flow'!I790+'Total Natural Flow'!H790+'Total Natural Flow'!G790+'Total Natural Flow'!C790</f>
        <v>173242</v>
      </c>
      <c r="J790" s="30">
        <f>'Intervening Natural Flow'!J790</f>
        <v>32972</v>
      </c>
      <c r="K790" s="30">
        <f>'Intervening Natural Flow'!K790+'Total Natural Flow'!J790</f>
        <v>37990</v>
      </c>
      <c r="L790" s="30">
        <f>'Intervening Natural Flow'!L790+'Total Natural Flow'!K790</f>
        <v>68688</v>
      </c>
      <c r="M790" s="30">
        <f>'Intervening Natural Flow'!M790</f>
        <v>22409</v>
      </c>
      <c r="N790" s="30">
        <f>'Intervening Natural Flow'!N790</f>
        <v>8974</v>
      </c>
      <c r="O790" s="30">
        <f>'Intervening Natural Flow'!O790</f>
        <v>40910</v>
      </c>
      <c r="P790" s="30">
        <f>'Intervening Natural Flow'!P790</f>
        <v>21824</v>
      </c>
      <c r="Q790" s="30">
        <f>'Intervening Natural Flow'!Q790+'Total Natural Flow'!P790+'Total Natural Flow'!O790+'Total Natural Flow'!N790+'Total Natural Flow'!M790+'Total Natural Flow'!L790</f>
        <v>207876</v>
      </c>
      <c r="R790" s="30">
        <f>'Intervening Natural Flow'!R790</f>
        <v>3146</v>
      </c>
      <c r="S790" s="30">
        <f>'Intervening Natural Flow'!S790</f>
        <v>36113</v>
      </c>
      <c r="T790" s="30">
        <f>'Intervening Natural Flow'!T790+'Total Natural Flow'!S790</f>
        <v>62235</v>
      </c>
      <c r="U790" s="30">
        <f>'Intervening Natural Flow'!U790+'Total Natural Flow'!T790+'Total Natural Flow'!R790+'Total Natural Flow'!Q790+'Total Natural Flow'!I790</f>
        <v>457823</v>
      </c>
      <c r="V790" s="28"/>
      <c r="W790" s="32">
        <f>'Intervening Natural Flow'!W790</f>
        <v>1149</v>
      </c>
      <c r="X790" s="32">
        <f>'Intervening Natural Flow'!X790</f>
        <v>5</v>
      </c>
      <c r="Y790" s="32">
        <f>'Intervening Natural Flow'!Y790+'Total Natural Flow'!X790+'Total Natural Flow'!W790+'Total Natural Flow'!U790</f>
        <v>471647</v>
      </c>
      <c r="Z790" s="32">
        <f>'Intervening Natural Flow'!Z790</f>
        <v>9277</v>
      </c>
      <c r="AA790" s="32">
        <f>'Intervening Natural Flow'!AA790+'Total Natural Flow'!Z790+Y790</f>
        <v>445810</v>
      </c>
      <c r="AB790" s="32">
        <f>'Intervening Natural Flow'!AB790+'Total Natural Flow'!AA790</f>
        <v>467644</v>
      </c>
      <c r="AC790" s="32">
        <f>'Intervening Natural Flow'!AC790</f>
        <v>613</v>
      </c>
      <c r="AD790" s="32">
        <f>'Intervening Natural Flow'!AD790+'Total Natural Flow'!AC790+AB790</f>
        <v>450754</v>
      </c>
      <c r="AE790" s="32">
        <f>'Intervening Natural Flow'!AE790+'Total Natural Flow'!AD790</f>
        <v>415044</v>
      </c>
    </row>
    <row r="791" spans="1:31" s="2" customFormat="1" x14ac:dyDescent="0.25">
      <c r="A791" s="11">
        <v>26023</v>
      </c>
      <c r="B791" s="30">
        <f>'Intervening Natural Flow'!B791</f>
        <v>87718</v>
      </c>
      <c r="C791" s="30">
        <f>'Intervening Natural Flow'!C791+'Total Natural Flow'!B791</f>
        <v>123955</v>
      </c>
      <c r="D791" s="30">
        <f>'Intervening Natural Flow'!D791</f>
        <v>5831</v>
      </c>
      <c r="E791" s="30">
        <f>'Intervening Natural Flow'!E791+'Total Natural Flow'!D791</f>
        <v>55334</v>
      </c>
      <c r="F791" s="30">
        <f>'Intervening Natural Flow'!F791+'Total Natural Flow'!E791</f>
        <v>83546</v>
      </c>
      <c r="G791" s="30">
        <f>'Intervening Natural Flow'!G791+'Total Natural Flow'!F791</f>
        <v>119974</v>
      </c>
      <c r="H791" s="30">
        <f>'Intervening Natural Flow'!H791</f>
        <v>42725</v>
      </c>
      <c r="I791" s="30">
        <f>'Intervening Natural Flow'!I791+'Total Natural Flow'!H791+'Total Natural Flow'!G791+'Total Natural Flow'!C791</f>
        <v>271261</v>
      </c>
      <c r="J791" s="30">
        <f>'Intervening Natural Flow'!J791</f>
        <v>46835</v>
      </c>
      <c r="K791" s="30">
        <f>'Intervening Natural Flow'!K791+'Total Natural Flow'!J791</f>
        <v>62753</v>
      </c>
      <c r="L791" s="30">
        <f>'Intervening Natural Flow'!L791+'Total Natural Flow'!K791</f>
        <v>107018</v>
      </c>
      <c r="M791" s="30">
        <f>'Intervening Natural Flow'!M791</f>
        <v>67801</v>
      </c>
      <c r="N791" s="30">
        <f>'Intervening Natural Flow'!N791</f>
        <v>37788</v>
      </c>
      <c r="O791" s="30">
        <f>'Intervening Natural Flow'!O791</f>
        <v>33574</v>
      </c>
      <c r="P791" s="30">
        <f>'Intervening Natural Flow'!P791</f>
        <v>36032</v>
      </c>
      <c r="Q791" s="30">
        <f>'Intervening Natural Flow'!Q791+'Total Natural Flow'!P791+'Total Natural Flow'!O791+'Total Natural Flow'!N791+'Total Natural Flow'!M791+'Total Natural Flow'!L791</f>
        <v>281365</v>
      </c>
      <c r="R791" s="30">
        <f>'Intervening Natural Flow'!R791</f>
        <v>5195</v>
      </c>
      <c r="S791" s="30">
        <f>'Intervening Natural Flow'!S791</f>
        <v>54103</v>
      </c>
      <c r="T791" s="30">
        <f>'Intervening Natural Flow'!T791+'Total Natural Flow'!S791</f>
        <v>92543</v>
      </c>
      <c r="U791" s="30">
        <f>'Intervening Natural Flow'!U791+'Total Natural Flow'!T791+'Total Natural Flow'!R791+'Total Natural Flow'!Q791+'Total Natural Flow'!I791</f>
        <v>608728</v>
      </c>
      <c r="V791" s="28"/>
      <c r="W791" s="32">
        <f>'Intervening Natural Flow'!W791</f>
        <v>1196</v>
      </c>
      <c r="X791" s="32">
        <f>'Intervening Natural Flow'!X791</f>
        <v>0</v>
      </c>
      <c r="Y791" s="32">
        <f>'Intervening Natural Flow'!Y791+'Total Natural Flow'!X791+'Total Natural Flow'!W791+'Total Natural Flow'!U791</f>
        <v>612973</v>
      </c>
      <c r="Z791" s="32">
        <f>'Intervening Natural Flow'!Z791</f>
        <v>8559</v>
      </c>
      <c r="AA791" s="32">
        <f>'Intervening Natural Flow'!AA791+'Total Natural Flow'!Z791+Y791</f>
        <v>619577</v>
      </c>
      <c r="AB791" s="32">
        <f>'Intervening Natural Flow'!AB791+'Total Natural Flow'!AA791</f>
        <v>662068</v>
      </c>
      <c r="AC791" s="32">
        <f>'Intervening Natural Flow'!AC791</f>
        <v>505</v>
      </c>
      <c r="AD791" s="32">
        <f>'Intervening Natural Flow'!AD791+'Total Natural Flow'!AC791+AB791</f>
        <v>614177</v>
      </c>
      <c r="AE791" s="32">
        <f>'Intervening Natural Flow'!AE791+'Total Natural Flow'!AD791</f>
        <v>561992</v>
      </c>
    </row>
    <row r="792" spans="1:31" s="2" customFormat="1" x14ac:dyDescent="0.25">
      <c r="A792" s="11">
        <v>26053</v>
      </c>
      <c r="B792" s="30">
        <f>'Intervening Natural Flow'!B792</f>
        <v>188815</v>
      </c>
      <c r="C792" s="30">
        <f>'Intervening Natural Flow'!C792+'Total Natural Flow'!B792</f>
        <v>303421</v>
      </c>
      <c r="D792" s="30">
        <f>'Intervening Natural Flow'!D792</f>
        <v>13992</v>
      </c>
      <c r="E792" s="30">
        <f>'Intervening Natural Flow'!E792+'Total Natural Flow'!D792</f>
        <v>109722</v>
      </c>
      <c r="F792" s="30">
        <f>'Intervening Natural Flow'!F792+'Total Natural Flow'!E792</f>
        <v>144043</v>
      </c>
      <c r="G792" s="30">
        <f>'Intervening Natural Flow'!G792+'Total Natural Flow'!F792</f>
        <v>229353</v>
      </c>
      <c r="H792" s="30">
        <f>'Intervening Natural Flow'!H792</f>
        <v>83496</v>
      </c>
      <c r="I792" s="30">
        <f>'Intervening Natural Flow'!I792+'Total Natural Flow'!H792+'Total Natural Flow'!G792+'Total Natural Flow'!C792</f>
        <v>572160</v>
      </c>
      <c r="J792" s="30">
        <f>'Intervening Natural Flow'!J792</f>
        <v>90322</v>
      </c>
      <c r="K792" s="30">
        <f>'Intervening Natural Flow'!K792+'Total Natural Flow'!J792</f>
        <v>110390</v>
      </c>
      <c r="L792" s="30">
        <f>'Intervening Natural Flow'!L792+'Total Natural Flow'!K792</f>
        <v>195537</v>
      </c>
      <c r="M792" s="30">
        <f>'Intervening Natural Flow'!M792</f>
        <v>279362</v>
      </c>
      <c r="N792" s="30">
        <f>'Intervening Natural Flow'!N792</f>
        <v>96806</v>
      </c>
      <c r="O792" s="30">
        <f>'Intervening Natural Flow'!O792</f>
        <v>55536</v>
      </c>
      <c r="P792" s="30">
        <f>'Intervening Natural Flow'!P792</f>
        <v>43937</v>
      </c>
      <c r="Q792" s="30">
        <f>'Intervening Natural Flow'!Q792+'Total Natural Flow'!P792+'Total Natural Flow'!O792+'Total Natural Flow'!N792+'Total Natural Flow'!M792+'Total Natural Flow'!L792</f>
        <v>658220</v>
      </c>
      <c r="R792" s="30">
        <f>'Intervening Natural Flow'!R792</f>
        <v>8162</v>
      </c>
      <c r="S792" s="30">
        <f>'Intervening Natural Flow'!S792</f>
        <v>95125</v>
      </c>
      <c r="T792" s="30">
        <f>'Intervening Natural Flow'!T792+'Total Natural Flow'!S792</f>
        <v>154453</v>
      </c>
      <c r="U792" s="30">
        <f>'Intervening Natural Flow'!U792+'Total Natural Flow'!T792+'Total Natural Flow'!R792+'Total Natural Flow'!Q792+'Total Natural Flow'!I792</f>
        <v>1356767</v>
      </c>
      <c r="V792" s="28"/>
      <c r="W792" s="32">
        <f>'Intervening Natural Flow'!W792</f>
        <v>345</v>
      </c>
      <c r="X792" s="32">
        <f>'Intervening Natural Flow'!X792</f>
        <v>0</v>
      </c>
      <c r="Y792" s="32">
        <f>'Intervening Natural Flow'!Y792+'Total Natural Flow'!X792+'Total Natural Flow'!W792+'Total Natural Flow'!U792</f>
        <v>1346195</v>
      </c>
      <c r="Z792" s="32">
        <f>'Intervening Natural Flow'!Z792</f>
        <v>5107</v>
      </c>
      <c r="AA792" s="32">
        <f>'Intervening Natural Flow'!AA792+'Total Natural Flow'!Z792+Y792</f>
        <v>1352939</v>
      </c>
      <c r="AB792" s="32">
        <f>'Intervening Natural Flow'!AB792+'Total Natural Flow'!AA792</f>
        <v>1384468</v>
      </c>
      <c r="AC792" s="32">
        <f>'Intervening Natural Flow'!AC792</f>
        <v>126</v>
      </c>
      <c r="AD792" s="32">
        <f>'Intervening Natural Flow'!AD792+'Total Natural Flow'!AC792+AB792</f>
        <v>1402762</v>
      </c>
      <c r="AE792" s="32">
        <f>'Intervening Natural Flow'!AE792+'Total Natural Flow'!AD792</f>
        <v>1384355</v>
      </c>
    </row>
    <row r="793" spans="1:31" s="2" customFormat="1" x14ac:dyDescent="0.25">
      <c r="A793" s="11">
        <v>26084</v>
      </c>
      <c r="B793" s="30">
        <f>'Intervening Natural Flow'!B793</f>
        <v>416325</v>
      </c>
      <c r="C793" s="30">
        <f>'Intervening Natural Flow'!C793+'Total Natural Flow'!B793</f>
        <v>624020</v>
      </c>
      <c r="D793" s="30">
        <f>'Intervening Natural Flow'!D793</f>
        <v>19932</v>
      </c>
      <c r="E793" s="30">
        <f>'Intervening Natural Flow'!E793+'Total Natural Flow'!D793</f>
        <v>161512</v>
      </c>
      <c r="F793" s="30">
        <f>'Intervening Natural Flow'!F793+'Total Natural Flow'!E793</f>
        <v>201793</v>
      </c>
      <c r="G793" s="30">
        <f>'Intervening Natural Flow'!G793+'Total Natural Flow'!F793</f>
        <v>375881</v>
      </c>
      <c r="H793" s="30">
        <f>'Intervening Natural Flow'!H793</f>
        <v>116059</v>
      </c>
      <c r="I793" s="30">
        <f>'Intervening Natural Flow'!I793+'Total Natural Flow'!H793+'Total Natural Flow'!G793+'Total Natural Flow'!C793</f>
        <v>1077656</v>
      </c>
      <c r="J793" s="30">
        <f>'Intervening Natural Flow'!J793</f>
        <v>269626</v>
      </c>
      <c r="K793" s="30">
        <f>'Intervening Natural Flow'!K793+'Total Natural Flow'!J793</f>
        <v>295891</v>
      </c>
      <c r="L793" s="30">
        <f>'Intervening Natural Flow'!L793+'Total Natural Flow'!K793</f>
        <v>499824</v>
      </c>
      <c r="M793" s="30">
        <f>'Intervening Natural Flow'!M793</f>
        <v>403862</v>
      </c>
      <c r="N793" s="30">
        <f>'Intervening Natural Flow'!N793</f>
        <v>212649</v>
      </c>
      <c r="O793" s="30">
        <f>'Intervening Natural Flow'!O793</f>
        <v>126226</v>
      </c>
      <c r="P793" s="30">
        <f>'Intervening Natural Flow'!P793</f>
        <v>91089</v>
      </c>
      <c r="Q793" s="30">
        <f>'Intervening Natural Flow'!Q793+'Total Natural Flow'!P793+'Total Natural Flow'!O793+'Total Natural Flow'!N793+'Total Natural Flow'!M793+'Total Natural Flow'!L793</f>
        <v>1283488</v>
      </c>
      <c r="R793" s="30">
        <f>'Intervening Natural Flow'!R793</f>
        <v>19691</v>
      </c>
      <c r="S793" s="30">
        <f>'Intervening Natural Flow'!S793</f>
        <v>111335</v>
      </c>
      <c r="T793" s="30">
        <f>'Intervening Natural Flow'!T793+'Total Natural Flow'!S793</f>
        <v>205148</v>
      </c>
      <c r="U793" s="30">
        <f>'Intervening Natural Flow'!U793+'Total Natural Flow'!T793+'Total Natural Flow'!R793+'Total Natural Flow'!Q793+'Total Natural Flow'!I793</f>
        <v>2484636</v>
      </c>
      <c r="V793" s="28"/>
      <c r="W793" s="32">
        <f>'Intervening Natural Flow'!W793</f>
        <v>416</v>
      </c>
      <c r="X793" s="32">
        <f>'Intervening Natural Flow'!X793</f>
        <v>0</v>
      </c>
      <c r="Y793" s="32">
        <f>'Intervening Natural Flow'!Y793+'Total Natural Flow'!X793+'Total Natural Flow'!W793+'Total Natural Flow'!U793</f>
        <v>2492173</v>
      </c>
      <c r="Z793" s="32">
        <f>'Intervening Natural Flow'!Z793</f>
        <v>8660</v>
      </c>
      <c r="AA793" s="32">
        <f>'Intervening Natural Flow'!AA793+'Total Natural Flow'!Z793+Y793</f>
        <v>2532605</v>
      </c>
      <c r="AB793" s="32">
        <f>'Intervening Natural Flow'!AB793+'Total Natural Flow'!AA793</f>
        <v>2554111</v>
      </c>
      <c r="AC793" s="32">
        <f>'Intervening Natural Flow'!AC793</f>
        <v>150</v>
      </c>
      <c r="AD793" s="32">
        <f>'Intervening Natural Flow'!AD793+'Total Natural Flow'!AC793+AB793</f>
        <v>2584640</v>
      </c>
      <c r="AE793" s="32">
        <f>'Intervening Natural Flow'!AE793+'Total Natural Flow'!AD793</f>
        <v>2557001</v>
      </c>
    </row>
    <row r="794" spans="1:31" s="2" customFormat="1" x14ac:dyDescent="0.25">
      <c r="A794" s="11">
        <v>26114</v>
      </c>
      <c r="B794" s="30">
        <f>'Intervening Natural Flow'!B794</f>
        <v>820663</v>
      </c>
      <c r="C794" s="30">
        <f>'Intervening Natural Flow'!C794+'Total Natural Flow'!B794</f>
        <v>1300111</v>
      </c>
      <c r="D794" s="30">
        <f>'Intervening Natural Flow'!D794</f>
        <v>47464</v>
      </c>
      <c r="E794" s="30">
        <f>'Intervening Natural Flow'!E794+'Total Natural Flow'!D794</f>
        <v>298990</v>
      </c>
      <c r="F794" s="30">
        <f>'Intervening Natural Flow'!F794+'Total Natural Flow'!E794</f>
        <v>364333</v>
      </c>
      <c r="G794" s="30">
        <f>'Intervening Natural Flow'!G794+'Total Natural Flow'!F794</f>
        <v>577446</v>
      </c>
      <c r="H794" s="30">
        <f>'Intervening Natural Flow'!H794</f>
        <v>117838</v>
      </c>
      <c r="I794" s="30">
        <f>'Intervening Natural Flow'!I794+'Total Natural Flow'!H794+'Total Natural Flow'!G794+'Total Natural Flow'!C794</f>
        <v>1985461</v>
      </c>
      <c r="J794" s="30">
        <f>'Intervening Natural Flow'!J794</f>
        <v>644113</v>
      </c>
      <c r="K794" s="30">
        <f>'Intervening Natural Flow'!K794+'Total Natural Flow'!J794</f>
        <v>676302</v>
      </c>
      <c r="L794" s="30">
        <f>'Intervening Natural Flow'!L794+'Total Natural Flow'!K794</f>
        <v>899341</v>
      </c>
      <c r="M794" s="30">
        <f>'Intervening Natural Flow'!M794</f>
        <v>484039</v>
      </c>
      <c r="N794" s="30">
        <f>'Intervening Natural Flow'!N794</f>
        <v>223220</v>
      </c>
      <c r="O794" s="30">
        <f>'Intervening Natural Flow'!O794</f>
        <v>277630</v>
      </c>
      <c r="P794" s="30">
        <f>'Intervening Natural Flow'!P794</f>
        <v>147326</v>
      </c>
      <c r="Q794" s="30">
        <f>'Intervening Natural Flow'!Q794+'Total Natural Flow'!P794+'Total Natural Flow'!O794+'Total Natural Flow'!N794+'Total Natural Flow'!M794+'Total Natural Flow'!L794</f>
        <v>2073619</v>
      </c>
      <c r="R794" s="30">
        <f>'Intervening Natural Flow'!R794</f>
        <v>33403</v>
      </c>
      <c r="S794" s="30">
        <f>'Intervening Natural Flow'!S794</f>
        <v>138735</v>
      </c>
      <c r="T794" s="30">
        <f>'Intervening Natural Flow'!T794+'Total Natural Flow'!S794</f>
        <v>295026</v>
      </c>
      <c r="U794" s="30">
        <f>'Intervening Natural Flow'!U794+'Total Natural Flow'!T794+'Total Natural Flow'!R794+'Total Natural Flow'!Q794+'Total Natural Flow'!I794</f>
        <v>4371870</v>
      </c>
      <c r="V794" s="28"/>
      <c r="W794" s="32">
        <f>'Intervening Natural Flow'!W794</f>
        <v>198</v>
      </c>
      <c r="X794" s="32">
        <f>'Intervening Natural Flow'!X794</f>
        <v>0</v>
      </c>
      <c r="Y794" s="32">
        <f>'Intervening Natural Flow'!Y794+'Total Natural Flow'!X794+'Total Natural Flow'!W794+'Total Natural Flow'!U794</f>
        <v>4373616</v>
      </c>
      <c r="Z794" s="32">
        <f>'Intervening Natural Flow'!Z794</f>
        <v>3747</v>
      </c>
      <c r="AA794" s="32">
        <f>'Intervening Natural Flow'!AA794+'Total Natural Flow'!Z794+Y794</f>
        <v>4389431</v>
      </c>
      <c r="AB794" s="32">
        <f>'Intervening Natural Flow'!AB794+'Total Natural Flow'!AA794</f>
        <v>4429563</v>
      </c>
      <c r="AC794" s="32">
        <f>'Intervening Natural Flow'!AC794</f>
        <v>0</v>
      </c>
      <c r="AD794" s="32">
        <f>'Intervening Natural Flow'!AD794+'Total Natural Flow'!AC794+AB794</f>
        <v>4464787</v>
      </c>
      <c r="AE794" s="32">
        <f>'Intervening Natural Flow'!AE794+'Total Natural Flow'!AD794</f>
        <v>4428256</v>
      </c>
    </row>
    <row r="795" spans="1:31" s="2" customFormat="1" x14ac:dyDescent="0.25">
      <c r="A795" s="11">
        <v>26145</v>
      </c>
      <c r="B795" s="30">
        <f>'Intervening Natural Flow'!B795</f>
        <v>382439</v>
      </c>
      <c r="C795" s="30">
        <f>'Intervening Natural Flow'!C795+'Total Natural Flow'!B795</f>
        <v>623055</v>
      </c>
      <c r="D795" s="30">
        <f>'Intervening Natural Flow'!D795</f>
        <v>24823</v>
      </c>
      <c r="E795" s="30">
        <f>'Intervening Natural Flow'!E795+'Total Natural Flow'!D795</f>
        <v>146125</v>
      </c>
      <c r="F795" s="30">
        <f>'Intervening Natural Flow'!F795+'Total Natural Flow'!E795</f>
        <v>169863</v>
      </c>
      <c r="G795" s="30">
        <f>'Intervening Natural Flow'!G795+'Total Natural Flow'!F795</f>
        <v>273607</v>
      </c>
      <c r="H795" s="30">
        <f>'Intervening Natural Flow'!H795</f>
        <v>38689</v>
      </c>
      <c r="I795" s="30">
        <f>'Intervening Natural Flow'!I795+'Total Natural Flow'!H795+'Total Natural Flow'!G795+'Total Natural Flow'!C795</f>
        <v>926242</v>
      </c>
      <c r="J795" s="30">
        <f>'Intervening Natural Flow'!J795</f>
        <v>326247</v>
      </c>
      <c r="K795" s="30">
        <f>'Intervening Natural Flow'!K795+'Total Natural Flow'!J795</f>
        <v>375538</v>
      </c>
      <c r="L795" s="30">
        <f>'Intervening Natural Flow'!L795+'Total Natural Flow'!K795</f>
        <v>436406</v>
      </c>
      <c r="M795" s="30">
        <f>'Intervening Natural Flow'!M795</f>
        <v>143519</v>
      </c>
      <c r="N795" s="30">
        <f>'Intervening Natural Flow'!N795</f>
        <v>43317</v>
      </c>
      <c r="O795" s="30">
        <f>'Intervening Natural Flow'!O795</f>
        <v>108033</v>
      </c>
      <c r="P795" s="30">
        <f>'Intervening Natural Flow'!P795</f>
        <v>60304</v>
      </c>
      <c r="Q795" s="30">
        <f>'Intervening Natural Flow'!Q795+'Total Natural Flow'!P795+'Total Natural Flow'!O795+'Total Natural Flow'!N795+'Total Natural Flow'!M795+'Total Natural Flow'!L795</f>
        <v>865007</v>
      </c>
      <c r="R795" s="30">
        <f>'Intervening Natural Flow'!R795</f>
        <v>13501</v>
      </c>
      <c r="S795" s="30">
        <f>'Intervening Natural Flow'!S795</f>
        <v>35288</v>
      </c>
      <c r="T795" s="30">
        <f>'Intervening Natural Flow'!T795+'Total Natural Flow'!S795</f>
        <v>125661</v>
      </c>
      <c r="U795" s="30">
        <f>'Intervening Natural Flow'!U795+'Total Natural Flow'!T795+'Total Natural Flow'!R795+'Total Natural Flow'!Q795+'Total Natural Flow'!I795</f>
        <v>2087946</v>
      </c>
      <c r="V795" s="28"/>
      <c r="W795" s="32">
        <f>'Intervening Natural Flow'!W795</f>
        <v>1002</v>
      </c>
      <c r="X795" s="32">
        <f>'Intervening Natural Flow'!X795</f>
        <v>130</v>
      </c>
      <c r="Y795" s="32">
        <f>'Intervening Natural Flow'!Y795+'Total Natural Flow'!X795+'Total Natural Flow'!W795+'Total Natural Flow'!U795</f>
        <v>2078029</v>
      </c>
      <c r="Z795" s="32">
        <f>'Intervening Natural Flow'!Z795</f>
        <v>3935</v>
      </c>
      <c r="AA795" s="32">
        <f>'Intervening Natural Flow'!AA795+'Total Natural Flow'!Z795+Y795</f>
        <v>2146876</v>
      </c>
      <c r="AB795" s="32">
        <f>'Intervening Natural Flow'!AB795+'Total Natural Flow'!AA795</f>
        <v>2216310</v>
      </c>
      <c r="AC795" s="32">
        <f>'Intervening Natural Flow'!AC795</f>
        <v>0</v>
      </c>
      <c r="AD795" s="32">
        <f>'Intervening Natural Flow'!AD795+'Total Natural Flow'!AC795+AB795</f>
        <v>2239758</v>
      </c>
      <c r="AE795" s="32">
        <f>'Intervening Natural Flow'!AE795+'Total Natural Flow'!AD795</f>
        <v>2206196</v>
      </c>
    </row>
    <row r="796" spans="1:31" s="2" customFormat="1" x14ac:dyDescent="0.25">
      <c r="A796" s="11">
        <v>26176</v>
      </c>
      <c r="B796" s="30">
        <f>'Intervening Natural Flow'!B796</f>
        <v>158121</v>
      </c>
      <c r="C796" s="30">
        <f>'Intervening Natural Flow'!C796+'Total Natural Flow'!B796</f>
        <v>257510</v>
      </c>
      <c r="D796" s="30">
        <f>'Intervening Natural Flow'!D796</f>
        <v>12398</v>
      </c>
      <c r="E796" s="30">
        <f>'Intervening Natural Flow'!E796+'Total Natural Flow'!D796</f>
        <v>77250</v>
      </c>
      <c r="F796" s="30">
        <f>'Intervening Natural Flow'!F796+'Total Natural Flow'!E796</f>
        <v>84472</v>
      </c>
      <c r="G796" s="30">
        <f>'Intervening Natural Flow'!G796+'Total Natural Flow'!F796</f>
        <v>146269</v>
      </c>
      <c r="H796" s="30">
        <f>'Intervening Natural Flow'!H796</f>
        <v>28000</v>
      </c>
      <c r="I796" s="30">
        <f>'Intervening Natural Flow'!I796+'Total Natural Flow'!H796+'Total Natural Flow'!G796+'Total Natural Flow'!C796</f>
        <v>397260</v>
      </c>
      <c r="J796" s="30">
        <f>'Intervening Natural Flow'!J796</f>
        <v>147869</v>
      </c>
      <c r="K796" s="30">
        <f>'Intervening Natural Flow'!K796+'Total Natural Flow'!J796</f>
        <v>169715</v>
      </c>
      <c r="L796" s="30">
        <f>'Intervening Natural Flow'!L796+'Total Natural Flow'!K796</f>
        <v>187063</v>
      </c>
      <c r="M796" s="30">
        <f>'Intervening Natural Flow'!M796</f>
        <v>42505</v>
      </c>
      <c r="N796" s="30">
        <f>'Intervening Natural Flow'!N796</f>
        <v>7732</v>
      </c>
      <c r="O796" s="30">
        <f>'Intervening Natural Flow'!O796</f>
        <v>61300</v>
      </c>
      <c r="P796" s="30">
        <f>'Intervening Natural Flow'!P796</f>
        <v>31258</v>
      </c>
      <c r="Q796" s="30">
        <f>'Intervening Natural Flow'!Q796+'Total Natural Flow'!P796+'Total Natural Flow'!O796+'Total Natural Flow'!N796+'Total Natural Flow'!M796+'Total Natural Flow'!L796</f>
        <v>339456</v>
      </c>
      <c r="R796" s="30">
        <f>'Intervening Natural Flow'!R796</f>
        <v>9255</v>
      </c>
      <c r="S796" s="30">
        <f>'Intervening Natural Flow'!S796</f>
        <v>27664</v>
      </c>
      <c r="T796" s="30">
        <f>'Intervening Natural Flow'!T796+'Total Natural Flow'!S796</f>
        <v>146154</v>
      </c>
      <c r="U796" s="30">
        <f>'Intervening Natural Flow'!U796+'Total Natural Flow'!T796+'Total Natural Flow'!R796+'Total Natural Flow'!Q796+'Total Natural Flow'!I796</f>
        <v>926457</v>
      </c>
      <c r="V796" s="28"/>
      <c r="W796" s="32">
        <f>'Intervening Natural Flow'!W796</f>
        <v>6492</v>
      </c>
      <c r="X796" s="32">
        <f>'Intervening Natural Flow'!X796</f>
        <v>60540</v>
      </c>
      <c r="Y796" s="32">
        <f>'Intervening Natural Flow'!Y796+'Total Natural Flow'!X796+'Total Natural Flow'!W796+'Total Natural Flow'!U796</f>
        <v>982391</v>
      </c>
      <c r="Z796" s="32">
        <f>'Intervening Natural Flow'!Z796</f>
        <v>18781</v>
      </c>
      <c r="AA796" s="32">
        <f>'Intervening Natural Flow'!AA796+'Total Natural Flow'!Z796+Y796</f>
        <v>1092013</v>
      </c>
      <c r="AB796" s="32">
        <f>'Intervening Natural Flow'!AB796+'Total Natural Flow'!AA796</f>
        <v>1126397</v>
      </c>
      <c r="AC796" s="32">
        <f>'Intervening Natural Flow'!AC796</f>
        <v>8749</v>
      </c>
      <c r="AD796" s="32">
        <f>'Intervening Natural Flow'!AD796+'Total Natural Flow'!AC796+AB796</f>
        <v>1202392</v>
      </c>
      <c r="AE796" s="32">
        <f>'Intervening Natural Flow'!AE796+'Total Natural Flow'!AD796</f>
        <v>1229492</v>
      </c>
    </row>
    <row r="797" spans="1:31" s="2" customFormat="1" x14ac:dyDescent="0.25">
      <c r="A797" s="11">
        <v>26206</v>
      </c>
      <c r="B797" s="30">
        <f>'Intervening Natural Flow'!B797</f>
        <v>117707</v>
      </c>
      <c r="C797" s="30">
        <f>'Intervening Natural Flow'!C797+'Total Natural Flow'!B797</f>
        <v>199660</v>
      </c>
      <c r="D797" s="30">
        <f>'Intervening Natural Flow'!D797</f>
        <v>8397</v>
      </c>
      <c r="E797" s="30">
        <f>'Intervening Natural Flow'!E797+'Total Natural Flow'!D797</f>
        <v>52529</v>
      </c>
      <c r="F797" s="30">
        <f>'Intervening Natural Flow'!F797+'Total Natural Flow'!E797</f>
        <v>61312</v>
      </c>
      <c r="G797" s="30">
        <f>'Intervening Natural Flow'!G797+'Total Natural Flow'!F797</f>
        <v>126087</v>
      </c>
      <c r="H797" s="30">
        <f>'Intervening Natural Flow'!H797</f>
        <v>13779</v>
      </c>
      <c r="I797" s="30">
        <f>'Intervening Natural Flow'!I797+'Total Natural Flow'!H797+'Total Natural Flow'!G797+'Total Natural Flow'!C797</f>
        <v>326564</v>
      </c>
      <c r="J797" s="30">
        <f>'Intervening Natural Flow'!J797</f>
        <v>76977</v>
      </c>
      <c r="K797" s="30">
        <f>'Intervening Natural Flow'!K797+'Total Natural Flow'!J797</f>
        <v>83412</v>
      </c>
      <c r="L797" s="30">
        <f>'Intervening Natural Flow'!L797+'Total Natural Flow'!K797</f>
        <v>90022</v>
      </c>
      <c r="M797" s="30">
        <f>'Intervening Natural Flow'!M797</f>
        <v>26155</v>
      </c>
      <c r="N797" s="30">
        <f>'Intervening Natural Flow'!N797</f>
        <v>6388</v>
      </c>
      <c r="O797" s="30">
        <f>'Intervening Natural Flow'!O797</f>
        <v>32411</v>
      </c>
      <c r="P797" s="30">
        <f>'Intervening Natural Flow'!P797</f>
        <v>34345</v>
      </c>
      <c r="Q797" s="30">
        <f>'Intervening Natural Flow'!Q797+'Total Natural Flow'!P797+'Total Natural Flow'!O797+'Total Natural Flow'!N797+'Total Natural Flow'!M797+'Total Natural Flow'!L797</f>
        <v>212611</v>
      </c>
      <c r="R797" s="30">
        <f>'Intervening Natural Flow'!R797</f>
        <v>5696</v>
      </c>
      <c r="S797" s="30">
        <f>'Intervening Natural Flow'!S797</f>
        <v>12512</v>
      </c>
      <c r="T797" s="30">
        <f>'Intervening Natural Flow'!T797+'Total Natural Flow'!S797</f>
        <v>57466</v>
      </c>
      <c r="U797" s="30">
        <f>'Intervening Natural Flow'!U797+'Total Natural Flow'!T797+'Total Natural Flow'!R797+'Total Natural Flow'!Q797+'Total Natural Flow'!I797</f>
        <v>623115</v>
      </c>
      <c r="V797" s="28"/>
      <c r="W797" s="32">
        <f>'Intervening Natural Flow'!W797</f>
        <v>653</v>
      </c>
      <c r="X797" s="32">
        <f>'Intervening Natural Flow'!X797</f>
        <v>16170</v>
      </c>
      <c r="Y797" s="32">
        <f>'Intervening Natural Flow'!Y797+'Total Natural Flow'!X797+'Total Natural Flow'!W797+'Total Natural Flow'!U797</f>
        <v>647948</v>
      </c>
      <c r="Z797" s="32">
        <f>'Intervening Natural Flow'!Z797</f>
        <v>4951</v>
      </c>
      <c r="AA797" s="32">
        <f>'Intervening Natural Flow'!AA797+'Total Natural Flow'!Z797+Y797</f>
        <v>648010</v>
      </c>
      <c r="AB797" s="32">
        <f>'Intervening Natural Flow'!AB797+'Total Natural Flow'!AA797</f>
        <v>649756</v>
      </c>
      <c r="AC797" s="32">
        <f>'Intervening Natural Flow'!AC797</f>
        <v>975</v>
      </c>
      <c r="AD797" s="32">
        <f>'Intervening Natural Flow'!AD797+'Total Natural Flow'!AC797+AB797</f>
        <v>697383</v>
      </c>
      <c r="AE797" s="32">
        <f>'Intervening Natural Flow'!AE797+'Total Natural Flow'!AD797</f>
        <v>705832</v>
      </c>
    </row>
    <row r="798" spans="1:31" s="2" customFormat="1" x14ac:dyDescent="0.25">
      <c r="A798" s="11">
        <v>26237</v>
      </c>
      <c r="B798" s="30">
        <f>'Intervening Natural Flow'!B798</f>
        <v>87032</v>
      </c>
      <c r="C798" s="30">
        <f>'Intervening Natural Flow'!C798+'Total Natural Flow'!B798</f>
        <v>149683</v>
      </c>
      <c r="D798" s="30">
        <f>'Intervening Natural Flow'!D798</f>
        <v>8414</v>
      </c>
      <c r="E798" s="30">
        <f>'Intervening Natural Flow'!E798+'Total Natural Flow'!D798</f>
        <v>42532</v>
      </c>
      <c r="F798" s="30">
        <f>'Intervening Natural Flow'!F798+'Total Natural Flow'!E798</f>
        <v>50948</v>
      </c>
      <c r="G798" s="30">
        <f>'Intervening Natural Flow'!G798+'Total Natural Flow'!F798</f>
        <v>105359</v>
      </c>
      <c r="H798" s="30">
        <f>'Intervening Natural Flow'!H798</f>
        <v>18126</v>
      </c>
      <c r="I798" s="30">
        <f>'Intervening Natural Flow'!I798+'Total Natural Flow'!H798+'Total Natural Flow'!G798+'Total Natural Flow'!C798</f>
        <v>274396</v>
      </c>
      <c r="J798" s="30">
        <f>'Intervening Natural Flow'!J798</f>
        <v>63838</v>
      </c>
      <c r="K798" s="30">
        <f>'Intervening Natural Flow'!K798+'Total Natural Flow'!J798</f>
        <v>69851</v>
      </c>
      <c r="L798" s="30">
        <f>'Intervening Natural Flow'!L798+'Total Natural Flow'!K798</f>
        <v>90380</v>
      </c>
      <c r="M798" s="30">
        <f>'Intervening Natural Flow'!M798</f>
        <v>21523</v>
      </c>
      <c r="N798" s="30">
        <f>'Intervening Natural Flow'!N798</f>
        <v>8334</v>
      </c>
      <c r="O798" s="30">
        <f>'Intervening Natural Flow'!O798</f>
        <v>29670</v>
      </c>
      <c r="P798" s="30">
        <f>'Intervening Natural Flow'!P798</f>
        <v>28480</v>
      </c>
      <c r="Q798" s="30">
        <f>'Intervening Natural Flow'!Q798+'Total Natural Flow'!P798+'Total Natural Flow'!O798+'Total Natural Flow'!N798+'Total Natural Flow'!M798+'Total Natural Flow'!L798</f>
        <v>202657</v>
      </c>
      <c r="R798" s="30">
        <f>'Intervening Natural Flow'!R798</f>
        <v>5879</v>
      </c>
      <c r="S798" s="30">
        <f>'Intervening Natural Flow'!S798</f>
        <v>51289</v>
      </c>
      <c r="T798" s="30">
        <f>'Intervening Natural Flow'!T798+'Total Natural Flow'!S798</f>
        <v>140282</v>
      </c>
      <c r="U798" s="30">
        <f>'Intervening Natural Flow'!U798+'Total Natural Flow'!T798+'Total Natural Flow'!R798+'Total Natural Flow'!Q798+'Total Natural Flow'!I798</f>
        <v>651011</v>
      </c>
      <c r="V798" s="28"/>
      <c r="W798" s="32">
        <f>'Intervening Natural Flow'!W798</f>
        <v>2546</v>
      </c>
      <c r="X798" s="32">
        <f>'Intervening Natural Flow'!X798</f>
        <v>75450</v>
      </c>
      <c r="Y798" s="32">
        <f>'Intervening Natural Flow'!Y798+'Total Natural Flow'!X798+'Total Natural Flow'!W798+'Total Natural Flow'!U798</f>
        <v>742132</v>
      </c>
      <c r="Z798" s="32">
        <f>'Intervening Natural Flow'!Z798</f>
        <v>9374</v>
      </c>
      <c r="AA798" s="32">
        <f>'Intervening Natural Flow'!AA798+'Total Natural Flow'!Z798+Y798</f>
        <v>728734</v>
      </c>
      <c r="AB798" s="32">
        <f>'Intervening Natural Flow'!AB798+'Total Natural Flow'!AA798</f>
        <v>745250</v>
      </c>
      <c r="AC798" s="32">
        <f>'Intervening Natural Flow'!AC798</f>
        <v>302</v>
      </c>
      <c r="AD798" s="32">
        <f>'Intervening Natural Flow'!AD798+'Total Natural Flow'!AC798+AB798</f>
        <v>755774</v>
      </c>
      <c r="AE798" s="32">
        <f>'Intervening Natural Flow'!AE798+'Total Natural Flow'!AD798</f>
        <v>789960</v>
      </c>
    </row>
    <row r="799" spans="1:31" s="2" customFormat="1" x14ac:dyDescent="0.25">
      <c r="A799" s="11">
        <v>26267</v>
      </c>
      <c r="B799" s="30">
        <f>'Intervening Natural Flow'!B799</f>
        <v>67493</v>
      </c>
      <c r="C799" s="30">
        <f>'Intervening Natural Flow'!C799+'Total Natural Flow'!B799</f>
        <v>114542</v>
      </c>
      <c r="D799" s="30">
        <f>'Intervening Natural Flow'!D799</f>
        <v>5387</v>
      </c>
      <c r="E799" s="30">
        <f>'Intervening Natural Flow'!E799+'Total Natural Flow'!D799</f>
        <v>37217</v>
      </c>
      <c r="F799" s="30">
        <f>'Intervening Natural Flow'!F799+'Total Natural Flow'!E799</f>
        <v>47613</v>
      </c>
      <c r="G799" s="30">
        <f>'Intervening Natural Flow'!G799+'Total Natural Flow'!F799</f>
        <v>100828</v>
      </c>
      <c r="H799" s="30">
        <f>'Intervening Natural Flow'!H799</f>
        <v>10067</v>
      </c>
      <c r="I799" s="30">
        <f>'Intervening Natural Flow'!I799+'Total Natural Flow'!H799+'Total Natural Flow'!G799+'Total Natural Flow'!C799</f>
        <v>224731</v>
      </c>
      <c r="J799" s="30">
        <f>'Intervening Natural Flow'!J799</f>
        <v>50614</v>
      </c>
      <c r="K799" s="30">
        <f>'Intervening Natural Flow'!K799+'Total Natural Flow'!J799</f>
        <v>55308</v>
      </c>
      <c r="L799" s="30">
        <f>'Intervening Natural Flow'!L799+'Total Natural Flow'!K799</f>
        <v>77553</v>
      </c>
      <c r="M799" s="30">
        <f>'Intervening Natural Flow'!M799</f>
        <v>22209</v>
      </c>
      <c r="N799" s="30">
        <f>'Intervening Natural Flow'!N799</f>
        <v>8904</v>
      </c>
      <c r="O799" s="30">
        <f>'Intervening Natural Flow'!O799</f>
        <v>35375</v>
      </c>
      <c r="P799" s="30">
        <f>'Intervening Natural Flow'!P799</f>
        <v>28830</v>
      </c>
      <c r="Q799" s="30">
        <f>'Intervening Natural Flow'!Q799+'Total Natural Flow'!P799+'Total Natural Flow'!O799+'Total Natural Flow'!N799+'Total Natural Flow'!M799+'Total Natural Flow'!L799</f>
        <v>181350</v>
      </c>
      <c r="R799" s="30">
        <f>'Intervening Natural Flow'!R799</f>
        <v>5551</v>
      </c>
      <c r="S799" s="30">
        <f>'Intervening Natural Flow'!S799</f>
        <v>34912</v>
      </c>
      <c r="T799" s="30">
        <f>'Intervening Natural Flow'!T799+'Total Natural Flow'!S799</f>
        <v>80687</v>
      </c>
      <c r="U799" s="30">
        <f>'Intervening Natural Flow'!U799+'Total Natural Flow'!T799+'Total Natural Flow'!R799+'Total Natural Flow'!Q799+'Total Natural Flow'!I799</f>
        <v>528766</v>
      </c>
      <c r="V799" s="28"/>
      <c r="W799" s="32">
        <f>'Intervening Natural Flow'!W799</f>
        <v>1232</v>
      </c>
      <c r="X799" s="32">
        <f>'Intervening Natural Flow'!X799</f>
        <v>6060</v>
      </c>
      <c r="Y799" s="32">
        <f>'Intervening Natural Flow'!Y799+'Total Natural Flow'!X799+'Total Natural Flow'!W799+'Total Natural Flow'!U799</f>
        <v>551160</v>
      </c>
      <c r="Z799" s="32">
        <f>'Intervening Natural Flow'!Z799</f>
        <v>9719</v>
      </c>
      <c r="AA799" s="32">
        <f>'Intervening Natural Flow'!AA799+'Total Natural Flow'!Z799+Y799</f>
        <v>579816</v>
      </c>
      <c r="AB799" s="32">
        <f>'Intervening Natural Flow'!AB799+'Total Natural Flow'!AA799</f>
        <v>591652</v>
      </c>
      <c r="AC799" s="32">
        <f>'Intervening Natural Flow'!AC799</f>
        <v>342</v>
      </c>
      <c r="AD799" s="32">
        <f>'Intervening Natural Flow'!AD799+'Total Natural Flow'!AC799+AB799</f>
        <v>590233</v>
      </c>
      <c r="AE799" s="32">
        <f>'Intervening Natural Flow'!AE799+'Total Natural Flow'!AD799</f>
        <v>613473</v>
      </c>
    </row>
    <row r="800" spans="1:31" s="2" customFormat="1" x14ac:dyDescent="0.25">
      <c r="A800" s="11">
        <v>26298</v>
      </c>
      <c r="B800" s="30">
        <f>'Intervening Natural Flow'!B800</f>
        <v>62069</v>
      </c>
      <c r="C800" s="30">
        <f>'Intervening Natural Flow'!C800+'Total Natural Flow'!B800</f>
        <v>110786</v>
      </c>
      <c r="D800" s="30">
        <f>'Intervening Natural Flow'!D800</f>
        <v>5716</v>
      </c>
      <c r="E800" s="30">
        <f>'Intervening Natural Flow'!E800+'Total Natural Flow'!D800</f>
        <v>31289</v>
      </c>
      <c r="F800" s="30">
        <f>'Intervening Natural Flow'!F800+'Total Natural Flow'!E800</f>
        <v>43008</v>
      </c>
      <c r="G800" s="30">
        <f>'Intervening Natural Flow'!G800+'Total Natural Flow'!F800</f>
        <v>85750</v>
      </c>
      <c r="H800" s="30">
        <f>'Intervening Natural Flow'!H800</f>
        <v>13715</v>
      </c>
      <c r="I800" s="30">
        <f>'Intervening Natural Flow'!I800+'Total Natural Flow'!H800+'Total Natural Flow'!G800+'Total Natural Flow'!C800</f>
        <v>209791</v>
      </c>
      <c r="J800" s="30">
        <f>'Intervening Natural Flow'!J800</f>
        <v>36152</v>
      </c>
      <c r="K800" s="30">
        <f>'Intervening Natural Flow'!K800+'Total Natural Flow'!J800</f>
        <v>46085</v>
      </c>
      <c r="L800" s="30">
        <f>'Intervening Natural Flow'!L800+'Total Natural Flow'!K800</f>
        <v>51423</v>
      </c>
      <c r="M800" s="30">
        <f>'Intervening Natural Flow'!M800</f>
        <v>20142</v>
      </c>
      <c r="N800" s="30">
        <f>'Intervening Natural Flow'!N800</f>
        <v>9608</v>
      </c>
      <c r="O800" s="30">
        <f>'Intervening Natural Flow'!O800</f>
        <v>31857</v>
      </c>
      <c r="P800" s="30">
        <f>'Intervening Natural Flow'!P800</f>
        <v>24514</v>
      </c>
      <c r="Q800" s="30">
        <f>'Intervening Natural Flow'!Q800+'Total Natural Flow'!P800+'Total Natural Flow'!O800+'Total Natural Flow'!N800+'Total Natural Flow'!M800+'Total Natural Flow'!L800</f>
        <v>129765</v>
      </c>
      <c r="R800" s="30">
        <f>'Intervening Natural Flow'!R800</f>
        <v>3064</v>
      </c>
      <c r="S800" s="30">
        <f>'Intervening Natural Flow'!S800</f>
        <v>35493</v>
      </c>
      <c r="T800" s="30">
        <f>'Intervening Natural Flow'!T800+'Total Natural Flow'!S800</f>
        <v>83059</v>
      </c>
      <c r="U800" s="30">
        <f>'Intervening Natural Flow'!U800+'Total Natural Flow'!T800+'Total Natural Flow'!R800+'Total Natural Flow'!Q800+'Total Natural Flow'!I800</f>
        <v>454617</v>
      </c>
      <c r="V800" s="28"/>
      <c r="W800" s="32">
        <f>'Intervening Natural Flow'!W800</f>
        <v>2774</v>
      </c>
      <c r="X800" s="32">
        <f>'Intervening Natural Flow'!X800</f>
        <v>28210</v>
      </c>
      <c r="Y800" s="32">
        <f>'Intervening Natural Flow'!Y800+'Total Natural Flow'!X800+'Total Natural Flow'!W800+'Total Natural Flow'!U800</f>
        <v>511781</v>
      </c>
      <c r="Z800" s="32">
        <f>'Intervening Natural Flow'!Z800</f>
        <v>21035</v>
      </c>
      <c r="AA800" s="32">
        <f>'Intervening Natural Flow'!AA800+'Total Natural Flow'!Z800+Y800</f>
        <v>488950</v>
      </c>
      <c r="AB800" s="32">
        <f>'Intervening Natural Flow'!AB800+'Total Natural Flow'!AA800</f>
        <v>491604</v>
      </c>
      <c r="AC800" s="32">
        <f>'Intervening Natural Flow'!AC800</f>
        <v>891</v>
      </c>
      <c r="AD800" s="32">
        <f>'Intervening Natural Flow'!AD800+'Total Natural Flow'!AC800+AB800</f>
        <v>488771</v>
      </c>
      <c r="AE800" s="32">
        <f>'Intervening Natural Flow'!AE800+'Total Natural Flow'!AD800</f>
        <v>494093</v>
      </c>
    </row>
    <row r="801" spans="1:31" s="2" customFormat="1" x14ac:dyDescent="0.25">
      <c r="A801" s="11">
        <v>26329</v>
      </c>
      <c r="B801" s="30">
        <f>'Intervening Natural Flow'!B801</f>
        <v>54759</v>
      </c>
      <c r="C801" s="30">
        <f>'Intervening Natural Flow'!C801+'Total Natural Flow'!B801</f>
        <v>106748</v>
      </c>
      <c r="D801" s="30">
        <f>'Intervening Natural Flow'!D801</f>
        <v>4943</v>
      </c>
      <c r="E801" s="30">
        <f>'Intervening Natural Flow'!E801+'Total Natural Flow'!D801</f>
        <v>29253</v>
      </c>
      <c r="F801" s="30">
        <f>'Intervening Natural Flow'!F801+'Total Natural Flow'!E801</f>
        <v>42189</v>
      </c>
      <c r="G801" s="30">
        <f>'Intervening Natural Flow'!G801+'Total Natural Flow'!F801</f>
        <v>70222</v>
      </c>
      <c r="H801" s="30">
        <f>'Intervening Natural Flow'!H801</f>
        <v>13672</v>
      </c>
      <c r="I801" s="30">
        <f>'Intervening Natural Flow'!I801+'Total Natural Flow'!H801+'Total Natural Flow'!G801+'Total Natural Flow'!C801</f>
        <v>193391</v>
      </c>
      <c r="J801" s="30">
        <f>'Intervening Natural Flow'!J801</f>
        <v>38847</v>
      </c>
      <c r="K801" s="30">
        <f>'Intervening Natural Flow'!K801+'Total Natural Flow'!J801</f>
        <v>51031</v>
      </c>
      <c r="L801" s="30">
        <f>'Intervening Natural Flow'!L801+'Total Natural Flow'!K801</f>
        <v>64018</v>
      </c>
      <c r="M801" s="30">
        <f>'Intervening Natural Flow'!M801</f>
        <v>22329</v>
      </c>
      <c r="N801" s="30">
        <f>'Intervening Natural Flow'!N801</f>
        <v>8744</v>
      </c>
      <c r="O801" s="30">
        <f>'Intervening Natural Flow'!O801</f>
        <v>32496</v>
      </c>
      <c r="P801" s="30">
        <f>'Intervening Natural Flow'!P801</f>
        <v>24485</v>
      </c>
      <c r="Q801" s="30">
        <f>'Intervening Natural Flow'!Q801+'Total Natural Flow'!P801+'Total Natural Flow'!O801+'Total Natural Flow'!N801+'Total Natural Flow'!M801+'Total Natural Flow'!L801</f>
        <v>180803</v>
      </c>
      <c r="R801" s="30">
        <f>'Intervening Natural Flow'!R801</f>
        <v>2997</v>
      </c>
      <c r="S801" s="30">
        <f>'Intervening Natural Flow'!S801</f>
        <v>27970</v>
      </c>
      <c r="T801" s="30">
        <f>'Intervening Natural Flow'!T801+'Total Natural Flow'!S801</f>
        <v>57456</v>
      </c>
      <c r="U801" s="30">
        <f>'Intervening Natural Flow'!U801+'Total Natural Flow'!T801+'Total Natural Flow'!R801+'Total Natural Flow'!Q801+'Total Natural Flow'!I801</f>
        <v>448788</v>
      </c>
      <c r="V801" s="28"/>
      <c r="W801" s="32">
        <f>'Intervening Natural Flow'!W801</f>
        <v>1058</v>
      </c>
      <c r="X801" s="32">
        <f>'Intervening Natural Flow'!X801</f>
        <v>6900</v>
      </c>
      <c r="Y801" s="32">
        <f>'Intervening Natural Flow'!Y801+'Total Natural Flow'!X801+'Total Natural Flow'!W801+'Total Natural Flow'!U801</f>
        <v>483281</v>
      </c>
      <c r="Z801" s="32">
        <f>'Intervening Natural Flow'!Z801</f>
        <v>10594</v>
      </c>
      <c r="AA801" s="32">
        <f>'Intervening Natural Flow'!AA801+'Total Natural Flow'!Z801+Y801</f>
        <v>526728</v>
      </c>
      <c r="AB801" s="32">
        <f>'Intervening Natural Flow'!AB801+'Total Natural Flow'!AA801</f>
        <v>526504</v>
      </c>
      <c r="AC801" s="32">
        <f>'Intervening Natural Flow'!AC801</f>
        <v>686</v>
      </c>
      <c r="AD801" s="32">
        <f>'Intervening Natural Flow'!AD801+'Total Natural Flow'!AC801+AB801</f>
        <v>526003</v>
      </c>
      <c r="AE801" s="32">
        <f>'Intervening Natural Flow'!AE801+'Total Natural Flow'!AD801</f>
        <v>527279</v>
      </c>
    </row>
    <row r="802" spans="1:31" s="2" customFormat="1" x14ac:dyDescent="0.25">
      <c r="A802" s="11">
        <v>26358</v>
      </c>
      <c r="B802" s="30">
        <f>'Intervening Natural Flow'!B802</f>
        <v>50945</v>
      </c>
      <c r="C802" s="30">
        <f>'Intervening Natural Flow'!C802+'Total Natural Flow'!B802</f>
        <v>100536</v>
      </c>
      <c r="D802" s="30">
        <f>'Intervening Natural Flow'!D802</f>
        <v>4172</v>
      </c>
      <c r="E802" s="30">
        <f>'Intervening Natural Flow'!E802+'Total Natural Flow'!D802</f>
        <v>23312</v>
      </c>
      <c r="F802" s="30">
        <f>'Intervening Natural Flow'!F802+'Total Natural Flow'!E802</f>
        <v>39449</v>
      </c>
      <c r="G802" s="30">
        <f>'Intervening Natural Flow'!G802+'Total Natural Flow'!F802</f>
        <v>61816</v>
      </c>
      <c r="H802" s="30">
        <f>'Intervening Natural Flow'!H802</f>
        <v>12181</v>
      </c>
      <c r="I802" s="30">
        <f>'Intervening Natural Flow'!I802+'Total Natural Flow'!H802+'Total Natural Flow'!G802+'Total Natural Flow'!C802</f>
        <v>161401</v>
      </c>
      <c r="J802" s="30">
        <f>'Intervening Natural Flow'!J802</f>
        <v>41078</v>
      </c>
      <c r="K802" s="30">
        <f>'Intervening Natural Flow'!K802+'Total Natural Flow'!J802</f>
        <v>57776</v>
      </c>
      <c r="L802" s="30">
        <f>'Intervening Natural Flow'!L802+'Total Natural Flow'!K802</f>
        <v>80597</v>
      </c>
      <c r="M802" s="30">
        <f>'Intervening Natural Flow'!M802</f>
        <v>26092</v>
      </c>
      <c r="N802" s="30">
        <f>'Intervening Natural Flow'!N802</f>
        <v>24533</v>
      </c>
      <c r="O802" s="30">
        <f>'Intervening Natural Flow'!O802</f>
        <v>34956</v>
      </c>
      <c r="P802" s="30">
        <f>'Intervening Natural Flow'!P802</f>
        <v>22330</v>
      </c>
      <c r="Q802" s="30">
        <f>'Intervening Natural Flow'!Q802+'Total Natural Flow'!P802+'Total Natural Flow'!O802+'Total Natural Flow'!N802+'Total Natural Flow'!M802+'Total Natural Flow'!L802</f>
        <v>220013</v>
      </c>
      <c r="R802" s="30">
        <f>'Intervening Natural Flow'!R802</f>
        <v>4239</v>
      </c>
      <c r="S802" s="30">
        <f>'Intervening Natural Flow'!S802</f>
        <v>31361</v>
      </c>
      <c r="T802" s="30">
        <f>'Intervening Natural Flow'!T802+'Total Natural Flow'!S802</f>
        <v>59090</v>
      </c>
      <c r="U802" s="30">
        <f>'Intervening Natural Flow'!U802+'Total Natural Flow'!T802+'Total Natural Flow'!R802+'Total Natural Flow'!Q802+'Total Natural Flow'!I802</f>
        <v>445815</v>
      </c>
      <c r="V802" s="28"/>
      <c r="W802" s="32">
        <f>'Intervening Natural Flow'!W802</f>
        <v>1054</v>
      </c>
      <c r="X802" s="32">
        <f>'Intervening Natural Flow'!X802</f>
        <v>322</v>
      </c>
      <c r="Y802" s="32">
        <f>'Intervening Natural Flow'!Y802+'Total Natural Flow'!X802+'Total Natural Flow'!W802+'Total Natural Flow'!U802</f>
        <v>472652</v>
      </c>
      <c r="Z802" s="32">
        <f>'Intervening Natural Flow'!Z802</f>
        <v>9021</v>
      </c>
      <c r="AA802" s="32">
        <f>'Intervening Natural Flow'!AA802+'Total Natural Flow'!Z802+Y802</f>
        <v>511168</v>
      </c>
      <c r="AB802" s="32">
        <f>'Intervening Natural Flow'!AB802+'Total Natural Flow'!AA802</f>
        <v>528759</v>
      </c>
      <c r="AC802" s="32">
        <f>'Intervening Natural Flow'!AC802</f>
        <v>693</v>
      </c>
      <c r="AD802" s="32">
        <f>'Intervening Natural Flow'!AD802+'Total Natural Flow'!AC802+AB802</f>
        <v>518054</v>
      </c>
      <c r="AE802" s="32">
        <f>'Intervening Natural Flow'!AE802+'Total Natural Flow'!AD802</f>
        <v>487461</v>
      </c>
    </row>
    <row r="803" spans="1:31" s="2" customFormat="1" x14ac:dyDescent="0.25">
      <c r="A803" s="11">
        <v>26389</v>
      </c>
      <c r="B803" s="30">
        <f>'Intervening Natural Flow'!B803</f>
        <v>82227</v>
      </c>
      <c r="C803" s="30">
        <f>'Intervening Natural Flow'!C803+'Total Natural Flow'!B803</f>
        <v>136828</v>
      </c>
      <c r="D803" s="30">
        <f>'Intervening Natural Flow'!D803</f>
        <v>5305</v>
      </c>
      <c r="E803" s="30">
        <f>'Intervening Natural Flow'!E803+'Total Natural Flow'!D803</f>
        <v>54707</v>
      </c>
      <c r="F803" s="30">
        <f>'Intervening Natural Flow'!F803+'Total Natural Flow'!E803</f>
        <v>68185</v>
      </c>
      <c r="G803" s="30">
        <f>'Intervening Natural Flow'!G803+'Total Natural Flow'!F803</f>
        <v>110743</v>
      </c>
      <c r="H803" s="30">
        <f>'Intervening Natural Flow'!H803</f>
        <v>34037</v>
      </c>
      <c r="I803" s="30">
        <f>'Intervening Natural Flow'!I803+'Total Natural Flow'!H803+'Total Natural Flow'!G803+'Total Natural Flow'!C803</f>
        <v>269153</v>
      </c>
      <c r="J803" s="30">
        <f>'Intervening Natural Flow'!J803</f>
        <v>88597</v>
      </c>
      <c r="K803" s="30">
        <f>'Intervening Natural Flow'!K803+'Total Natural Flow'!J803</f>
        <v>114065</v>
      </c>
      <c r="L803" s="30">
        <f>'Intervening Natural Flow'!L803+'Total Natural Flow'!K803</f>
        <v>192518</v>
      </c>
      <c r="M803" s="30">
        <f>'Intervening Natural Flow'!M803</f>
        <v>73454</v>
      </c>
      <c r="N803" s="30">
        <f>'Intervening Natural Flow'!N803</f>
        <v>46402</v>
      </c>
      <c r="O803" s="30">
        <f>'Intervening Natural Flow'!O803</f>
        <v>40521</v>
      </c>
      <c r="P803" s="30">
        <f>'Intervening Natural Flow'!P803</f>
        <v>26365</v>
      </c>
      <c r="Q803" s="30">
        <f>'Intervening Natural Flow'!Q803+'Total Natural Flow'!P803+'Total Natural Flow'!O803+'Total Natural Flow'!N803+'Total Natural Flow'!M803+'Total Natural Flow'!L803</f>
        <v>424209</v>
      </c>
      <c r="R803" s="30">
        <f>'Intervening Natural Flow'!R803</f>
        <v>5706</v>
      </c>
      <c r="S803" s="30">
        <f>'Intervening Natural Flow'!S803</f>
        <v>71660</v>
      </c>
      <c r="T803" s="30">
        <f>'Intervening Natural Flow'!T803+'Total Natural Flow'!S803</f>
        <v>105852</v>
      </c>
      <c r="U803" s="30">
        <f>'Intervening Natural Flow'!U803+'Total Natural Flow'!T803+'Total Natural Flow'!R803+'Total Natural Flow'!Q803+'Total Natural Flow'!I803</f>
        <v>816009</v>
      </c>
      <c r="V803" s="28"/>
      <c r="W803" s="32">
        <f>'Intervening Natural Flow'!W803</f>
        <v>545</v>
      </c>
      <c r="X803" s="32">
        <f>'Intervening Natural Flow'!X803</f>
        <v>0</v>
      </c>
      <c r="Y803" s="32">
        <f>'Intervening Natural Flow'!Y803+'Total Natural Flow'!X803+'Total Natural Flow'!W803+'Total Natural Flow'!U803</f>
        <v>802145</v>
      </c>
      <c r="Z803" s="32">
        <f>'Intervening Natural Flow'!Z803</f>
        <v>5657</v>
      </c>
      <c r="AA803" s="32">
        <f>'Intervening Natural Flow'!AA803+'Total Natural Flow'!Z803+Y803</f>
        <v>790108</v>
      </c>
      <c r="AB803" s="32">
        <f>'Intervening Natural Flow'!AB803+'Total Natural Flow'!AA803</f>
        <v>831789</v>
      </c>
      <c r="AC803" s="32">
        <f>'Intervening Natural Flow'!AC803</f>
        <v>733</v>
      </c>
      <c r="AD803" s="32">
        <f>'Intervening Natural Flow'!AD803+'Total Natural Flow'!AC803+AB803</f>
        <v>813446</v>
      </c>
      <c r="AE803" s="32">
        <f>'Intervening Natural Flow'!AE803+'Total Natural Flow'!AD803</f>
        <v>766748</v>
      </c>
    </row>
    <row r="804" spans="1:31" s="2" customFormat="1" x14ac:dyDescent="0.25">
      <c r="A804" s="11">
        <v>26419</v>
      </c>
      <c r="B804" s="30">
        <f>'Intervening Natural Flow'!B804</f>
        <v>129357</v>
      </c>
      <c r="C804" s="30">
        <f>'Intervening Natural Flow'!C804+'Total Natural Flow'!B804</f>
        <v>194744</v>
      </c>
      <c r="D804" s="30">
        <f>'Intervening Natural Flow'!D804</f>
        <v>11062</v>
      </c>
      <c r="E804" s="30">
        <f>'Intervening Natural Flow'!E804+'Total Natural Flow'!D804</f>
        <v>68135</v>
      </c>
      <c r="F804" s="30">
        <f>'Intervening Natural Flow'!F804+'Total Natural Flow'!E804</f>
        <v>84017</v>
      </c>
      <c r="G804" s="30">
        <f>'Intervening Natural Flow'!G804+'Total Natural Flow'!F804</f>
        <v>103623</v>
      </c>
      <c r="H804" s="30">
        <f>'Intervening Natural Flow'!H804</f>
        <v>29545</v>
      </c>
      <c r="I804" s="30">
        <f>'Intervening Natural Flow'!I804+'Total Natural Flow'!H804+'Total Natural Flow'!G804+'Total Natural Flow'!C804</f>
        <v>273813</v>
      </c>
      <c r="J804" s="30">
        <f>'Intervening Natural Flow'!J804</f>
        <v>121730</v>
      </c>
      <c r="K804" s="30">
        <f>'Intervening Natural Flow'!K804+'Total Natural Flow'!J804</f>
        <v>130389</v>
      </c>
      <c r="L804" s="30">
        <f>'Intervening Natural Flow'!L804+'Total Natural Flow'!K804</f>
        <v>205275</v>
      </c>
      <c r="M804" s="30">
        <f>'Intervening Natural Flow'!M804</f>
        <v>128305</v>
      </c>
      <c r="N804" s="30">
        <f>'Intervening Natural Flow'!N804</f>
        <v>49319</v>
      </c>
      <c r="O804" s="30">
        <f>'Intervening Natural Flow'!O804</f>
        <v>50086</v>
      </c>
      <c r="P804" s="30">
        <f>'Intervening Natural Flow'!P804</f>
        <v>31112</v>
      </c>
      <c r="Q804" s="30">
        <f>'Intervening Natural Flow'!Q804+'Total Natural Flow'!P804+'Total Natural Flow'!O804+'Total Natural Flow'!N804+'Total Natural Flow'!M804+'Total Natural Flow'!L804</f>
        <v>443449</v>
      </c>
      <c r="R804" s="30">
        <f>'Intervening Natural Flow'!R804</f>
        <v>7150</v>
      </c>
      <c r="S804" s="30">
        <f>'Intervening Natural Flow'!S804</f>
        <v>84992</v>
      </c>
      <c r="T804" s="30">
        <f>'Intervening Natural Flow'!T804+'Total Natural Flow'!S804</f>
        <v>121896</v>
      </c>
      <c r="U804" s="30">
        <f>'Intervening Natural Flow'!U804+'Total Natural Flow'!T804+'Total Natural Flow'!R804+'Total Natural Flow'!Q804+'Total Natural Flow'!I804</f>
        <v>828047</v>
      </c>
      <c r="V804" s="28"/>
      <c r="W804" s="32">
        <f>'Intervening Natural Flow'!W804</f>
        <v>311</v>
      </c>
      <c r="X804" s="32">
        <f>'Intervening Natural Flow'!X804</f>
        <v>0</v>
      </c>
      <c r="Y804" s="32">
        <f>'Intervening Natural Flow'!Y804+'Total Natural Flow'!X804+'Total Natural Flow'!W804+'Total Natural Flow'!U804</f>
        <v>839194</v>
      </c>
      <c r="Z804" s="32">
        <f>'Intervening Natural Flow'!Z804</f>
        <v>3838</v>
      </c>
      <c r="AA804" s="32">
        <f>'Intervening Natural Flow'!AA804+'Total Natural Flow'!Z804+Y804</f>
        <v>810984</v>
      </c>
      <c r="AB804" s="32">
        <f>'Intervening Natural Flow'!AB804+'Total Natural Flow'!AA804</f>
        <v>858663</v>
      </c>
      <c r="AC804" s="32">
        <f>'Intervening Natural Flow'!AC804</f>
        <v>130</v>
      </c>
      <c r="AD804" s="32">
        <f>'Intervening Natural Flow'!AD804+'Total Natural Flow'!AC804+AB804</f>
        <v>863614</v>
      </c>
      <c r="AE804" s="32">
        <f>'Intervening Natural Flow'!AE804+'Total Natural Flow'!AD804</f>
        <v>843784</v>
      </c>
    </row>
    <row r="805" spans="1:31" s="2" customFormat="1" x14ac:dyDescent="0.25">
      <c r="A805" s="11">
        <v>26450</v>
      </c>
      <c r="B805" s="30">
        <f>'Intervening Natural Flow'!B805</f>
        <v>375414</v>
      </c>
      <c r="C805" s="30">
        <f>'Intervening Natural Flow'!C805+'Total Natural Flow'!B805</f>
        <v>563937</v>
      </c>
      <c r="D805" s="30">
        <f>'Intervening Natural Flow'!D805</f>
        <v>26549</v>
      </c>
      <c r="E805" s="30">
        <f>'Intervening Natural Flow'!E805+'Total Natural Flow'!D805</f>
        <v>153701</v>
      </c>
      <c r="F805" s="30">
        <f>'Intervening Natural Flow'!F805+'Total Natural Flow'!E805</f>
        <v>178352</v>
      </c>
      <c r="G805" s="30">
        <f>'Intervening Natural Flow'!G805+'Total Natural Flow'!F805</f>
        <v>278173</v>
      </c>
      <c r="H805" s="30">
        <f>'Intervening Natural Flow'!H805</f>
        <v>44574</v>
      </c>
      <c r="I805" s="30">
        <f>'Intervening Natural Flow'!I805+'Total Natural Flow'!H805+'Total Natural Flow'!G805+'Total Natural Flow'!C805</f>
        <v>827093</v>
      </c>
      <c r="J805" s="30">
        <f>'Intervening Natural Flow'!J805</f>
        <v>312217</v>
      </c>
      <c r="K805" s="30">
        <f>'Intervening Natural Flow'!K805+'Total Natural Flow'!J805</f>
        <v>310674</v>
      </c>
      <c r="L805" s="30">
        <f>'Intervening Natural Flow'!L805+'Total Natural Flow'!K805</f>
        <v>485772</v>
      </c>
      <c r="M805" s="30">
        <f>'Intervening Natural Flow'!M805</f>
        <v>269936</v>
      </c>
      <c r="N805" s="30">
        <f>'Intervening Natural Flow'!N805</f>
        <v>110715</v>
      </c>
      <c r="O805" s="30">
        <f>'Intervening Natural Flow'!O805</f>
        <v>122304</v>
      </c>
      <c r="P805" s="30">
        <f>'Intervening Natural Flow'!P805</f>
        <v>76284</v>
      </c>
      <c r="Q805" s="30">
        <f>'Intervening Natural Flow'!Q805+'Total Natural Flow'!P805+'Total Natural Flow'!O805+'Total Natural Flow'!N805+'Total Natural Flow'!M805+'Total Natural Flow'!L805</f>
        <v>1010586</v>
      </c>
      <c r="R805" s="30">
        <f>'Intervening Natural Flow'!R805</f>
        <v>20480</v>
      </c>
      <c r="S805" s="30">
        <f>'Intervening Natural Flow'!S805</f>
        <v>129596</v>
      </c>
      <c r="T805" s="30">
        <f>'Intervening Natural Flow'!T805+'Total Natural Flow'!S805</f>
        <v>221708</v>
      </c>
      <c r="U805" s="30">
        <f>'Intervening Natural Flow'!U805+'Total Natural Flow'!T805+'Total Natural Flow'!R805+'Total Natural Flow'!Q805+'Total Natural Flow'!I805</f>
        <v>1981721</v>
      </c>
      <c r="V805" s="28"/>
      <c r="W805" s="32">
        <f>'Intervening Natural Flow'!W805</f>
        <v>267</v>
      </c>
      <c r="X805" s="32">
        <f>'Intervening Natural Flow'!X805</f>
        <v>0</v>
      </c>
      <c r="Y805" s="32">
        <f>'Intervening Natural Flow'!Y805+'Total Natural Flow'!X805+'Total Natural Flow'!W805+'Total Natural Flow'!U805</f>
        <v>1991995</v>
      </c>
      <c r="Z805" s="32">
        <f>'Intervening Natural Flow'!Z805</f>
        <v>3578</v>
      </c>
      <c r="AA805" s="32">
        <f>'Intervening Natural Flow'!AA805+'Total Natural Flow'!Z805+Y805</f>
        <v>1965760</v>
      </c>
      <c r="AB805" s="32">
        <f>'Intervening Natural Flow'!AB805+'Total Natural Flow'!AA805</f>
        <v>2015273</v>
      </c>
      <c r="AC805" s="32">
        <f>'Intervening Natural Flow'!AC805</f>
        <v>152</v>
      </c>
      <c r="AD805" s="32">
        <f>'Intervening Natural Flow'!AD805+'Total Natural Flow'!AC805+AB805</f>
        <v>2016322</v>
      </c>
      <c r="AE805" s="32">
        <f>'Intervening Natural Flow'!AE805+'Total Natural Flow'!AD805</f>
        <v>1995200</v>
      </c>
    </row>
    <row r="806" spans="1:31" s="2" customFormat="1" x14ac:dyDescent="0.25">
      <c r="A806" s="11">
        <v>26480</v>
      </c>
      <c r="B806" s="30">
        <f>'Intervening Natural Flow'!B806</f>
        <v>663174</v>
      </c>
      <c r="C806" s="30">
        <f>'Intervening Natural Flow'!C806+'Total Natural Flow'!B806</f>
        <v>1089336</v>
      </c>
      <c r="D806" s="30">
        <f>'Intervening Natural Flow'!D806</f>
        <v>41904</v>
      </c>
      <c r="E806" s="30">
        <f>'Intervening Natural Flow'!E806+'Total Natural Flow'!D806</f>
        <v>225963</v>
      </c>
      <c r="F806" s="30">
        <f>'Intervening Natural Flow'!F806+'Total Natural Flow'!E806</f>
        <v>255239</v>
      </c>
      <c r="G806" s="30">
        <f>'Intervening Natural Flow'!G806+'Total Natural Flow'!F806</f>
        <v>399715</v>
      </c>
      <c r="H806" s="30">
        <f>'Intervening Natural Flow'!H806</f>
        <v>58239</v>
      </c>
      <c r="I806" s="30">
        <f>'Intervening Natural Flow'!I806+'Total Natural Flow'!H806+'Total Natural Flow'!G806+'Total Natural Flow'!C806</f>
        <v>1521335</v>
      </c>
      <c r="J806" s="30">
        <f>'Intervening Natural Flow'!J806</f>
        <v>776565</v>
      </c>
      <c r="K806" s="30">
        <f>'Intervening Natural Flow'!K806+'Total Natural Flow'!J806</f>
        <v>826874</v>
      </c>
      <c r="L806" s="30">
        <f>'Intervening Natural Flow'!L806+'Total Natural Flow'!K806</f>
        <v>1027739</v>
      </c>
      <c r="M806" s="30">
        <f>'Intervening Natural Flow'!M806</f>
        <v>308976</v>
      </c>
      <c r="N806" s="30">
        <f>'Intervening Natural Flow'!N806</f>
        <v>106153</v>
      </c>
      <c r="O806" s="30">
        <f>'Intervening Natural Flow'!O806</f>
        <v>252968</v>
      </c>
      <c r="P806" s="30">
        <f>'Intervening Natural Flow'!P806</f>
        <v>119036</v>
      </c>
      <c r="Q806" s="30">
        <f>'Intervening Natural Flow'!Q806+'Total Natural Flow'!P806+'Total Natural Flow'!O806+'Total Natural Flow'!N806+'Total Natural Flow'!M806+'Total Natural Flow'!L806</f>
        <v>1883277</v>
      </c>
      <c r="R806" s="30">
        <f>'Intervening Natural Flow'!R806</f>
        <v>25043</v>
      </c>
      <c r="S806" s="30">
        <f>'Intervening Natural Flow'!S806</f>
        <v>94215</v>
      </c>
      <c r="T806" s="30">
        <f>'Intervening Natural Flow'!T806+'Total Natural Flow'!S806</f>
        <v>246957</v>
      </c>
      <c r="U806" s="30">
        <f>'Intervening Natural Flow'!U806+'Total Natural Flow'!T806+'Total Natural Flow'!R806+'Total Natural Flow'!Q806+'Total Natural Flow'!I806</f>
        <v>3760649</v>
      </c>
      <c r="V806" s="28"/>
      <c r="W806" s="32">
        <f>'Intervening Natural Flow'!W806</f>
        <v>3469</v>
      </c>
      <c r="X806" s="32">
        <f>'Intervening Natural Flow'!X806</f>
        <v>182</v>
      </c>
      <c r="Y806" s="32">
        <f>'Intervening Natural Flow'!Y806+'Total Natural Flow'!X806+'Total Natural Flow'!W806+'Total Natural Flow'!U806</f>
        <v>3788299</v>
      </c>
      <c r="Z806" s="32">
        <f>'Intervening Natural Flow'!Z806</f>
        <v>14981</v>
      </c>
      <c r="AA806" s="32">
        <f>'Intervening Natural Flow'!AA806+'Total Natural Flow'!Z806+Y806</f>
        <v>3805624</v>
      </c>
      <c r="AB806" s="32">
        <f>'Intervening Natural Flow'!AB806+'Total Natural Flow'!AA806</f>
        <v>3855035</v>
      </c>
      <c r="AC806" s="32">
        <f>'Intervening Natural Flow'!AC806</f>
        <v>0</v>
      </c>
      <c r="AD806" s="32">
        <f>'Intervening Natural Flow'!AD806+'Total Natural Flow'!AC806+AB806</f>
        <v>3828683</v>
      </c>
      <c r="AE806" s="32">
        <f>'Intervening Natural Flow'!AE806+'Total Natural Flow'!AD806</f>
        <v>3826762</v>
      </c>
    </row>
    <row r="807" spans="1:31" s="2" customFormat="1" x14ac:dyDescent="0.25">
      <c r="A807" s="11">
        <v>26511</v>
      </c>
      <c r="B807" s="30">
        <f>'Intervening Natural Flow'!B807</f>
        <v>202210</v>
      </c>
      <c r="C807" s="30">
        <f>'Intervening Natural Flow'!C807+'Total Natural Flow'!B807</f>
        <v>342067</v>
      </c>
      <c r="D807" s="30">
        <f>'Intervening Natural Flow'!D807</f>
        <v>11655</v>
      </c>
      <c r="E807" s="30">
        <f>'Intervening Natural Flow'!E807+'Total Natural Flow'!D807</f>
        <v>65903</v>
      </c>
      <c r="F807" s="30">
        <f>'Intervening Natural Flow'!F807+'Total Natural Flow'!E807</f>
        <v>71917</v>
      </c>
      <c r="G807" s="30">
        <f>'Intervening Natural Flow'!G807+'Total Natural Flow'!F807</f>
        <v>148821</v>
      </c>
      <c r="H807" s="30">
        <f>'Intervening Natural Flow'!H807</f>
        <v>18265</v>
      </c>
      <c r="I807" s="30">
        <f>'Intervening Natural Flow'!I807+'Total Natural Flow'!H807+'Total Natural Flow'!G807+'Total Natural Flow'!C807</f>
        <v>480828</v>
      </c>
      <c r="J807" s="30">
        <f>'Intervening Natural Flow'!J807</f>
        <v>285174</v>
      </c>
      <c r="K807" s="30">
        <f>'Intervening Natural Flow'!K807+'Total Natural Flow'!J807</f>
        <v>311034</v>
      </c>
      <c r="L807" s="30">
        <f>'Intervening Natural Flow'!L807+'Total Natural Flow'!K807</f>
        <v>356236</v>
      </c>
      <c r="M807" s="30">
        <f>'Intervening Natural Flow'!M807</f>
        <v>55622</v>
      </c>
      <c r="N807" s="30">
        <f>'Intervening Natural Flow'!N807</f>
        <v>13210</v>
      </c>
      <c r="O807" s="30">
        <f>'Intervening Natural Flow'!O807</f>
        <v>87622</v>
      </c>
      <c r="P807" s="30">
        <f>'Intervening Natural Flow'!P807</f>
        <v>34182</v>
      </c>
      <c r="Q807" s="30">
        <f>'Intervening Natural Flow'!Q807+'Total Natural Flow'!P807+'Total Natural Flow'!O807+'Total Natural Flow'!N807+'Total Natural Flow'!M807+'Total Natural Flow'!L807</f>
        <v>559234</v>
      </c>
      <c r="R807" s="30">
        <f>'Intervening Natural Flow'!R807</f>
        <v>9014</v>
      </c>
      <c r="S807" s="30">
        <f>'Intervening Natural Flow'!S807</f>
        <v>7391</v>
      </c>
      <c r="T807" s="30">
        <f>'Intervening Natural Flow'!T807+'Total Natural Flow'!S807</f>
        <v>54221</v>
      </c>
      <c r="U807" s="30">
        <f>'Intervening Natural Flow'!U807+'Total Natural Flow'!T807+'Total Natural Flow'!R807+'Total Natural Flow'!Q807+'Total Natural Flow'!I807</f>
        <v>1211075</v>
      </c>
      <c r="V807" s="28"/>
      <c r="W807" s="32">
        <f>'Intervening Natural Flow'!W807</f>
        <v>444</v>
      </c>
      <c r="X807" s="32">
        <f>'Intervening Natural Flow'!X807</f>
        <v>8780</v>
      </c>
      <c r="Y807" s="32">
        <f>'Intervening Natural Flow'!Y807+'Total Natural Flow'!X807+'Total Natural Flow'!W807+'Total Natural Flow'!U807</f>
        <v>1167855</v>
      </c>
      <c r="Z807" s="32">
        <f>'Intervening Natural Flow'!Z807</f>
        <v>4066</v>
      </c>
      <c r="AA807" s="32">
        <f>'Intervening Natural Flow'!AA807+'Total Natural Flow'!Z807+Y807</f>
        <v>1195741</v>
      </c>
      <c r="AB807" s="32">
        <f>'Intervening Natural Flow'!AB807+'Total Natural Flow'!AA807</f>
        <v>1245737</v>
      </c>
      <c r="AC807" s="32">
        <f>'Intervening Natural Flow'!AC807</f>
        <v>0</v>
      </c>
      <c r="AD807" s="32">
        <f>'Intervening Natural Flow'!AD807+'Total Natural Flow'!AC807+AB807</f>
        <v>1292163</v>
      </c>
      <c r="AE807" s="32">
        <f>'Intervening Natural Flow'!AE807+'Total Natural Flow'!AD807</f>
        <v>1246808</v>
      </c>
    </row>
    <row r="808" spans="1:31" s="2" customFormat="1" x14ac:dyDescent="0.25">
      <c r="A808" s="11">
        <v>26542</v>
      </c>
      <c r="B808" s="30">
        <f>'Intervening Natural Flow'!B808</f>
        <v>120984</v>
      </c>
      <c r="C808" s="30">
        <f>'Intervening Natural Flow'!C808+'Total Natural Flow'!B808</f>
        <v>198487</v>
      </c>
      <c r="D808" s="30">
        <f>'Intervening Natural Flow'!D808</f>
        <v>6405</v>
      </c>
      <c r="E808" s="30">
        <f>'Intervening Natural Flow'!E808+'Total Natural Flow'!D808</f>
        <v>40651</v>
      </c>
      <c r="F808" s="30">
        <f>'Intervening Natural Flow'!F808+'Total Natural Flow'!E808</f>
        <v>41702</v>
      </c>
      <c r="G808" s="30">
        <f>'Intervening Natural Flow'!G808+'Total Natural Flow'!F808</f>
        <v>87576</v>
      </c>
      <c r="H808" s="30">
        <f>'Intervening Natural Flow'!H808</f>
        <v>10440</v>
      </c>
      <c r="I808" s="30">
        <f>'Intervening Natural Flow'!I808+'Total Natural Flow'!H808+'Total Natural Flow'!G808+'Total Natural Flow'!C808</f>
        <v>263772</v>
      </c>
      <c r="J808" s="30">
        <f>'Intervening Natural Flow'!J808</f>
        <v>150585</v>
      </c>
      <c r="K808" s="30">
        <f>'Intervening Natural Flow'!K808+'Total Natural Flow'!J808</f>
        <v>166596</v>
      </c>
      <c r="L808" s="30">
        <f>'Intervening Natural Flow'!L808+'Total Natural Flow'!K808</f>
        <v>190320</v>
      </c>
      <c r="M808" s="30">
        <f>'Intervening Natural Flow'!M808</f>
        <v>28576</v>
      </c>
      <c r="N808" s="30">
        <f>'Intervening Natural Flow'!N808</f>
        <v>6170</v>
      </c>
      <c r="O808" s="30">
        <f>'Intervening Natural Flow'!O808</f>
        <v>57570</v>
      </c>
      <c r="P808" s="30">
        <f>'Intervening Natural Flow'!P808</f>
        <v>25595</v>
      </c>
      <c r="Q808" s="30">
        <f>'Intervening Natural Flow'!Q808+'Total Natural Flow'!P808+'Total Natural Flow'!O808+'Total Natural Flow'!N808+'Total Natural Flow'!M808+'Total Natural Flow'!L808</f>
        <v>333144</v>
      </c>
      <c r="R808" s="30">
        <f>'Intervening Natural Flow'!R808</f>
        <v>6581</v>
      </c>
      <c r="S808" s="30">
        <f>'Intervening Natural Flow'!S808</f>
        <v>3750</v>
      </c>
      <c r="T808" s="30">
        <f>'Intervening Natural Flow'!T808+'Total Natural Flow'!S808</f>
        <v>42391</v>
      </c>
      <c r="U808" s="30">
        <f>'Intervening Natural Flow'!U808+'Total Natural Flow'!T808+'Total Natural Flow'!R808+'Total Natural Flow'!Q808+'Total Natural Flow'!I808</f>
        <v>706752</v>
      </c>
      <c r="V808" s="28"/>
      <c r="W808" s="32">
        <f>'Intervening Natural Flow'!W808</f>
        <v>2922</v>
      </c>
      <c r="X808" s="32">
        <f>'Intervening Natural Flow'!X808</f>
        <v>5200</v>
      </c>
      <c r="Y808" s="32">
        <f>'Intervening Natural Flow'!Y808+'Total Natural Flow'!X808+'Total Natural Flow'!W808+'Total Natural Flow'!U808</f>
        <v>697727</v>
      </c>
      <c r="Z808" s="32">
        <f>'Intervening Natural Flow'!Z808</f>
        <v>11250</v>
      </c>
      <c r="AA808" s="32">
        <f>'Intervening Natural Flow'!AA808+'Total Natural Flow'!Z808+Y808</f>
        <v>740952</v>
      </c>
      <c r="AB808" s="32">
        <f>'Intervening Natural Flow'!AB808+'Total Natural Flow'!AA808</f>
        <v>774648</v>
      </c>
      <c r="AC808" s="32">
        <f>'Intervening Natural Flow'!AC808</f>
        <v>328</v>
      </c>
      <c r="AD808" s="32">
        <f>'Intervening Natural Flow'!AD808+'Total Natural Flow'!AC808+AB808</f>
        <v>807590</v>
      </c>
      <c r="AE808" s="32">
        <f>'Intervening Natural Flow'!AE808+'Total Natural Flow'!AD808</f>
        <v>848617</v>
      </c>
    </row>
    <row r="809" spans="1:31" s="2" customFormat="1" x14ac:dyDescent="0.25">
      <c r="A809" s="11">
        <v>26572</v>
      </c>
      <c r="B809" s="30">
        <f>'Intervening Natural Flow'!B809</f>
        <v>113105</v>
      </c>
      <c r="C809" s="30">
        <f>'Intervening Natural Flow'!C809+'Total Natural Flow'!B809</f>
        <v>184782</v>
      </c>
      <c r="D809" s="30">
        <f>'Intervening Natural Flow'!D809</f>
        <v>7049</v>
      </c>
      <c r="E809" s="30">
        <f>'Intervening Natural Flow'!E809+'Total Natural Flow'!D809</f>
        <v>31475</v>
      </c>
      <c r="F809" s="30">
        <f>'Intervening Natural Flow'!F809+'Total Natural Flow'!E809</f>
        <v>37845</v>
      </c>
      <c r="G809" s="30">
        <f>'Intervening Natural Flow'!G809+'Total Natural Flow'!F809</f>
        <v>101924</v>
      </c>
      <c r="H809" s="30">
        <f>'Intervening Natural Flow'!H809</f>
        <v>10223</v>
      </c>
      <c r="I809" s="30">
        <f>'Intervening Natural Flow'!I809+'Total Natural Flow'!H809+'Total Natural Flow'!G809+'Total Natural Flow'!C809</f>
        <v>275510</v>
      </c>
      <c r="J809" s="30">
        <f>'Intervening Natural Flow'!J809</f>
        <v>82686</v>
      </c>
      <c r="K809" s="30">
        <f>'Intervening Natural Flow'!K809+'Total Natural Flow'!J809</f>
        <v>89944</v>
      </c>
      <c r="L809" s="30">
        <f>'Intervening Natural Flow'!L809+'Total Natural Flow'!K809</f>
        <v>99607</v>
      </c>
      <c r="M809" s="30">
        <f>'Intervening Natural Flow'!M809</f>
        <v>21071</v>
      </c>
      <c r="N809" s="30">
        <f>'Intervening Natural Flow'!N809</f>
        <v>3019</v>
      </c>
      <c r="O809" s="30">
        <f>'Intervening Natural Flow'!O809</f>
        <v>28299</v>
      </c>
      <c r="P809" s="30">
        <f>'Intervening Natural Flow'!P809</f>
        <v>26181</v>
      </c>
      <c r="Q809" s="30">
        <f>'Intervening Natural Flow'!Q809+'Total Natural Flow'!P809+'Total Natural Flow'!O809+'Total Natural Flow'!N809+'Total Natural Flow'!M809+'Total Natural Flow'!L809</f>
        <v>178020</v>
      </c>
      <c r="R809" s="30">
        <f>'Intervening Natural Flow'!R809</f>
        <v>6022</v>
      </c>
      <c r="S809" s="30">
        <f>'Intervening Natural Flow'!S809</f>
        <v>14959</v>
      </c>
      <c r="T809" s="30">
        <f>'Intervening Natural Flow'!T809+'Total Natural Flow'!S809</f>
        <v>63912</v>
      </c>
      <c r="U809" s="30">
        <f>'Intervening Natural Flow'!U809+'Total Natural Flow'!T809+'Total Natural Flow'!R809+'Total Natural Flow'!Q809+'Total Natural Flow'!I809</f>
        <v>565150</v>
      </c>
      <c r="V809" s="28"/>
      <c r="W809" s="32">
        <f>'Intervening Natural Flow'!W809</f>
        <v>2728</v>
      </c>
      <c r="X809" s="32">
        <f>'Intervening Natural Flow'!X809</f>
        <v>1480</v>
      </c>
      <c r="Y809" s="32">
        <f>'Intervening Natural Flow'!Y809+'Total Natural Flow'!X809+'Total Natural Flow'!W809+'Total Natural Flow'!U809</f>
        <v>579074</v>
      </c>
      <c r="Z809" s="32">
        <f>'Intervening Natural Flow'!Z809</f>
        <v>23802</v>
      </c>
      <c r="AA809" s="32">
        <f>'Intervening Natural Flow'!AA809+'Total Natural Flow'!Z809+Y809</f>
        <v>631190</v>
      </c>
      <c r="AB809" s="32">
        <f>'Intervening Natural Flow'!AB809+'Total Natural Flow'!AA809</f>
        <v>654285</v>
      </c>
      <c r="AC809" s="32">
        <f>'Intervening Natural Flow'!AC809</f>
        <v>501</v>
      </c>
      <c r="AD809" s="32">
        <f>'Intervening Natural Flow'!AD809+'Total Natural Flow'!AC809+AB809</f>
        <v>663824</v>
      </c>
      <c r="AE809" s="32">
        <f>'Intervening Natural Flow'!AE809+'Total Natural Flow'!AD809</f>
        <v>659187</v>
      </c>
    </row>
    <row r="810" spans="1:31" s="2" customFormat="1" x14ac:dyDescent="0.25">
      <c r="A810" s="11">
        <v>26603</v>
      </c>
      <c r="B810" s="30">
        <f>'Intervening Natural Flow'!B810</f>
        <v>95731</v>
      </c>
      <c r="C810" s="30">
        <f>'Intervening Natural Flow'!C810+'Total Natural Flow'!B810</f>
        <v>173105</v>
      </c>
      <c r="D810" s="30">
        <f>'Intervening Natural Flow'!D810</f>
        <v>7556</v>
      </c>
      <c r="E810" s="30">
        <f>'Intervening Natural Flow'!E810+'Total Natural Flow'!D810</f>
        <v>42983</v>
      </c>
      <c r="F810" s="30">
        <f>'Intervening Natural Flow'!F810+'Total Natural Flow'!E810</f>
        <v>51213</v>
      </c>
      <c r="G810" s="30">
        <f>'Intervening Natural Flow'!G810+'Total Natural Flow'!F810</f>
        <v>130756</v>
      </c>
      <c r="H810" s="30">
        <f>'Intervening Natural Flow'!H810</f>
        <v>41257</v>
      </c>
      <c r="I810" s="30">
        <f>'Intervening Natural Flow'!I810+'Total Natural Flow'!H810+'Total Natural Flow'!G810+'Total Natural Flow'!C810</f>
        <v>350492</v>
      </c>
      <c r="J810" s="30">
        <f>'Intervening Natural Flow'!J810</f>
        <v>66915</v>
      </c>
      <c r="K810" s="30">
        <f>'Intervening Natural Flow'!K810+'Total Natural Flow'!J810</f>
        <v>79268</v>
      </c>
      <c r="L810" s="30">
        <f>'Intervening Natural Flow'!L810+'Total Natural Flow'!K810</f>
        <v>90818</v>
      </c>
      <c r="M810" s="30">
        <f>'Intervening Natural Flow'!M810</f>
        <v>26965</v>
      </c>
      <c r="N810" s="30">
        <f>'Intervening Natural Flow'!N810</f>
        <v>5219</v>
      </c>
      <c r="O810" s="30">
        <f>'Intervening Natural Flow'!O810</f>
        <v>43699</v>
      </c>
      <c r="P810" s="30">
        <f>'Intervening Natural Flow'!P810</f>
        <v>30335</v>
      </c>
      <c r="Q810" s="30">
        <f>'Intervening Natural Flow'!Q810+'Total Natural Flow'!P810+'Total Natural Flow'!O810+'Total Natural Flow'!N810+'Total Natural Flow'!M810+'Total Natural Flow'!L810</f>
        <v>230761</v>
      </c>
      <c r="R810" s="30">
        <f>'Intervening Natural Flow'!R810</f>
        <v>12299</v>
      </c>
      <c r="S810" s="30">
        <f>'Intervening Natural Flow'!S810</f>
        <v>176349</v>
      </c>
      <c r="T810" s="30">
        <f>'Intervening Natural Flow'!T810+'Total Natural Flow'!S810</f>
        <v>507159</v>
      </c>
      <c r="U810" s="30">
        <f>'Intervening Natural Flow'!U810+'Total Natural Flow'!T810+'Total Natural Flow'!R810+'Total Natural Flow'!Q810+'Total Natural Flow'!I810</f>
        <v>1260321</v>
      </c>
      <c r="V810" s="28"/>
      <c r="W810" s="32">
        <f>'Intervening Natural Flow'!W810</f>
        <v>10656</v>
      </c>
      <c r="X810" s="32">
        <f>'Intervening Natural Flow'!X810</f>
        <v>257800</v>
      </c>
      <c r="Y810" s="32">
        <f>'Intervening Natural Flow'!Y810+'Total Natural Flow'!X810+'Total Natural Flow'!W810+'Total Natural Flow'!U810</f>
        <v>1546020</v>
      </c>
      <c r="Z810" s="32">
        <f>'Intervening Natural Flow'!Z810</f>
        <v>17462</v>
      </c>
      <c r="AA810" s="32">
        <f>'Intervening Natural Flow'!AA810+'Total Natural Flow'!Z810+Y810</f>
        <v>1602046</v>
      </c>
      <c r="AB810" s="32">
        <f>'Intervening Natural Flow'!AB810+'Total Natural Flow'!AA810</f>
        <v>1594611</v>
      </c>
      <c r="AC810" s="32">
        <f>'Intervening Natural Flow'!AC810</f>
        <v>19010</v>
      </c>
      <c r="AD810" s="32">
        <f>'Intervening Natural Flow'!AD810+'Total Natural Flow'!AC810+AB810</f>
        <v>1613851</v>
      </c>
      <c r="AE810" s="32">
        <f>'Intervening Natural Flow'!AE810+'Total Natural Flow'!AD810</f>
        <v>1688863</v>
      </c>
    </row>
    <row r="811" spans="1:31" s="2" customFormat="1" x14ac:dyDescent="0.25">
      <c r="A811" s="11">
        <v>26633</v>
      </c>
      <c r="B811" s="30">
        <f>'Intervening Natural Flow'!B811</f>
        <v>69815</v>
      </c>
      <c r="C811" s="30">
        <f>'Intervening Natural Flow'!C811+'Total Natural Flow'!B811</f>
        <v>130098</v>
      </c>
      <c r="D811" s="30">
        <f>'Intervening Natural Flow'!D811</f>
        <v>4995</v>
      </c>
      <c r="E811" s="30">
        <f>'Intervening Natural Flow'!E811+'Total Natural Flow'!D811</f>
        <v>32609</v>
      </c>
      <c r="F811" s="30">
        <f>'Intervening Natural Flow'!F811+'Total Natural Flow'!E811</f>
        <v>42903</v>
      </c>
      <c r="G811" s="30">
        <f>'Intervening Natural Flow'!G811+'Total Natural Flow'!F811</f>
        <v>97209</v>
      </c>
      <c r="H811" s="30">
        <f>'Intervening Natural Flow'!H811</f>
        <v>23195</v>
      </c>
      <c r="I811" s="30">
        <f>'Intervening Natural Flow'!I811+'Total Natural Flow'!H811+'Total Natural Flow'!G811+'Total Natural Flow'!C811</f>
        <v>234585</v>
      </c>
      <c r="J811" s="30">
        <f>'Intervening Natural Flow'!J811</f>
        <v>51543</v>
      </c>
      <c r="K811" s="30">
        <f>'Intervening Natural Flow'!K811+'Total Natural Flow'!J811</f>
        <v>63167</v>
      </c>
      <c r="L811" s="30">
        <f>'Intervening Natural Flow'!L811+'Total Natural Flow'!K811</f>
        <v>73371</v>
      </c>
      <c r="M811" s="30">
        <f>'Intervening Natural Flow'!M811</f>
        <v>23737</v>
      </c>
      <c r="N811" s="30">
        <f>'Intervening Natural Flow'!N811</f>
        <v>9249</v>
      </c>
      <c r="O811" s="30">
        <f>'Intervening Natural Flow'!O811</f>
        <v>35823</v>
      </c>
      <c r="P811" s="30">
        <f>'Intervening Natural Flow'!P811</f>
        <v>25974</v>
      </c>
      <c r="Q811" s="30">
        <f>'Intervening Natural Flow'!Q811+'Total Natural Flow'!P811+'Total Natural Flow'!O811+'Total Natural Flow'!N811+'Total Natural Flow'!M811+'Total Natural Flow'!L811</f>
        <v>209428</v>
      </c>
      <c r="R811" s="30">
        <f>'Intervening Natural Flow'!R811</f>
        <v>5199</v>
      </c>
      <c r="S811" s="30">
        <f>'Intervening Natural Flow'!S811</f>
        <v>67027</v>
      </c>
      <c r="T811" s="30">
        <f>'Intervening Natural Flow'!T811+'Total Natural Flow'!S811</f>
        <v>138874</v>
      </c>
      <c r="U811" s="30">
        <f>'Intervening Natural Flow'!U811+'Total Natural Flow'!T811+'Total Natural Flow'!R811+'Total Natural Flow'!Q811+'Total Natural Flow'!I811</f>
        <v>641607</v>
      </c>
      <c r="V811" s="28"/>
      <c r="W811" s="32">
        <f>'Intervening Natural Flow'!W811</f>
        <v>1866</v>
      </c>
      <c r="X811" s="32">
        <f>'Intervening Natural Flow'!X811</f>
        <v>12100</v>
      </c>
      <c r="Y811" s="32">
        <f>'Intervening Natural Flow'!Y811+'Total Natural Flow'!X811+'Total Natural Flow'!W811+'Total Natural Flow'!U811</f>
        <v>700218</v>
      </c>
      <c r="Z811" s="32">
        <f>'Intervening Natural Flow'!Z811</f>
        <v>12524</v>
      </c>
      <c r="AA811" s="32">
        <f>'Intervening Natural Flow'!AA811+'Total Natural Flow'!Z811+Y811</f>
        <v>716852</v>
      </c>
      <c r="AB811" s="32">
        <f>'Intervening Natural Flow'!AB811+'Total Natural Flow'!AA811</f>
        <v>733327</v>
      </c>
      <c r="AC811" s="32">
        <f>'Intervening Natural Flow'!AC811</f>
        <v>7448</v>
      </c>
      <c r="AD811" s="32">
        <f>'Intervening Natural Flow'!AD811+'Total Natural Flow'!AC811+AB811</f>
        <v>729559</v>
      </c>
      <c r="AE811" s="32">
        <f>'Intervening Natural Flow'!AE811+'Total Natural Flow'!AD811</f>
        <v>737657</v>
      </c>
    </row>
    <row r="812" spans="1:31" s="2" customFormat="1" x14ac:dyDescent="0.25">
      <c r="A812" s="11">
        <v>26664</v>
      </c>
      <c r="B812" s="30">
        <f>'Intervening Natural Flow'!B812</f>
        <v>64626</v>
      </c>
      <c r="C812" s="30">
        <f>'Intervening Natural Flow'!C812+'Total Natural Flow'!B812</f>
        <v>110325</v>
      </c>
      <c r="D812" s="30">
        <f>'Intervening Natural Flow'!D812</f>
        <v>4958</v>
      </c>
      <c r="E812" s="30">
        <f>'Intervening Natural Flow'!E812+'Total Natural Flow'!D812</f>
        <v>30212</v>
      </c>
      <c r="F812" s="30">
        <f>'Intervening Natural Flow'!F812+'Total Natural Flow'!E812</f>
        <v>38308</v>
      </c>
      <c r="G812" s="30">
        <f>'Intervening Natural Flow'!G812+'Total Natural Flow'!F812</f>
        <v>82360</v>
      </c>
      <c r="H812" s="30">
        <f>'Intervening Natural Flow'!H812</f>
        <v>18613</v>
      </c>
      <c r="I812" s="30">
        <f>'Intervening Natural Flow'!I812+'Total Natural Flow'!H812+'Total Natural Flow'!G812+'Total Natural Flow'!C812</f>
        <v>177579</v>
      </c>
      <c r="J812" s="30">
        <f>'Intervening Natural Flow'!J812</f>
        <v>39507</v>
      </c>
      <c r="K812" s="30">
        <f>'Intervening Natural Flow'!K812+'Total Natural Flow'!J812</f>
        <v>42890</v>
      </c>
      <c r="L812" s="30">
        <f>'Intervening Natural Flow'!L812+'Total Natural Flow'!K812</f>
        <v>60152</v>
      </c>
      <c r="M812" s="30">
        <f>'Intervening Natural Flow'!M812</f>
        <v>22621</v>
      </c>
      <c r="N812" s="30">
        <f>'Intervening Natural Flow'!N812</f>
        <v>6644</v>
      </c>
      <c r="O812" s="30">
        <f>'Intervening Natural Flow'!O812</f>
        <v>40412</v>
      </c>
      <c r="P812" s="30">
        <f>'Intervening Natural Flow'!P812</f>
        <v>25581</v>
      </c>
      <c r="Q812" s="30">
        <f>'Intervening Natural Flow'!Q812+'Total Natural Flow'!P812+'Total Natural Flow'!O812+'Total Natural Flow'!N812+'Total Natural Flow'!M812+'Total Natural Flow'!L812</f>
        <v>123027</v>
      </c>
      <c r="R812" s="30">
        <f>'Intervening Natural Flow'!R812</f>
        <v>3104</v>
      </c>
      <c r="S812" s="30">
        <f>'Intervening Natural Flow'!S812</f>
        <v>39702</v>
      </c>
      <c r="T812" s="30">
        <f>'Intervening Natural Flow'!T812+'Total Natural Flow'!S812</f>
        <v>81101</v>
      </c>
      <c r="U812" s="30">
        <f>'Intervening Natural Flow'!U812+'Total Natural Flow'!T812+'Total Natural Flow'!R812+'Total Natural Flow'!Q812+'Total Natural Flow'!I812</f>
        <v>450466</v>
      </c>
      <c r="V812" s="28"/>
      <c r="W812" s="32">
        <f>'Intervening Natural Flow'!W812</f>
        <v>1441</v>
      </c>
      <c r="X812" s="32">
        <f>'Intervening Natural Flow'!X812</f>
        <v>6400</v>
      </c>
      <c r="Y812" s="32">
        <f>'Intervening Natural Flow'!Y812+'Total Natural Flow'!X812+'Total Natural Flow'!W812+'Total Natural Flow'!U812</f>
        <v>503167</v>
      </c>
      <c r="Z812" s="32">
        <f>'Intervening Natural Flow'!Z812</f>
        <v>11599</v>
      </c>
      <c r="AA812" s="32">
        <f>'Intervening Natural Flow'!AA812+'Total Natural Flow'!Z812+Y812</f>
        <v>458732</v>
      </c>
      <c r="AB812" s="32">
        <f>'Intervening Natural Flow'!AB812+'Total Natural Flow'!AA812</f>
        <v>484707</v>
      </c>
      <c r="AC812" s="32">
        <f>'Intervening Natural Flow'!AC812</f>
        <v>5175</v>
      </c>
      <c r="AD812" s="32">
        <f>'Intervening Natural Flow'!AD812+'Total Natural Flow'!AC812+AB812</f>
        <v>464675</v>
      </c>
      <c r="AE812" s="32">
        <f>'Intervening Natural Flow'!AE812+'Total Natural Flow'!AD812</f>
        <v>441317</v>
      </c>
    </row>
    <row r="813" spans="1:31" s="2" customFormat="1" x14ac:dyDescent="0.25">
      <c r="A813" s="11">
        <v>26695</v>
      </c>
      <c r="B813" s="30">
        <f>'Intervening Natural Flow'!B813</f>
        <v>55581</v>
      </c>
      <c r="C813" s="30">
        <f>'Intervening Natural Flow'!C813+'Total Natural Flow'!B813</f>
        <v>95756</v>
      </c>
      <c r="D813" s="30">
        <f>'Intervening Natural Flow'!D813</f>
        <v>4440</v>
      </c>
      <c r="E813" s="30">
        <f>'Intervening Natural Flow'!E813+'Total Natural Flow'!D813</f>
        <v>24263</v>
      </c>
      <c r="F813" s="30">
        <f>'Intervening Natural Flow'!F813+'Total Natural Flow'!E813</f>
        <v>31528</v>
      </c>
      <c r="G813" s="30">
        <f>'Intervening Natural Flow'!G813+'Total Natural Flow'!F813</f>
        <v>71618</v>
      </c>
      <c r="H813" s="30">
        <f>'Intervening Natural Flow'!H813</f>
        <v>18627</v>
      </c>
      <c r="I813" s="30">
        <f>'Intervening Natural Flow'!I813+'Total Natural Flow'!H813+'Total Natural Flow'!G813+'Total Natural Flow'!C813</f>
        <v>180669</v>
      </c>
      <c r="J813" s="30">
        <f>'Intervening Natural Flow'!J813</f>
        <v>36091</v>
      </c>
      <c r="K813" s="30">
        <f>'Intervening Natural Flow'!K813+'Total Natural Flow'!J813</f>
        <v>43515</v>
      </c>
      <c r="L813" s="30">
        <f>'Intervening Natural Flow'!L813+'Total Natural Flow'!K813</f>
        <v>64474</v>
      </c>
      <c r="M813" s="30">
        <f>'Intervening Natural Flow'!M813</f>
        <v>19760</v>
      </c>
      <c r="N813" s="30">
        <f>'Intervening Natural Flow'!N813</f>
        <v>6303</v>
      </c>
      <c r="O813" s="30">
        <f>'Intervening Natural Flow'!O813</f>
        <v>34540</v>
      </c>
      <c r="P813" s="30">
        <f>'Intervening Natural Flow'!P813</f>
        <v>26923</v>
      </c>
      <c r="Q813" s="30">
        <f>'Intervening Natural Flow'!Q813+'Total Natural Flow'!P813+'Total Natural Flow'!O813+'Total Natural Flow'!N813+'Total Natural Flow'!M813+'Total Natural Flow'!L813</f>
        <v>116398</v>
      </c>
      <c r="R813" s="30">
        <f>'Intervening Natural Flow'!R813</f>
        <v>2691</v>
      </c>
      <c r="S813" s="30">
        <f>'Intervening Natural Flow'!S813</f>
        <v>36289</v>
      </c>
      <c r="T813" s="30">
        <f>'Intervening Natural Flow'!T813+'Total Natural Flow'!S813</f>
        <v>78346</v>
      </c>
      <c r="U813" s="30">
        <f>'Intervening Natural Flow'!U813+'Total Natural Flow'!T813+'Total Natural Flow'!R813+'Total Natural Flow'!Q813+'Total Natural Flow'!I813</f>
        <v>423685</v>
      </c>
      <c r="V813" s="28"/>
      <c r="W813" s="32">
        <f>'Intervening Natural Flow'!W813</f>
        <v>925</v>
      </c>
      <c r="X813" s="32">
        <f>'Intervening Natural Flow'!X813</f>
        <v>12300</v>
      </c>
      <c r="Y813" s="32">
        <f>'Intervening Natural Flow'!Y813+'Total Natural Flow'!X813+'Total Natural Flow'!W813+'Total Natural Flow'!U813</f>
        <v>447903</v>
      </c>
      <c r="Z813" s="32">
        <f>'Intervening Natural Flow'!Z813</f>
        <v>11236</v>
      </c>
      <c r="AA813" s="32">
        <f>'Intervening Natural Flow'!AA813+'Total Natural Flow'!Z813+Y813</f>
        <v>433509</v>
      </c>
      <c r="AB813" s="32">
        <f>'Intervening Natural Flow'!AB813+'Total Natural Flow'!AA813</f>
        <v>436951</v>
      </c>
      <c r="AC813" s="32">
        <f>'Intervening Natural Flow'!AC813</f>
        <v>2467</v>
      </c>
      <c r="AD813" s="32">
        <f>'Intervening Natural Flow'!AD813+'Total Natural Flow'!AC813+AB813</f>
        <v>421345</v>
      </c>
      <c r="AE813" s="32">
        <f>'Intervening Natural Flow'!AE813+'Total Natural Flow'!AD813</f>
        <v>424896</v>
      </c>
    </row>
    <row r="814" spans="1:31" s="2" customFormat="1" x14ac:dyDescent="0.25">
      <c r="A814" s="11">
        <v>26723</v>
      </c>
      <c r="B814" s="30">
        <f>'Intervening Natural Flow'!B814</f>
        <v>47901</v>
      </c>
      <c r="C814" s="30">
        <f>'Intervening Natural Flow'!C814+'Total Natural Flow'!B814</f>
        <v>85317</v>
      </c>
      <c r="D814" s="30">
        <f>'Intervening Natural Flow'!D814</f>
        <v>3879</v>
      </c>
      <c r="E814" s="30">
        <f>'Intervening Natural Flow'!E814+'Total Natural Flow'!D814</f>
        <v>21177</v>
      </c>
      <c r="F814" s="30">
        <f>'Intervening Natural Flow'!F814+'Total Natural Flow'!E814</f>
        <v>26171</v>
      </c>
      <c r="G814" s="30">
        <f>'Intervening Natural Flow'!G814+'Total Natural Flow'!F814</f>
        <v>58074</v>
      </c>
      <c r="H814" s="30">
        <f>'Intervening Natural Flow'!H814</f>
        <v>17717</v>
      </c>
      <c r="I814" s="30">
        <f>'Intervening Natural Flow'!I814+'Total Natural Flow'!H814+'Total Natural Flow'!G814+'Total Natural Flow'!C814</f>
        <v>175816</v>
      </c>
      <c r="J814" s="30">
        <f>'Intervening Natural Flow'!J814</f>
        <v>29745</v>
      </c>
      <c r="K814" s="30">
        <f>'Intervening Natural Flow'!K814+'Total Natural Flow'!J814</f>
        <v>36741</v>
      </c>
      <c r="L814" s="30">
        <f>'Intervening Natural Flow'!L814+'Total Natural Flow'!K814</f>
        <v>59023</v>
      </c>
      <c r="M814" s="30">
        <f>'Intervening Natural Flow'!M814</f>
        <v>16783</v>
      </c>
      <c r="N814" s="30">
        <f>'Intervening Natural Flow'!N814</f>
        <v>5186</v>
      </c>
      <c r="O814" s="30">
        <f>'Intervening Natural Flow'!O814</f>
        <v>34501</v>
      </c>
      <c r="P814" s="30">
        <f>'Intervening Natural Flow'!P814</f>
        <v>21475</v>
      </c>
      <c r="Q814" s="30">
        <f>'Intervening Natural Flow'!Q814+'Total Natural Flow'!P814+'Total Natural Flow'!O814+'Total Natural Flow'!N814+'Total Natural Flow'!M814+'Total Natural Flow'!L814</f>
        <v>132419</v>
      </c>
      <c r="R814" s="30">
        <f>'Intervening Natural Flow'!R814</f>
        <v>3737</v>
      </c>
      <c r="S814" s="30">
        <f>'Intervening Natural Flow'!S814</f>
        <v>40287</v>
      </c>
      <c r="T814" s="30">
        <f>'Intervening Natural Flow'!T814+'Total Natural Flow'!S814</f>
        <v>125234</v>
      </c>
      <c r="U814" s="30">
        <f>'Intervening Natural Flow'!U814+'Total Natural Flow'!T814+'Total Natural Flow'!R814+'Total Natural Flow'!Q814+'Total Natural Flow'!I814</f>
        <v>491124</v>
      </c>
      <c r="V814" s="28"/>
      <c r="W814" s="32">
        <f>'Intervening Natural Flow'!W814</f>
        <v>3193</v>
      </c>
      <c r="X814" s="32">
        <f>'Intervening Natural Flow'!X814</f>
        <v>24760</v>
      </c>
      <c r="Y814" s="32">
        <f>'Intervening Natural Flow'!Y814+'Total Natural Flow'!X814+'Total Natural Flow'!W814+'Total Natural Flow'!U814</f>
        <v>566416</v>
      </c>
      <c r="Z814" s="32">
        <f>'Intervening Natural Flow'!Z814</f>
        <v>14293</v>
      </c>
      <c r="AA814" s="32">
        <f>'Intervening Natural Flow'!AA814+'Total Natural Flow'!Z814+Y814</f>
        <v>595664</v>
      </c>
      <c r="AB814" s="32">
        <f>'Intervening Natural Flow'!AB814+'Total Natural Flow'!AA814</f>
        <v>605260</v>
      </c>
      <c r="AC814" s="32">
        <f>'Intervening Natural Flow'!AC814</f>
        <v>28729</v>
      </c>
      <c r="AD814" s="32">
        <f>'Intervening Natural Flow'!AD814+'Total Natural Flow'!AC814+AB814</f>
        <v>614093</v>
      </c>
      <c r="AE814" s="32">
        <f>'Intervening Natural Flow'!AE814+'Total Natural Flow'!AD814</f>
        <v>609587</v>
      </c>
    </row>
    <row r="815" spans="1:31" s="2" customFormat="1" x14ac:dyDescent="0.25">
      <c r="A815" s="11">
        <v>26754</v>
      </c>
      <c r="B815" s="30">
        <f>'Intervening Natural Flow'!B815</f>
        <v>61047</v>
      </c>
      <c r="C815" s="30">
        <f>'Intervening Natural Flow'!C815+'Total Natural Flow'!B815</f>
        <v>106511</v>
      </c>
      <c r="D815" s="30">
        <f>'Intervening Natural Flow'!D815</f>
        <v>3773</v>
      </c>
      <c r="E815" s="30">
        <f>'Intervening Natural Flow'!E815+'Total Natural Flow'!D815</f>
        <v>29124</v>
      </c>
      <c r="F815" s="30">
        <f>'Intervening Natural Flow'!F815+'Total Natural Flow'!E815</f>
        <v>37600</v>
      </c>
      <c r="G815" s="30">
        <f>'Intervening Natural Flow'!G815+'Total Natural Flow'!F815</f>
        <v>81530</v>
      </c>
      <c r="H815" s="30">
        <f>'Intervening Natural Flow'!H815</f>
        <v>33578</v>
      </c>
      <c r="I815" s="30">
        <f>'Intervening Natural Flow'!I815+'Total Natural Flow'!H815+'Total Natural Flow'!G815+'Total Natural Flow'!C815</f>
        <v>223595</v>
      </c>
      <c r="J815" s="30">
        <f>'Intervening Natural Flow'!J815</f>
        <v>36727</v>
      </c>
      <c r="K815" s="30">
        <f>'Intervening Natural Flow'!K815+'Total Natural Flow'!J815</f>
        <v>48240</v>
      </c>
      <c r="L815" s="30">
        <f>'Intervening Natural Flow'!L815+'Total Natural Flow'!K815</f>
        <v>95052</v>
      </c>
      <c r="M815" s="30">
        <f>'Intervening Natural Flow'!M815</f>
        <v>27521</v>
      </c>
      <c r="N815" s="30">
        <f>'Intervening Natural Flow'!N815</f>
        <v>7985</v>
      </c>
      <c r="O815" s="30">
        <f>'Intervening Natural Flow'!O815</f>
        <v>56859</v>
      </c>
      <c r="P815" s="30">
        <f>'Intervening Natural Flow'!P815</f>
        <v>33051</v>
      </c>
      <c r="Q815" s="30">
        <f>'Intervening Natural Flow'!Q815+'Total Natural Flow'!P815+'Total Natural Flow'!O815+'Total Natural Flow'!N815+'Total Natural Flow'!M815+'Total Natural Flow'!L815</f>
        <v>330412</v>
      </c>
      <c r="R815" s="30">
        <f>'Intervening Natural Flow'!R815</f>
        <v>19176</v>
      </c>
      <c r="S815" s="30">
        <f>'Intervening Natural Flow'!S815</f>
        <v>115623</v>
      </c>
      <c r="T815" s="30">
        <f>'Intervening Natural Flow'!T815+'Total Natural Flow'!S815</f>
        <v>267755</v>
      </c>
      <c r="U815" s="30">
        <f>'Intervening Natural Flow'!U815+'Total Natural Flow'!T815+'Total Natural Flow'!R815+'Total Natural Flow'!Q815+'Total Natural Flow'!I815</f>
        <v>890799</v>
      </c>
      <c r="V815" s="28"/>
      <c r="W815" s="32">
        <f>'Intervening Natural Flow'!W815</f>
        <v>5651</v>
      </c>
      <c r="X815" s="32">
        <f>'Intervening Natural Flow'!X815</f>
        <v>86970</v>
      </c>
      <c r="Y815" s="32">
        <f>'Intervening Natural Flow'!Y815+'Total Natural Flow'!X815+'Total Natural Flow'!W815+'Total Natural Flow'!U815</f>
        <v>1000346</v>
      </c>
      <c r="Z815" s="32">
        <f>'Intervening Natural Flow'!Z815</f>
        <v>33941</v>
      </c>
      <c r="AA815" s="32">
        <f>'Intervening Natural Flow'!AA815+'Total Natural Flow'!Z815+Y815</f>
        <v>1018057</v>
      </c>
      <c r="AB815" s="32">
        <f>'Intervening Natural Flow'!AB815+'Total Natural Flow'!AA815</f>
        <v>1061209</v>
      </c>
      <c r="AC815" s="32">
        <f>'Intervening Natural Flow'!AC815</f>
        <v>75620</v>
      </c>
      <c r="AD815" s="32">
        <f>'Intervening Natural Flow'!AD815+'Total Natural Flow'!AC815+AB815</f>
        <v>1094025</v>
      </c>
      <c r="AE815" s="32">
        <f>'Intervening Natural Flow'!AE815+'Total Natural Flow'!AD815</f>
        <v>1040918</v>
      </c>
    </row>
    <row r="816" spans="1:31" s="2" customFormat="1" x14ac:dyDescent="0.25">
      <c r="A816" s="11">
        <v>26784</v>
      </c>
      <c r="B816" s="30">
        <f>'Intervening Natural Flow'!B816</f>
        <v>91684</v>
      </c>
      <c r="C816" s="30">
        <f>'Intervening Natural Flow'!C816+'Total Natural Flow'!B816</f>
        <v>132605</v>
      </c>
      <c r="D816" s="30">
        <f>'Intervening Natural Flow'!D816</f>
        <v>4790</v>
      </c>
      <c r="E816" s="30">
        <f>'Intervening Natural Flow'!E816+'Total Natural Flow'!D816</f>
        <v>44513</v>
      </c>
      <c r="F816" s="30">
        <f>'Intervening Natural Flow'!F816+'Total Natural Flow'!E816</f>
        <v>62833</v>
      </c>
      <c r="G816" s="30">
        <f>'Intervening Natural Flow'!G816+'Total Natural Flow'!F816</f>
        <v>113875</v>
      </c>
      <c r="H816" s="30">
        <f>'Intervening Natural Flow'!H816</f>
        <v>196393</v>
      </c>
      <c r="I816" s="30">
        <f>'Intervening Natural Flow'!I816+'Total Natural Flow'!H816+'Total Natural Flow'!G816+'Total Natural Flow'!C816</f>
        <v>432453</v>
      </c>
      <c r="J816" s="30">
        <f>'Intervening Natural Flow'!J816</f>
        <v>97462</v>
      </c>
      <c r="K816" s="30">
        <f>'Intervening Natural Flow'!K816+'Total Natural Flow'!J816</f>
        <v>125245</v>
      </c>
      <c r="L816" s="30">
        <f>'Intervening Natural Flow'!L816+'Total Natural Flow'!K816</f>
        <v>263407</v>
      </c>
      <c r="M816" s="30">
        <f>'Intervening Natural Flow'!M816</f>
        <v>99055</v>
      </c>
      <c r="N816" s="30">
        <f>'Intervening Natural Flow'!N816</f>
        <v>64488</v>
      </c>
      <c r="O816" s="30">
        <f>'Intervening Natural Flow'!O816</f>
        <v>75893</v>
      </c>
      <c r="P816" s="30">
        <f>'Intervening Natural Flow'!P816</f>
        <v>28925</v>
      </c>
      <c r="Q816" s="30">
        <f>'Intervening Natural Flow'!Q816+'Total Natural Flow'!P816+'Total Natural Flow'!O816+'Total Natural Flow'!N816+'Total Natural Flow'!M816+'Total Natural Flow'!L816</f>
        <v>548044</v>
      </c>
      <c r="R816" s="30">
        <f>'Intervening Natural Flow'!R816</f>
        <v>10705</v>
      </c>
      <c r="S816" s="30">
        <f>'Intervening Natural Flow'!S816</f>
        <v>231404</v>
      </c>
      <c r="T816" s="30">
        <f>'Intervening Natural Flow'!T816+'Total Natural Flow'!S816</f>
        <v>472023</v>
      </c>
      <c r="U816" s="30">
        <f>'Intervening Natural Flow'!U816+'Total Natural Flow'!T816+'Total Natural Flow'!R816+'Total Natural Flow'!Q816+'Total Natural Flow'!I816</f>
        <v>1438117</v>
      </c>
      <c r="V816" s="28"/>
      <c r="W816" s="32">
        <f>'Intervening Natural Flow'!W816</f>
        <v>3221</v>
      </c>
      <c r="X816" s="32">
        <f>'Intervening Natural Flow'!X816</f>
        <v>236200</v>
      </c>
      <c r="Y816" s="32">
        <f>'Intervening Natural Flow'!Y816+'Total Natural Flow'!X816+'Total Natural Flow'!W816+'Total Natural Flow'!U816</f>
        <v>1676332</v>
      </c>
      <c r="Z816" s="32">
        <f>'Intervening Natural Flow'!Z816</f>
        <v>66994</v>
      </c>
      <c r="AA816" s="32">
        <f>'Intervening Natural Flow'!AA816+'Total Natural Flow'!Z816+Y816</f>
        <v>1737798</v>
      </c>
      <c r="AB816" s="32">
        <f>'Intervening Natural Flow'!AB816+'Total Natural Flow'!AA816</f>
        <v>1761524</v>
      </c>
      <c r="AC816" s="32">
        <f>'Intervening Natural Flow'!AC816</f>
        <v>22377</v>
      </c>
      <c r="AD816" s="32">
        <f>'Intervening Natural Flow'!AD816+'Total Natural Flow'!AC816+AB816</f>
        <v>1765556</v>
      </c>
      <c r="AE816" s="32">
        <f>'Intervening Natural Flow'!AE816+'Total Natural Flow'!AD816</f>
        <v>1741062</v>
      </c>
    </row>
    <row r="817" spans="1:31" s="2" customFormat="1" x14ac:dyDescent="0.25">
      <c r="A817" s="11">
        <v>26815</v>
      </c>
      <c r="B817" s="30">
        <f>'Intervening Natural Flow'!B817</f>
        <v>474878</v>
      </c>
      <c r="C817" s="30">
        <f>'Intervening Natural Flow'!C817+'Total Natural Flow'!B817</f>
        <v>750431</v>
      </c>
      <c r="D817" s="30">
        <f>'Intervening Natural Flow'!D817</f>
        <v>25308</v>
      </c>
      <c r="E817" s="30">
        <f>'Intervening Natural Flow'!E817+'Total Natural Flow'!D817</f>
        <v>228625</v>
      </c>
      <c r="F817" s="30">
        <f>'Intervening Natural Flow'!F817+'Total Natural Flow'!E817</f>
        <v>307807</v>
      </c>
      <c r="G817" s="30">
        <f>'Intervening Natural Flow'!G817+'Total Natural Flow'!F817</f>
        <v>709613</v>
      </c>
      <c r="H817" s="30">
        <f>'Intervening Natural Flow'!H817</f>
        <v>552131</v>
      </c>
      <c r="I817" s="30">
        <f>'Intervening Natural Flow'!I817+'Total Natural Flow'!H817+'Total Natural Flow'!G817+'Total Natural Flow'!C817</f>
        <v>2013568</v>
      </c>
      <c r="J817" s="30">
        <f>'Intervening Natural Flow'!J817</f>
        <v>210156</v>
      </c>
      <c r="K817" s="30">
        <f>'Intervening Natural Flow'!K817+'Total Natural Flow'!J817</f>
        <v>228515</v>
      </c>
      <c r="L817" s="30">
        <f>'Intervening Natural Flow'!L817+'Total Natural Flow'!K817</f>
        <v>429350</v>
      </c>
      <c r="M817" s="30">
        <f>'Intervening Natural Flow'!M817</f>
        <v>481047</v>
      </c>
      <c r="N817" s="30">
        <f>'Intervening Natural Flow'!N817</f>
        <v>226911</v>
      </c>
      <c r="O817" s="30">
        <f>'Intervening Natural Flow'!O817</f>
        <v>272454</v>
      </c>
      <c r="P817" s="30">
        <f>'Intervening Natural Flow'!P817</f>
        <v>132622</v>
      </c>
      <c r="Q817" s="30">
        <f>'Intervening Natural Flow'!Q817+'Total Natural Flow'!P817+'Total Natural Flow'!O817+'Total Natural Flow'!N817+'Total Natural Flow'!M817+'Total Natural Flow'!L817</f>
        <v>1661911</v>
      </c>
      <c r="R817" s="30">
        <f>'Intervening Natural Flow'!R817</f>
        <v>57945</v>
      </c>
      <c r="S817" s="30">
        <f>'Intervening Natural Flow'!S817</f>
        <v>544794</v>
      </c>
      <c r="T817" s="30">
        <f>'Intervening Natural Flow'!T817+'Total Natural Flow'!S817</f>
        <v>940453</v>
      </c>
      <c r="U817" s="30">
        <f>'Intervening Natural Flow'!U817+'Total Natural Flow'!T817+'Total Natural Flow'!R817+'Total Natural Flow'!Q817+'Total Natural Flow'!I817</f>
        <v>4576234</v>
      </c>
      <c r="V817" s="28"/>
      <c r="W817" s="32">
        <f>'Intervening Natural Flow'!W817</f>
        <v>1213</v>
      </c>
      <c r="X817" s="32">
        <f>'Intervening Natural Flow'!X817</f>
        <v>177200</v>
      </c>
      <c r="Y817" s="32">
        <f>'Intervening Natural Flow'!Y817+'Total Natural Flow'!X817+'Total Natural Flow'!W817+'Total Natural Flow'!U817</f>
        <v>4774145</v>
      </c>
      <c r="Z817" s="32">
        <f>'Intervening Natural Flow'!Z817</f>
        <v>116549</v>
      </c>
      <c r="AA817" s="32">
        <f>'Intervening Natural Flow'!AA817+'Total Natural Flow'!Z817+Y817</f>
        <v>4987645</v>
      </c>
      <c r="AB817" s="32">
        <f>'Intervening Natural Flow'!AB817+'Total Natural Flow'!AA817</f>
        <v>4993486</v>
      </c>
      <c r="AC817" s="32">
        <f>'Intervening Natural Flow'!AC817</f>
        <v>446</v>
      </c>
      <c r="AD817" s="32">
        <f>'Intervening Natural Flow'!AD817+'Total Natural Flow'!AC817+AB817</f>
        <v>5012723</v>
      </c>
      <c r="AE817" s="32">
        <f>'Intervening Natural Flow'!AE817+'Total Natural Flow'!AD817</f>
        <v>5024900</v>
      </c>
    </row>
    <row r="818" spans="1:31" s="2" customFormat="1" x14ac:dyDescent="0.25">
      <c r="A818" s="11">
        <v>26845</v>
      </c>
      <c r="B818" s="30">
        <f>'Intervening Natural Flow'!B818</f>
        <v>734465</v>
      </c>
      <c r="C818" s="30">
        <f>'Intervening Natural Flow'!C818+'Total Natural Flow'!B818</f>
        <v>1227454</v>
      </c>
      <c r="D818" s="30">
        <f>'Intervening Natural Flow'!D818</f>
        <v>45596</v>
      </c>
      <c r="E818" s="30">
        <f>'Intervening Natural Flow'!E818+'Total Natural Flow'!D818</f>
        <v>345965</v>
      </c>
      <c r="F818" s="30">
        <f>'Intervening Natural Flow'!F818+'Total Natural Flow'!E818</f>
        <v>438838</v>
      </c>
      <c r="G818" s="30">
        <f>'Intervening Natural Flow'!G818+'Total Natural Flow'!F818</f>
        <v>811503</v>
      </c>
      <c r="H818" s="30">
        <f>'Intervening Natural Flow'!H818</f>
        <v>333296</v>
      </c>
      <c r="I818" s="30">
        <f>'Intervening Natural Flow'!I818+'Total Natural Flow'!H818+'Total Natural Flow'!G818+'Total Natural Flow'!C818</f>
        <v>2407020</v>
      </c>
      <c r="J818" s="30">
        <f>'Intervening Natural Flow'!J818</f>
        <v>260899</v>
      </c>
      <c r="K818" s="30">
        <f>'Intervening Natural Flow'!K818+'Total Natural Flow'!J818</f>
        <v>290736</v>
      </c>
      <c r="L818" s="30">
        <f>'Intervening Natural Flow'!L818+'Total Natural Flow'!K818</f>
        <v>421568</v>
      </c>
      <c r="M818" s="30">
        <f>'Intervening Natural Flow'!M818</f>
        <v>376337</v>
      </c>
      <c r="N818" s="30">
        <f>'Intervening Natural Flow'!N818</f>
        <v>160659</v>
      </c>
      <c r="O818" s="30">
        <f>'Intervening Natural Flow'!O818</f>
        <v>255094</v>
      </c>
      <c r="P818" s="30">
        <f>'Intervening Natural Flow'!P818</f>
        <v>146430</v>
      </c>
      <c r="Q818" s="30">
        <f>'Intervening Natural Flow'!Q818+'Total Natural Flow'!P818+'Total Natural Flow'!O818+'Total Natural Flow'!N818+'Total Natural Flow'!M818+'Total Natural Flow'!L818</f>
        <v>1496054</v>
      </c>
      <c r="R818" s="30">
        <f>'Intervening Natural Flow'!R818</f>
        <v>72324</v>
      </c>
      <c r="S818" s="30">
        <f>'Intervening Natural Flow'!S818</f>
        <v>513444</v>
      </c>
      <c r="T818" s="30">
        <f>'Intervening Natural Flow'!T818+'Total Natural Flow'!S818</f>
        <v>881869</v>
      </c>
      <c r="U818" s="30">
        <f>'Intervening Natural Flow'!U818+'Total Natural Flow'!T818+'Total Natural Flow'!R818+'Total Natural Flow'!Q818+'Total Natural Flow'!I818</f>
        <v>4846986</v>
      </c>
      <c r="V818" s="28"/>
      <c r="W818" s="32">
        <f>'Intervening Natural Flow'!W818</f>
        <v>520</v>
      </c>
      <c r="X818" s="32">
        <f>'Intervening Natural Flow'!X818</f>
        <v>1860</v>
      </c>
      <c r="Y818" s="32">
        <f>'Intervening Natural Flow'!Y818+'Total Natural Flow'!X818+'Total Natural Flow'!W818+'Total Natural Flow'!U818</f>
        <v>4867436</v>
      </c>
      <c r="Z818" s="32">
        <f>'Intervening Natural Flow'!Z818</f>
        <v>23508</v>
      </c>
      <c r="AA818" s="32">
        <f>'Intervening Natural Flow'!AA818+'Total Natural Flow'!Z818+Y818</f>
        <v>4934171</v>
      </c>
      <c r="AB818" s="32">
        <f>'Intervening Natural Flow'!AB818+'Total Natural Flow'!AA818</f>
        <v>4963030</v>
      </c>
      <c r="AC818" s="32">
        <f>'Intervening Natural Flow'!AC818</f>
        <v>48</v>
      </c>
      <c r="AD818" s="32">
        <f>'Intervening Natural Flow'!AD818+'Total Natural Flow'!AC818+AB818</f>
        <v>4958506</v>
      </c>
      <c r="AE818" s="32">
        <f>'Intervening Natural Flow'!AE818+'Total Natural Flow'!AD818</f>
        <v>4948159</v>
      </c>
    </row>
    <row r="819" spans="1:31" s="2" customFormat="1" x14ac:dyDescent="0.25">
      <c r="A819" s="11">
        <v>26876</v>
      </c>
      <c r="B819" s="30">
        <f>'Intervening Natural Flow'!B819</f>
        <v>426219</v>
      </c>
      <c r="C819" s="30">
        <f>'Intervening Natural Flow'!C819+'Total Natural Flow'!B819</f>
        <v>744961</v>
      </c>
      <c r="D819" s="30">
        <f>'Intervening Natural Flow'!D819</f>
        <v>25867</v>
      </c>
      <c r="E819" s="30">
        <f>'Intervening Natural Flow'!E819+'Total Natural Flow'!D819</f>
        <v>190004</v>
      </c>
      <c r="F819" s="30">
        <f>'Intervening Natural Flow'!F819+'Total Natural Flow'!E819</f>
        <v>223017</v>
      </c>
      <c r="G819" s="30">
        <f>'Intervening Natural Flow'!G819+'Total Natural Flow'!F819</f>
        <v>381932</v>
      </c>
      <c r="H819" s="30">
        <f>'Intervening Natural Flow'!H819</f>
        <v>120800</v>
      </c>
      <c r="I819" s="30">
        <f>'Intervening Natural Flow'!I819+'Total Natural Flow'!H819+'Total Natural Flow'!G819+'Total Natural Flow'!C819</f>
        <v>1248927</v>
      </c>
      <c r="J819" s="30">
        <f>'Intervening Natural Flow'!J819</f>
        <v>184701</v>
      </c>
      <c r="K819" s="30">
        <f>'Intervening Natural Flow'!K819+'Total Natural Flow'!J819</f>
        <v>219013</v>
      </c>
      <c r="L819" s="30">
        <f>'Intervening Natural Flow'!L819+'Total Natural Flow'!K819</f>
        <v>327792</v>
      </c>
      <c r="M819" s="30">
        <f>'Intervening Natural Flow'!M819</f>
        <v>152123</v>
      </c>
      <c r="N819" s="30">
        <f>'Intervening Natural Flow'!N819</f>
        <v>44125</v>
      </c>
      <c r="O819" s="30">
        <f>'Intervening Natural Flow'!O819</f>
        <v>120686</v>
      </c>
      <c r="P819" s="30">
        <f>'Intervening Natural Flow'!P819</f>
        <v>66336</v>
      </c>
      <c r="Q819" s="30">
        <f>'Intervening Natural Flow'!Q819+'Total Natural Flow'!P819+'Total Natural Flow'!O819+'Total Natural Flow'!N819+'Total Natural Flow'!M819+'Total Natural Flow'!L819</f>
        <v>833817</v>
      </c>
      <c r="R819" s="30">
        <f>'Intervening Natural Flow'!R819</f>
        <v>21827</v>
      </c>
      <c r="S819" s="30">
        <f>'Intervening Natural Flow'!S819</f>
        <v>219937</v>
      </c>
      <c r="T819" s="30">
        <f>'Intervening Natural Flow'!T819+'Total Natural Flow'!S819</f>
        <v>419397</v>
      </c>
      <c r="U819" s="30">
        <f>'Intervening Natural Flow'!U819+'Total Natural Flow'!T819+'Total Natural Flow'!R819+'Total Natural Flow'!Q819+'Total Natural Flow'!I819</f>
        <v>2680970</v>
      </c>
      <c r="V819" s="28"/>
      <c r="W819" s="32">
        <f>'Intervening Natural Flow'!W819</f>
        <v>260</v>
      </c>
      <c r="X819" s="32">
        <f>'Intervening Natural Flow'!X819</f>
        <v>39</v>
      </c>
      <c r="Y819" s="32">
        <f>'Intervening Natural Flow'!Y819+'Total Natural Flow'!X819+'Total Natural Flow'!W819+'Total Natural Flow'!U819</f>
        <v>2695608</v>
      </c>
      <c r="Z819" s="32">
        <f>'Intervening Natural Flow'!Z819</f>
        <v>4752</v>
      </c>
      <c r="AA819" s="32">
        <f>'Intervening Natural Flow'!AA819+'Total Natural Flow'!Z819+Y819</f>
        <v>2757451</v>
      </c>
      <c r="AB819" s="32">
        <f>'Intervening Natural Flow'!AB819+'Total Natural Flow'!AA819</f>
        <v>2770397</v>
      </c>
      <c r="AC819" s="32">
        <f>'Intervening Natural Flow'!AC819</f>
        <v>104</v>
      </c>
      <c r="AD819" s="32">
        <f>'Intervening Natural Flow'!AD819+'Total Natural Flow'!AC819+AB819</f>
        <v>2787126</v>
      </c>
      <c r="AE819" s="32">
        <f>'Intervening Natural Flow'!AE819+'Total Natural Flow'!AD819</f>
        <v>2774149</v>
      </c>
    </row>
    <row r="820" spans="1:31" s="2" customFormat="1" x14ac:dyDescent="0.25">
      <c r="A820" s="11">
        <v>26907</v>
      </c>
      <c r="B820" s="30">
        <f>'Intervening Natural Flow'!B820</f>
        <v>175212</v>
      </c>
      <c r="C820" s="30">
        <f>'Intervening Natural Flow'!C820+'Total Natural Flow'!B820</f>
        <v>277651</v>
      </c>
      <c r="D820" s="30">
        <f>'Intervening Natural Flow'!D820</f>
        <v>9828</v>
      </c>
      <c r="E820" s="30">
        <f>'Intervening Natural Flow'!E820+'Total Natural Flow'!D820</f>
        <v>77587</v>
      </c>
      <c r="F820" s="30">
        <f>'Intervening Natural Flow'!F820+'Total Natural Flow'!E820</f>
        <v>87752</v>
      </c>
      <c r="G820" s="30">
        <f>'Intervening Natural Flow'!G820+'Total Natural Flow'!F820</f>
        <v>164904</v>
      </c>
      <c r="H820" s="30">
        <f>'Intervening Natural Flow'!H820</f>
        <v>22338</v>
      </c>
      <c r="I820" s="30">
        <f>'Intervening Natural Flow'!I820+'Total Natural Flow'!H820+'Total Natural Flow'!G820+'Total Natural Flow'!C820</f>
        <v>453720</v>
      </c>
      <c r="J820" s="30">
        <f>'Intervening Natural Flow'!J820</f>
        <v>107112</v>
      </c>
      <c r="K820" s="30">
        <f>'Intervening Natural Flow'!K820+'Total Natural Flow'!J820</f>
        <v>128430</v>
      </c>
      <c r="L820" s="30">
        <f>'Intervening Natural Flow'!L820+'Total Natural Flow'!K820</f>
        <v>173793</v>
      </c>
      <c r="M820" s="30">
        <f>'Intervening Natural Flow'!M820</f>
        <v>50009</v>
      </c>
      <c r="N820" s="30">
        <f>'Intervening Natural Flow'!N820</f>
        <v>13413</v>
      </c>
      <c r="O820" s="30">
        <f>'Intervening Natural Flow'!O820</f>
        <v>67540</v>
      </c>
      <c r="P820" s="30">
        <f>'Intervening Natural Flow'!P820</f>
        <v>36740</v>
      </c>
      <c r="Q820" s="30">
        <f>'Intervening Natural Flow'!Q820+'Total Natural Flow'!P820+'Total Natural Flow'!O820+'Total Natural Flow'!N820+'Total Natural Flow'!M820+'Total Natural Flow'!L820</f>
        <v>366034</v>
      </c>
      <c r="R820" s="30">
        <f>'Intervening Natural Flow'!R820</f>
        <v>11819</v>
      </c>
      <c r="S820" s="30">
        <f>'Intervening Natural Flow'!S820</f>
        <v>55820</v>
      </c>
      <c r="T820" s="30">
        <f>'Intervening Natural Flow'!T820+'Total Natural Flow'!S820</f>
        <v>103747</v>
      </c>
      <c r="U820" s="30">
        <f>'Intervening Natural Flow'!U820+'Total Natural Flow'!T820+'Total Natural Flow'!R820+'Total Natural Flow'!Q820+'Total Natural Flow'!I820</f>
        <v>952839</v>
      </c>
      <c r="V820" s="28"/>
      <c r="W820" s="32">
        <f>'Intervening Natural Flow'!W820</f>
        <v>1812</v>
      </c>
      <c r="X820" s="32">
        <f>'Intervening Natural Flow'!X820</f>
        <v>205</v>
      </c>
      <c r="Y820" s="32">
        <f>'Intervening Natural Flow'!Y820+'Total Natural Flow'!X820+'Total Natural Flow'!W820+'Total Natural Flow'!U820</f>
        <v>972020</v>
      </c>
      <c r="Z820" s="32">
        <f>'Intervening Natural Flow'!Z820</f>
        <v>4810</v>
      </c>
      <c r="AA820" s="32">
        <f>'Intervening Natural Flow'!AA820+'Total Natural Flow'!Z820+Y820</f>
        <v>993925</v>
      </c>
      <c r="AB820" s="32">
        <f>'Intervening Natural Flow'!AB820+'Total Natural Flow'!AA820</f>
        <v>1009960</v>
      </c>
      <c r="AC820" s="32">
        <f>'Intervening Natural Flow'!AC820</f>
        <v>482</v>
      </c>
      <c r="AD820" s="32">
        <f>'Intervening Natural Flow'!AD820+'Total Natural Flow'!AC820+AB820</f>
        <v>1025809</v>
      </c>
      <c r="AE820" s="32">
        <f>'Intervening Natural Flow'!AE820+'Total Natural Flow'!AD820</f>
        <v>1046282</v>
      </c>
    </row>
    <row r="821" spans="1:31" s="2" customFormat="1" x14ac:dyDescent="0.25">
      <c r="A821" s="11">
        <v>26937</v>
      </c>
      <c r="B821" s="30">
        <f>'Intervening Natural Flow'!B821</f>
        <v>82926</v>
      </c>
      <c r="C821" s="30">
        <f>'Intervening Natural Flow'!C821+'Total Natural Flow'!B821</f>
        <v>150814</v>
      </c>
      <c r="D821" s="30">
        <f>'Intervening Natural Flow'!D821</f>
        <v>6562</v>
      </c>
      <c r="E821" s="30">
        <f>'Intervening Natural Flow'!E821+'Total Natural Flow'!D821</f>
        <v>37253</v>
      </c>
      <c r="F821" s="30">
        <f>'Intervening Natural Flow'!F821+'Total Natural Flow'!E821</f>
        <v>42353</v>
      </c>
      <c r="G821" s="30">
        <f>'Intervening Natural Flow'!G821+'Total Natural Flow'!F821</f>
        <v>89792</v>
      </c>
      <c r="H821" s="30">
        <f>'Intervening Natural Flow'!H821</f>
        <v>12508</v>
      </c>
      <c r="I821" s="30">
        <f>'Intervening Natural Flow'!I821+'Total Natural Flow'!H821+'Total Natural Flow'!G821+'Total Natural Flow'!C821</f>
        <v>224274</v>
      </c>
      <c r="J821" s="30">
        <f>'Intervening Natural Flow'!J821</f>
        <v>84917</v>
      </c>
      <c r="K821" s="30">
        <f>'Intervening Natural Flow'!K821+'Total Natural Flow'!J821</f>
        <v>104231</v>
      </c>
      <c r="L821" s="30">
        <f>'Intervening Natural Flow'!L821+'Total Natural Flow'!K821</f>
        <v>146870</v>
      </c>
      <c r="M821" s="30">
        <f>'Intervening Natural Flow'!M821</f>
        <v>21106</v>
      </c>
      <c r="N821" s="30">
        <f>'Intervening Natural Flow'!N821</f>
        <v>8313</v>
      </c>
      <c r="O821" s="30">
        <f>'Intervening Natural Flow'!O821</f>
        <v>39436</v>
      </c>
      <c r="P821" s="30">
        <f>'Intervening Natural Flow'!P821</f>
        <v>29998</v>
      </c>
      <c r="Q821" s="30">
        <f>'Intervening Natural Flow'!Q821+'Total Natural Flow'!P821+'Total Natural Flow'!O821+'Total Natural Flow'!N821+'Total Natural Flow'!M821+'Total Natural Flow'!L821</f>
        <v>273376</v>
      </c>
      <c r="R821" s="30">
        <f>'Intervening Natural Flow'!R821</f>
        <v>6595</v>
      </c>
      <c r="S821" s="30">
        <f>'Intervening Natural Flow'!S821</f>
        <v>43954</v>
      </c>
      <c r="T821" s="30">
        <f>'Intervening Natural Flow'!T821+'Total Natural Flow'!S821</f>
        <v>106094</v>
      </c>
      <c r="U821" s="30">
        <f>'Intervening Natural Flow'!U821+'Total Natural Flow'!T821+'Total Natural Flow'!R821+'Total Natural Flow'!Q821+'Total Natural Flow'!I821</f>
        <v>617634</v>
      </c>
      <c r="V821" s="28"/>
      <c r="W821" s="32">
        <f>'Intervening Natural Flow'!W821</f>
        <v>658</v>
      </c>
      <c r="X821" s="32">
        <f>'Intervening Natural Flow'!X821</f>
        <v>46</v>
      </c>
      <c r="Y821" s="32">
        <f>'Intervening Natural Flow'!Y821+'Total Natural Flow'!X821+'Total Natural Flow'!W821+'Total Natural Flow'!U821</f>
        <v>642844</v>
      </c>
      <c r="Z821" s="32">
        <f>'Intervening Natural Flow'!Z821</f>
        <v>3346</v>
      </c>
      <c r="AA821" s="32">
        <f>'Intervening Natural Flow'!AA821+'Total Natural Flow'!Z821+Y821</f>
        <v>668421</v>
      </c>
      <c r="AB821" s="32">
        <f>'Intervening Natural Flow'!AB821+'Total Natural Flow'!AA821</f>
        <v>688436</v>
      </c>
      <c r="AC821" s="32">
        <f>'Intervening Natural Flow'!AC821</f>
        <v>569</v>
      </c>
      <c r="AD821" s="32">
        <f>'Intervening Natural Flow'!AD821+'Total Natural Flow'!AC821+AB821</f>
        <v>701431</v>
      </c>
      <c r="AE821" s="32">
        <f>'Intervening Natural Flow'!AE821+'Total Natural Flow'!AD821</f>
        <v>704091</v>
      </c>
    </row>
    <row r="822" spans="1:31" s="2" customFormat="1" x14ac:dyDescent="0.25">
      <c r="A822" s="11">
        <v>26968</v>
      </c>
      <c r="B822" s="30">
        <f>'Intervening Natural Flow'!B822</f>
        <v>71900</v>
      </c>
      <c r="C822" s="30">
        <f>'Intervening Natural Flow'!C822+'Total Natural Flow'!B822</f>
        <v>127114</v>
      </c>
      <c r="D822" s="30">
        <f>'Intervening Natural Flow'!D822</f>
        <v>5187</v>
      </c>
      <c r="E822" s="30">
        <f>'Intervening Natural Flow'!E822+'Total Natural Flow'!D822</f>
        <v>27654</v>
      </c>
      <c r="F822" s="30">
        <f>'Intervening Natural Flow'!F822+'Total Natural Flow'!E822</f>
        <v>32960</v>
      </c>
      <c r="G822" s="30">
        <f>'Intervening Natural Flow'!G822+'Total Natural Flow'!F822</f>
        <v>88262</v>
      </c>
      <c r="H822" s="30">
        <f>'Intervening Natural Flow'!H822</f>
        <v>10069</v>
      </c>
      <c r="I822" s="30">
        <f>'Intervening Natural Flow'!I822+'Total Natural Flow'!H822+'Total Natural Flow'!G822+'Total Natural Flow'!C822</f>
        <v>199623</v>
      </c>
      <c r="J822" s="30">
        <f>'Intervening Natural Flow'!J822</f>
        <v>51079</v>
      </c>
      <c r="K822" s="30">
        <f>'Intervening Natural Flow'!K822+'Total Natural Flow'!J822</f>
        <v>56859</v>
      </c>
      <c r="L822" s="30">
        <f>'Intervening Natural Flow'!L822+'Total Natural Flow'!K822</f>
        <v>73047</v>
      </c>
      <c r="M822" s="30">
        <f>'Intervening Natural Flow'!M822</f>
        <v>17637</v>
      </c>
      <c r="N822" s="30">
        <f>'Intervening Natural Flow'!N822</f>
        <v>6786</v>
      </c>
      <c r="O822" s="30">
        <f>'Intervening Natural Flow'!O822</f>
        <v>24995</v>
      </c>
      <c r="P822" s="30">
        <f>'Intervening Natural Flow'!P822</f>
        <v>29991</v>
      </c>
      <c r="Q822" s="30">
        <f>'Intervening Natural Flow'!Q822+'Total Natural Flow'!P822+'Total Natural Flow'!O822+'Total Natural Flow'!N822+'Total Natural Flow'!M822+'Total Natural Flow'!L822</f>
        <v>167708</v>
      </c>
      <c r="R822" s="30">
        <f>'Intervening Natural Flow'!R822</f>
        <v>5610</v>
      </c>
      <c r="S822" s="30">
        <f>'Intervening Natural Flow'!S822</f>
        <v>32053</v>
      </c>
      <c r="T822" s="30">
        <f>'Intervening Natural Flow'!T822+'Total Natural Flow'!S822</f>
        <v>55173</v>
      </c>
      <c r="U822" s="30">
        <f>'Intervening Natural Flow'!U822+'Total Natural Flow'!T822+'Total Natural Flow'!R822+'Total Natural Flow'!Q822+'Total Natural Flow'!I822</f>
        <v>400019</v>
      </c>
      <c r="V822" s="28"/>
      <c r="W822" s="32">
        <f>'Intervening Natural Flow'!W822</f>
        <v>460</v>
      </c>
      <c r="X822" s="32">
        <f>'Intervening Natural Flow'!X822</f>
        <v>0</v>
      </c>
      <c r="Y822" s="32">
        <f>'Intervening Natural Flow'!Y822+'Total Natural Flow'!X822+'Total Natural Flow'!W822+'Total Natural Flow'!U822</f>
        <v>405950</v>
      </c>
      <c r="Z822" s="32">
        <f>'Intervening Natural Flow'!Z822</f>
        <v>5213</v>
      </c>
      <c r="AA822" s="32">
        <f>'Intervening Natural Flow'!AA822+'Total Natural Flow'!Z822+Y822</f>
        <v>413601</v>
      </c>
      <c r="AB822" s="32">
        <f>'Intervening Natural Flow'!AB822+'Total Natural Flow'!AA822</f>
        <v>428480</v>
      </c>
      <c r="AC822" s="32">
        <f>'Intervening Natural Flow'!AC822</f>
        <v>308</v>
      </c>
      <c r="AD822" s="32">
        <f>'Intervening Natural Flow'!AD822+'Total Natural Flow'!AC822+AB822</f>
        <v>438793</v>
      </c>
      <c r="AE822" s="32">
        <f>'Intervening Natural Flow'!AE822+'Total Natural Flow'!AD822</f>
        <v>457105</v>
      </c>
    </row>
    <row r="823" spans="1:31" s="2" customFormat="1" x14ac:dyDescent="0.25">
      <c r="A823" s="11">
        <v>26998</v>
      </c>
      <c r="B823" s="30">
        <f>'Intervening Natural Flow'!B823</f>
        <v>67874</v>
      </c>
      <c r="C823" s="30">
        <f>'Intervening Natural Flow'!C823+'Total Natural Flow'!B823</f>
        <v>115045</v>
      </c>
      <c r="D823" s="30">
        <f>'Intervening Natural Flow'!D823</f>
        <v>4027</v>
      </c>
      <c r="E823" s="30">
        <f>'Intervening Natural Flow'!E823+'Total Natural Flow'!D823</f>
        <v>22493</v>
      </c>
      <c r="F823" s="30">
        <f>'Intervening Natural Flow'!F823+'Total Natural Flow'!E823</f>
        <v>34212</v>
      </c>
      <c r="G823" s="30">
        <f>'Intervening Natural Flow'!G823+'Total Natural Flow'!F823</f>
        <v>80708</v>
      </c>
      <c r="H823" s="30">
        <f>'Intervening Natural Flow'!H823</f>
        <v>9915</v>
      </c>
      <c r="I823" s="30">
        <f>'Intervening Natural Flow'!I823+'Total Natural Flow'!H823+'Total Natural Flow'!G823+'Total Natural Flow'!C823</f>
        <v>216685</v>
      </c>
      <c r="J823" s="30">
        <f>'Intervening Natural Flow'!J823</f>
        <v>52083</v>
      </c>
      <c r="K823" s="30">
        <f>'Intervening Natural Flow'!K823+'Total Natural Flow'!J823</f>
        <v>60885</v>
      </c>
      <c r="L823" s="30">
        <f>'Intervening Natural Flow'!L823+'Total Natural Flow'!K823</f>
        <v>73161</v>
      </c>
      <c r="M823" s="30">
        <f>'Intervening Natural Flow'!M823</f>
        <v>21090</v>
      </c>
      <c r="N823" s="30">
        <f>'Intervening Natural Flow'!N823</f>
        <v>10031</v>
      </c>
      <c r="O823" s="30">
        <f>'Intervening Natural Flow'!O823</f>
        <v>37259</v>
      </c>
      <c r="P823" s="30">
        <f>'Intervening Natural Flow'!P823</f>
        <v>27158</v>
      </c>
      <c r="Q823" s="30">
        <f>'Intervening Natural Flow'!Q823+'Total Natural Flow'!P823+'Total Natural Flow'!O823+'Total Natural Flow'!N823+'Total Natural Flow'!M823+'Total Natural Flow'!L823</f>
        <v>191560</v>
      </c>
      <c r="R823" s="30">
        <f>'Intervening Natural Flow'!R823</f>
        <v>4311</v>
      </c>
      <c r="S823" s="30">
        <f>'Intervening Natural Flow'!S823</f>
        <v>24734</v>
      </c>
      <c r="T823" s="30">
        <f>'Intervening Natural Flow'!T823+'Total Natural Flow'!S823</f>
        <v>43959</v>
      </c>
      <c r="U823" s="30">
        <f>'Intervening Natural Flow'!U823+'Total Natural Flow'!T823+'Total Natural Flow'!R823+'Total Natural Flow'!Q823+'Total Natural Flow'!I823</f>
        <v>457912</v>
      </c>
      <c r="V823" s="28"/>
      <c r="W823" s="32">
        <f>'Intervening Natural Flow'!W823</f>
        <v>952</v>
      </c>
      <c r="X823" s="32">
        <f>'Intervening Natural Flow'!X823</f>
        <v>0</v>
      </c>
      <c r="Y823" s="32">
        <f>'Intervening Natural Flow'!Y823+'Total Natural Flow'!X823+'Total Natural Flow'!W823+'Total Natural Flow'!U823</f>
        <v>490441</v>
      </c>
      <c r="Z823" s="32">
        <f>'Intervening Natural Flow'!Z823</f>
        <v>10756</v>
      </c>
      <c r="AA823" s="32">
        <f>'Intervening Natural Flow'!AA823+'Total Natural Flow'!Z823+Y823</f>
        <v>537045</v>
      </c>
      <c r="AB823" s="32">
        <f>'Intervening Natural Flow'!AB823+'Total Natural Flow'!AA823</f>
        <v>534152</v>
      </c>
      <c r="AC823" s="32">
        <f>'Intervening Natural Flow'!AC823</f>
        <v>127</v>
      </c>
      <c r="AD823" s="32">
        <f>'Intervening Natural Flow'!AD823+'Total Natural Flow'!AC823+AB823</f>
        <v>540497</v>
      </c>
      <c r="AE823" s="32">
        <f>'Intervening Natural Flow'!AE823+'Total Natural Flow'!AD823</f>
        <v>558817</v>
      </c>
    </row>
    <row r="824" spans="1:31" s="2" customFormat="1" x14ac:dyDescent="0.25">
      <c r="A824" s="11">
        <v>27029</v>
      </c>
      <c r="B824" s="30">
        <f>'Intervening Natural Flow'!B824</f>
        <v>55110</v>
      </c>
      <c r="C824" s="30">
        <f>'Intervening Natural Flow'!C824+'Total Natural Flow'!B824</f>
        <v>103966</v>
      </c>
      <c r="D824" s="30">
        <f>'Intervening Natural Flow'!D824</f>
        <v>4125</v>
      </c>
      <c r="E824" s="30">
        <f>'Intervening Natural Flow'!E824+'Total Natural Flow'!D824</f>
        <v>25007</v>
      </c>
      <c r="F824" s="30">
        <f>'Intervening Natural Flow'!F824+'Total Natural Flow'!E824</f>
        <v>36258</v>
      </c>
      <c r="G824" s="30">
        <f>'Intervening Natural Flow'!G824+'Total Natural Flow'!F824</f>
        <v>81626</v>
      </c>
      <c r="H824" s="30">
        <f>'Intervening Natural Flow'!H824</f>
        <v>13143</v>
      </c>
      <c r="I824" s="30">
        <f>'Intervening Natural Flow'!I824+'Total Natural Flow'!H824+'Total Natural Flow'!G824+'Total Natural Flow'!C824</f>
        <v>181538</v>
      </c>
      <c r="J824" s="30">
        <f>'Intervening Natural Flow'!J824</f>
        <v>37354</v>
      </c>
      <c r="K824" s="30">
        <f>'Intervening Natural Flow'!K824+'Total Natural Flow'!J824</f>
        <v>43657</v>
      </c>
      <c r="L824" s="30">
        <f>'Intervening Natural Flow'!L824+'Total Natural Flow'!K824</f>
        <v>55065</v>
      </c>
      <c r="M824" s="30">
        <f>'Intervening Natural Flow'!M824</f>
        <v>22965</v>
      </c>
      <c r="N824" s="30">
        <f>'Intervening Natural Flow'!N824</f>
        <v>8246</v>
      </c>
      <c r="O824" s="30">
        <f>'Intervening Natural Flow'!O824</f>
        <v>34154</v>
      </c>
      <c r="P824" s="30">
        <f>'Intervening Natural Flow'!P824</f>
        <v>25125</v>
      </c>
      <c r="Q824" s="30">
        <f>'Intervening Natural Flow'!Q824+'Total Natural Flow'!P824+'Total Natural Flow'!O824+'Total Natural Flow'!N824+'Total Natural Flow'!M824+'Total Natural Flow'!L824</f>
        <v>149580</v>
      </c>
      <c r="R824" s="30">
        <f>'Intervening Natural Flow'!R824</f>
        <v>3292</v>
      </c>
      <c r="S824" s="30">
        <f>'Intervening Natural Flow'!S824</f>
        <v>23672</v>
      </c>
      <c r="T824" s="30">
        <f>'Intervening Natural Flow'!T824+'Total Natural Flow'!S824</f>
        <v>47649</v>
      </c>
      <c r="U824" s="30">
        <f>'Intervening Natural Flow'!U824+'Total Natural Flow'!T824+'Total Natural Flow'!R824+'Total Natural Flow'!Q824+'Total Natural Flow'!I824</f>
        <v>381382</v>
      </c>
      <c r="V824" s="28"/>
      <c r="W824" s="32">
        <f>'Intervening Natural Flow'!W824</f>
        <v>1343</v>
      </c>
      <c r="X824" s="32">
        <f>'Intervening Natural Flow'!X824</f>
        <v>0</v>
      </c>
      <c r="Y824" s="32">
        <f>'Intervening Natural Flow'!Y824+'Total Natural Flow'!X824+'Total Natural Flow'!W824+'Total Natural Flow'!U824</f>
        <v>402605</v>
      </c>
      <c r="Z824" s="32">
        <f>'Intervening Natural Flow'!Z824</f>
        <v>11038</v>
      </c>
      <c r="AA824" s="32">
        <f>'Intervening Natural Flow'!AA824+'Total Natural Flow'!Z824+Y824</f>
        <v>434721</v>
      </c>
      <c r="AB824" s="32">
        <f>'Intervening Natural Flow'!AB824+'Total Natural Flow'!AA824</f>
        <v>422719</v>
      </c>
      <c r="AC824" s="32">
        <f>'Intervening Natural Flow'!AC824</f>
        <v>276</v>
      </c>
      <c r="AD824" s="32">
        <f>'Intervening Natural Flow'!AD824+'Total Natural Flow'!AC824+AB824</f>
        <v>413186</v>
      </c>
      <c r="AE824" s="32">
        <f>'Intervening Natural Flow'!AE824+'Total Natural Flow'!AD824</f>
        <v>421340</v>
      </c>
    </row>
    <row r="825" spans="1:31" s="2" customFormat="1" x14ac:dyDescent="0.25">
      <c r="A825" s="11">
        <v>27060</v>
      </c>
      <c r="B825" s="30">
        <f>'Intervening Natural Flow'!B825</f>
        <v>56591</v>
      </c>
      <c r="C825" s="30">
        <f>'Intervening Natural Flow'!C825+'Total Natural Flow'!B825</f>
        <v>103963</v>
      </c>
      <c r="D825" s="30">
        <f>'Intervening Natural Flow'!D825</f>
        <v>4658</v>
      </c>
      <c r="E825" s="30">
        <f>'Intervening Natural Flow'!E825+'Total Natural Flow'!D825</f>
        <v>27608</v>
      </c>
      <c r="F825" s="30">
        <f>'Intervening Natural Flow'!F825+'Total Natural Flow'!E825</f>
        <v>41537</v>
      </c>
      <c r="G825" s="30">
        <f>'Intervening Natural Flow'!G825+'Total Natural Flow'!F825</f>
        <v>90907</v>
      </c>
      <c r="H825" s="30">
        <f>'Intervening Natural Flow'!H825</f>
        <v>10512</v>
      </c>
      <c r="I825" s="30">
        <f>'Intervening Natural Flow'!I825+'Total Natural Flow'!H825+'Total Natural Flow'!G825+'Total Natural Flow'!C825</f>
        <v>169814</v>
      </c>
      <c r="J825" s="30">
        <f>'Intervening Natural Flow'!J825</f>
        <v>35441</v>
      </c>
      <c r="K825" s="30">
        <f>'Intervening Natural Flow'!K825+'Total Natural Flow'!J825</f>
        <v>41458</v>
      </c>
      <c r="L825" s="30">
        <f>'Intervening Natural Flow'!L825+'Total Natural Flow'!K825</f>
        <v>52821</v>
      </c>
      <c r="M825" s="30">
        <f>'Intervening Natural Flow'!M825</f>
        <v>19808</v>
      </c>
      <c r="N825" s="30">
        <f>'Intervening Natural Flow'!N825</f>
        <v>6661</v>
      </c>
      <c r="O825" s="30">
        <f>'Intervening Natural Flow'!O825</f>
        <v>28246</v>
      </c>
      <c r="P825" s="30">
        <f>'Intervening Natural Flow'!P825</f>
        <v>24666</v>
      </c>
      <c r="Q825" s="30">
        <f>'Intervening Natural Flow'!Q825+'Total Natural Flow'!P825+'Total Natural Flow'!O825+'Total Natural Flow'!N825+'Total Natural Flow'!M825+'Total Natural Flow'!L825</f>
        <v>162742</v>
      </c>
      <c r="R825" s="30">
        <f>'Intervening Natural Flow'!R825</f>
        <v>3361</v>
      </c>
      <c r="S825" s="30">
        <f>'Intervening Natural Flow'!S825</f>
        <v>24543</v>
      </c>
      <c r="T825" s="30">
        <f>'Intervening Natural Flow'!T825+'Total Natural Flow'!S825</f>
        <v>56375</v>
      </c>
      <c r="U825" s="30">
        <f>'Intervening Natural Flow'!U825+'Total Natural Flow'!T825+'Total Natural Flow'!R825+'Total Natural Flow'!Q825+'Total Natural Flow'!I825</f>
        <v>393185</v>
      </c>
      <c r="V825" s="28"/>
      <c r="W825" s="32">
        <f>'Intervening Natural Flow'!W825</f>
        <v>1335</v>
      </c>
      <c r="X825" s="32">
        <f>'Intervening Natural Flow'!X825</f>
        <v>656</v>
      </c>
      <c r="Y825" s="32">
        <f>'Intervening Natural Flow'!Y825+'Total Natural Flow'!X825+'Total Natural Flow'!W825+'Total Natural Flow'!U825</f>
        <v>423750</v>
      </c>
      <c r="Z825" s="32">
        <f>'Intervening Natural Flow'!Z825</f>
        <v>14128</v>
      </c>
      <c r="AA825" s="32">
        <f>'Intervening Natural Flow'!AA825+'Total Natural Flow'!Z825+Y825</f>
        <v>484085</v>
      </c>
      <c r="AB825" s="32">
        <f>'Intervening Natural Flow'!AB825+'Total Natural Flow'!AA825</f>
        <v>492447</v>
      </c>
      <c r="AC825" s="32">
        <f>'Intervening Natural Flow'!AC825</f>
        <v>395</v>
      </c>
      <c r="AD825" s="32">
        <f>'Intervening Natural Flow'!AD825+'Total Natural Flow'!AC825+AB825</f>
        <v>456608</v>
      </c>
      <c r="AE825" s="32">
        <f>'Intervening Natural Flow'!AE825+'Total Natural Flow'!AD825</f>
        <v>463790</v>
      </c>
    </row>
    <row r="826" spans="1:31" s="2" customFormat="1" x14ac:dyDescent="0.25">
      <c r="A826" s="11">
        <v>27088</v>
      </c>
      <c r="B826" s="30">
        <f>'Intervening Natural Flow'!B826</f>
        <v>50083</v>
      </c>
      <c r="C826" s="30">
        <f>'Intervening Natural Flow'!C826+'Total Natural Flow'!B826</f>
        <v>89034</v>
      </c>
      <c r="D826" s="30">
        <f>'Intervening Natural Flow'!D826</f>
        <v>3657</v>
      </c>
      <c r="E826" s="30">
        <f>'Intervening Natural Flow'!E826+'Total Natural Flow'!D826</f>
        <v>21022</v>
      </c>
      <c r="F826" s="30">
        <f>'Intervening Natural Flow'!F826+'Total Natural Flow'!E826</f>
        <v>36156</v>
      </c>
      <c r="G826" s="30">
        <f>'Intervening Natural Flow'!G826+'Total Natural Flow'!F826</f>
        <v>89153</v>
      </c>
      <c r="H826" s="30">
        <f>'Intervening Natural Flow'!H826</f>
        <v>11114</v>
      </c>
      <c r="I826" s="30">
        <f>'Intervening Natural Flow'!I826+'Total Natural Flow'!H826+'Total Natural Flow'!G826+'Total Natural Flow'!C826</f>
        <v>152557</v>
      </c>
      <c r="J826" s="30">
        <f>'Intervening Natural Flow'!J826</f>
        <v>33290</v>
      </c>
      <c r="K826" s="30">
        <f>'Intervening Natural Flow'!K826+'Total Natural Flow'!J826</f>
        <v>43205</v>
      </c>
      <c r="L826" s="30">
        <f>'Intervening Natural Flow'!L826+'Total Natural Flow'!K826</f>
        <v>56586</v>
      </c>
      <c r="M826" s="30">
        <f>'Intervening Natural Flow'!M826</f>
        <v>15946</v>
      </c>
      <c r="N826" s="30">
        <f>'Intervening Natural Flow'!N826</f>
        <v>6417</v>
      </c>
      <c r="O826" s="30">
        <f>'Intervening Natural Flow'!O826</f>
        <v>27692</v>
      </c>
      <c r="P826" s="30">
        <f>'Intervening Natural Flow'!P826</f>
        <v>18783</v>
      </c>
      <c r="Q826" s="30">
        <f>'Intervening Natural Flow'!Q826+'Total Natural Flow'!P826+'Total Natural Flow'!O826+'Total Natural Flow'!N826+'Total Natural Flow'!M826+'Total Natural Flow'!L826</f>
        <v>166606</v>
      </c>
      <c r="R826" s="30">
        <f>'Intervening Natural Flow'!R826</f>
        <v>2905</v>
      </c>
      <c r="S826" s="30">
        <f>'Intervening Natural Flow'!S826</f>
        <v>18273</v>
      </c>
      <c r="T826" s="30">
        <f>'Intervening Natural Flow'!T826+'Total Natural Flow'!S826</f>
        <v>48440</v>
      </c>
      <c r="U826" s="30">
        <f>'Intervening Natural Flow'!U826+'Total Natural Flow'!T826+'Total Natural Flow'!R826+'Total Natural Flow'!Q826+'Total Natural Flow'!I826</f>
        <v>360612</v>
      </c>
      <c r="V826" s="28"/>
      <c r="W826" s="32">
        <f>'Intervening Natural Flow'!W826</f>
        <v>1404</v>
      </c>
      <c r="X826" s="32">
        <f>'Intervening Natural Flow'!X826</f>
        <v>62</v>
      </c>
      <c r="Y826" s="32">
        <f>'Intervening Natural Flow'!Y826+'Total Natural Flow'!X826+'Total Natural Flow'!W826+'Total Natural Flow'!U826</f>
        <v>387845</v>
      </c>
      <c r="Z826" s="32">
        <f>'Intervening Natural Flow'!Z826</f>
        <v>9019</v>
      </c>
      <c r="AA826" s="32">
        <f>'Intervening Natural Flow'!AA826+'Total Natural Flow'!Z826+Y826</f>
        <v>410529</v>
      </c>
      <c r="AB826" s="32">
        <f>'Intervening Natural Flow'!AB826+'Total Natural Flow'!AA826</f>
        <v>419414</v>
      </c>
      <c r="AC826" s="32">
        <f>'Intervening Natural Flow'!AC826</f>
        <v>427</v>
      </c>
      <c r="AD826" s="32">
        <f>'Intervening Natural Flow'!AD826+'Total Natural Flow'!AC826+AB826</f>
        <v>387260</v>
      </c>
      <c r="AE826" s="32">
        <f>'Intervening Natural Flow'!AE826+'Total Natural Flow'!AD826</f>
        <v>373246</v>
      </c>
    </row>
    <row r="827" spans="1:31" s="2" customFormat="1" x14ac:dyDescent="0.25">
      <c r="A827" s="11">
        <v>27119</v>
      </c>
      <c r="B827" s="30">
        <f>'Intervening Natural Flow'!B827</f>
        <v>72306</v>
      </c>
      <c r="C827" s="30">
        <f>'Intervening Natural Flow'!C827+'Total Natural Flow'!B827</f>
        <v>124735</v>
      </c>
      <c r="D827" s="30">
        <f>'Intervening Natural Flow'!D827</f>
        <v>3785</v>
      </c>
      <c r="E827" s="30">
        <f>'Intervening Natural Flow'!E827+'Total Natural Flow'!D827</f>
        <v>38903</v>
      </c>
      <c r="F827" s="30">
        <f>'Intervening Natural Flow'!F827+'Total Natural Flow'!E827</f>
        <v>58791</v>
      </c>
      <c r="G827" s="30">
        <f>'Intervening Natural Flow'!G827+'Total Natural Flow'!F827</f>
        <v>128153</v>
      </c>
      <c r="H827" s="30">
        <f>'Intervening Natural Flow'!H827</f>
        <v>30135</v>
      </c>
      <c r="I827" s="30">
        <f>'Intervening Natural Flow'!I827+'Total Natural Flow'!H827+'Total Natural Flow'!G827+'Total Natural Flow'!C827</f>
        <v>269529</v>
      </c>
      <c r="J827" s="30">
        <f>'Intervening Natural Flow'!J827</f>
        <v>61066</v>
      </c>
      <c r="K827" s="30">
        <f>'Intervening Natural Flow'!K827+'Total Natural Flow'!J827</f>
        <v>81496</v>
      </c>
      <c r="L827" s="30">
        <f>'Intervening Natural Flow'!L827+'Total Natural Flow'!K827</f>
        <v>148767</v>
      </c>
      <c r="M827" s="30">
        <f>'Intervening Natural Flow'!M827</f>
        <v>36580</v>
      </c>
      <c r="N827" s="30">
        <f>'Intervening Natural Flow'!N827</f>
        <v>11789</v>
      </c>
      <c r="O827" s="30">
        <f>'Intervening Natural Flow'!O827</f>
        <v>43918</v>
      </c>
      <c r="P827" s="30">
        <f>'Intervening Natural Flow'!P827</f>
        <v>42486</v>
      </c>
      <c r="Q827" s="30">
        <f>'Intervening Natural Flow'!Q827+'Total Natural Flow'!P827+'Total Natural Flow'!O827+'Total Natural Flow'!N827+'Total Natural Flow'!M827+'Total Natural Flow'!L827</f>
        <v>408949</v>
      </c>
      <c r="R827" s="30">
        <f>'Intervening Natural Flow'!R827</f>
        <v>4593</v>
      </c>
      <c r="S827" s="30">
        <f>'Intervening Natural Flow'!S827</f>
        <v>67317</v>
      </c>
      <c r="T827" s="30">
        <f>'Intervening Natural Flow'!T827+'Total Natural Flow'!S827</f>
        <v>107261</v>
      </c>
      <c r="U827" s="30">
        <f>'Intervening Natural Flow'!U827+'Total Natural Flow'!T827+'Total Natural Flow'!R827+'Total Natural Flow'!Q827+'Total Natural Flow'!I827</f>
        <v>777254</v>
      </c>
      <c r="V827" s="28"/>
      <c r="W827" s="32">
        <f>'Intervening Natural Flow'!W827</f>
        <v>1426</v>
      </c>
      <c r="X827" s="32">
        <f>'Intervening Natural Flow'!X827</f>
        <v>8060</v>
      </c>
      <c r="Y827" s="32">
        <f>'Intervening Natural Flow'!Y827+'Total Natural Flow'!X827+'Total Natural Flow'!W827+'Total Natural Flow'!U827</f>
        <v>822477</v>
      </c>
      <c r="Z827" s="32">
        <f>'Intervening Natural Flow'!Z827</f>
        <v>9888</v>
      </c>
      <c r="AA827" s="32">
        <f>'Intervening Natural Flow'!AA827+'Total Natural Flow'!Z827+Y827</f>
        <v>875306</v>
      </c>
      <c r="AB827" s="32">
        <f>'Intervening Natural Flow'!AB827+'Total Natural Flow'!AA827</f>
        <v>885028</v>
      </c>
      <c r="AC827" s="32">
        <f>'Intervening Natural Flow'!AC827</f>
        <v>619</v>
      </c>
      <c r="AD827" s="32">
        <f>'Intervening Natural Flow'!AD827+'Total Natural Flow'!AC827+AB827</f>
        <v>877006</v>
      </c>
      <c r="AE827" s="32">
        <f>'Intervening Natural Flow'!AE827+'Total Natural Flow'!AD827</f>
        <v>820964</v>
      </c>
    </row>
    <row r="828" spans="1:31" s="2" customFormat="1" x14ac:dyDescent="0.25">
      <c r="A828" s="11">
        <v>27149</v>
      </c>
      <c r="B828" s="30">
        <f>'Intervening Natural Flow'!B828</f>
        <v>125080</v>
      </c>
      <c r="C828" s="30">
        <f>'Intervening Natural Flow'!C828+'Total Natural Flow'!B828</f>
        <v>194653</v>
      </c>
      <c r="D828" s="30">
        <f>'Intervening Natural Flow'!D828</f>
        <v>7366</v>
      </c>
      <c r="E828" s="30">
        <f>'Intervening Natural Flow'!E828+'Total Natural Flow'!D828</f>
        <v>67087</v>
      </c>
      <c r="F828" s="30">
        <f>'Intervening Natural Flow'!F828+'Total Natural Flow'!E828</f>
        <v>92840</v>
      </c>
      <c r="G828" s="30">
        <f>'Intervening Natural Flow'!G828+'Total Natural Flow'!F828</f>
        <v>199308</v>
      </c>
      <c r="H828" s="30">
        <f>'Intervening Natural Flow'!H828</f>
        <v>98574</v>
      </c>
      <c r="I828" s="30">
        <f>'Intervening Natural Flow'!I828+'Total Natural Flow'!H828+'Total Natural Flow'!G828+'Total Natural Flow'!C828</f>
        <v>463118</v>
      </c>
      <c r="J828" s="30">
        <f>'Intervening Natural Flow'!J828</f>
        <v>107599</v>
      </c>
      <c r="K828" s="30">
        <f>'Intervening Natural Flow'!K828+'Total Natural Flow'!J828</f>
        <v>120597</v>
      </c>
      <c r="L828" s="30">
        <f>'Intervening Natural Flow'!L828+'Total Natural Flow'!K828</f>
        <v>188735</v>
      </c>
      <c r="M828" s="30">
        <f>'Intervening Natural Flow'!M828</f>
        <v>227122</v>
      </c>
      <c r="N828" s="30">
        <f>'Intervening Natural Flow'!N828</f>
        <v>65173</v>
      </c>
      <c r="O828" s="30">
        <f>'Intervening Natural Flow'!O828</f>
        <v>41636</v>
      </c>
      <c r="P828" s="30">
        <f>'Intervening Natural Flow'!P828</f>
        <v>44635</v>
      </c>
      <c r="Q828" s="30">
        <f>'Intervening Natural Flow'!Q828+'Total Natural Flow'!P828+'Total Natural Flow'!O828+'Total Natural Flow'!N828+'Total Natural Flow'!M828+'Total Natural Flow'!L828</f>
        <v>523986</v>
      </c>
      <c r="R828" s="30">
        <f>'Intervening Natural Flow'!R828</f>
        <v>5376</v>
      </c>
      <c r="S828" s="30">
        <f>'Intervening Natural Flow'!S828</f>
        <v>72829</v>
      </c>
      <c r="T828" s="30">
        <f>'Intervening Natural Flow'!T828+'Total Natural Flow'!S828</f>
        <v>76105</v>
      </c>
      <c r="U828" s="30">
        <f>'Intervening Natural Flow'!U828+'Total Natural Flow'!T828+'Total Natural Flow'!R828+'Total Natural Flow'!Q828+'Total Natural Flow'!I828</f>
        <v>957546</v>
      </c>
      <c r="V828" s="28"/>
      <c r="W828" s="32">
        <f>'Intervening Natural Flow'!W828</f>
        <v>515</v>
      </c>
      <c r="X828" s="32">
        <f>'Intervening Natural Flow'!X828</f>
        <v>4000</v>
      </c>
      <c r="Y828" s="32">
        <f>'Intervening Natural Flow'!Y828+'Total Natural Flow'!X828+'Total Natural Flow'!W828+'Total Natural Flow'!U828</f>
        <v>969605</v>
      </c>
      <c r="Z828" s="32">
        <f>'Intervening Natural Flow'!Z828</f>
        <v>5516</v>
      </c>
      <c r="AA828" s="32">
        <f>'Intervening Natural Flow'!AA828+'Total Natural Flow'!Z828+Y828</f>
        <v>992446</v>
      </c>
      <c r="AB828" s="32">
        <f>'Intervening Natural Flow'!AB828+'Total Natural Flow'!AA828</f>
        <v>1014202</v>
      </c>
      <c r="AC828" s="32">
        <f>'Intervening Natural Flow'!AC828</f>
        <v>267</v>
      </c>
      <c r="AD828" s="32">
        <f>'Intervening Natural Flow'!AD828+'Total Natural Flow'!AC828+AB828</f>
        <v>1007831</v>
      </c>
      <c r="AE828" s="32">
        <f>'Intervening Natural Flow'!AE828+'Total Natural Flow'!AD828</f>
        <v>960962</v>
      </c>
    </row>
    <row r="829" spans="1:31" s="2" customFormat="1" x14ac:dyDescent="0.25">
      <c r="A829" s="11">
        <v>27180</v>
      </c>
      <c r="B829" s="30">
        <f>'Intervening Natural Flow'!B829</f>
        <v>672706</v>
      </c>
      <c r="C829" s="30">
        <f>'Intervening Natural Flow'!C829+'Total Natural Flow'!B829</f>
        <v>969851</v>
      </c>
      <c r="D829" s="30">
        <f>'Intervening Natural Flow'!D829</f>
        <v>34284</v>
      </c>
      <c r="E829" s="30">
        <f>'Intervening Natural Flow'!E829+'Total Natural Flow'!D829</f>
        <v>248648</v>
      </c>
      <c r="F829" s="30">
        <f>'Intervening Natural Flow'!F829+'Total Natural Flow'!E829</f>
        <v>324024</v>
      </c>
      <c r="G829" s="30">
        <f>'Intervening Natural Flow'!G829+'Total Natural Flow'!F829</f>
        <v>550437</v>
      </c>
      <c r="H829" s="30">
        <f>'Intervening Natural Flow'!H829</f>
        <v>171344</v>
      </c>
      <c r="I829" s="30">
        <f>'Intervening Natural Flow'!I829+'Total Natural Flow'!H829+'Total Natural Flow'!G829+'Total Natural Flow'!C829</f>
        <v>1649452</v>
      </c>
      <c r="J829" s="30">
        <f>'Intervening Natural Flow'!J829</f>
        <v>240631</v>
      </c>
      <c r="K829" s="30">
        <f>'Intervening Natural Flow'!K829+'Total Natural Flow'!J829</f>
        <v>246076</v>
      </c>
      <c r="L829" s="30">
        <f>'Intervening Natural Flow'!L829+'Total Natural Flow'!K829</f>
        <v>433651</v>
      </c>
      <c r="M829" s="30">
        <f>'Intervening Natural Flow'!M829</f>
        <v>605867</v>
      </c>
      <c r="N829" s="30">
        <f>'Intervening Natural Flow'!N829</f>
        <v>261185</v>
      </c>
      <c r="O829" s="30">
        <f>'Intervening Natural Flow'!O829</f>
        <v>150388</v>
      </c>
      <c r="P829" s="30">
        <f>'Intervening Natural Flow'!P829</f>
        <v>132109</v>
      </c>
      <c r="Q829" s="30">
        <f>'Intervening Natural Flow'!Q829+'Total Natural Flow'!P829+'Total Natural Flow'!O829+'Total Natural Flow'!N829+'Total Natural Flow'!M829+'Total Natural Flow'!L829</f>
        <v>1581857</v>
      </c>
      <c r="R829" s="30">
        <f>'Intervening Natural Flow'!R829</f>
        <v>29340</v>
      </c>
      <c r="S829" s="30">
        <f>'Intervening Natural Flow'!S829</f>
        <v>161128</v>
      </c>
      <c r="T829" s="30">
        <f>'Intervening Natural Flow'!T829+'Total Natural Flow'!S829</f>
        <v>220376</v>
      </c>
      <c r="U829" s="30">
        <f>'Intervening Natural Flow'!U829+'Total Natural Flow'!T829+'Total Natural Flow'!R829+'Total Natural Flow'!Q829+'Total Natural Flow'!I829</f>
        <v>3351473</v>
      </c>
      <c r="V829" s="28"/>
      <c r="W829" s="32">
        <f>'Intervening Natural Flow'!W829</f>
        <v>270</v>
      </c>
      <c r="X829" s="32">
        <f>'Intervening Natural Flow'!X829</f>
        <v>0</v>
      </c>
      <c r="Y829" s="32">
        <f>'Intervening Natural Flow'!Y829+'Total Natural Flow'!X829+'Total Natural Flow'!W829+'Total Natural Flow'!U829</f>
        <v>3363870</v>
      </c>
      <c r="Z829" s="32">
        <f>'Intervening Natural Flow'!Z829</f>
        <v>4094</v>
      </c>
      <c r="AA829" s="32">
        <f>'Intervening Natural Flow'!AA829+'Total Natural Flow'!Z829+Y829</f>
        <v>3360416</v>
      </c>
      <c r="AB829" s="32">
        <f>'Intervening Natural Flow'!AB829+'Total Natural Flow'!AA829</f>
        <v>3367496</v>
      </c>
      <c r="AC829" s="32">
        <f>'Intervening Natural Flow'!AC829</f>
        <v>0</v>
      </c>
      <c r="AD829" s="32">
        <f>'Intervening Natural Flow'!AD829+'Total Natural Flow'!AC829+AB829</f>
        <v>3389656</v>
      </c>
      <c r="AE829" s="32">
        <f>'Intervening Natural Flow'!AE829+'Total Natural Flow'!AD829</f>
        <v>3368860</v>
      </c>
    </row>
    <row r="830" spans="1:31" s="2" customFormat="1" x14ac:dyDescent="0.25">
      <c r="A830" s="11">
        <v>27210</v>
      </c>
      <c r="B830" s="30">
        <f>'Intervening Natural Flow'!B830</f>
        <v>665240</v>
      </c>
      <c r="C830" s="30">
        <f>'Intervening Natural Flow'!C830+'Total Natural Flow'!B830</f>
        <v>998048</v>
      </c>
      <c r="D830" s="30">
        <f>'Intervening Natural Flow'!D830</f>
        <v>26844</v>
      </c>
      <c r="E830" s="30">
        <f>'Intervening Natural Flow'!E830+'Total Natural Flow'!D830</f>
        <v>188480</v>
      </c>
      <c r="F830" s="30">
        <f>'Intervening Natural Flow'!F830+'Total Natural Flow'!E830</f>
        <v>236572</v>
      </c>
      <c r="G830" s="30">
        <f>'Intervening Natural Flow'!G830+'Total Natural Flow'!F830</f>
        <v>395368</v>
      </c>
      <c r="H830" s="30">
        <f>'Intervening Natural Flow'!H830</f>
        <v>75208</v>
      </c>
      <c r="I830" s="30">
        <f>'Intervening Natural Flow'!I830+'Total Natural Flow'!H830+'Total Natural Flow'!G830+'Total Natural Flow'!C830</f>
        <v>1440142</v>
      </c>
      <c r="J830" s="30">
        <f>'Intervening Natural Flow'!J830</f>
        <v>533417</v>
      </c>
      <c r="K830" s="30">
        <f>'Intervening Natural Flow'!K830+'Total Natural Flow'!J830</f>
        <v>547246</v>
      </c>
      <c r="L830" s="30">
        <f>'Intervening Natural Flow'!L830+'Total Natural Flow'!K830</f>
        <v>674229</v>
      </c>
      <c r="M830" s="30">
        <f>'Intervening Natural Flow'!M830</f>
        <v>390944</v>
      </c>
      <c r="N830" s="30">
        <f>'Intervening Natural Flow'!N830</f>
        <v>161208</v>
      </c>
      <c r="O830" s="30">
        <f>'Intervening Natural Flow'!O830</f>
        <v>153989</v>
      </c>
      <c r="P830" s="30">
        <f>'Intervening Natural Flow'!P830</f>
        <v>110131</v>
      </c>
      <c r="Q830" s="30">
        <f>'Intervening Natural Flow'!Q830+'Total Natural Flow'!P830+'Total Natural Flow'!O830+'Total Natural Flow'!N830+'Total Natural Flow'!M830+'Total Natural Flow'!L830</f>
        <v>1596564</v>
      </c>
      <c r="R830" s="30">
        <f>'Intervening Natural Flow'!R830</f>
        <v>28951</v>
      </c>
      <c r="S830" s="30">
        <f>'Intervening Natural Flow'!S830</f>
        <v>58920</v>
      </c>
      <c r="T830" s="30">
        <f>'Intervening Natural Flow'!T830+'Total Natural Flow'!S830</f>
        <v>125015</v>
      </c>
      <c r="U830" s="30">
        <f>'Intervening Natural Flow'!U830+'Total Natural Flow'!T830+'Total Natural Flow'!R830+'Total Natural Flow'!Q830+'Total Natural Flow'!I830</f>
        <v>3264349</v>
      </c>
      <c r="V830" s="28"/>
      <c r="W830" s="32">
        <f>'Intervening Natural Flow'!W830</f>
        <v>212</v>
      </c>
      <c r="X830" s="32">
        <f>'Intervening Natural Flow'!X830</f>
        <v>0</v>
      </c>
      <c r="Y830" s="32">
        <f>'Intervening Natural Flow'!Y830+'Total Natural Flow'!X830+'Total Natural Flow'!W830+'Total Natural Flow'!U830</f>
        <v>3283014</v>
      </c>
      <c r="Z830" s="32">
        <f>'Intervening Natural Flow'!Z830</f>
        <v>3745</v>
      </c>
      <c r="AA830" s="32">
        <f>'Intervening Natural Flow'!AA830+'Total Natural Flow'!Z830+Y830</f>
        <v>3309849</v>
      </c>
      <c r="AB830" s="32">
        <f>'Intervening Natural Flow'!AB830+'Total Natural Flow'!AA830</f>
        <v>3325361</v>
      </c>
      <c r="AC830" s="32">
        <f>'Intervening Natural Flow'!AC830</f>
        <v>0</v>
      </c>
      <c r="AD830" s="32">
        <f>'Intervening Natural Flow'!AD830+'Total Natural Flow'!AC830+AB830</f>
        <v>3334204</v>
      </c>
      <c r="AE830" s="32">
        <f>'Intervening Natural Flow'!AE830+'Total Natural Flow'!AD830</f>
        <v>3302263</v>
      </c>
    </row>
    <row r="831" spans="1:31" s="2" customFormat="1" x14ac:dyDescent="0.25">
      <c r="A831" s="11">
        <v>27241</v>
      </c>
      <c r="B831" s="30">
        <f>'Intervening Natural Flow'!B831</f>
        <v>305872</v>
      </c>
      <c r="C831" s="30">
        <f>'Intervening Natural Flow'!C831+'Total Natural Flow'!B831</f>
        <v>444719</v>
      </c>
      <c r="D831" s="30">
        <f>'Intervening Natural Flow'!D831</f>
        <v>10276</v>
      </c>
      <c r="E831" s="30">
        <f>'Intervening Natural Flow'!E831+'Total Natural Flow'!D831</f>
        <v>74097</v>
      </c>
      <c r="F831" s="30">
        <f>'Intervening Natural Flow'!F831+'Total Natural Flow'!E831</f>
        <v>83464</v>
      </c>
      <c r="G831" s="30">
        <f>'Intervening Natural Flow'!G831+'Total Natural Flow'!F831</f>
        <v>179165</v>
      </c>
      <c r="H831" s="30">
        <f>'Intervening Natural Flow'!H831</f>
        <v>40051</v>
      </c>
      <c r="I831" s="30">
        <f>'Intervening Natural Flow'!I831+'Total Natural Flow'!H831+'Total Natural Flow'!G831+'Total Natural Flow'!C831</f>
        <v>667861</v>
      </c>
      <c r="J831" s="30">
        <f>'Intervening Natural Flow'!J831</f>
        <v>252040</v>
      </c>
      <c r="K831" s="30">
        <f>'Intervening Natural Flow'!K831+'Total Natural Flow'!J831</f>
        <v>269738</v>
      </c>
      <c r="L831" s="30">
        <f>'Intervening Natural Flow'!L831+'Total Natural Flow'!K831</f>
        <v>316307</v>
      </c>
      <c r="M831" s="30">
        <f>'Intervening Natural Flow'!M831</f>
        <v>101451</v>
      </c>
      <c r="N831" s="30">
        <f>'Intervening Natural Flow'!N831</f>
        <v>25026</v>
      </c>
      <c r="O831" s="30">
        <f>'Intervening Natural Flow'!O831</f>
        <v>80961</v>
      </c>
      <c r="P831" s="30">
        <f>'Intervening Natural Flow'!P831</f>
        <v>48043</v>
      </c>
      <c r="Q831" s="30">
        <f>'Intervening Natural Flow'!Q831+'Total Natural Flow'!P831+'Total Natural Flow'!O831+'Total Natural Flow'!N831+'Total Natural Flow'!M831+'Total Natural Flow'!L831</f>
        <v>630753</v>
      </c>
      <c r="R831" s="30">
        <f>'Intervening Natural Flow'!R831</f>
        <v>15501</v>
      </c>
      <c r="S831" s="30">
        <f>'Intervening Natural Flow'!S831</f>
        <v>34592</v>
      </c>
      <c r="T831" s="30">
        <f>'Intervening Natural Flow'!T831+'Total Natural Flow'!S831</f>
        <v>91369</v>
      </c>
      <c r="U831" s="30">
        <f>'Intervening Natural Flow'!U831+'Total Natural Flow'!T831+'Total Natural Flow'!R831+'Total Natural Flow'!Q831+'Total Natural Flow'!I831</f>
        <v>1518772</v>
      </c>
      <c r="V831" s="28"/>
      <c r="W831" s="32">
        <f>'Intervening Natural Flow'!W831</f>
        <v>1175</v>
      </c>
      <c r="X831" s="32">
        <f>'Intervening Natural Flow'!X831</f>
        <v>6640</v>
      </c>
      <c r="Y831" s="32">
        <f>'Intervening Natural Flow'!Y831+'Total Natural Flow'!X831+'Total Natural Flow'!W831+'Total Natural Flow'!U831</f>
        <v>1527301</v>
      </c>
      <c r="Z831" s="32">
        <f>'Intervening Natural Flow'!Z831</f>
        <v>4689</v>
      </c>
      <c r="AA831" s="32">
        <f>'Intervening Natural Flow'!AA831+'Total Natural Flow'!Z831+Y831</f>
        <v>1552464</v>
      </c>
      <c r="AB831" s="32">
        <f>'Intervening Natural Flow'!AB831+'Total Natural Flow'!AA831</f>
        <v>1580707</v>
      </c>
      <c r="AC831" s="32">
        <f>'Intervening Natural Flow'!AC831</f>
        <v>21</v>
      </c>
      <c r="AD831" s="32">
        <f>'Intervening Natural Flow'!AD831+'Total Natural Flow'!AC831+AB831</f>
        <v>1596630</v>
      </c>
      <c r="AE831" s="32">
        <f>'Intervening Natural Flow'!AE831+'Total Natural Flow'!AD831</f>
        <v>1600752</v>
      </c>
    </row>
    <row r="832" spans="1:31" s="2" customFormat="1" x14ac:dyDescent="0.25">
      <c r="A832" s="11">
        <v>27272</v>
      </c>
      <c r="B832" s="30">
        <f>'Intervening Natural Flow'!B832</f>
        <v>142715</v>
      </c>
      <c r="C832" s="30">
        <f>'Intervening Natural Flow'!C832+'Total Natural Flow'!B832</f>
        <v>226160</v>
      </c>
      <c r="D832" s="30">
        <f>'Intervening Natural Flow'!D832</f>
        <v>5633</v>
      </c>
      <c r="E832" s="30">
        <f>'Intervening Natural Flow'!E832+'Total Natural Flow'!D832</f>
        <v>52169</v>
      </c>
      <c r="F832" s="30">
        <f>'Intervening Natural Flow'!F832+'Total Natural Flow'!E832</f>
        <v>54749</v>
      </c>
      <c r="G832" s="30">
        <f>'Intervening Natural Flow'!G832+'Total Natural Flow'!F832</f>
        <v>111244</v>
      </c>
      <c r="H832" s="30">
        <f>'Intervening Natural Flow'!H832</f>
        <v>27227</v>
      </c>
      <c r="I832" s="30">
        <f>'Intervening Natural Flow'!I832+'Total Natural Flow'!H832+'Total Natural Flow'!G832+'Total Natural Flow'!C832</f>
        <v>352587</v>
      </c>
      <c r="J832" s="30">
        <f>'Intervening Natural Flow'!J832</f>
        <v>119913</v>
      </c>
      <c r="K832" s="30">
        <f>'Intervening Natural Flow'!K832+'Total Natural Flow'!J832</f>
        <v>138473</v>
      </c>
      <c r="L832" s="30">
        <f>'Intervening Natural Flow'!L832+'Total Natural Flow'!K832</f>
        <v>148926</v>
      </c>
      <c r="M832" s="30">
        <f>'Intervening Natural Flow'!M832</f>
        <v>41089</v>
      </c>
      <c r="N832" s="30">
        <f>'Intervening Natural Flow'!N832</f>
        <v>9374</v>
      </c>
      <c r="O832" s="30">
        <f>'Intervening Natural Flow'!O832</f>
        <v>48447</v>
      </c>
      <c r="P832" s="30">
        <f>'Intervening Natural Flow'!P832</f>
        <v>32652</v>
      </c>
      <c r="Q832" s="30">
        <f>'Intervening Natural Flow'!Q832+'Total Natural Flow'!P832+'Total Natural Flow'!O832+'Total Natural Flow'!N832+'Total Natural Flow'!M832+'Total Natural Flow'!L832</f>
        <v>288909</v>
      </c>
      <c r="R832" s="30">
        <f>'Intervening Natural Flow'!R832</f>
        <v>8975</v>
      </c>
      <c r="S832" s="30">
        <f>'Intervening Natural Flow'!S832</f>
        <v>21639</v>
      </c>
      <c r="T832" s="30">
        <f>'Intervening Natural Flow'!T832+'Total Natural Flow'!S832</f>
        <v>39265</v>
      </c>
      <c r="U832" s="30">
        <f>'Intervening Natural Flow'!U832+'Total Natural Flow'!T832+'Total Natural Flow'!R832+'Total Natural Flow'!Q832+'Total Natural Flow'!I832</f>
        <v>733546</v>
      </c>
      <c r="V832" s="28"/>
      <c r="W832" s="32">
        <f>'Intervening Natural Flow'!W832</f>
        <v>970</v>
      </c>
      <c r="X832" s="32">
        <f>'Intervening Natural Flow'!X832</f>
        <v>6040</v>
      </c>
      <c r="Y832" s="32">
        <f>'Intervening Natural Flow'!Y832+'Total Natural Flow'!X832+'Total Natural Flow'!W832+'Total Natural Flow'!U832</f>
        <v>749414</v>
      </c>
      <c r="Z832" s="32">
        <f>'Intervening Natural Flow'!Z832</f>
        <v>4907</v>
      </c>
      <c r="AA832" s="32">
        <f>'Intervening Natural Flow'!AA832+'Total Natural Flow'!Z832+Y832</f>
        <v>778424</v>
      </c>
      <c r="AB832" s="32">
        <f>'Intervening Natural Flow'!AB832+'Total Natural Flow'!AA832</f>
        <v>802246</v>
      </c>
      <c r="AC832" s="32">
        <f>'Intervening Natural Flow'!AC832</f>
        <v>176</v>
      </c>
      <c r="AD832" s="32">
        <f>'Intervening Natural Flow'!AD832+'Total Natural Flow'!AC832+AB832</f>
        <v>791470</v>
      </c>
      <c r="AE832" s="32">
        <f>'Intervening Natural Flow'!AE832+'Total Natural Flow'!AD832</f>
        <v>838568</v>
      </c>
    </row>
    <row r="833" spans="1:31" s="2" customFormat="1" x14ac:dyDescent="0.25">
      <c r="A833" s="11">
        <v>27302</v>
      </c>
      <c r="B833" s="30">
        <f>'Intervening Natural Flow'!B833</f>
        <v>80452</v>
      </c>
      <c r="C833" s="30">
        <f>'Intervening Natural Flow'!C833+'Total Natural Flow'!B833</f>
        <v>126155</v>
      </c>
      <c r="D833" s="30">
        <f>'Intervening Natural Flow'!D833</f>
        <v>3142</v>
      </c>
      <c r="E833" s="30">
        <f>'Intervening Natural Flow'!E833+'Total Natural Flow'!D833</f>
        <v>17701</v>
      </c>
      <c r="F833" s="30">
        <f>'Intervening Natural Flow'!F833+'Total Natural Flow'!E833</f>
        <v>17648</v>
      </c>
      <c r="G833" s="30">
        <f>'Intervening Natural Flow'!G833+'Total Natural Flow'!F833</f>
        <v>57866</v>
      </c>
      <c r="H833" s="30">
        <f>'Intervening Natural Flow'!H833</f>
        <v>10345</v>
      </c>
      <c r="I833" s="30">
        <f>'Intervening Natural Flow'!I833+'Total Natural Flow'!H833+'Total Natural Flow'!G833+'Total Natural Flow'!C833</f>
        <v>176455</v>
      </c>
      <c r="J833" s="30">
        <f>'Intervening Natural Flow'!J833</f>
        <v>48789</v>
      </c>
      <c r="K833" s="30">
        <f>'Intervening Natural Flow'!K833+'Total Natural Flow'!J833</f>
        <v>59032</v>
      </c>
      <c r="L833" s="30">
        <f>'Intervening Natural Flow'!L833+'Total Natural Flow'!K833</f>
        <v>58835</v>
      </c>
      <c r="M833" s="30">
        <f>'Intervening Natural Flow'!M833</f>
        <v>15707</v>
      </c>
      <c r="N833" s="30">
        <f>'Intervening Natural Flow'!N833</f>
        <v>3601</v>
      </c>
      <c r="O833" s="30">
        <f>'Intervening Natural Flow'!O833</f>
        <v>30440</v>
      </c>
      <c r="P833" s="30">
        <f>'Intervening Natural Flow'!P833</f>
        <v>23078</v>
      </c>
      <c r="Q833" s="30">
        <f>'Intervening Natural Flow'!Q833+'Total Natural Flow'!P833+'Total Natural Flow'!O833+'Total Natural Flow'!N833+'Total Natural Flow'!M833+'Total Natural Flow'!L833</f>
        <v>144129</v>
      </c>
      <c r="R833" s="30">
        <f>'Intervening Natural Flow'!R833</f>
        <v>5326</v>
      </c>
      <c r="S833" s="30">
        <f>'Intervening Natural Flow'!S833</f>
        <v>1860</v>
      </c>
      <c r="T833" s="30">
        <f>'Intervening Natural Flow'!T833+'Total Natural Flow'!S833</f>
        <v>11743</v>
      </c>
      <c r="U833" s="30">
        <f>'Intervening Natural Flow'!U833+'Total Natural Flow'!T833+'Total Natural Flow'!R833+'Total Natural Flow'!Q833+'Total Natural Flow'!I833</f>
        <v>369296</v>
      </c>
      <c r="V833" s="28"/>
      <c r="W833" s="32">
        <f>'Intervening Natural Flow'!W833</f>
        <v>658</v>
      </c>
      <c r="X833" s="32">
        <f>'Intervening Natural Flow'!X833</f>
        <v>2800</v>
      </c>
      <c r="Y833" s="32">
        <f>'Intervening Natural Flow'!Y833+'Total Natural Flow'!X833+'Total Natural Flow'!W833+'Total Natural Flow'!U833</f>
        <v>371537</v>
      </c>
      <c r="Z833" s="32">
        <f>'Intervening Natural Flow'!Z833</f>
        <v>7484</v>
      </c>
      <c r="AA833" s="32">
        <f>'Intervening Natural Flow'!AA833+'Total Natural Flow'!Z833+Y833</f>
        <v>447013</v>
      </c>
      <c r="AB833" s="32">
        <f>'Intervening Natural Flow'!AB833+'Total Natural Flow'!AA833</f>
        <v>480259</v>
      </c>
      <c r="AC833" s="32">
        <f>'Intervening Natural Flow'!AC833</f>
        <v>54</v>
      </c>
      <c r="AD833" s="32">
        <f>'Intervening Natural Flow'!AD833+'Total Natural Flow'!AC833+AB833</f>
        <v>457002</v>
      </c>
      <c r="AE833" s="32">
        <f>'Intervening Natural Flow'!AE833+'Total Natural Flow'!AD833</f>
        <v>489910</v>
      </c>
    </row>
    <row r="834" spans="1:31" s="2" customFormat="1" x14ac:dyDescent="0.25">
      <c r="A834" s="11">
        <v>27333</v>
      </c>
      <c r="B834" s="30">
        <f>'Intervening Natural Flow'!B834</f>
        <v>75525</v>
      </c>
      <c r="C834" s="30">
        <f>'Intervening Natural Flow'!C834+'Total Natural Flow'!B834</f>
        <v>123557</v>
      </c>
      <c r="D834" s="30">
        <f>'Intervening Natural Flow'!D834</f>
        <v>4363</v>
      </c>
      <c r="E834" s="30">
        <f>'Intervening Natural Flow'!E834+'Total Natural Flow'!D834</f>
        <v>24105</v>
      </c>
      <c r="F834" s="30">
        <f>'Intervening Natural Flow'!F834+'Total Natural Flow'!E834</f>
        <v>29671</v>
      </c>
      <c r="G834" s="30">
        <f>'Intervening Natural Flow'!G834+'Total Natural Flow'!F834</f>
        <v>72984</v>
      </c>
      <c r="H834" s="30">
        <f>'Intervening Natural Flow'!H834</f>
        <v>10049</v>
      </c>
      <c r="I834" s="30">
        <f>'Intervening Natural Flow'!I834+'Total Natural Flow'!H834+'Total Natural Flow'!G834+'Total Natural Flow'!C834</f>
        <v>194647</v>
      </c>
      <c r="J834" s="30">
        <f>'Intervening Natural Flow'!J834</f>
        <v>35447</v>
      </c>
      <c r="K834" s="30">
        <f>'Intervening Natural Flow'!K834+'Total Natural Flow'!J834</f>
        <v>44812</v>
      </c>
      <c r="L834" s="30">
        <f>'Intervening Natural Flow'!L834+'Total Natural Flow'!K834</f>
        <v>44212</v>
      </c>
      <c r="M834" s="30">
        <f>'Intervening Natural Flow'!M834</f>
        <v>15120</v>
      </c>
      <c r="N834" s="30">
        <f>'Intervening Natural Flow'!N834</f>
        <v>4268</v>
      </c>
      <c r="O834" s="30">
        <f>'Intervening Natural Flow'!O834</f>
        <v>18854</v>
      </c>
      <c r="P834" s="30">
        <f>'Intervening Natural Flow'!P834</f>
        <v>27691</v>
      </c>
      <c r="Q834" s="30">
        <f>'Intervening Natural Flow'!Q834+'Total Natural Flow'!P834+'Total Natural Flow'!O834+'Total Natural Flow'!N834+'Total Natural Flow'!M834+'Total Natural Flow'!L834</f>
        <v>117825</v>
      </c>
      <c r="R834" s="30">
        <f>'Intervening Natural Flow'!R834</f>
        <v>4574</v>
      </c>
      <c r="S834" s="30">
        <f>'Intervening Natural Flow'!S834</f>
        <v>25821</v>
      </c>
      <c r="T834" s="30">
        <f>'Intervening Natural Flow'!T834+'Total Natural Flow'!S834</f>
        <v>80913</v>
      </c>
      <c r="U834" s="30">
        <f>'Intervening Natural Flow'!U834+'Total Natural Flow'!T834+'Total Natural Flow'!R834+'Total Natural Flow'!Q834+'Total Natural Flow'!I834</f>
        <v>407773</v>
      </c>
      <c r="V834" s="28"/>
      <c r="W834" s="32">
        <f>'Intervening Natural Flow'!W834</f>
        <v>2326</v>
      </c>
      <c r="X834" s="32">
        <f>'Intervening Natural Flow'!X834</f>
        <v>11020</v>
      </c>
      <c r="Y834" s="32">
        <f>'Intervening Natural Flow'!Y834+'Total Natural Flow'!X834+'Total Natural Flow'!W834+'Total Natural Flow'!U834</f>
        <v>414318</v>
      </c>
      <c r="Z834" s="32">
        <f>'Intervening Natural Flow'!Z834</f>
        <v>9136</v>
      </c>
      <c r="AA834" s="32">
        <f>'Intervening Natural Flow'!AA834+'Total Natural Flow'!Z834+Y834</f>
        <v>467722</v>
      </c>
      <c r="AB834" s="32">
        <f>'Intervening Natural Flow'!AB834+'Total Natural Flow'!AA834</f>
        <v>466224</v>
      </c>
      <c r="AC834" s="32">
        <f>'Intervening Natural Flow'!AC834</f>
        <v>149</v>
      </c>
      <c r="AD834" s="32">
        <f>'Intervening Natural Flow'!AD834+'Total Natural Flow'!AC834+AB834</f>
        <v>475592</v>
      </c>
      <c r="AE834" s="32">
        <f>'Intervening Natural Flow'!AE834+'Total Natural Flow'!AD834</f>
        <v>521194</v>
      </c>
    </row>
    <row r="835" spans="1:31" s="2" customFormat="1" x14ac:dyDescent="0.25">
      <c r="A835" s="11">
        <v>27363</v>
      </c>
      <c r="B835" s="30">
        <f>'Intervening Natural Flow'!B835</f>
        <v>67289</v>
      </c>
      <c r="C835" s="30">
        <f>'Intervening Natural Flow'!C835+'Total Natural Flow'!B835</f>
        <v>111102</v>
      </c>
      <c r="D835" s="30">
        <f>'Intervening Natural Flow'!D835</f>
        <v>4141</v>
      </c>
      <c r="E835" s="30">
        <f>'Intervening Natural Flow'!E835+'Total Natural Flow'!D835</f>
        <v>27511</v>
      </c>
      <c r="F835" s="30">
        <f>'Intervening Natural Flow'!F835+'Total Natural Flow'!E835</f>
        <v>39270</v>
      </c>
      <c r="G835" s="30">
        <f>'Intervening Natural Flow'!G835+'Total Natural Flow'!F835</f>
        <v>74601</v>
      </c>
      <c r="H835" s="30">
        <f>'Intervening Natural Flow'!H835</f>
        <v>10745</v>
      </c>
      <c r="I835" s="30">
        <f>'Intervening Natural Flow'!I835+'Total Natural Flow'!H835+'Total Natural Flow'!G835+'Total Natural Flow'!C835</f>
        <v>205353</v>
      </c>
      <c r="J835" s="30">
        <f>'Intervening Natural Flow'!J835</f>
        <v>34599</v>
      </c>
      <c r="K835" s="30">
        <f>'Intervening Natural Flow'!K835+'Total Natural Flow'!J835</f>
        <v>42368</v>
      </c>
      <c r="L835" s="30">
        <f>'Intervening Natural Flow'!L835+'Total Natural Flow'!K835</f>
        <v>41824</v>
      </c>
      <c r="M835" s="30">
        <f>'Intervening Natural Flow'!M835</f>
        <v>17550</v>
      </c>
      <c r="N835" s="30">
        <f>'Intervening Natural Flow'!N835</f>
        <v>6350</v>
      </c>
      <c r="O835" s="30">
        <f>'Intervening Natural Flow'!O835</f>
        <v>25343</v>
      </c>
      <c r="P835" s="30">
        <f>'Intervening Natural Flow'!P835</f>
        <v>25448</v>
      </c>
      <c r="Q835" s="30">
        <f>'Intervening Natural Flow'!Q835+'Total Natural Flow'!P835+'Total Natural Flow'!O835+'Total Natural Flow'!N835+'Total Natural Flow'!M835+'Total Natural Flow'!L835</f>
        <v>149733</v>
      </c>
      <c r="R835" s="30">
        <f>'Intervening Natural Flow'!R835</f>
        <v>5676</v>
      </c>
      <c r="S835" s="30">
        <f>'Intervening Natural Flow'!S835</f>
        <v>25351</v>
      </c>
      <c r="T835" s="30">
        <f>'Intervening Natural Flow'!T835+'Total Natural Flow'!S835</f>
        <v>70881</v>
      </c>
      <c r="U835" s="30">
        <f>'Intervening Natural Flow'!U835+'Total Natural Flow'!T835+'Total Natural Flow'!R835+'Total Natural Flow'!Q835+'Total Natural Flow'!I835</f>
        <v>484722</v>
      </c>
      <c r="V835" s="28"/>
      <c r="W835" s="32">
        <f>'Intervening Natural Flow'!W835</f>
        <v>2229</v>
      </c>
      <c r="X835" s="32">
        <f>'Intervening Natural Flow'!X835</f>
        <v>11850</v>
      </c>
      <c r="Y835" s="32">
        <f>'Intervening Natural Flow'!Y835+'Total Natural Flow'!X835+'Total Natural Flow'!W835+'Total Natural Flow'!U835</f>
        <v>514910</v>
      </c>
      <c r="Z835" s="32">
        <f>'Intervening Natural Flow'!Z835</f>
        <v>11304</v>
      </c>
      <c r="AA835" s="32">
        <f>'Intervening Natural Flow'!AA835+'Total Natural Flow'!Z835+Y835</f>
        <v>599018</v>
      </c>
      <c r="AB835" s="32">
        <f>'Intervening Natural Flow'!AB835+'Total Natural Flow'!AA835</f>
        <v>572098</v>
      </c>
      <c r="AC835" s="32">
        <f>'Intervening Natural Flow'!AC835</f>
        <v>132</v>
      </c>
      <c r="AD835" s="32">
        <f>'Intervening Natural Flow'!AD835+'Total Natural Flow'!AC835+AB835</f>
        <v>561128</v>
      </c>
      <c r="AE835" s="32">
        <f>'Intervening Natural Flow'!AE835+'Total Natural Flow'!AD835</f>
        <v>589940</v>
      </c>
    </row>
    <row r="836" spans="1:31" s="2" customFormat="1" x14ac:dyDescent="0.25">
      <c r="A836" s="11">
        <v>27394</v>
      </c>
      <c r="B836" s="30">
        <f>'Intervening Natural Flow'!B836</f>
        <v>52689</v>
      </c>
      <c r="C836" s="30">
        <f>'Intervening Natural Flow'!C836+'Total Natural Flow'!B836</f>
        <v>95947</v>
      </c>
      <c r="D836" s="30">
        <f>'Intervening Natural Flow'!D836</f>
        <v>3426</v>
      </c>
      <c r="E836" s="30">
        <f>'Intervening Natural Flow'!E836+'Total Natural Flow'!D836</f>
        <v>21868</v>
      </c>
      <c r="F836" s="30">
        <f>'Intervening Natural Flow'!F836+'Total Natural Flow'!E836</f>
        <v>34789</v>
      </c>
      <c r="G836" s="30">
        <f>'Intervening Natural Flow'!G836+'Total Natural Flow'!F836</f>
        <v>64769</v>
      </c>
      <c r="H836" s="30">
        <f>'Intervening Natural Flow'!H836</f>
        <v>7745</v>
      </c>
      <c r="I836" s="30">
        <f>'Intervening Natural Flow'!I836+'Total Natural Flow'!H836+'Total Natural Flow'!G836+'Total Natural Flow'!C836</f>
        <v>162126</v>
      </c>
      <c r="J836" s="30">
        <f>'Intervening Natural Flow'!J836</f>
        <v>21207</v>
      </c>
      <c r="K836" s="30">
        <f>'Intervening Natural Flow'!K836+'Total Natural Flow'!J836</f>
        <v>27559</v>
      </c>
      <c r="L836" s="30">
        <f>'Intervening Natural Flow'!L836+'Total Natural Flow'!K836</f>
        <v>21465</v>
      </c>
      <c r="M836" s="30">
        <f>'Intervening Natural Flow'!M836</f>
        <v>9358</v>
      </c>
      <c r="N836" s="30">
        <f>'Intervening Natural Flow'!N836</f>
        <v>4957</v>
      </c>
      <c r="O836" s="30">
        <f>'Intervening Natural Flow'!O836</f>
        <v>22827</v>
      </c>
      <c r="P836" s="30">
        <f>'Intervening Natural Flow'!P836</f>
        <v>18840</v>
      </c>
      <c r="Q836" s="30">
        <f>'Intervening Natural Flow'!Q836+'Total Natural Flow'!P836+'Total Natural Flow'!O836+'Total Natural Flow'!N836+'Total Natural Flow'!M836+'Total Natural Flow'!L836</f>
        <v>96172</v>
      </c>
      <c r="R836" s="30">
        <f>'Intervening Natural Flow'!R836</f>
        <v>2495</v>
      </c>
      <c r="S836" s="30">
        <f>'Intervening Natural Flow'!S836</f>
        <v>12072</v>
      </c>
      <c r="T836" s="30">
        <f>'Intervening Natural Flow'!T836+'Total Natural Flow'!S836</f>
        <v>40309</v>
      </c>
      <c r="U836" s="30">
        <f>'Intervening Natural Flow'!U836+'Total Natural Flow'!T836+'Total Natural Flow'!R836+'Total Natural Flow'!Q836+'Total Natural Flow'!I836</f>
        <v>302342</v>
      </c>
      <c r="V836" s="28"/>
      <c r="W836" s="32">
        <f>'Intervening Natural Flow'!W836</f>
        <v>1069</v>
      </c>
      <c r="X836" s="32">
        <f>'Intervening Natural Flow'!X836</f>
        <v>0</v>
      </c>
      <c r="Y836" s="32">
        <f>'Intervening Natural Flow'!Y836+'Total Natural Flow'!X836+'Total Natural Flow'!W836+'Total Natural Flow'!U836</f>
        <v>320411</v>
      </c>
      <c r="Z836" s="32">
        <f>'Intervening Natural Flow'!Z836</f>
        <v>8965</v>
      </c>
      <c r="AA836" s="32">
        <f>'Intervening Natural Flow'!AA836+'Total Natural Flow'!Z836+Y836</f>
        <v>379477</v>
      </c>
      <c r="AB836" s="32">
        <f>'Intervening Natural Flow'!AB836+'Total Natural Flow'!AA836</f>
        <v>362253</v>
      </c>
      <c r="AC836" s="32">
        <f>'Intervening Natural Flow'!AC836</f>
        <v>78</v>
      </c>
      <c r="AD836" s="32">
        <f>'Intervening Natural Flow'!AD836+'Total Natural Flow'!AC836+AB836</f>
        <v>350044</v>
      </c>
      <c r="AE836" s="32">
        <f>'Intervening Natural Flow'!AE836+'Total Natural Flow'!AD836</f>
        <v>341484</v>
      </c>
    </row>
    <row r="837" spans="1:31" s="2" customFormat="1" x14ac:dyDescent="0.25">
      <c r="A837" s="11">
        <v>27425</v>
      </c>
      <c r="B837" s="30">
        <f>'Intervening Natural Flow'!B837</f>
        <v>54344</v>
      </c>
      <c r="C837" s="30">
        <f>'Intervening Natural Flow'!C837+'Total Natural Flow'!B837</f>
        <v>92457</v>
      </c>
      <c r="D837" s="30">
        <f>'Intervening Natural Flow'!D837</f>
        <v>3498</v>
      </c>
      <c r="E837" s="30">
        <f>'Intervening Natural Flow'!E837+'Total Natural Flow'!D837</f>
        <v>23345</v>
      </c>
      <c r="F837" s="30">
        <f>'Intervening Natural Flow'!F837+'Total Natural Flow'!E837</f>
        <v>34798</v>
      </c>
      <c r="G837" s="30">
        <f>'Intervening Natural Flow'!G837+'Total Natural Flow'!F837</f>
        <v>56962</v>
      </c>
      <c r="H837" s="30">
        <f>'Intervening Natural Flow'!H837</f>
        <v>7799</v>
      </c>
      <c r="I837" s="30">
        <f>'Intervening Natural Flow'!I837+'Total Natural Flow'!H837+'Total Natural Flow'!G837+'Total Natural Flow'!C837</f>
        <v>164205</v>
      </c>
      <c r="J837" s="30">
        <f>'Intervening Natural Flow'!J837</f>
        <v>24595</v>
      </c>
      <c r="K837" s="30">
        <f>'Intervening Natural Flow'!K837+'Total Natural Flow'!J837</f>
        <v>29399</v>
      </c>
      <c r="L837" s="30">
        <f>'Intervening Natural Flow'!L837+'Total Natural Flow'!K837</f>
        <v>37880</v>
      </c>
      <c r="M837" s="30">
        <f>'Intervening Natural Flow'!M837</f>
        <v>14438</v>
      </c>
      <c r="N837" s="30">
        <f>'Intervening Natural Flow'!N837</f>
        <v>4508</v>
      </c>
      <c r="O837" s="30">
        <f>'Intervening Natural Flow'!O837</f>
        <v>26085</v>
      </c>
      <c r="P837" s="30">
        <f>'Intervening Natural Flow'!P837</f>
        <v>20980</v>
      </c>
      <c r="Q837" s="30">
        <f>'Intervening Natural Flow'!Q837+'Total Natural Flow'!P837+'Total Natural Flow'!O837+'Total Natural Flow'!N837+'Total Natural Flow'!M837+'Total Natural Flow'!L837</f>
        <v>158573</v>
      </c>
      <c r="R837" s="30">
        <f>'Intervening Natural Flow'!R837</f>
        <v>3157</v>
      </c>
      <c r="S837" s="30">
        <f>'Intervening Natural Flow'!S837</f>
        <v>12266</v>
      </c>
      <c r="T837" s="30">
        <f>'Intervening Natural Flow'!T837+'Total Natural Flow'!S837</f>
        <v>41956</v>
      </c>
      <c r="U837" s="30">
        <f>'Intervening Natural Flow'!U837+'Total Natural Flow'!T837+'Total Natural Flow'!R837+'Total Natural Flow'!Q837+'Total Natural Flow'!I837</f>
        <v>342075</v>
      </c>
      <c r="V837" s="28"/>
      <c r="W837" s="32">
        <f>'Intervening Natural Flow'!W837</f>
        <v>1056</v>
      </c>
      <c r="X837" s="32">
        <f>'Intervening Natural Flow'!X837</f>
        <v>12</v>
      </c>
      <c r="Y837" s="32">
        <f>'Intervening Natural Flow'!Y837+'Total Natural Flow'!X837+'Total Natural Flow'!W837+'Total Natural Flow'!U837</f>
        <v>377282</v>
      </c>
      <c r="Z837" s="32">
        <f>'Intervening Natural Flow'!Z837</f>
        <v>8590</v>
      </c>
      <c r="AA837" s="32">
        <f>'Intervening Natural Flow'!AA837+'Total Natural Flow'!Z837+Y837</f>
        <v>407783</v>
      </c>
      <c r="AB837" s="32">
        <f>'Intervening Natural Flow'!AB837+'Total Natural Flow'!AA837</f>
        <v>380146</v>
      </c>
      <c r="AC837" s="32">
        <f>'Intervening Natural Flow'!AC837</f>
        <v>93</v>
      </c>
      <c r="AD837" s="32">
        <f>'Intervening Natural Flow'!AD837+'Total Natural Flow'!AC837+AB837</f>
        <v>369684</v>
      </c>
      <c r="AE837" s="32">
        <f>'Intervening Natural Flow'!AE837+'Total Natural Flow'!AD837</f>
        <v>379117</v>
      </c>
    </row>
    <row r="838" spans="1:31" s="2" customFormat="1" x14ac:dyDescent="0.25">
      <c r="A838" s="11">
        <v>27453</v>
      </c>
      <c r="B838" s="30">
        <f>'Intervening Natural Flow'!B838</f>
        <v>52113</v>
      </c>
      <c r="C838" s="30">
        <f>'Intervening Natural Flow'!C838+'Total Natural Flow'!B838</f>
        <v>84497</v>
      </c>
      <c r="D838" s="30">
        <f>'Intervening Natural Flow'!D838</f>
        <v>3096</v>
      </c>
      <c r="E838" s="30">
        <f>'Intervening Natural Flow'!E838+'Total Natural Flow'!D838</f>
        <v>19610</v>
      </c>
      <c r="F838" s="30">
        <f>'Intervening Natural Flow'!F838+'Total Natural Flow'!E838</f>
        <v>26890</v>
      </c>
      <c r="G838" s="30">
        <f>'Intervening Natural Flow'!G838+'Total Natural Flow'!F838</f>
        <v>47679</v>
      </c>
      <c r="H838" s="30">
        <f>'Intervening Natural Flow'!H838</f>
        <v>9471</v>
      </c>
      <c r="I838" s="30">
        <f>'Intervening Natural Flow'!I838+'Total Natural Flow'!H838+'Total Natural Flow'!G838+'Total Natural Flow'!C838</f>
        <v>146675</v>
      </c>
      <c r="J838" s="30">
        <f>'Intervening Natural Flow'!J838</f>
        <v>25582</v>
      </c>
      <c r="K838" s="30">
        <f>'Intervening Natural Flow'!K838+'Total Natural Flow'!J838</f>
        <v>30245</v>
      </c>
      <c r="L838" s="30">
        <f>'Intervening Natural Flow'!L838+'Total Natural Flow'!K838</f>
        <v>40517</v>
      </c>
      <c r="M838" s="30">
        <f>'Intervening Natural Flow'!M838</f>
        <v>17477</v>
      </c>
      <c r="N838" s="30">
        <f>'Intervening Natural Flow'!N838</f>
        <v>5495</v>
      </c>
      <c r="O838" s="30">
        <f>'Intervening Natural Flow'!O838</f>
        <v>25868</v>
      </c>
      <c r="P838" s="30">
        <f>'Intervening Natural Flow'!P838</f>
        <v>21265</v>
      </c>
      <c r="Q838" s="30">
        <f>'Intervening Natural Flow'!Q838+'Total Natural Flow'!P838+'Total Natural Flow'!O838+'Total Natural Flow'!N838+'Total Natural Flow'!M838+'Total Natural Flow'!L838</f>
        <v>155905</v>
      </c>
      <c r="R838" s="30">
        <f>'Intervening Natural Flow'!R838</f>
        <v>3809</v>
      </c>
      <c r="S838" s="30">
        <f>'Intervening Natural Flow'!S838</f>
        <v>15087</v>
      </c>
      <c r="T838" s="30">
        <f>'Intervening Natural Flow'!T838+'Total Natural Flow'!S838</f>
        <v>42116</v>
      </c>
      <c r="U838" s="30">
        <f>'Intervening Natural Flow'!U838+'Total Natural Flow'!T838+'Total Natural Flow'!R838+'Total Natural Flow'!Q838+'Total Natural Flow'!I838</f>
        <v>359698</v>
      </c>
      <c r="V838" s="28"/>
      <c r="W838" s="32">
        <f>'Intervening Natural Flow'!W838</f>
        <v>1601</v>
      </c>
      <c r="X838" s="32">
        <f>'Intervening Natural Flow'!X838</f>
        <v>53</v>
      </c>
      <c r="Y838" s="32">
        <f>'Intervening Natural Flow'!Y838+'Total Natural Flow'!X838+'Total Natural Flow'!W838+'Total Natural Flow'!U838</f>
        <v>369477</v>
      </c>
      <c r="Z838" s="32">
        <f>'Intervening Natural Flow'!Z838</f>
        <v>8957</v>
      </c>
      <c r="AA838" s="32">
        <f>'Intervening Natural Flow'!AA838+'Total Natural Flow'!Z838+Y838</f>
        <v>415659</v>
      </c>
      <c r="AB838" s="32">
        <f>'Intervening Natural Flow'!AB838+'Total Natural Flow'!AA838</f>
        <v>397929</v>
      </c>
      <c r="AC838" s="32">
        <f>'Intervening Natural Flow'!AC838</f>
        <v>149</v>
      </c>
      <c r="AD838" s="32">
        <f>'Intervening Natural Flow'!AD838+'Total Natural Flow'!AC838+AB838</f>
        <v>390548</v>
      </c>
      <c r="AE838" s="32">
        <f>'Intervening Natural Flow'!AE838+'Total Natural Flow'!AD838</f>
        <v>377831</v>
      </c>
    </row>
    <row r="839" spans="1:31" s="2" customFormat="1" x14ac:dyDescent="0.25">
      <c r="A839" s="11">
        <v>27484</v>
      </c>
      <c r="B839" s="30">
        <f>'Intervening Natural Flow'!B839</f>
        <v>65034</v>
      </c>
      <c r="C839" s="30">
        <f>'Intervening Natural Flow'!C839+'Total Natural Flow'!B839</f>
        <v>109175</v>
      </c>
      <c r="D839" s="30">
        <f>'Intervening Natural Flow'!D839</f>
        <v>3503</v>
      </c>
      <c r="E839" s="30">
        <f>'Intervening Natural Flow'!E839+'Total Natural Flow'!D839</f>
        <v>25023</v>
      </c>
      <c r="F839" s="30">
        <f>'Intervening Natural Flow'!F839+'Total Natural Flow'!E839</f>
        <v>34726</v>
      </c>
      <c r="G839" s="30">
        <f>'Intervening Natural Flow'!G839+'Total Natural Flow'!F839</f>
        <v>63328</v>
      </c>
      <c r="H839" s="30">
        <f>'Intervening Natural Flow'!H839</f>
        <v>18359</v>
      </c>
      <c r="I839" s="30">
        <f>'Intervening Natural Flow'!I839+'Total Natural Flow'!H839+'Total Natural Flow'!G839+'Total Natural Flow'!C839</f>
        <v>196194</v>
      </c>
      <c r="J839" s="30">
        <f>'Intervening Natural Flow'!J839</f>
        <v>38758</v>
      </c>
      <c r="K839" s="30">
        <f>'Intervening Natural Flow'!K839+'Total Natural Flow'!J839</f>
        <v>43925</v>
      </c>
      <c r="L839" s="30">
        <f>'Intervening Natural Flow'!L839+'Total Natural Flow'!K839</f>
        <v>74724</v>
      </c>
      <c r="M839" s="30">
        <f>'Intervening Natural Flow'!M839</f>
        <v>29296</v>
      </c>
      <c r="N839" s="30">
        <f>'Intervening Natural Flow'!N839</f>
        <v>15279</v>
      </c>
      <c r="O839" s="30">
        <f>'Intervening Natural Flow'!O839</f>
        <v>27776</v>
      </c>
      <c r="P839" s="30">
        <f>'Intervening Natural Flow'!P839</f>
        <v>32350</v>
      </c>
      <c r="Q839" s="30">
        <f>'Intervening Natural Flow'!Q839+'Total Natural Flow'!P839+'Total Natural Flow'!O839+'Total Natural Flow'!N839+'Total Natural Flow'!M839+'Total Natural Flow'!L839</f>
        <v>253137</v>
      </c>
      <c r="R839" s="30">
        <f>'Intervening Natural Flow'!R839</f>
        <v>5256</v>
      </c>
      <c r="S839" s="30">
        <f>'Intervening Natural Flow'!S839</f>
        <v>68560</v>
      </c>
      <c r="T839" s="30">
        <f>'Intervening Natural Flow'!T839+'Total Natural Flow'!S839</f>
        <v>149170</v>
      </c>
      <c r="U839" s="30">
        <f>'Intervening Natural Flow'!U839+'Total Natural Flow'!T839+'Total Natural Flow'!R839+'Total Natural Flow'!Q839+'Total Natural Flow'!I839</f>
        <v>624008</v>
      </c>
      <c r="V839" s="28"/>
      <c r="W839" s="32">
        <f>'Intervening Natural Flow'!W839</f>
        <v>2176</v>
      </c>
      <c r="X839" s="32">
        <f>'Intervening Natural Flow'!X839</f>
        <v>14160</v>
      </c>
      <c r="Y839" s="32">
        <f>'Intervening Natural Flow'!Y839+'Total Natural Flow'!X839+'Total Natural Flow'!W839+'Total Natural Flow'!U839</f>
        <v>664590</v>
      </c>
      <c r="Z839" s="32">
        <f>'Intervening Natural Flow'!Z839</f>
        <v>12855</v>
      </c>
      <c r="AA839" s="32">
        <f>'Intervening Natural Flow'!AA839+'Total Natural Flow'!Z839+Y839</f>
        <v>743508</v>
      </c>
      <c r="AB839" s="32">
        <f>'Intervening Natural Flow'!AB839+'Total Natural Flow'!AA839</f>
        <v>752765</v>
      </c>
      <c r="AC839" s="32">
        <f>'Intervening Natural Flow'!AC839</f>
        <v>307</v>
      </c>
      <c r="AD839" s="32">
        <f>'Intervening Natural Flow'!AD839+'Total Natural Flow'!AC839+AB839</f>
        <v>733145</v>
      </c>
      <c r="AE839" s="32">
        <f>'Intervening Natural Flow'!AE839+'Total Natural Flow'!AD839</f>
        <v>679913</v>
      </c>
    </row>
    <row r="840" spans="1:31" s="2" customFormat="1" x14ac:dyDescent="0.25">
      <c r="A840" s="11">
        <v>27514</v>
      </c>
      <c r="B840" s="30">
        <f>'Intervening Natural Flow'!B840</f>
        <v>96698</v>
      </c>
      <c r="C840" s="30">
        <f>'Intervening Natural Flow'!C840+'Total Natural Flow'!B840</f>
        <v>156516</v>
      </c>
      <c r="D840" s="30">
        <f>'Intervening Natural Flow'!D840</f>
        <v>4304</v>
      </c>
      <c r="E840" s="30">
        <f>'Intervening Natural Flow'!E840+'Total Natural Flow'!D840</f>
        <v>56284</v>
      </c>
      <c r="F840" s="30">
        <f>'Intervening Natural Flow'!F840+'Total Natural Flow'!E840</f>
        <v>74016</v>
      </c>
      <c r="G840" s="30">
        <f>'Intervening Natural Flow'!G840+'Total Natural Flow'!F840</f>
        <v>114583</v>
      </c>
      <c r="H840" s="30">
        <f>'Intervening Natural Flow'!H840</f>
        <v>161414</v>
      </c>
      <c r="I840" s="30">
        <f>'Intervening Natural Flow'!I840+'Total Natural Flow'!H840+'Total Natural Flow'!G840+'Total Natural Flow'!C840</f>
        <v>356910</v>
      </c>
      <c r="J840" s="30">
        <f>'Intervening Natural Flow'!J840</f>
        <v>59986</v>
      </c>
      <c r="K840" s="30">
        <f>'Intervening Natural Flow'!K840+'Total Natural Flow'!J840</f>
        <v>65789</v>
      </c>
      <c r="L840" s="30">
        <f>'Intervening Natural Flow'!L840+'Total Natural Flow'!K840</f>
        <v>99278</v>
      </c>
      <c r="M840" s="30">
        <f>'Intervening Natural Flow'!M840</f>
        <v>95566</v>
      </c>
      <c r="N840" s="30">
        <f>'Intervening Natural Flow'!N840</f>
        <v>25611</v>
      </c>
      <c r="O840" s="30">
        <f>'Intervening Natural Flow'!O840</f>
        <v>33544</v>
      </c>
      <c r="P840" s="30">
        <f>'Intervening Natural Flow'!P840</f>
        <v>29749</v>
      </c>
      <c r="Q840" s="30">
        <f>'Intervening Natural Flow'!Q840+'Total Natural Flow'!P840+'Total Natural Flow'!O840+'Total Natural Flow'!N840+'Total Natural Flow'!M840+'Total Natural Flow'!L840</f>
        <v>304460</v>
      </c>
      <c r="R840" s="30">
        <f>'Intervening Natural Flow'!R840</f>
        <v>6643</v>
      </c>
      <c r="S840" s="30">
        <f>'Intervening Natural Flow'!S840</f>
        <v>205114</v>
      </c>
      <c r="T840" s="30">
        <f>'Intervening Natural Flow'!T840+'Total Natural Flow'!S840</f>
        <v>290941</v>
      </c>
      <c r="U840" s="30">
        <f>'Intervening Natural Flow'!U840+'Total Natural Flow'!T840+'Total Natural Flow'!R840+'Total Natural Flow'!Q840+'Total Natural Flow'!I840</f>
        <v>889610</v>
      </c>
      <c r="V840" s="28"/>
      <c r="W840" s="32">
        <f>'Intervening Natural Flow'!W840</f>
        <v>1319</v>
      </c>
      <c r="X840" s="32">
        <f>'Intervening Natural Flow'!X840</f>
        <v>32780</v>
      </c>
      <c r="Y840" s="32">
        <f>'Intervening Natural Flow'!Y840+'Total Natural Flow'!X840+'Total Natural Flow'!W840+'Total Natural Flow'!U840</f>
        <v>935091</v>
      </c>
      <c r="Z840" s="32">
        <f>'Intervening Natural Flow'!Z840</f>
        <v>7224</v>
      </c>
      <c r="AA840" s="32">
        <f>'Intervening Natural Flow'!AA840+'Total Natural Flow'!Z840+Y840</f>
        <v>960301</v>
      </c>
      <c r="AB840" s="32">
        <f>'Intervening Natural Flow'!AB840+'Total Natural Flow'!AA840</f>
        <v>976748</v>
      </c>
      <c r="AC840" s="32">
        <f>'Intervening Natural Flow'!AC840</f>
        <v>427</v>
      </c>
      <c r="AD840" s="32">
        <f>'Intervening Natural Flow'!AD840+'Total Natural Flow'!AC840+AB840</f>
        <v>976375</v>
      </c>
      <c r="AE840" s="32">
        <f>'Intervening Natural Flow'!AE840+'Total Natural Flow'!AD840</f>
        <v>942199</v>
      </c>
    </row>
    <row r="841" spans="1:31" s="2" customFormat="1" x14ac:dyDescent="0.25">
      <c r="A841" s="11">
        <v>27545</v>
      </c>
      <c r="B841" s="30">
        <f>'Intervening Natural Flow'!B841</f>
        <v>305165</v>
      </c>
      <c r="C841" s="30">
        <f>'Intervening Natural Flow'!C841+'Total Natural Flow'!B841</f>
        <v>511742</v>
      </c>
      <c r="D841" s="30">
        <f>'Intervening Natural Flow'!D841</f>
        <v>18714</v>
      </c>
      <c r="E841" s="30">
        <f>'Intervening Natural Flow'!E841+'Total Natural Flow'!D841</f>
        <v>198083</v>
      </c>
      <c r="F841" s="30">
        <f>'Intervening Natural Flow'!F841+'Total Natural Flow'!E841</f>
        <v>258961</v>
      </c>
      <c r="G841" s="30">
        <f>'Intervening Natural Flow'!G841+'Total Natural Flow'!F841</f>
        <v>460119</v>
      </c>
      <c r="H841" s="30">
        <f>'Intervening Natural Flow'!H841</f>
        <v>346057</v>
      </c>
      <c r="I841" s="30">
        <f>'Intervening Natural Flow'!I841+'Total Natural Flow'!H841+'Total Natural Flow'!G841+'Total Natural Flow'!C841</f>
        <v>1254634</v>
      </c>
      <c r="J841" s="30">
        <f>'Intervening Natural Flow'!J841</f>
        <v>149883</v>
      </c>
      <c r="K841" s="30">
        <f>'Intervening Natural Flow'!K841+'Total Natural Flow'!J841</f>
        <v>160618</v>
      </c>
      <c r="L841" s="30">
        <f>'Intervening Natural Flow'!L841+'Total Natural Flow'!K841</f>
        <v>300763</v>
      </c>
      <c r="M841" s="30">
        <f>'Intervening Natural Flow'!M841</f>
        <v>343425</v>
      </c>
      <c r="N841" s="30">
        <f>'Intervening Natural Flow'!N841</f>
        <v>166004</v>
      </c>
      <c r="O841" s="30">
        <f>'Intervening Natural Flow'!O841</f>
        <v>119734</v>
      </c>
      <c r="P841" s="30">
        <f>'Intervening Natural Flow'!P841</f>
        <v>79728</v>
      </c>
      <c r="Q841" s="30">
        <f>'Intervening Natural Flow'!Q841+'Total Natural Flow'!P841+'Total Natural Flow'!O841+'Total Natural Flow'!N841+'Total Natural Flow'!M841+'Total Natural Flow'!L841</f>
        <v>1021421</v>
      </c>
      <c r="R841" s="30">
        <f>'Intervening Natural Flow'!R841</f>
        <v>12230</v>
      </c>
      <c r="S841" s="30">
        <f>'Intervening Natural Flow'!S841</f>
        <v>389503</v>
      </c>
      <c r="T841" s="30">
        <f>'Intervening Natural Flow'!T841+'Total Natural Flow'!S841</f>
        <v>572603</v>
      </c>
      <c r="U841" s="30">
        <f>'Intervening Natural Flow'!U841+'Total Natural Flow'!T841+'Total Natural Flow'!R841+'Total Natural Flow'!Q841+'Total Natural Flow'!I841</f>
        <v>2780992</v>
      </c>
      <c r="V841" s="28"/>
      <c r="W841" s="32">
        <f>'Intervening Natural Flow'!W841</f>
        <v>465</v>
      </c>
      <c r="X841" s="32">
        <f>'Intervening Natural Flow'!X841</f>
        <v>6190</v>
      </c>
      <c r="Y841" s="32">
        <f>'Intervening Natural Flow'!Y841+'Total Natural Flow'!X841+'Total Natural Flow'!W841+'Total Natural Flow'!U841</f>
        <v>2802889</v>
      </c>
      <c r="Z841" s="32">
        <f>'Intervening Natural Flow'!Z841</f>
        <v>14951</v>
      </c>
      <c r="AA841" s="32">
        <f>'Intervening Natural Flow'!AA841+'Total Natural Flow'!Z841+Y841</f>
        <v>2859657</v>
      </c>
      <c r="AB841" s="32">
        <f>'Intervening Natural Flow'!AB841+'Total Natural Flow'!AA841</f>
        <v>2867995</v>
      </c>
      <c r="AC841" s="32">
        <f>'Intervening Natural Flow'!AC841</f>
        <v>51</v>
      </c>
      <c r="AD841" s="32">
        <f>'Intervening Natural Flow'!AD841+'Total Natural Flow'!AC841+AB841</f>
        <v>2871775</v>
      </c>
      <c r="AE841" s="32">
        <f>'Intervening Natural Flow'!AE841+'Total Natural Flow'!AD841</f>
        <v>2869885</v>
      </c>
    </row>
    <row r="842" spans="1:31" s="2" customFormat="1" x14ac:dyDescent="0.25">
      <c r="A842" s="11">
        <v>27575</v>
      </c>
      <c r="B842" s="30">
        <f>'Intervening Natural Flow'!B842</f>
        <v>666342</v>
      </c>
      <c r="C842" s="30">
        <f>'Intervening Natural Flow'!C842+'Total Natural Flow'!B842</f>
        <v>1133848</v>
      </c>
      <c r="D842" s="30">
        <f>'Intervening Natural Flow'!D842</f>
        <v>40162</v>
      </c>
      <c r="E842" s="30">
        <f>'Intervening Natural Flow'!E842+'Total Natural Flow'!D842</f>
        <v>360474</v>
      </c>
      <c r="F842" s="30">
        <f>'Intervening Natural Flow'!F842+'Total Natural Flow'!E842</f>
        <v>438170</v>
      </c>
      <c r="G842" s="30">
        <f>'Intervening Natural Flow'!G842+'Total Natural Flow'!F842</f>
        <v>752658</v>
      </c>
      <c r="H842" s="30">
        <f>'Intervening Natural Flow'!H842</f>
        <v>265778</v>
      </c>
      <c r="I842" s="30">
        <f>'Intervening Natural Flow'!I842+'Total Natural Flow'!H842+'Total Natural Flow'!G842+'Total Natural Flow'!C842</f>
        <v>2159995</v>
      </c>
      <c r="J842" s="30">
        <f>'Intervening Natural Flow'!J842</f>
        <v>347401</v>
      </c>
      <c r="K842" s="30">
        <f>'Intervening Natural Flow'!K842+'Total Natural Flow'!J842</f>
        <v>363055</v>
      </c>
      <c r="L842" s="30">
        <f>'Intervening Natural Flow'!L842+'Total Natural Flow'!K842</f>
        <v>637990</v>
      </c>
      <c r="M842" s="30">
        <f>'Intervening Natural Flow'!M842</f>
        <v>452979</v>
      </c>
      <c r="N842" s="30">
        <f>'Intervening Natural Flow'!N842</f>
        <v>159487</v>
      </c>
      <c r="O842" s="30">
        <f>'Intervening Natural Flow'!O842</f>
        <v>341006</v>
      </c>
      <c r="P842" s="30">
        <f>'Intervening Natural Flow'!P842</f>
        <v>167757</v>
      </c>
      <c r="Q842" s="30">
        <f>'Intervening Natural Flow'!Q842+'Total Natural Flow'!P842+'Total Natural Flow'!O842+'Total Natural Flow'!N842+'Total Natural Flow'!M842+'Total Natural Flow'!L842</f>
        <v>1961767</v>
      </c>
      <c r="R842" s="30">
        <f>'Intervening Natural Flow'!R842</f>
        <v>69765</v>
      </c>
      <c r="S842" s="30">
        <f>'Intervening Natural Flow'!S842</f>
        <v>480551</v>
      </c>
      <c r="T842" s="30">
        <f>'Intervening Natural Flow'!T842+'Total Natural Flow'!S842</f>
        <v>782677</v>
      </c>
      <c r="U842" s="30">
        <f>'Intervening Natural Flow'!U842+'Total Natural Flow'!T842+'Total Natural Flow'!R842+'Total Natural Flow'!Q842+'Total Natural Flow'!I842</f>
        <v>4978618</v>
      </c>
      <c r="V842" s="28"/>
      <c r="W842" s="32">
        <f>'Intervening Natural Flow'!W842</f>
        <v>263</v>
      </c>
      <c r="X842" s="32">
        <f>'Intervening Natural Flow'!X842</f>
        <v>0</v>
      </c>
      <c r="Y842" s="32">
        <f>'Intervening Natural Flow'!Y842+'Total Natural Flow'!X842+'Total Natural Flow'!W842+'Total Natural Flow'!U842</f>
        <v>4986453</v>
      </c>
      <c r="Z842" s="32">
        <f>'Intervening Natural Flow'!Z842</f>
        <v>5250</v>
      </c>
      <c r="AA842" s="32">
        <f>'Intervening Natural Flow'!AA842+'Total Natural Flow'!Z842+Y842</f>
        <v>4999324</v>
      </c>
      <c r="AB842" s="32">
        <f>'Intervening Natural Flow'!AB842+'Total Natural Flow'!AA842</f>
        <v>5011396</v>
      </c>
      <c r="AC842" s="32">
        <f>'Intervening Natural Flow'!AC842</f>
        <v>33</v>
      </c>
      <c r="AD842" s="32">
        <f>'Intervening Natural Flow'!AD842+'Total Natural Flow'!AC842+AB842</f>
        <v>5028437</v>
      </c>
      <c r="AE842" s="32">
        <f>'Intervening Natural Flow'!AE842+'Total Natural Flow'!AD842</f>
        <v>5007789</v>
      </c>
    </row>
    <row r="843" spans="1:31" s="2" customFormat="1" x14ac:dyDescent="0.25">
      <c r="A843" s="11">
        <v>27606</v>
      </c>
      <c r="B843" s="30">
        <f>'Intervening Natural Flow'!B843</f>
        <v>496537</v>
      </c>
      <c r="C843" s="30">
        <f>'Intervening Natural Flow'!C843+'Total Natural Flow'!B843</f>
        <v>879865</v>
      </c>
      <c r="D843" s="30">
        <f>'Intervening Natural Flow'!D843</f>
        <v>30173</v>
      </c>
      <c r="E843" s="30">
        <f>'Intervening Natural Flow'!E843+'Total Natural Flow'!D843</f>
        <v>264664</v>
      </c>
      <c r="F843" s="30">
        <f>'Intervening Natural Flow'!F843+'Total Natural Flow'!E843</f>
        <v>314898</v>
      </c>
      <c r="G843" s="30">
        <f>'Intervening Natural Flow'!G843+'Total Natural Flow'!F843</f>
        <v>509970</v>
      </c>
      <c r="H843" s="30">
        <f>'Intervening Natural Flow'!H843</f>
        <v>172413</v>
      </c>
      <c r="I843" s="30">
        <f>'Intervening Natural Flow'!I843+'Total Natural Flow'!H843+'Total Natural Flow'!G843+'Total Natural Flow'!C843</f>
        <v>1555353</v>
      </c>
      <c r="J843" s="30">
        <f>'Intervening Natural Flow'!J843</f>
        <v>499621</v>
      </c>
      <c r="K843" s="30">
        <f>'Intervening Natural Flow'!K843+'Total Natural Flow'!J843</f>
        <v>527367</v>
      </c>
      <c r="L843" s="30">
        <f>'Intervening Natural Flow'!L843+'Total Natural Flow'!K843</f>
        <v>726208</v>
      </c>
      <c r="M843" s="30">
        <f>'Intervening Natural Flow'!M843</f>
        <v>232330</v>
      </c>
      <c r="N843" s="30">
        <f>'Intervening Natural Flow'!N843</f>
        <v>54308</v>
      </c>
      <c r="O843" s="30">
        <f>'Intervening Natural Flow'!O843</f>
        <v>251695</v>
      </c>
      <c r="P843" s="30">
        <f>'Intervening Natural Flow'!P843</f>
        <v>103233</v>
      </c>
      <c r="Q843" s="30">
        <f>'Intervening Natural Flow'!Q843+'Total Natural Flow'!P843+'Total Natural Flow'!O843+'Total Natural Flow'!N843+'Total Natural Flow'!M843+'Total Natural Flow'!L843</f>
        <v>1511049</v>
      </c>
      <c r="R843" s="30">
        <f>'Intervening Natural Flow'!R843</f>
        <v>42958</v>
      </c>
      <c r="S843" s="30">
        <f>'Intervening Natural Flow'!S843</f>
        <v>259465</v>
      </c>
      <c r="T843" s="30">
        <f>'Intervening Natural Flow'!T843+'Total Natural Flow'!S843</f>
        <v>510559</v>
      </c>
      <c r="U843" s="30">
        <f>'Intervening Natural Flow'!U843+'Total Natural Flow'!T843+'Total Natural Flow'!R843+'Total Natural Flow'!Q843+'Total Natural Flow'!I843</f>
        <v>3857109</v>
      </c>
      <c r="V843" s="28"/>
      <c r="W843" s="32">
        <f>'Intervening Natural Flow'!W843</f>
        <v>2665</v>
      </c>
      <c r="X843" s="32">
        <f>'Intervening Natural Flow'!X843</f>
        <v>9860</v>
      </c>
      <c r="Y843" s="32">
        <f>'Intervening Natural Flow'!Y843+'Total Natural Flow'!X843+'Total Natural Flow'!W843+'Total Natural Flow'!U843</f>
        <v>3882299</v>
      </c>
      <c r="Z843" s="32">
        <f>'Intervening Natural Flow'!Z843</f>
        <v>8658</v>
      </c>
      <c r="AA843" s="32">
        <f>'Intervening Natural Flow'!AA843+'Total Natural Flow'!Z843+Y843</f>
        <v>3919716</v>
      </c>
      <c r="AB843" s="32">
        <f>'Intervening Natural Flow'!AB843+'Total Natural Flow'!AA843</f>
        <v>3938675</v>
      </c>
      <c r="AC843" s="32">
        <f>'Intervening Natural Flow'!AC843</f>
        <v>7</v>
      </c>
      <c r="AD843" s="32">
        <f>'Intervening Natural Flow'!AD843+'Total Natural Flow'!AC843+AB843</f>
        <v>3963779</v>
      </c>
      <c r="AE843" s="32">
        <f>'Intervening Natural Flow'!AE843+'Total Natural Flow'!AD843</f>
        <v>3938865</v>
      </c>
    </row>
    <row r="844" spans="1:31" s="2" customFormat="1" x14ac:dyDescent="0.25">
      <c r="A844" s="11">
        <v>27637</v>
      </c>
      <c r="B844" s="30">
        <f>'Intervening Natural Flow'!B844</f>
        <v>158372</v>
      </c>
      <c r="C844" s="30">
        <f>'Intervening Natural Flow'!C844+'Total Natural Flow'!B844</f>
        <v>269507</v>
      </c>
      <c r="D844" s="30">
        <f>'Intervening Natural Flow'!D844</f>
        <v>9785</v>
      </c>
      <c r="E844" s="30">
        <f>'Intervening Natural Flow'!E844+'Total Natural Flow'!D844</f>
        <v>84659</v>
      </c>
      <c r="F844" s="30">
        <f>'Intervening Natural Flow'!F844+'Total Natural Flow'!E844</f>
        <v>92545</v>
      </c>
      <c r="G844" s="30">
        <f>'Intervening Natural Flow'!G844+'Total Natural Flow'!F844</f>
        <v>163428</v>
      </c>
      <c r="H844" s="30">
        <f>'Intervening Natural Flow'!H844</f>
        <v>42683</v>
      </c>
      <c r="I844" s="30">
        <f>'Intervening Natural Flow'!I844+'Total Natural Flow'!H844+'Total Natural Flow'!G844+'Total Natural Flow'!C844</f>
        <v>449901</v>
      </c>
      <c r="J844" s="30">
        <f>'Intervening Natural Flow'!J844</f>
        <v>138679</v>
      </c>
      <c r="K844" s="30">
        <f>'Intervening Natural Flow'!K844+'Total Natural Flow'!J844</f>
        <v>157220</v>
      </c>
      <c r="L844" s="30">
        <f>'Intervening Natural Flow'!L844+'Total Natural Flow'!K844</f>
        <v>190153</v>
      </c>
      <c r="M844" s="30">
        <f>'Intervening Natural Flow'!M844</f>
        <v>51736</v>
      </c>
      <c r="N844" s="30">
        <f>'Intervening Natural Flow'!N844</f>
        <v>13795</v>
      </c>
      <c r="O844" s="30">
        <f>'Intervening Natural Flow'!O844</f>
        <v>53537</v>
      </c>
      <c r="P844" s="30">
        <f>'Intervening Natural Flow'!P844</f>
        <v>38642</v>
      </c>
      <c r="Q844" s="30">
        <f>'Intervening Natural Flow'!Q844+'Total Natural Flow'!P844+'Total Natural Flow'!O844+'Total Natural Flow'!N844+'Total Natural Flow'!M844+'Total Natural Flow'!L844</f>
        <v>388103</v>
      </c>
      <c r="R844" s="30">
        <f>'Intervening Natural Flow'!R844</f>
        <v>10334</v>
      </c>
      <c r="S844" s="30">
        <f>'Intervening Natural Flow'!S844</f>
        <v>33414</v>
      </c>
      <c r="T844" s="30">
        <f>'Intervening Natural Flow'!T844+'Total Natural Flow'!S844</f>
        <v>93951</v>
      </c>
      <c r="U844" s="30">
        <f>'Intervening Natural Flow'!U844+'Total Natural Flow'!T844+'Total Natural Flow'!R844+'Total Natural Flow'!Q844+'Total Natural Flow'!I844</f>
        <v>1005395</v>
      </c>
      <c r="V844" s="28"/>
      <c r="W844" s="32">
        <f>'Intervening Natural Flow'!W844</f>
        <v>1204</v>
      </c>
      <c r="X844" s="32">
        <f>'Intervening Natural Flow'!X844</f>
        <v>979</v>
      </c>
      <c r="Y844" s="32">
        <f>'Intervening Natural Flow'!Y844+'Total Natural Flow'!X844+'Total Natural Flow'!W844+'Total Natural Flow'!U844</f>
        <v>1012734</v>
      </c>
      <c r="Z844" s="32">
        <f>'Intervening Natural Flow'!Z844</f>
        <v>11419</v>
      </c>
      <c r="AA844" s="32">
        <f>'Intervening Natural Flow'!AA844+'Total Natural Flow'!Z844+Y844</f>
        <v>1072334</v>
      </c>
      <c r="AB844" s="32">
        <f>'Intervening Natural Flow'!AB844+'Total Natural Flow'!AA844</f>
        <v>1080739</v>
      </c>
      <c r="AC844" s="32">
        <f>'Intervening Natural Flow'!AC844</f>
        <v>57</v>
      </c>
      <c r="AD844" s="32">
        <f>'Intervening Natural Flow'!AD844+'Total Natural Flow'!AC844+AB844</f>
        <v>1094245</v>
      </c>
      <c r="AE844" s="32">
        <f>'Intervening Natural Flow'!AE844+'Total Natural Flow'!AD844</f>
        <v>1084353</v>
      </c>
    </row>
    <row r="845" spans="1:31" s="2" customFormat="1" x14ac:dyDescent="0.25">
      <c r="A845" s="11">
        <v>27667</v>
      </c>
      <c r="B845" s="30">
        <f>'Intervening Natural Flow'!B845</f>
        <v>82635</v>
      </c>
      <c r="C845" s="30">
        <f>'Intervening Natural Flow'!C845+'Total Natural Flow'!B845</f>
        <v>153883</v>
      </c>
      <c r="D845" s="30">
        <f>'Intervening Natural Flow'!D845</f>
        <v>4902</v>
      </c>
      <c r="E845" s="30">
        <f>'Intervening Natural Flow'!E845+'Total Natural Flow'!D845</f>
        <v>32697</v>
      </c>
      <c r="F845" s="30">
        <f>'Intervening Natural Flow'!F845+'Total Natural Flow'!E845</f>
        <v>35585</v>
      </c>
      <c r="G845" s="30">
        <f>'Intervening Natural Flow'!G845+'Total Natural Flow'!F845</f>
        <v>74156</v>
      </c>
      <c r="H845" s="30">
        <f>'Intervening Natural Flow'!H845</f>
        <v>25218</v>
      </c>
      <c r="I845" s="30">
        <f>'Intervening Natural Flow'!I845+'Total Natural Flow'!H845+'Total Natural Flow'!G845+'Total Natural Flow'!C845</f>
        <v>223482</v>
      </c>
      <c r="J845" s="30">
        <f>'Intervening Natural Flow'!J845</f>
        <v>57277</v>
      </c>
      <c r="K845" s="30">
        <f>'Intervening Natural Flow'!K845+'Total Natural Flow'!J845</f>
        <v>66491</v>
      </c>
      <c r="L845" s="30">
        <f>'Intervening Natural Flow'!L845+'Total Natural Flow'!K845</f>
        <v>75771</v>
      </c>
      <c r="M845" s="30">
        <f>'Intervening Natural Flow'!M845</f>
        <v>20325</v>
      </c>
      <c r="N845" s="30">
        <f>'Intervening Natural Flow'!N845</f>
        <v>7749</v>
      </c>
      <c r="O845" s="30">
        <f>'Intervening Natural Flow'!O845</f>
        <v>17999</v>
      </c>
      <c r="P845" s="30">
        <f>'Intervening Natural Flow'!P845</f>
        <v>29614</v>
      </c>
      <c r="Q845" s="30">
        <f>'Intervening Natural Flow'!Q845+'Total Natural Flow'!P845+'Total Natural Flow'!O845+'Total Natural Flow'!N845+'Total Natural Flow'!M845+'Total Natural Flow'!L845</f>
        <v>178912</v>
      </c>
      <c r="R845" s="30">
        <f>'Intervening Natural Flow'!R845</f>
        <v>8367</v>
      </c>
      <c r="S845" s="30">
        <f>'Intervening Natural Flow'!S845</f>
        <v>30042</v>
      </c>
      <c r="T845" s="30">
        <f>'Intervening Natural Flow'!T845+'Total Natural Flow'!S845</f>
        <v>81730</v>
      </c>
      <c r="U845" s="30">
        <f>'Intervening Natural Flow'!U845+'Total Natural Flow'!T845+'Total Natural Flow'!R845+'Total Natural Flow'!Q845+'Total Natural Flow'!I845</f>
        <v>531444</v>
      </c>
      <c r="V845" s="28"/>
      <c r="W845" s="32">
        <f>'Intervening Natural Flow'!W845</f>
        <v>2248</v>
      </c>
      <c r="X845" s="32">
        <f>'Intervening Natural Flow'!X845</f>
        <v>25530</v>
      </c>
      <c r="Y845" s="32">
        <f>'Intervening Natural Flow'!Y845+'Total Natural Flow'!X845+'Total Natural Flow'!W845+'Total Natural Flow'!U845</f>
        <v>557031</v>
      </c>
      <c r="Z845" s="32">
        <f>'Intervening Natural Flow'!Z845</f>
        <v>3900</v>
      </c>
      <c r="AA845" s="32">
        <f>'Intervening Natural Flow'!AA845+'Total Natural Flow'!Z845+Y845</f>
        <v>602003</v>
      </c>
      <c r="AB845" s="32">
        <f>'Intervening Natural Flow'!AB845+'Total Natural Flow'!AA845</f>
        <v>622384</v>
      </c>
      <c r="AC845" s="32">
        <f>'Intervening Natural Flow'!AC845</f>
        <v>3</v>
      </c>
      <c r="AD845" s="32">
        <f>'Intervening Natural Flow'!AD845+'Total Natural Flow'!AC845+AB845</f>
        <v>641093</v>
      </c>
      <c r="AE845" s="32">
        <f>'Intervening Natural Flow'!AE845+'Total Natural Flow'!AD845</f>
        <v>644884</v>
      </c>
    </row>
    <row r="846" spans="1:31" s="2" customFormat="1" x14ac:dyDescent="0.25">
      <c r="A846" s="11">
        <v>27698</v>
      </c>
      <c r="B846" s="30">
        <f>'Intervening Natural Flow'!B846</f>
        <v>62542</v>
      </c>
      <c r="C846" s="30">
        <f>'Intervening Natural Flow'!C846+'Total Natural Flow'!B846</f>
        <v>127140</v>
      </c>
      <c r="D846" s="30">
        <f>'Intervening Natural Flow'!D846</f>
        <v>4950</v>
      </c>
      <c r="E846" s="30">
        <f>'Intervening Natural Flow'!E846+'Total Natural Flow'!D846</f>
        <v>25916</v>
      </c>
      <c r="F846" s="30">
        <f>'Intervening Natural Flow'!F846+'Total Natural Flow'!E846</f>
        <v>33087</v>
      </c>
      <c r="G846" s="30">
        <f>'Intervening Natural Flow'!G846+'Total Natural Flow'!F846</f>
        <v>74344</v>
      </c>
      <c r="H846" s="30">
        <f>'Intervening Natural Flow'!H846</f>
        <v>14547</v>
      </c>
      <c r="I846" s="30">
        <f>'Intervening Natural Flow'!I846+'Total Natural Flow'!H846+'Total Natural Flow'!G846+'Total Natural Flow'!C846</f>
        <v>196400</v>
      </c>
      <c r="J846" s="30">
        <f>'Intervening Natural Flow'!J846</f>
        <v>48612</v>
      </c>
      <c r="K846" s="30">
        <f>'Intervening Natural Flow'!K846+'Total Natural Flow'!J846</f>
        <v>50634</v>
      </c>
      <c r="L846" s="30">
        <f>'Intervening Natural Flow'!L846+'Total Natural Flow'!K846</f>
        <v>57858</v>
      </c>
      <c r="M846" s="30">
        <f>'Intervening Natural Flow'!M846</f>
        <v>17488</v>
      </c>
      <c r="N846" s="30">
        <f>'Intervening Natural Flow'!N846</f>
        <v>6184</v>
      </c>
      <c r="O846" s="30">
        <f>'Intervening Natural Flow'!O846</f>
        <v>17131</v>
      </c>
      <c r="P846" s="30">
        <f>'Intervening Natural Flow'!P846</f>
        <v>28452</v>
      </c>
      <c r="Q846" s="30">
        <f>'Intervening Natural Flow'!Q846+'Total Natural Flow'!P846+'Total Natural Flow'!O846+'Total Natural Flow'!N846+'Total Natural Flow'!M846+'Total Natural Flow'!L846</f>
        <v>144141</v>
      </c>
      <c r="R846" s="30">
        <f>'Intervening Natural Flow'!R846</f>
        <v>1223</v>
      </c>
      <c r="S846" s="30">
        <f>'Intervening Natural Flow'!S846</f>
        <v>8740</v>
      </c>
      <c r="T846" s="30">
        <f>'Intervening Natural Flow'!T846+'Total Natural Flow'!S846</f>
        <v>31683</v>
      </c>
      <c r="U846" s="30">
        <f>'Intervening Natural Flow'!U846+'Total Natural Flow'!T846+'Total Natural Flow'!R846+'Total Natural Flow'!Q846+'Total Natural Flow'!I846</f>
        <v>379963</v>
      </c>
      <c r="V846" s="28"/>
      <c r="W846" s="32">
        <f>'Intervening Natural Flow'!W846</f>
        <v>446</v>
      </c>
      <c r="X846" s="32">
        <f>'Intervening Natural Flow'!X846</f>
        <v>177</v>
      </c>
      <c r="Y846" s="32">
        <f>'Intervening Natural Flow'!Y846+'Total Natural Flow'!X846+'Total Natural Flow'!W846+'Total Natural Flow'!U846</f>
        <v>391705</v>
      </c>
      <c r="Z846" s="32">
        <f>'Intervening Natural Flow'!Z846</f>
        <v>5812</v>
      </c>
      <c r="AA846" s="32">
        <f>'Intervening Natural Flow'!AA846+'Total Natural Flow'!Z846+Y846</f>
        <v>407554</v>
      </c>
      <c r="AB846" s="32">
        <f>'Intervening Natural Flow'!AB846+'Total Natural Flow'!AA846</f>
        <v>420055</v>
      </c>
      <c r="AC846" s="32">
        <f>'Intervening Natural Flow'!AC846</f>
        <v>0</v>
      </c>
      <c r="AD846" s="32">
        <f>'Intervening Natural Flow'!AD846+'Total Natural Flow'!AC846+AB846</f>
        <v>438981</v>
      </c>
      <c r="AE846" s="32">
        <f>'Intervening Natural Flow'!AE846+'Total Natural Flow'!AD846</f>
        <v>463324</v>
      </c>
    </row>
    <row r="847" spans="1:31" s="2" customFormat="1" x14ac:dyDescent="0.25">
      <c r="A847" s="11">
        <v>27728</v>
      </c>
      <c r="B847" s="30">
        <f>'Intervening Natural Flow'!B847</f>
        <v>57878</v>
      </c>
      <c r="C847" s="30">
        <f>'Intervening Natural Flow'!C847+'Total Natural Flow'!B847</f>
        <v>114354</v>
      </c>
      <c r="D847" s="30">
        <f>'Intervening Natural Flow'!D847</f>
        <v>4377</v>
      </c>
      <c r="E847" s="30">
        <f>'Intervening Natural Flow'!E847+'Total Natural Flow'!D847</f>
        <v>29227</v>
      </c>
      <c r="F847" s="30">
        <f>'Intervening Natural Flow'!F847+'Total Natural Flow'!E847</f>
        <v>35829</v>
      </c>
      <c r="G847" s="30">
        <f>'Intervening Natural Flow'!G847+'Total Natural Flow'!F847</f>
        <v>85264</v>
      </c>
      <c r="H847" s="30">
        <f>'Intervening Natural Flow'!H847</f>
        <v>10656</v>
      </c>
      <c r="I847" s="30">
        <f>'Intervening Natural Flow'!I847+'Total Natural Flow'!H847+'Total Natural Flow'!G847+'Total Natural Flow'!C847</f>
        <v>208403</v>
      </c>
      <c r="J847" s="30">
        <f>'Intervening Natural Flow'!J847</f>
        <v>44251</v>
      </c>
      <c r="K847" s="30">
        <f>'Intervening Natural Flow'!K847+'Total Natural Flow'!J847</f>
        <v>47250</v>
      </c>
      <c r="L847" s="30">
        <f>'Intervening Natural Flow'!L847+'Total Natural Flow'!K847</f>
        <v>50141</v>
      </c>
      <c r="M847" s="30">
        <f>'Intervening Natural Flow'!M847</f>
        <v>18628</v>
      </c>
      <c r="N847" s="30">
        <f>'Intervening Natural Flow'!N847</f>
        <v>8154</v>
      </c>
      <c r="O847" s="30">
        <f>'Intervening Natural Flow'!O847</f>
        <v>25263</v>
      </c>
      <c r="P847" s="30">
        <f>'Intervening Natural Flow'!P847</f>
        <v>25165</v>
      </c>
      <c r="Q847" s="30">
        <f>'Intervening Natural Flow'!Q847+'Total Natural Flow'!P847+'Total Natural Flow'!O847+'Total Natural Flow'!N847+'Total Natural Flow'!M847+'Total Natural Flow'!L847</f>
        <v>142114</v>
      </c>
      <c r="R847" s="30">
        <f>'Intervening Natural Flow'!R847</f>
        <v>5594</v>
      </c>
      <c r="S847" s="30">
        <f>'Intervening Natural Flow'!S847</f>
        <v>17946</v>
      </c>
      <c r="T847" s="30">
        <f>'Intervening Natural Flow'!T847+'Total Natural Flow'!S847</f>
        <v>35970</v>
      </c>
      <c r="U847" s="30">
        <f>'Intervening Natural Flow'!U847+'Total Natural Flow'!T847+'Total Natural Flow'!R847+'Total Natural Flow'!Q847+'Total Natural Flow'!I847</f>
        <v>400202</v>
      </c>
      <c r="V847" s="28"/>
      <c r="W847" s="32">
        <f>'Intervening Natural Flow'!W847</f>
        <v>993</v>
      </c>
      <c r="X847" s="32">
        <f>'Intervening Natural Flow'!X847</f>
        <v>0</v>
      </c>
      <c r="Y847" s="32">
        <f>'Intervening Natural Flow'!Y847+'Total Natural Flow'!X847+'Total Natural Flow'!W847+'Total Natural Flow'!U847</f>
        <v>416566</v>
      </c>
      <c r="Z847" s="32">
        <f>'Intervening Natural Flow'!Z847</f>
        <v>6555</v>
      </c>
      <c r="AA847" s="32">
        <f>'Intervening Natural Flow'!AA847+'Total Natural Flow'!Z847+Y847</f>
        <v>424288</v>
      </c>
      <c r="AB847" s="32">
        <f>'Intervening Natural Flow'!AB847+'Total Natural Flow'!AA847</f>
        <v>421850</v>
      </c>
      <c r="AC847" s="32">
        <f>'Intervening Natural Flow'!AC847</f>
        <v>0</v>
      </c>
      <c r="AD847" s="32">
        <f>'Intervening Natural Flow'!AD847+'Total Natural Flow'!AC847+AB847</f>
        <v>420397</v>
      </c>
      <c r="AE847" s="32">
        <f>'Intervening Natural Flow'!AE847+'Total Natural Flow'!AD847</f>
        <v>439896</v>
      </c>
    </row>
    <row r="848" spans="1:31" s="2" customFormat="1" x14ac:dyDescent="0.25">
      <c r="A848" s="11">
        <v>27759</v>
      </c>
      <c r="B848" s="30">
        <f>'Intervening Natural Flow'!B848</f>
        <v>52703</v>
      </c>
      <c r="C848" s="30">
        <f>'Intervening Natural Flow'!C848+'Total Natural Flow'!B848</f>
        <v>101684</v>
      </c>
      <c r="D848" s="30">
        <f>'Intervening Natural Flow'!D848</f>
        <v>3646</v>
      </c>
      <c r="E848" s="30">
        <f>'Intervening Natural Flow'!E848+'Total Natural Flow'!D848</f>
        <v>25456</v>
      </c>
      <c r="F848" s="30">
        <f>'Intervening Natural Flow'!F848+'Total Natural Flow'!E848</f>
        <v>35006</v>
      </c>
      <c r="G848" s="30">
        <f>'Intervening Natural Flow'!G848+'Total Natural Flow'!F848</f>
        <v>74842</v>
      </c>
      <c r="H848" s="30">
        <f>'Intervening Natural Flow'!H848</f>
        <v>8969</v>
      </c>
      <c r="I848" s="30">
        <f>'Intervening Natural Flow'!I848+'Total Natural Flow'!H848+'Total Natural Flow'!G848+'Total Natural Flow'!C848</f>
        <v>168348</v>
      </c>
      <c r="J848" s="30">
        <f>'Intervening Natural Flow'!J848</f>
        <v>44338</v>
      </c>
      <c r="K848" s="30">
        <f>'Intervening Natural Flow'!K848+'Total Natural Flow'!J848</f>
        <v>51463</v>
      </c>
      <c r="L848" s="30">
        <f>'Intervening Natural Flow'!L848+'Total Natural Flow'!K848</f>
        <v>54726</v>
      </c>
      <c r="M848" s="30">
        <f>'Intervening Natural Flow'!M848</f>
        <v>17622</v>
      </c>
      <c r="N848" s="30">
        <f>'Intervening Natural Flow'!N848</f>
        <v>8681</v>
      </c>
      <c r="O848" s="30">
        <f>'Intervening Natural Flow'!O848</f>
        <v>28756</v>
      </c>
      <c r="P848" s="30">
        <f>'Intervening Natural Flow'!P848</f>
        <v>18376</v>
      </c>
      <c r="Q848" s="30">
        <f>'Intervening Natural Flow'!Q848+'Total Natural Flow'!P848+'Total Natural Flow'!O848+'Total Natural Flow'!N848+'Total Natural Flow'!M848+'Total Natural Flow'!L848</f>
        <v>147056</v>
      </c>
      <c r="R848" s="30">
        <f>'Intervening Natural Flow'!R848</f>
        <v>3296</v>
      </c>
      <c r="S848" s="30">
        <f>'Intervening Natural Flow'!S848</f>
        <v>21098</v>
      </c>
      <c r="T848" s="30">
        <f>'Intervening Natural Flow'!T848+'Total Natural Flow'!S848</f>
        <v>42752</v>
      </c>
      <c r="U848" s="30">
        <f>'Intervening Natural Flow'!U848+'Total Natural Flow'!T848+'Total Natural Flow'!R848+'Total Natural Flow'!Q848+'Total Natural Flow'!I848</f>
        <v>385619</v>
      </c>
      <c r="V848" s="28"/>
      <c r="W848" s="32">
        <f>'Intervening Natural Flow'!W848</f>
        <v>1359</v>
      </c>
      <c r="X848" s="32">
        <f>'Intervening Natural Flow'!X848</f>
        <v>892</v>
      </c>
      <c r="Y848" s="32">
        <f>'Intervening Natural Flow'!Y848+'Total Natural Flow'!X848+'Total Natural Flow'!W848+'Total Natural Flow'!U848</f>
        <v>389170</v>
      </c>
      <c r="Z848" s="32">
        <f>'Intervening Natural Flow'!Z848</f>
        <v>8380</v>
      </c>
      <c r="AA848" s="32">
        <f>'Intervening Natural Flow'!AA848+'Total Natural Flow'!Z848+Y848</f>
        <v>425620</v>
      </c>
      <c r="AB848" s="32">
        <f>'Intervening Natural Flow'!AB848+'Total Natural Flow'!AA848</f>
        <v>413816</v>
      </c>
      <c r="AC848" s="32">
        <f>'Intervening Natural Flow'!AC848</f>
        <v>147</v>
      </c>
      <c r="AD848" s="32">
        <f>'Intervening Natural Flow'!AD848+'Total Natural Flow'!AC848+AB848</f>
        <v>394617</v>
      </c>
      <c r="AE848" s="32">
        <f>'Intervening Natural Flow'!AE848+'Total Natural Flow'!AD848</f>
        <v>403666</v>
      </c>
    </row>
    <row r="849" spans="1:31" s="2" customFormat="1" x14ac:dyDescent="0.25">
      <c r="A849" s="11">
        <v>27790</v>
      </c>
      <c r="B849" s="30">
        <f>'Intervening Natural Flow'!B849</f>
        <v>51306</v>
      </c>
      <c r="C849" s="30">
        <f>'Intervening Natural Flow'!C849+'Total Natural Flow'!B849</f>
        <v>96762</v>
      </c>
      <c r="D849" s="30">
        <f>'Intervening Natural Flow'!D849</f>
        <v>3412</v>
      </c>
      <c r="E849" s="30">
        <f>'Intervening Natural Flow'!E849+'Total Natural Flow'!D849</f>
        <v>24668</v>
      </c>
      <c r="F849" s="30">
        <f>'Intervening Natural Flow'!F849+'Total Natural Flow'!E849</f>
        <v>39565</v>
      </c>
      <c r="G849" s="30">
        <f>'Intervening Natural Flow'!G849+'Total Natural Flow'!F849</f>
        <v>69801</v>
      </c>
      <c r="H849" s="30">
        <f>'Intervening Natural Flow'!H849</f>
        <v>10249</v>
      </c>
      <c r="I849" s="30">
        <f>'Intervening Natural Flow'!I849+'Total Natural Flow'!H849+'Total Natural Flow'!G849+'Total Natural Flow'!C849</f>
        <v>148292</v>
      </c>
      <c r="J849" s="30">
        <f>'Intervening Natural Flow'!J849</f>
        <v>31333</v>
      </c>
      <c r="K849" s="30">
        <f>'Intervening Natural Flow'!K849+'Total Natural Flow'!J849</f>
        <v>39359</v>
      </c>
      <c r="L849" s="30">
        <f>'Intervening Natural Flow'!L849+'Total Natural Flow'!K849</f>
        <v>43419</v>
      </c>
      <c r="M849" s="30">
        <f>'Intervening Natural Flow'!M849</f>
        <v>16038</v>
      </c>
      <c r="N849" s="30">
        <f>'Intervening Natural Flow'!N849</f>
        <v>7757</v>
      </c>
      <c r="O849" s="30">
        <f>'Intervening Natural Flow'!O849</f>
        <v>29243</v>
      </c>
      <c r="P849" s="30">
        <f>'Intervening Natural Flow'!P849</f>
        <v>16559</v>
      </c>
      <c r="Q849" s="30">
        <f>'Intervening Natural Flow'!Q849+'Total Natural Flow'!P849+'Total Natural Flow'!O849+'Total Natural Flow'!N849+'Total Natural Flow'!M849+'Total Natural Flow'!L849</f>
        <v>136807</v>
      </c>
      <c r="R849" s="30">
        <f>'Intervening Natural Flow'!R849</f>
        <v>2831</v>
      </c>
      <c r="S849" s="30">
        <f>'Intervening Natural Flow'!S849</f>
        <v>19219</v>
      </c>
      <c r="T849" s="30">
        <f>'Intervening Natural Flow'!T849+'Total Natural Flow'!S849</f>
        <v>42747</v>
      </c>
      <c r="U849" s="30">
        <f>'Intervening Natural Flow'!U849+'Total Natural Flow'!T849+'Total Natural Flow'!R849+'Total Natural Flow'!Q849+'Total Natural Flow'!I849</f>
        <v>331588</v>
      </c>
      <c r="V849" s="28"/>
      <c r="W849" s="32">
        <f>'Intervening Natural Flow'!W849</f>
        <v>1154</v>
      </c>
      <c r="X849" s="32">
        <f>'Intervening Natural Flow'!X849</f>
        <v>142</v>
      </c>
      <c r="Y849" s="32">
        <f>'Intervening Natural Flow'!Y849+'Total Natural Flow'!X849+'Total Natural Flow'!W849+'Total Natural Flow'!U849</f>
        <v>358027</v>
      </c>
      <c r="Z849" s="32">
        <f>'Intervening Natural Flow'!Z849</f>
        <v>9608</v>
      </c>
      <c r="AA849" s="32">
        <f>'Intervening Natural Flow'!AA849+'Total Natural Flow'!Z849+Y849</f>
        <v>380857</v>
      </c>
      <c r="AB849" s="32">
        <f>'Intervening Natural Flow'!AB849+'Total Natural Flow'!AA849</f>
        <v>379197</v>
      </c>
      <c r="AC849" s="32">
        <f>'Intervening Natural Flow'!AC849</f>
        <v>158</v>
      </c>
      <c r="AD849" s="32">
        <f>'Intervening Natural Flow'!AD849+'Total Natural Flow'!AC849+AB849</f>
        <v>368323</v>
      </c>
      <c r="AE849" s="32">
        <f>'Intervening Natural Flow'!AE849+'Total Natural Flow'!AD849</f>
        <v>364312</v>
      </c>
    </row>
    <row r="850" spans="1:31" s="2" customFormat="1" x14ac:dyDescent="0.25">
      <c r="A850" s="11">
        <v>27819</v>
      </c>
      <c r="B850" s="30">
        <f>'Intervening Natural Flow'!B850</f>
        <v>53910</v>
      </c>
      <c r="C850" s="30">
        <f>'Intervening Natural Flow'!C850+'Total Natural Flow'!B850</f>
        <v>95981</v>
      </c>
      <c r="D850" s="30">
        <f>'Intervening Natural Flow'!D850</f>
        <v>3258</v>
      </c>
      <c r="E850" s="30">
        <f>'Intervening Natural Flow'!E850+'Total Natural Flow'!D850</f>
        <v>21588</v>
      </c>
      <c r="F850" s="30">
        <f>'Intervening Natural Flow'!F850+'Total Natural Flow'!E850</f>
        <v>36237</v>
      </c>
      <c r="G850" s="30">
        <f>'Intervening Natural Flow'!G850+'Total Natural Flow'!F850</f>
        <v>69664</v>
      </c>
      <c r="H850" s="30">
        <f>'Intervening Natural Flow'!H850</f>
        <v>14946</v>
      </c>
      <c r="I850" s="30">
        <f>'Intervening Natural Flow'!I850+'Total Natural Flow'!H850+'Total Natural Flow'!G850+'Total Natural Flow'!C850</f>
        <v>165070</v>
      </c>
      <c r="J850" s="30">
        <f>'Intervening Natural Flow'!J850</f>
        <v>30211</v>
      </c>
      <c r="K850" s="30">
        <f>'Intervening Natural Flow'!K850+'Total Natural Flow'!J850</f>
        <v>36463</v>
      </c>
      <c r="L850" s="30">
        <f>'Intervening Natural Flow'!L850+'Total Natural Flow'!K850</f>
        <v>58179</v>
      </c>
      <c r="M850" s="30">
        <f>'Intervening Natural Flow'!M850</f>
        <v>20692</v>
      </c>
      <c r="N850" s="30">
        <f>'Intervening Natural Flow'!N850</f>
        <v>19133</v>
      </c>
      <c r="O850" s="30">
        <f>'Intervening Natural Flow'!O850</f>
        <v>27694</v>
      </c>
      <c r="P850" s="30">
        <f>'Intervening Natural Flow'!P850</f>
        <v>25886</v>
      </c>
      <c r="Q850" s="30">
        <f>'Intervening Natural Flow'!Q850+'Total Natural Flow'!P850+'Total Natural Flow'!O850+'Total Natural Flow'!N850+'Total Natural Flow'!M850+'Total Natural Flow'!L850</f>
        <v>201847</v>
      </c>
      <c r="R850" s="30">
        <f>'Intervening Natural Flow'!R850</f>
        <v>4477</v>
      </c>
      <c r="S850" s="30">
        <f>'Intervening Natural Flow'!S850</f>
        <v>32550</v>
      </c>
      <c r="T850" s="30">
        <f>'Intervening Natural Flow'!T850+'Total Natural Flow'!S850</f>
        <v>61965</v>
      </c>
      <c r="U850" s="30">
        <f>'Intervening Natural Flow'!U850+'Total Natural Flow'!T850+'Total Natural Flow'!R850+'Total Natural Flow'!Q850+'Total Natural Flow'!I850</f>
        <v>470742</v>
      </c>
      <c r="V850" s="28"/>
      <c r="W850" s="32">
        <f>'Intervening Natural Flow'!W850</f>
        <v>2945</v>
      </c>
      <c r="X850" s="32">
        <f>'Intervening Natural Flow'!X850</f>
        <v>12490</v>
      </c>
      <c r="Y850" s="32">
        <f>'Intervening Natural Flow'!Y850+'Total Natural Flow'!X850+'Total Natural Flow'!W850+'Total Natural Flow'!U850</f>
        <v>496110</v>
      </c>
      <c r="Z850" s="32">
        <f>'Intervening Natural Flow'!Z850</f>
        <v>17183</v>
      </c>
      <c r="AA850" s="32">
        <f>'Intervening Natural Flow'!AA850+'Total Natural Flow'!Z850+Y850</f>
        <v>548864</v>
      </c>
      <c r="AB850" s="32">
        <f>'Intervening Natural Flow'!AB850+'Total Natural Flow'!AA850</f>
        <v>554231</v>
      </c>
      <c r="AC850" s="32">
        <f>'Intervening Natural Flow'!AC850</f>
        <v>17305</v>
      </c>
      <c r="AD850" s="32">
        <f>'Intervening Natural Flow'!AD850+'Total Natural Flow'!AC850+AB850</f>
        <v>547580</v>
      </c>
      <c r="AE850" s="32">
        <f>'Intervening Natural Flow'!AE850+'Total Natural Flow'!AD850</f>
        <v>533232</v>
      </c>
    </row>
    <row r="851" spans="1:31" s="2" customFormat="1" x14ac:dyDescent="0.25">
      <c r="A851" s="11">
        <v>27850</v>
      </c>
      <c r="B851" s="30">
        <f>'Intervening Natural Flow'!B851</f>
        <v>64245</v>
      </c>
      <c r="C851" s="30">
        <f>'Intervening Natural Flow'!C851+'Total Natural Flow'!B851</f>
        <v>114664</v>
      </c>
      <c r="D851" s="30">
        <f>'Intervening Natural Flow'!D851</f>
        <v>3472</v>
      </c>
      <c r="E851" s="30">
        <f>'Intervening Natural Flow'!E851+'Total Natural Flow'!D851</f>
        <v>27443</v>
      </c>
      <c r="F851" s="30">
        <f>'Intervening Natural Flow'!F851+'Total Natural Flow'!E851</f>
        <v>38887</v>
      </c>
      <c r="G851" s="30">
        <f>'Intervening Natural Flow'!G851+'Total Natural Flow'!F851</f>
        <v>68687</v>
      </c>
      <c r="H851" s="30">
        <f>'Intervening Natural Flow'!H851</f>
        <v>19027</v>
      </c>
      <c r="I851" s="30">
        <f>'Intervening Natural Flow'!I851+'Total Natural Flow'!H851+'Total Natural Flow'!G851+'Total Natural Flow'!C851</f>
        <v>186054</v>
      </c>
      <c r="J851" s="30">
        <f>'Intervening Natural Flow'!J851</f>
        <v>38799</v>
      </c>
      <c r="K851" s="30">
        <f>'Intervening Natural Flow'!K851+'Total Natural Flow'!J851</f>
        <v>53249</v>
      </c>
      <c r="L851" s="30">
        <f>'Intervening Natural Flow'!L851+'Total Natural Flow'!K851</f>
        <v>94303</v>
      </c>
      <c r="M851" s="30">
        <f>'Intervening Natural Flow'!M851</f>
        <v>33722</v>
      </c>
      <c r="N851" s="30">
        <f>'Intervening Natural Flow'!N851</f>
        <v>25924</v>
      </c>
      <c r="O851" s="30">
        <f>'Intervening Natural Flow'!O851</f>
        <v>35280</v>
      </c>
      <c r="P851" s="30">
        <f>'Intervening Natural Flow'!P851</f>
        <v>33787</v>
      </c>
      <c r="Q851" s="30">
        <f>'Intervening Natural Flow'!Q851+'Total Natural Flow'!P851+'Total Natural Flow'!O851+'Total Natural Flow'!N851+'Total Natural Flow'!M851+'Total Natural Flow'!L851</f>
        <v>283269</v>
      </c>
      <c r="R851" s="30">
        <f>'Intervening Natural Flow'!R851</f>
        <v>2836</v>
      </c>
      <c r="S851" s="30">
        <f>'Intervening Natural Flow'!S851</f>
        <v>52667</v>
      </c>
      <c r="T851" s="30">
        <f>'Intervening Natural Flow'!T851+'Total Natural Flow'!S851</f>
        <v>73881</v>
      </c>
      <c r="U851" s="30">
        <f>'Intervening Natural Flow'!U851+'Total Natural Flow'!T851+'Total Natural Flow'!R851+'Total Natural Flow'!Q851+'Total Natural Flow'!I851</f>
        <v>551702</v>
      </c>
      <c r="V851" s="28"/>
      <c r="W851" s="32">
        <f>'Intervening Natural Flow'!W851</f>
        <v>1535</v>
      </c>
      <c r="X851" s="32">
        <f>'Intervening Natural Flow'!X851</f>
        <v>17820</v>
      </c>
      <c r="Y851" s="32">
        <f>'Intervening Natural Flow'!Y851+'Total Natural Flow'!X851+'Total Natural Flow'!W851+'Total Natural Flow'!U851</f>
        <v>587741</v>
      </c>
      <c r="Z851" s="32">
        <f>'Intervening Natural Flow'!Z851</f>
        <v>6899</v>
      </c>
      <c r="AA851" s="32">
        <f>'Intervening Natural Flow'!AA851+'Total Natural Flow'!Z851+Y851</f>
        <v>604340</v>
      </c>
      <c r="AB851" s="32">
        <f>'Intervening Natural Flow'!AB851+'Total Natural Flow'!AA851</f>
        <v>635275</v>
      </c>
      <c r="AC851" s="32">
        <f>'Intervening Natural Flow'!AC851</f>
        <v>15734</v>
      </c>
      <c r="AD851" s="32">
        <f>'Intervening Natural Flow'!AD851+'Total Natural Flow'!AC851+AB851</f>
        <v>586533</v>
      </c>
      <c r="AE851" s="32">
        <f>'Intervening Natural Flow'!AE851+'Total Natural Flow'!AD851</f>
        <v>537048</v>
      </c>
    </row>
    <row r="852" spans="1:31" s="2" customFormat="1" x14ac:dyDescent="0.25">
      <c r="A852" s="11">
        <v>27880</v>
      </c>
      <c r="B852" s="30">
        <f>'Intervening Natural Flow'!B852</f>
        <v>109391</v>
      </c>
      <c r="C852" s="30">
        <f>'Intervening Natural Flow'!C852+'Total Natural Flow'!B852</f>
        <v>178989</v>
      </c>
      <c r="D852" s="30">
        <f>'Intervening Natural Flow'!D852</f>
        <v>7100</v>
      </c>
      <c r="E852" s="30">
        <f>'Intervening Natural Flow'!E852+'Total Natural Flow'!D852</f>
        <v>68563</v>
      </c>
      <c r="F852" s="30">
        <f>'Intervening Natural Flow'!F852+'Total Natural Flow'!E852</f>
        <v>84266</v>
      </c>
      <c r="G852" s="30">
        <f>'Intervening Natural Flow'!G852+'Total Natural Flow'!F852</f>
        <v>112443</v>
      </c>
      <c r="H852" s="30">
        <f>'Intervening Natural Flow'!H852</f>
        <v>100951</v>
      </c>
      <c r="I852" s="30">
        <f>'Intervening Natural Flow'!I852+'Total Natural Flow'!H852+'Total Natural Flow'!G852+'Total Natural Flow'!C852</f>
        <v>355819</v>
      </c>
      <c r="J852" s="30">
        <f>'Intervening Natural Flow'!J852</f>
        <v>131676</v>
      </c>
      <c r="K852" s="30">
        <f>'Intervening Natural Flow'!K852+'Total Natural Flow'!J852</f>
        <v>138951</v>
      </c>
      <c r="L852" s="30">
        <f>'Intervening Natural Flow'!L852+'Total Natural Flow'!K852</f>
        <v>202567</v>
      </c>
      <c r="M852" s="30">
        <f>'Intervening Natural Flow'!M852</f>
        <v>89214</v>
      </c>
      <c r="N852" s="30">
        <f>'Intervening Natural Flow'!N852</f>
        <v>40034</v>
      </c>
      <c r="O852" s="30">
        <f>'Intervening Natural Flow'!O852</f>
        <v>42101</v>
      </c>
      <c r="P852" s="30">
        <f>'Intervening Natural Flow'!P852</f>
        <v>31682</v>
      </c>
      <c r="Q852" s="30">
        <f>'Intervening Natural Flow'!Q852+'Total Natural Flow'!P852+'Total Natural Flow'!O852+'Total Natural Flow'!N852+'Total Natural Flow'!M852+'Total Natural Flow'!L852</f>
        <v>417196</v>
      </c>
      <c r="R852" s="30">
        <f>'Intervening Natural Flow'!R852</f>
        <v>5083</v>
      </c>
      <c r="S852" s="30">
        <f>'Intervening Natural Flow'!S852</f>
        <v>106042</v>
      </c>
      <c r="T852" s="30">
        <f>'Intervening Natural Flow'!T852+'Total Natural Flow'!S852</f>
        <v>119259</v>
      </c>
      <c r="U852" s="30">
        <f>'Intervening Natural Flow'!U852+'Total Natural Flow'!T852+'Total Natural Flow'!R852+'Total Natural Flow'!Q852+'Total Natural Flow'!I852</f>
        <v>869300</v>
      </c>
      <c r="V852" s="28"/>
      <c r="W852" s="32">
        <f>'Intervening Natural Flow'!W852</f>
        <v>1545</v>
      </c>
      <c r="X852" s="32">
        <f>'Intervening Natural Flow'!X852</f>
        <v>35500</v>
      </c>
      <c r="Y852" s="32">
        <f>'Intervening Natural Flow'!Y852+'Total Natural Flow'!X852+'Total Natural Flow'!W852+'Total Natural Flow'!U852</f>
        <v>902979</v>
      </c>
      <c r="Z852" s="32">
        <f>'Intervening Natural Flow'!Z852</f>
        <v>7761</v>
      </c>
      <c r="AA852" s="32">
        <f>'Intervening Natural Flow'!AA852+'Total Natural Flow'!Z852+Y852</f>
        <v>932775</v>
      </c>
      <c r="AB852" s="32">
        <f>'Intervening Natural Flow'!AB852+'Total Natural Flow'!AA852</f>
        <v>974366</v>
      </c>
      <c r="AC852" s="32">
        <f>'Intervening Natural Flow'!AC852</f>
        <v>14018</v>
      </c>
      <c r="AD852" s="32">
        <f>'Intervening Natural Flow'!AD852+'Total Natural Flow'!AC852+AB852</f>
        <v>967802</v>
      </c>
      <c r="AE852" s="32">
        <f>'Intervening Natural Flow'!AE852+'Total Natural Flow'!AD852</f>
        <v>965883</v>
      </c>
    </row>
    <row r="853" spans="1:31" s="2" customFormat="1" x14ac:dyDescent="0.25">
      <c r="A853" s="11">
        <v>27911</v>
      </c>
      <c r="B853" s="30">
        <f>'Intervening Natural Flow'!B853</f>
        <v>345836</v>
      </c>
      <c r="C853" s="30">
        <f>'Intervening Natural Flow'!C853+'Total Natural Flow'!B853</f>
        <v>571086</v>
      </c>
      <c r="D853" s="30">
        <f>'Intervening Natural Flow'!D853</f>
        <v>26551</v>
      </c>
      <c r="E853" s="30">
        <f>'Intervening Natural Flow'!E853+'Total Natural Flow'!D853</f>
        <v>159319</v>
      </c>
      <c r="F853" s="30">
        <f>'Intervening Natural Flow'!F853+'Total Natural Flow'!E853</f>
        <v>193334</v>
      </c>
      <c r="G853" s="30">
        <f>'Intervening Natural Flow'!G853+'Total Natural Flow'!F853</f>
        <v>380592</v>
      </c>
      <c r="H853" s="30">
        <f>'Intervening Natural Flow'!H853</f>
        <v>173108</v>
      </c>
      <c r="I853" s="30">
        <f>'Intervening Natural Flow'!I853+'Total Natural Flow'!H853+'Total Natural Flow'!G853+'Total Natural Flow'!C853</f>
        <v>1061001</v>
      </c>
      <c r="J853" s="30">
        <f>'Intervening Natural Flow'!J853</f>
        <v>330757</v>
      </c>
      <c r="K853" s="30">
        <f>'Intervening Natural Flow'!K853+'Total Natural Flow'!J853</f>
        <v>337554</v>
      </c>
      <c r="L853" s="30">
        <f>'Intervening Natural Flow'!L853+'Total Natural Flow'!K853</f>
        <v>469781</v>
      </c>
      <c r="M853" s="30">
        <f>'Intervening Natural Flow'!M853</f>
        <v>316046</v>
      </c>
      <c r="N853" s="30">
        <f>'Intervening Natural Flow'!N853</f>
        <v>152449</v>
      </c>
      <c r="O853" s="30">
        <f>'Intervening Natural Flow'!O853</f>
        <v>120987</v>
      </c>
      <c r="P853" s="30">
        <f>'Intervening Natural Flow'!P853</f>
        <v>91086</v>
      </c>
      <c r="Q853" s="30">
        <f>'Intervening Natural Flow'!Q853+'Total Natural Flow'!P853+'Total Natural Flow'!O853+'Total Natural Flow'!N853+'Total Natural Flow'!M853+'Total Natural Flow'!L853</f>
        <v>1119404</v>
      </c>
      <c r="R853" s="30">
        <f>'Intervening Natural Flow'!R853</f>
        <v>16372</v>
      </c>
      <c r="S853" s="30">
        <f>'Intervening Natural Flow'!S853</f>
        <v>257230</v>
      </c>
      <c r="T853" s="30">
        <f>'Intervening Natural Flow'!T853+'Total Natural Flow'!S853</f>
        <v>365782</v>
      </c>
      <c r="U853" s="30">
        <f>'Intervening Natural Flow'!U853+'Total Natural Flow'!T853+'Total Natural Flow'!R853+'Total Natural Flow'!Q853+'Total Natural Flow'!I853</f>
        <v>2511757</v>
      </c>
      <c r="V853" s="28"/>
      <c r="W853" s="32">
        <f>'Intervening Natural Flow'!W853</f>
        <v>630</v>
      </c>
      <c r="X853" s="32">
        <f>'Intervening Natural Flow'!X853</f>
        <v>9730</v>
      </c>
      <c r="Y853" s="32">
        <f>'Intervening Natural Flow'!Y853+'Total Natural Flow'!X853+'Total Natural Flow'!W853+'Total Natural Flow'!U853</f>
        <v>2544485</v>
      </c>
      <c r="Z853" s="32">
        <f>'Intervening Natural Flow'!Z853</f>
        <v>9051</v>
      </c>
      <c r="AA853" s="32">
        <f>'Intervening Natural Flow'!AA853+'Total Natural Flow'!Z853+Y853</f>
        <v>2570690</v>
      </c>
      <c r="AB853" s="32">
        <f>'Intervening Natural Flow'!AB853+'Total Natural Flow'!AA853</f>
        <v>2604710</v>
      </c>
      <c r="AC853" s="32">
        <f>'Intervening Natural Flow'!AC853</f>
        <v>23</v>
      </c>
      <c r="AD853" s="32">
        <f>'Intervening Natural Flow'!AD853+'Total Natural Flow'!AC853+AB853</f>
        <v>2594047</v>
      </c>
      <c r="AE853" s="32">
        <f>'Intervening Natural Flow'!AE853+'Total Natural Flow'!AD853</f>
        <v>2607224</v>
      </c>
    </row>
    <row r="854" spans="1:31" s="2" customFormat="1" x14ac:dyDescent="0.25">
      <c r="A854" s="11">
        <v>27941</v>
      </c>
      <c r="B854" s="30">
        <f>'Intervening Natural Flow'!B854</f>
        <v>444205</v>
      </c>
      <c r="C854" s="30">
        <f>'Intervening Natural Flow'!C854+'Total Natural Flow'!B854</f>
        <v>755003</v>
      </c>
      <c r="D854" s="30">
        <f>'Intervening Natural Flow'!D854</f>
        <v>34497</v>
      </c>
      <c r="E854" s="30">
        <f>'Intervening Natural Flow'!E854+'Total Natural Flow'!D854</f>
        <v>193826</v>
      </c>
      <c r="F854" s="30">
        <f>'Intervening Natural Flow'!F854+'Total Natural Flow'!E854</f>
        <v>222295</v>
      </c>
      <c r="G854" s="30">
        <f>'Intervening Natural Flow'!G854+'Total Natural Flow'!F854</f>
        <v>366440</v>
      </c>
      <c r="H854" s="30">
        <f>'Intervening Natural Flow'!H854</f>
        <v>120094</v>
      </c>
      <c r="I854" s="30">
        <f>'Intervening Natural Flow'!I854+'Total Natural Flow'!H854+'Total Natural Flow'!G854+'Total Natural Flow'!C854</f>
        <v>1227437</v>
      </c>
      <c r="J854" s="30">
        <f>'Intervening Natural Flow'!J854</f>
        <v>401705</v>
      </c>
      <c r="K854" s="30">
        <f>'Intervening Natural Flow'!K854+'Total Natural Flow'!J854</f>
        <v>423031</v>
      </c>
      <c r="L854" s="30">
        <f>'Intervening Natural Flow'!L854+'Total Natural Flow'!K854</f>
        <v>497527</v>
      </c>
      <c r="M854" s="30">
        <f>'Intervening Natural Flow'!M854</f>
        <v>238460</v>
      </c>
      <c r="N854" s="30">
        <f>'Intervening Natural Flow'!N854</f>
        <v>109743</v>
      </c>
      <c r="O854" s="30">
        <f>'Intervening Natural Flow'!O854</f>
        <v>119565</v>
      </c>
      <c r="P854" s="30">
        <f>'Intervening Natural Flow'!P854</f>
        <v>80989</v>
      </c>
      <c r="Q854" s="30">
        <f>'Intervening Natural Flow'!Q854+'Total Natural Flow'!P854+'Total Natural Flow'!O854+'Total Natural Flow'!N854+'Total Natural Flow'!M854+'Total Natural Flow'!L854</f>
        <v>1094150</v>
      </c>
      <c r="R854" s="30">
        <f>'Intervening Natural Flow'!R854</f>
        <v>19336</v>
      </c>
      <c r="S854" s="30">
        <f>'Intervening Natural Flow'!S854</f>
        <v>215577</v>
      </c>
      <c r="T854" s="30">
        <f>'Intervening Natural Flow'!T854+'Total Natural Flow'!S854</f>
        <v>346767</v>
      </c>
      <c r="U854" s="30">
        <f>'Intervening Natural Flow'!U854+'Total Natural Flow'!T854+'Total Natural Flow'!R854+'Total Natural Flow'!Q854+'Total Natural Flow'!I854</f>
        <v>2770235</v>
      </c>
      <c r="V854" s="28"/>
      <c r="W854" s="32">
        <f>'Intervening Natural Flow'!W854</f>
        <v>205</v>
      </c>
      <c r="X854" s="32">
        <f>'Intervening Natural Flow'!X854</f>
        <v>0</v>
      </c>
      <c r="Y854" s="32">
        <f>'Intervening Natural Flow'!Y854+'Total Natural Flow'!X854+'Total Natural Flow'!W854+'Total Natural Flow'!U854</f>
        <v>2773766</v>
      </c>
      <c r="Z854" s="32">
        <f>'Intervening Natural Flow'!Z854</f>
        <v>3808</v>
      </c>
      <c r="AA854" s="32">
        <f>'Intervening Natural Flow'!AA854+'Total Natural Flow'!Z854+Y854</f>
        <v>2834767</v>
      </c>
      <c r="AB854" s="32">
        <f>'Intervening Natural Flow'!AB854+'Total Natural Flow'!AA854</f>
        <v>2852515</v>
      </c>
      <c r="AC854" s="32">
        <f>'Intervening Natural Flow'!AC854</f>
        <v>1470</v>
      </c>
      <c r="AD854" s="32">
        <f>'Intervening Natural Flow'!AD854+'Total Natural Flow'!AC854+AB854</f>
        <v>2863513</v>
      </c>
      <c r="AE854" s="32">
        <f>'Intervening Natural Flow'!AE854+'Total Natural Flow'!AD854</f>
        <v>2837895</v>
      </c>
    </row>
    <row r="855" spans="1:31" s="2" customFormat="1" x14ac:dyDescent="0.25">
      <c r="A855" s="11">
        <v>27972</v>
      </c>
      <c r="B855" s="30">
        <f>'Intervening Natural Flow'!B855</f>
        <v>235443</v>
      </c>
      <c r="C855" s="30">
        <f>'Intervening Natural Flow'!C855+'Total Natural Flow'!B855</f>
        <v>391082</v>
      </c>
      <c r="D855" s="30">
        <f>'Intervening Natural Flow'!D855</f>
        <v>14931</v>
      </c>
      <c r="E855" s="30">
        <f>'Intervening Natural Flow'!E855+'Total Natural Flow'!D855</f>
        <v>77740</v>
      </c>
      <c r="F855" s="30">
        <f>'Intervening Natural Flow'!F855+'Total Natural Flow'!E855</f>
        <v>84319</v>
      </c>
      <c r="G855" s="30">
        <f>'Intervening Natural Flow'!G855+'Total Natural Flow'!F855</f>
        <v>161011</v>
      </c>
      <c r="H855" s="30">
        <f>'Intervening Natural Flow'!H855</f>
        <v>39713</v>
      </c>
      <c r="I855" s="30">
        <f>'Intervening Natural Flow'!I855+'Total Natural Flow'!H855+'Total Natural Flow'!G855+'Total Natural Flow'!C855</f>
        <v>582710</v>
      </c>
      <c r="J855" s="30">
        <f>'Intervening Natural Flow'!J855</f>
        <v>261073</v>
      </c>
      <c r="K855" s="30">
        <f>'Intervening Natural Flow'!K855+'Total Natural Flow'!J855</f>
        <v>278340</v>
      </c>
      <c r="L855" s="30">
        <f>'Intervening Natural Flow'!L855+'Total Natural Flow'!K855</f>
        <v>296871</v>
      </c>
      <c r="M855" s="30">
        <f>'Intervening Natural Flow'!M855</f>
        <v>82330</v>
      </c>
      <c r="N855" s="30">
        <f>'Intervening Natural Flow'!N855</f>
        <v>24980</v>
      </c>
      <c r="O855" s="30">
        <f>'Intervening Natural Flow'!O855</f>
        <v>54661</v>
      </c>
      <c r="P855" s="30">
        <f>'Intervening Natural Flow'!P855</f>
        <v>32499</v>
      </c>
      <c r="Q855" s="30">
        <f>'Intervening Natural Flow'!Q855+'Total Natural Flow'!P855+'Total Natural Flow'!O855+'Total Natural Flow'!N855+'Total Natural Flow'!M855+'Total Natural Flow'!L855</f>
        <v>508641</v>
      </c>
      <c r="R855" s="30">
        <f>'Intervening Natural Flow'!R855</f>
        <v>6264</v>
      </c>
      <c r="S855" s="30">
        <f>'Intervening Natural Flow'!S855</f>
        <v>38648</v>
      </c>
      <c r="T855" s="30">
        <f>'Intervening Natural Flow'!T855+'Total Natural Flow'!S855</f>
        <v>100069</v>
      </c>
      <c r="U855" s="30">
        <f>'Intervening Natural Flow'!U855+'Total Natural Flow'!T855+'Total Natural Flow'!R855+'Total Natural Flow'!Q855+'Total Natural Flow'!I855</f>
        <v>1290616</v>
      </c>
      <c r="V855" s="28"/>
      <c r="W855" s="32">
        <f>'Intervening Natural Flow'!W855</f>
        <v>434</v>
      </c>
      <c r="X855" s="32">
        <f>'Intervening Natural Flow'!X855</f>
        <v>19120</v>
      </c>
      <c r="Y855" s="32">
        <f>'Intervening Natural Flow'!Y855+'Total Natural Flow'!X855+'Total Natural Flow'!W855+'Total Natural Flow'!U855</f>
        <v>1331377</v>
      </c>
      <c r="Z855" s="32">
        <f>'Intervening Natural Flow'!Z855</f>
        <v>4923</v>
      </c>
      <c r="AA855" s="32">
        <f>'Intervening Natural Flow'!AA855+'Total Natural Flow'!Z855+Y855</f>
        <v>1394553</v>
      </c>
      <c r="AB855" s="32">
        <f>'Intervening Natural Flow'!AB855+'Total Natural Flow'!AA855</f>
        <v>1417089</v>
      </c>
      <c r="AC855" s="32">
        <f>'Intervening Natural Flow'!AC855</f>
        <v>3062</v>
      </c>
      <c r="AD855" s="32">
        <f>'Intervening Natural Flow'!AD855+'Total Natural Flow'!AC855+AB855</f>
        <v>1425582</v>
      </c>
      <c r="AE855" s="32">
        <f>'Intervening Natural Flow'!AE855+'Total Natural Flow'!AD855</f>
        <v>1426458</v>
      </c>
    </row>
    <row r="856" spans="1:31" s="2" customFormat="1" x14ac:dyDescent="0.25">
      <c r="A856" s="11">
        <v>28003</v>
      </c>
      <c r="B856" s="30">
        <f>'Intervening Natural Flow'!B856</f>
        <v>134317</v>
      </c>
      <c r="C856" s="30">
        <f>'Intervening Natural Flow'!C856+'Total Natural Flow'!B856</f>
        <v>225035</v>
      </c>
      <c r="D856" s="30">
        <f>'Intervening Natural Flow'!D856</f>
        <v>8841</v>
      </c>
      <c r="E856" s="30">
        <f>'Intervening Natural Flow'!E856+'Total Natural Flow'!D856</f>
        <v>57842</v>
      </c>
      <c r="F856" s="30">
        <f>'Intervening Natural Flow'!F856+'Total Natural Flow'!E856</f>
        <v>62916</v>
      </c>
      <c r="G856" s="30">
        <f>'Intervening Natural Flow'!G856+'Total Natural Flow'!F856</f>
        <v>112087</v>
      </c>
      <c r="H856" s="30">
        <f>'Intervening Natural Flow'!H856</f>
        <v>28232</v>
      </c>
      <c r="I856" s="30">
        <f>'Intervening Natural Flow'!I856+'Total Natural Flow'!H856+'Total Natural Flow'!G856+'Total Natural Flow'!C856</f>
        <v>338948</v>
      </c>
      <c r="J856" s="30">
        <f>'Intervening Natural Flow'!J856</f>
        <v>148331</v>
      </c>
      <c r="K856" s="30">
        <f>'Intervening Natural Flow'!K856+'Total Natural Flow'!J856</f>
        <v>170296</v>
      </c>
      <c r="L856" s="30">
        <f>'Intervening Natural Flow'!L856+'Total Natural Flow'!K856</f>
        <v>185852</v>
      </c>
      <c r="M856" s="30">
        <f>'Intervening Natural Flow'!M856</f>
        <v>39672</v>
      </c>
      <c r="N856" s="30">
        <f>'Intervening Natural Flow'!N856</f>
        <v>9734</v>
      </c>
      <c r="O856" s="30">
        <f>'Intervening Natural Flow'!O856</f>
        <v>38438</v>
      </c>
      <c r="P856" s="30">
        <f>'Intervening Natural Flow'!P856</f>
        <v>29231</v>
      </c>
      <c r="Q856" s="30">
        <f>'Intervening Natural Flow'!Q856+'Total Natural Flow'!P856+'Total Natural Flow'!O856+'Total Natural Flow'!N856+'Total Natural Flow'!M856+'Total Natural Flow'!L856</f>
        <v>306719</v>
      </c>
      <c r="R856" s="30">
        <f>'Intervening Natural Flow'!R856</f>
        <v>3798</v>
      </c>
      <c r="S856" s="30">
        <f>'Intervening Natural Flow'!S856</f>
        <v>23442</v>
      </c>
      <c r="T856" s="30">
        <f>'Intervening Natural Flow'!T856+'Total Natural Flow'!S856</f>
        <v>66680</v>
      </c>
      <c r="U856" s="30">
        <f>'Intervening Natural Flow'!U856+'Total Natural Flow'!T856+'Total Natural Flow'!R856+'Total Natural Flow'!Q856+'Total Natural Flow'!I856</f>
        <v>742669</v>
      </c>
      <c r="V856" s="28"/>
      <c r="W856" s="32">
        <f>'Intervening Natural Flow'!W856</f>
        <v>277</v>
      </c>
      <c r="X856" s="32">
        <f>'Intervening Natural Flow'!X856</f>
        <v>4020</v>
      </c>
      <c r="Y856" s="32">
        <f>'Intervening Natural Flow'!Y856+'Total Natural Flow'!X856+'Total Natural Flow'!W856+'Total Natural Flow'!U856</f>
        <v>745108</v>
      </c>
      <c r="Z856" s="32">
        <f>'Intervening Natural Flow'!Z856</f>
        <v>4629</v>
      </c>
      <c r="AA856" s="32">
        <f>'Intervening Natural Flow'!AA856+'Total Natural Flow'!Z856+Y856</f>
        <v>755791</v>
      </c>
      <c r="AB856" s="32">
        <f>'Intervening Natural Flow'!AB856+'Total Natural Flow'!AA856</f>
        <v>779018</v>
      </c>
      <c r="AC856" s="32">
        <f>'Intervening Natural Flow'!AC856</f>
        <v>3072</v>
      </c>
      <c r="AD856" s="32">
        <f>'Intervening Natural Flow'!AD856+'Total Natural Flow'!AC856+AB856</f>
        <v>804725</v>
      </c>
      <c r="AE856" s="32">
        <f>'Intervening Natural Flow'!AE856+'Total Natural Flow'!AD856</f>
        <v>762337</v>
      </c>
    </row>
    <row r="857" spans="1:31" s="2" customFormat="1" x14ac:dyDescent="0.25">
      <c r="A857" s="11">
        <v>28033</v>
      </c>
      <c r="B857" s="30">
        <f>'Intervening Natural Flow'!B857</f>
        <v>85832</v>
      </c>
      <c r="C857" s="30">
        <f>'Intervening Natural Flow'!C857+'Total Natural Flow'!B857</f>
        <v>152083</v>
      </c>
      <c r="D857" s="30">
        <f>'Intervening Natural Flow'!D857</f>
        <v>6683</v>
      </c>
      <c r="E857" s="30">
        <f>'Intervening Natural Flow'!E857+'Total Natural Flow'!D857</f>
        <v>31619</v>
      </c>
      <c r="F857" s="30">
        <f>'Intervening Natural Flow'!F857+'Total Natural Flow'!E857</f>
        <v>32363</v>
      </c>
      <c r="G857" s="30">
        <f>'Intervening Natural Flow'!G857+'Total Natural Flow'!F857</f>
        <v>77950</v>
      </c>
      <c r="H857" s="30">
        <f>'Intervening Natural Flow'!H857</f>
        <v>23070</v>
      </c>
      <c r="I857" s="30">
        <f>'Intervening Natural Flow'!I857+'Total Natural Flow'!H857+'Total Natural Flow'!G857+'Total Natural Flow'!C857</f>
        <v>229224</v>
      </c>
      <c r="J857" s="30">
        <f>'Intervening Natural Flow'!J857</f>
        <v>63563</v>
      </c>
      <c r="K857" s="30">
        <f>'Intervening Natural Flow'!K857+'Total Natural Flow'!J857</f>
        <v>75842</v>
      </c>
      <c r="L857" s="30">
        <f>'Intervening Natural Flow'!L857+'Total Natural Flow'!K857</f>
        <v>86256</v>
      </c>
      <c r="M857" s="30">
        <f>'Intervening Natural Flow'!M857</f>
        <v>18428</v>
      </c>
      <c r="N857" s="30">
        <f>'Intervening Natural Flow'!N857</f>
        <v>3297</v>
      </c>
      <c r="O857" s="30">
        <f>'Intervening Natural Flow'!O857</f>
        <v>27653</v>
      </c>
      <c r="P857" s="30">
        <f>'Intervening Natural Flow'!P857</f>
        <v>21143</v>
      </c>
      <c r="Q857" s="30">
        <f>'Intervening Natural Flow'!Q857+'Total Natural Flow'!P857+'Total Natural Flow'!O857+'Total Natural Flow'!N857+'Total Natural Flow'!M857+'Total Natural Flow'!L857</f>
        <v>155299</v>
      </c>
      <c r="R857" s="30">
        <f>'Intervening Natural Flow'!R857</f>
        <v>3654</v>
      </c>
      <c r="S857" s="30">
        <f>'Intervening Natural Flow'!S857</f>
        <v>33955</v>
      </c>
      <c r="T857" s="30">
        <f>'Intervening Natural Flow'!T857+'Total Natural Flow'!S857</f>
        <v>76355</v>
      </c>
      <c r="U857" s="30">
        <f>'Intervening Natural Flow'!U857+'Total Natural Flow'!T857+'Total Natural Flow'!R857+'Total Natural Flow'!Q857+'Total Natural Flow'!I857</f>
        <v>495413</v>
      </c>
      <c r="V857" s="28"/>
      <c r="W857" s="32">
        <f>'Intervening Natural Flow'!W857</f>
        <v>371</v>
      </c>
      <c r="X857" s="32">
        <f>'Intervening Natural Flow'!X857</f>
        <v>7670</v>
      </c>
      <c r="Y857" s="32">
        <f>'Intervening Natural Flow'!Y857+'Total Natural Flow'!X857+'Total Natural Flow'!W857+'Total Natural Flow'!U857</f>
        <v>515724</v>
      </c>
      <c r="Z857" s="32">
        <f>'Intervening Natural Flow'!Z857</f>
        <v>6589</v>
      </c>
      <c r="AA857" s="32">
        <f>'Intervening Natural Flow'!AA857+'Total Natural Flow'!Z857+Y857</f>
        <v>577037</v>
      </c>
      <c r="AB857" s="32">
        <f>'Intervening Natural Flow'!AB857+'Total Natural Flow'!AA857</f>
        <v>591697</v>
      </c>
      <c r="AC857" s="32">
        <f>'Intervening Natural Flow'!AC857</f>
        <v>2894</v>
      </c>
      <c r="AD857" s="32">
        <f>'Intervening Natural Flow'!AD857+'Total Natural Flow'!AC857+AB857</f>
        <v>663235</v>
      </c>
      <c r="AE857" s="32">
        <f>'Intervening Natural Flow'!AE857+'Total Natural Flow'!AD857</f>
        <v>761913</v>
      </c>
    </row>
    <row r="858" spans="1:31" s="2" customFormat="1" x14ac:dyDescent="0.25">
      <c r="A858" s="11">
        <v>28064</v>
      </c>
      <c r="B858" s="30">
        <f>'Intervening Natural Flow'!B858</f>
        <v>72033</v>
      </c>
      <c r="C858" s="30">
        <f>'Intervening Natural Flow'!C858+'Total Natural Flow'!B858</f>
        <v>138074</v>
      </c>
      <c r="D858" s="30">
        <f>'Intervening Natural Flow'!D858</f>
        <v>5909</v>
      </c>
      <c r="E858" s="30">
        <f>'Intervening Natural Flow'!E858+'Total Natural Flow'!D858</f>
        <v>30158</v>
      </c>
      <c r="F858" s="30">
        <f>'Intervening Natural Flow'!F858+'Total Natural Flow'!E858</f>
        <v>36518</v>
      </c>
      <c r="G858" s="30">
        <f>'Intervening Natural Flow'!G858+'Total Natural Flow'!F858</f>
        <v>84406</v>
      </c>
      <c r="H858" s="30">
        <f>'Intervening Natural Flow'!H858</f>
        <v>15026</v>
      </c>
      <c r="I858" s="30">
        <f>'Intervening Natural Flow'!I858+'Total Natural Flow'!H858+'Total Natural Flow'!G858+'Total Natural Flow'!C858</f>
        <v>225369</v>
      </c>
      <c r="J858" s="30">
        <f>'Intervening Natural Flow'!J858</f>
        <v>45458</v>
      </c>
      <c r="K858" s="30">
        <f>'Intervening Natural Flow'!K858+'Total Natural Flow'!J858</f>
        <v>49184</v>
      </c>
      <c r="L858" s="30">
        <f>'Intervening Natural Flow'!L858+'Total Natural Flow'!K858</f>
        <v>50838</v>
      </c>
      <c r="M858" s="30">
        <f>'Intervening Natural Flow'!M858</f>
        <v>15628</v>
      </c>
      <c r="N858" s="30">
        <f>'Intervening Natural Flow'!N858</f>
        <v>5254</v>
      </c>
      <c r="O858" s="30">
        <f>'Intervening Natural Flow'!O858</f>
        <v>14688</v>
      </c>
      <c r="P858" s="30">
        <f>'Intervening Natural Flow'!P858</f>
        <v>24239</v>
      </c>
      <c r="Q858" s="30">
        <f>'Intervening Natural Flow'!Q858+'Total Natural Flow'!P858+'Total Natural Flow'!O858+'Total Natural Flow'!N858+'Total Natural Flow'!M858+'Total Natural Flow'!L858</f>
        <v>110215</v>
      </c>
      <c r="R858" s="30">
        <f>'Intervening Natural Flow'!R858</f>
        <v>3639</v>
      </c>
      <c r="S858" s="30">
        <f>'Intervening Natural Flow'!S858</f>
        <v>26314</v>
      </c>
      <c r="T858" s="30">
        <f>'Intervening Natural Flow'!T858+'Total Natural Flow'!S858</f>
        <v>57985</v>
      </c>
      <c r="U858" s="30">
        <f>'Intervening Natural Flow'!U858+'Total Natural Flow'!T858+'Total Natural Flow'!R858+'Total Natural Flow'!Q858+'Total Natural Flow'!I858</f>
        <v>413053</v>
      </c>
      <c r="V858" s="28"/>
      <c r="W858" s="32">
        <f>'Intervening Natural Flow'!W858</f>
        <v>518</v>
      </c>
      <c r="X858" s="32">
        <f>'Intervening Natural Flow'!X858</f>
        <v>509</v>
      </c>
      <c r="Y858" s="32">
        <f>'Intervening Natural Flow'!Y858+'Total Natural Flow'!X858+'Total Natural Flow'!W858+'Total Natural Flow'!U858</f>
        <v>439989</v>
      </c>
      <c r="Z858" s="32">
        <f>'Intervening Natural Flow'!Z858</f>
        <v>12877</v>
      </c>
      <c r="AA858" s="32">
        <f>'Intervening Natural Flow'!AA858+'Total Natural Flow'!Z858+Y858</f>
        <v>482087</v>
      </c>
      <c r="AB858" s="32">
        <f>'Intervening Natural Flow'!AB858+'Total Natural Flow'!AA858</f>
        <v>499409</v>
      </c>
      <c r="AC858" s="32">
        <f>'Intervening Natural Flow'!AC858</f>
        <v>3007</v>
      </c>
      <c r="AD858" s="32">
        <f>'Intervening Natural Flow'!AD858+'Total Natural Flow'!AC858+AB858</f>
        <v>507419</v>
      </c>
      <c r="AE858" s="32">
        <f>'Intervening Natural Flow'!AE858+'Total Natural Flow'!AD858</f>
        <v>546732</v>
      </c>
    </row>
    <row r="859" spans="1:31" s="2" customFormat="1" x14ac:dyDescent="0.25">
      <c r="A859" s="11">
        <v>28094</v>
      </c>
      <c r="B859" s="30">
        <f>'Intervening Natural Flow'!B859</f>
        <v>49465</v>
      </c>
      <c r="C859" s="30">
        <f>'Intervening Natural Flow'!C859+'Total Natural Flow'!B859</f>
        <v>100222</v>
      </c>
      <c r="D859" s="30">
        <f>'Intervening Natural Flow'!D859</f>
        <v>3942</v>
      </c>
      <c r="E859" s="30">
        <f>'Intervening Natural Flow'!E859+'Total Natural Flow'!D859</f>
        <v>22275</v>
      </c>
      <c r="F859" s="30">
        <f>'Intervening Natural Flow'!F859+'Total Natural Flow'!E859</f>
        <v>30609</v>
      </c>
      <c r="G859" s="30">
        <f>'Intervening Natural Flow'!G859+'Total Natural Flow'!F859</f>
        <v>64960</v>
      </c>
      <c r="H859" s="30">
        <f>'Intervening Natural Flow'!H859</f>
        <v>8216</v>
      </c>
      <c r="I859" s="30">
        <f>'Intervening Natural Flow'!I859+'Total Natural Flow'!H859+'Total Natural Flow'!G859+'Total Natural Flow'!C859</f>
        <v>167421</v>
      </c>
      <c r="J859" s="30">
        <f>'Intervening Natural Flow'!J859</f>
        <v>36484</v>
      </c>
      <c r="K859" s="30">
        <f>'Intervening Natural Flow'!K859+'Total Natural Flow'!J859</f>
        <v>37188</v>
      </c>
      <c r="L859" s="30">
        <f>'Intervening Natural Flow'!L859+'Total Natural Flow'!K859</f>
        <v>38673</v>
      </c>
      <c r="M859" s="30">
        <f>'Intervening Natural Flow'!M859</f>
        <v>11863</v>
      </c>
      <c r="N859" s="30">
        <f>'Intervening Natural Flow'!N859</f>
        <v>3956</v>
      </c>
      <c r="O859" s="30">
        <f>'Intervening Natural Flow'!O859</f>
        <v>16916</v>
      </c>
      <c r="P859" s="30">
        <f>'Intervening Natural Flow'!P859</f>
        <v>20601</v>
      </c>
      <c r="Q859" s="30">
        <f>'Intervening Natural Flow'!Q859+'Total Natural Flow'!P859+'Total Natural Flow'!O859+'Total Natural Flow'!N859+'Total Natural Flow'!M859+'Total Natural Flow'!L859</f>
        <v>104062</v>
      </c>
      <c r="R859" s="30">
        <f>'Intervening Natural Flow'!R859</f>
        <v>2552</v>
      </c>
      <c r="S859" s="30">
        <f>'Intervening Natural Flow'!S859</f>
        <v>11245</v>
      </c>
      <c r="T859" s="30">
        <f>'Intervening Natural Flow'!T859+'Total Natural Flow'!S859</f>
        <v>33033</v>
      </c>
      <c r="U859" s="30">
        <f>'Intervening Natural Flow'!U859+'Total Natural Flow'!T859+'Total Natural Flow'!R859+'Total Natural Flow'!Q859+'Total Natural Flow'!I859</f>
        <v>346140</v>
      </c>
      <c r="V859" s="28"/>
      <c r="W859" s="32">
        <f>'Intervening Natural Flow'!W859</f>
        <v>789</v>
      </c>
      <c r="X859" s="32">
        <f>'Intervening Natural Flow'!X859</f>
        <v>77</v>
      </c>
      <c r="Y859" s="32">
        <f>'Intervening Natural Flow'!Y859+'Total Natural Flow'!X859+'Total Natural Flow'!W859+'Total Natural Flow'!U859</f>
        <v>351456</v>
      </c>
      <c r="Z859" s="32">
        <f>'Intervening Natural Flow'!Z859</f>
        <v>6766</v>
      </c>
      <c r="AA859" s="32">
        <f>'Intervening Natural Flow'!AA859+'Total Natural Flow'!Z859+Y859</f>
        <v>315631</v>
      </c>
      <c r="AB859" s="32">
        <f>'Intervening Natural Flow'!AB859+'Total Natural Flow'!AA859</f>
        <v>327152</v>
      </c>
      <c r="AC859" s="32">
        <f>'Intervening Natural Flow'!AC859</f>
        <v>2977</v>
      </c>
      <c r="AD859" s="32">
        <f>'Intervening Natural Flow'!AD859+'Total Natural Flow'!AC859+AB859</f>
        <v>311728</v>
      </c>
      <c r="AE859" s="32">
        <f>'Intervening Natural Flow'!AE859+'Total Natural Flow'!AD859</f>
        <v>339248</v>
      </c>
    </row>
    <row r="860" spans="1:31" s="2" customFormat="1" x14ac:dyDescent="0.25">
      <c r="A860" s="11">
        <v>28125</v>
      </c>
      <c r="B860" s="30">
        <f>'Intervening Natural Flow'!B860</f>
        <v>38228</v>
      </c>
      <c r="C860" s="30">
        <f>'Intervening Natural Flow'!C860+'Total Natural Flow'!B860</f>
        <v>92342</v>
      </c>
      <c r="D860" s="30">
        <f>'Intervening Natural Flow'!D860</f>
        <v>2023</v>
      </c>
      <c r="E860" s="30">
        <f>'Intervening Natural Flow'!E860+'Total Natural Flow'!D860</f>
        <v>15201</v>
      </c>
      <c r="F860" s="30">
        <f>'Intervening Natural Flow'!F860+'Total Natural Flow'!E860</f>
        <v>24372</v>
      </c>
      <c r="G860" s="30">
        <f>'Intervening Natural Flow'!G860+'Total Natural Flow'!F860</f>
        <v>53499</v>
      </c>
      <c r="H860" s="30">
        <f>'Intervening Natural Flow'!H860</f>
        <v>4888</v>
      </c>
      <c r="I860" s="30">
        <f>'Intervening Natural Flow'!I860+'Total Natural Flow'!H860+'Total Natural Flow'!G860+'Total Natural Flow'!C860</f>
        <v>135635</v>
      </c>
      <c r="J860" s="30">
        <f>'Intervening Natural Flow'!J860</f>
        <v>27560</v>
      </c>
      <c r="K860" s="30">
        <f>'Intervening Natural Flow'!K860+'Total Natural Flow'!J860</f>
        <v>25002</v>
      </c>
      <c r="L860" s="30">
        <f>'Intervening Natural Flow'!L860+'Total Natural Flow'!K860</f>
        <v>27180</v>
      </c>
      <c r="M860" s="30">
        <f>'Intervening Natural Flow'!M860</f>
        <v>10049</v>
      </c>
      <c r="N860" s="30">
        <f>'Intervening Natural Flow'!N860</f>
        <v>2588</v>
      </c>
      <c r="O860" s="30">
        <f>'Intervening Natural Flow'!O860</f>
        <v>18605</v>
      </c>
      <c r="P860" s="30">
        <f>'Intervening Natural Flow'!P860</f>
        <v>18102</v>
      </c>
      <c r="Q860" s="30">
        <f>'Intervening Natural Flow'!Q860+'Total Natural Flow'!P860+'Total Natural Flow'!O860+'Total Natural Flow'!N860+'Total Natural Flow'!M860+'Total Natural Flow'!L860</f>
        <v>74990</v>
      </c>
      <c r="R860" s="30">
        <f>'Intervening Natural Flow'!R860</f>
        <v>2186</v>
      </c>
      <c r="S860" s="30">
        <f>'Intervening Natural Flow'!S860</f>
        <v>11464</v>
      </c>
      <c r="T860" s="30">
        <f>'Intervening Natural Flow'!T860+'Total Natural Flow'!S860</f>
        <v>23644</v>
      </c>
      <c r="U860" s="30">
        <f>'Intervening Natural Flow'!U860+'Total Natural Flow'!T860+'Total Natural Flow'!R860+'Total Natural Flow'!Q860+'Total Natural Flow'!I860</f>
        <v>249569</v>
      </c>
      <c r="V860" s="28"/>
      <c r="W860" s="32">
        <f>'Intervening Natural Flow'!W860</f>
        <v>652</v>
      </c>
      <c r="X860" s="32">
        <f>'Intervening Natural Flow'!X860</f>
        <v>0</v>
      </c>
      <c r="Y860" s="32">
        <f>'Intervening Natural Flow'!Y860+'Total Natural Flow'!X860+'Total Natural Flow'!W860+'Total Natural Flow'!U860</f>
        <v>267976</v>
      </c>
      <c r="Z860" s="32">
        <f>'Intervening Natural Flow'!Z860</f>
        <v>7087</v>
      </c>
      <c r="AA860" s="32">
        <f>'Intervening Natural Flow'!AA860+'Total Natural Flow'!Z860+Y860</f>
        <v>268118</v>
      </c>
      <c r="AB860" s="32">
        <f>'Intervening Natural Flow'!AB860+'Total Natural Flow'!AA860</f>
        <v>285369</v>
      </c>
      <c r="AC860" s="32">
        <f>'Intervening Natural Flow'!AC860</f>
        <v>3306</v>
      </c>
      <c r="AD860" s="32">
        <f>'Intervening Natural Flow'!AD860+'Total Natural Flow'!AC860+AB860</f>
        <v>268673</v>
      </c>
      <c r="AE860" s="32">
        <f>'Intervening Natural Flow'!AE860+'Total Natural Flow'!AD860</f>
        <v>277717</v>
      </c>
    </row>
    <row r="861" spans="1:31" s="2" customFormat="1" x14ac:dyDescent="0.25">
      <c r="A861" s="11">
        <v>28156</v>
      </c>
      <c r="B861" s="30">
        <f>'Intervening Natural Flow'!B861</f>
        <v>36338</v>
      </c>
      <c r="C861" s="30">
        <f>'Intervening Natural Flow'!C861+'Total Natural Flow'!B861</f>
        <v>87417</v>
      </c>
      <c r="D861" s="30">
        <f>'Intervening Natural Flow'!D861</f>
        <v>1632</v>
      </c>
      <c r="E861" s="30">
        <f>'Intervening Natural Flow'!E861+'Total Natural Flow'!D861</f>
        <v>12804</v>
      </c>
      <c r="F861" s="30">
        <f>'Intervening Natural Flow'!F861+'Total Natural Flow'!E861</f>
        <v>22716</v>
      </c>
      <c r="G861" s="30">
        <f>'Intervening Natural Flow'!G861+'Total Natural Flow'!F861</f>
        <v>53020</v>
      </c>
      <c r="H861" s="30">
        <f>'Intervening Natural Flow'!H861</f>
        <v>5734</v>
      </c>
      <c r="I861" s="30">
        <f>'Intervening Natural Flow'!I861+'Total Natural Flow'!H861+'Total Natural Flow'!G861+'Total Natural Flow'!C861</f>
        <v>126446</v>
      </c>
      <c r="J861" s="30">
        <f>'Intervening Natural Flow'!J861</f>
        <v>25624</v>
      </c>
      <c r="K861" s="30">
        <f>'Intervening Natural Flow'!K861+'Total Natural Flow'!J861</f>
        <v>25402</v>
      </c>
      <c r="L861" s="30">
        <f>'Intervening Natural Flow'!L861+'Total Natural Flow'!K861</f>
        <v>28315</v>
      </c>
      <c r="M861" s="30">
        <f>'Intervening Natural Flow'!M861</f>
        <v>9549</v>
      </c>
      <c r="N861" s="30">
        <f>'Intervening Natural Flow'!N861</f>
        <v>2466</v>
      </c>
      <c r="O861" s="30">
        <f>'Intervening Natural Flow'!O861</f>
        <v>21390</v>
      </c>
      <c r="P861" s="30">
        <f>'Intervening Natural Flow'!P861</f>
        <v>19847</v>
      </c>
      <c r="Q861" s="30">
        <f>'Intervening Natural Flow'!Q861+'Total Natural Flow'!P861+'Total Natural Flow'!O861+'Total Natural Flow'!N861+'Total Natural Flow'!M861+'Total Natural Flow'!L861</f>
        <v>102054</v>
      </c>
      <c r="R861" s="30">
        <f>'Intervening Natural Flow'!R861</f>
        <v>2354</v>
      </c>
      <c r="S861" s="30">
        <f>'Intervening Natural Flow'!S861</f>
        <v>13900</v>
      </c>
      <c r="T861" s="30">
        <f>'Intervening Natural Flow'!T861+'Total Natural Flow'!S861</f>
        <v>24629</v>
      </c>
      <c r="U861" s="30">
        <f>'Intervening Natural Flow'!U861+'Total Natural Flow'!T861+'Total Natural Flow'!R861+'Total Natural Flow'!Q861+'Total Natural Flow'!I861</f>
        <v>288845</v>
      </c>
      <c r="V861" s="28"/>
      <c r="W861" s="32">
        <f>'Intervening Natural Flow'!W861</f>
        <v>908</v>
      </c>
      <c r="X861" s="32">
        <f>'Intervening Natural Flow'!X861</f>
        <v>3330</v>
      </c>
      <c r="Y861" s="32">
        <f>'Intervening Natural Flow'!Y861+'Total Natural Flow'!X861+'Total Natural Flow'!W861+'Total Natural Flow'!U861</f>
        <v>312647</v>
      </c>
      <c r="Z861" s="32">
        <f>'Intervening Natural Flow'!Z861</f>
        <v>8755</v>
      </c>
      <c r="AA861" s="32">
        <f>'Intervening Natural Flow'!AA861+'Total Natural Flow'!Z861+Y861</f>
        <v>354794</v>
      </c>
      <c r="AB861" s="32">
        <f>'Intervening Natural Flow'!AB861+'Total Natural Flow'!AA861</f>
        <v>378568</v>
      </c>
      <c r="AC861" s="32">
        <f>'Intervening Natural Flow'!AC861</f>
        <v>1676</v>
      </c>
      <c r="AD861" s="32">
        <f>'Intervening Natural Flow'!AD861+'Total Natural Flow'!AC861+AB861</f>
        <v>374709</v>
      </c>
      <c r="AE861" s="32">
        <f>'Intervening Natural Flow'!AE861+'Total Natural Flow'!AD861</f>
        <v>378639</v>
      </c>
    </row>
    <row r="862" spans="1:31" s="2" customFormat="1" x14ac:dyDescent="0.25">
      <c r="A862" s="11">
        <v>28184</v>
      </c>
      <c r="B862" s="30">
        <f>'Intervening Natural Flow'!B862</f>
        <v>35483</v>
      </c>
      <c r="C862" s="30">
        <f>'Intervening Natural Flow'!C862+'Total Natural Flow'!B862</f>
        <v>77423</v>
      </c>
      <c r="D862" s="30">
        <f>'Intervening Natural Flow'!D862</f>
        <v>1668</v>
      </c>
      <c r="E862" s="30">
        <f>'Intervening Natural Flow'!E862+'Total Natural Flow'!D862</f>
        <v>16112</v>
      </c>
      <c r="F862" s="30">
        <f>'Intervening Natural Flow'!F862+'Total Natural Flow'!E862</f>
        <v>20777</v>
      </c>
      <c r="G862" s="30">
        <f>'Intervening Natural Flow'!G862+'Total Natural Flow'!F862</f>
        <v>46584</v>
      </c>
      <c r="H862" s="30">
        <f>'Intervening Natural Flow'!H862</f>
        <v>8394</v>
      </c>
      <c r="I862" s="30">
        <f>'Intervening Natural Flow'!I862+'Total Natural Flow'!H862+'Total Natural Flow'!G862+'Total Natural Flow'!C862</f>
        <v>116900</v>
      </c>
      <c r="J862" s="30">
        <f>'Intervening Natural Flow'!J862</f>
        <v>22809</v>
      </c>
      <c r="K862" s="30">
        <f>'Intervening Natural Flow'!K862+'Total Natural Flow'!J862</f>
        <v>30377</v>
      </c>
      <c r="L862" s="30">
        <f>'Intervening Natural Flow'!L862+'Total Natural Flow'!K862</f>
        <v>38462</v>
      </c>
      <c r="M862" s="30">
        <f>'Intervening Natural Flow'!M862</f>
        <v>13126</v>
      </c>
      <c r="N862" s="30">
        <f>'Intervening Natural Flow'!N862</f>
        <v>3405</v>
      </c>
      <c r="O862" s="30">
        <f>'Intervening Natural Flow'!O862</f>
        <v>21798</v>
      </c>
      <c r="P862" s="30">
        <f>'Intervening Natural Flow'!P862</f>
        <v>19575</v>
      </c>
      <c r="Q862" s="30">
        <f>'Intervening Natural Flow'!Q862+'Total Natural Flow'!P862+'Total Natural Flow'!O862+'Total Natural Flow'!N862+'Total Natural Flow'!M862+'Total Natural Flow'!L862</f>
        <v>105735</v>
      </c>
      <c r="R862" s="30">
        <f>'Intervening Natural Flow'!R862</f>
        <v>2257</v>
      </c>
      <c r="S862" s="30">
        <f>'Intervening Natural Flow'!S862</f>
        <v>12288</v>
      </c>
      <c r="T862" s="30">
        <f>'Intervening Natural Flow'!T862+'Total Natural Flow'!S862</f>
        <v>33718</v>
      </c>
      <c r="U862" s="30">
        <f>'Intervening Natural Flow'!U862+'Total Natural Flow'!T862+'Total Natural Flow'!R862+'Total Natural Flow'!Q862+'Total Natural Flow'!I862</f>
        <v>300364</v>
      </c>
      <c r="V862" s="28"/>
      <c r="W862" s="32">
        <f>'Intervening Natural Flow'!W862</f>
        <v>972</v>
      </c>
      <c r="X862" s="32">
        <f>'Intervening Natural Flow'!X862</f>
        <v>560</v>
      </c>
      <c r="Y862" s="32">
        <f>'Intervening Natural Flow'!Y862+'Total Natural Flow'!X862+'Total Natural Flow'!W862+'Total Natural Flow'!U862</f>
        <v>316371</v>
      </c>
      <c r="Z862" s="32">
        <f>'Intervening Natural Flow'!Z862</f>
        <v>6585</v>
      </c>
      <c r="AA862" s="32">
        <f>'Intervening Natural Flow'!AA862+'Total Natural Flow'!Z862+Y862</f>
        <v>332874</v>
      </c>
      <c r="AB862" s="32">
        <f>'Intervening Natural Flow'!AB862+'Total Natural Flow'!AA862</f>
        <v>355446</v>
      </c>
      <c r="AC862" s="32">
        <f>'Intervening Natural Flow'!AC862</f>
        <v>1077</v>
      </c>
      <c r="AD862" s="32">
        <f>'Intervening Natural Flow'!AD862+'Total Natural Flow'!AC862+AB862</f>
        <v>344222</v>
      </c>
      <c r="AE862" s="32">
        <f>'Intervening Natural Flow'!AE862+'Total Natural Flow'!AD862</f>
        <v>298745</v>
      </c>
    </row>
    <row r="863" spans="1:31" s="2" customFormat="1" x14ac:dyDescent="0.25">
      <c r="A863" s="11">
        <v>28215</v>
      </c>
      <c r="B863" s="30">
        <f>'Intervening Natural Flow'!B863</f>
        <v>44759</v>
      </c>
      <c r="C863" s="30">
        <f>'Intervening Natural Flow'!C863+'Total Natural Flow'!B863</f>
        <v>81375</v>
      </c>
      <c r="D863" s="30">
        <f>'Intervening Natural Flow'!D863</f>
        <v>1694</v>
      </c>
      <c r="E863" s="30">
        <f>'Intervening Natural Flow'!E863+'Total Natural Flow'!D863</f>
        <v>19973</v>
      </c>
      <c r="F863" s="30">
        <f>'Intervening Natural Flow'!F863+'Total Natural Flow'!E863</f>
        <v>22616</v>
      </c>
      <c r="G863" s="30">
        <f>'Intervening Natural Flow'!G863+'Total Natural Flow'!F863</f>
        <v>46855</v>
      </c>
      <c r="H863" s="30">
        <f>'Intervening Natural Flow'!H863</f>
        <v>8675</v>
      </c>
      <c r="I863" s="30">
        <f>'Intervening Natural Flow'!I863+'Total Natural Flow'!H863+'Total Natural Flow'!G863+'Total Natural Flow'!C863</f>
        <v>128497</v>
      </c>
      <c r="J863" s="30">
        <f>'Intervening Natural Flow'!J863</f>
        <v>31757</v>
      </c>
      <c r="K863" s="30">
        <f>'Intervening Natural Flow'!K863+'Total Natural Flow'!J863</f>
        <v>38089</v>
      </c>
      <c r="L863" s="30">
        <f>'Intervening Natural Flow'!L863+'Total Natural Flow'!K863</f>
        <v>50879</v>
      </c>
      <c r="M863" s="30">
        <f>'Intervening Natural Flow'!M863</f>
        <v>22116</v>
      </c>
      <c r="N863" s="30">
        <f>'Intervening Natural Flow'!N863</f>
        <v>7295</v>
      </c>
      <c r="O863" s="30">
        <f>'Intervening Natural Flow'!O863</f>
        <v>16768</v>
      </c>
      <c r="P863" s="30">
        <f>'Intervening Natural Flow'!P863</f>
        <v>24521</v>
      </c>
      <c r="Q863" s="30">
        <f>'Intervening Natural Flow'!Q863+'Total Natural Flow'!P863+'Total Natural Flow'!O863+'Total Natural Flow'!N863+'Total Natural Flow'!M863+'Total Natural Flow'!L863</f>
        <v>114701</v>
      </c>
      <c r="R863" s="30">
        <f>'Intervening Natural Flow'!R863</f>
        <v>2975</v>
      </c>
      <c r="S863" s="30">
        <f>'Intervening Natural Flow'!S863</f>
        <v>15696</v>
      </c>
      <c r="T863" s="30">
        <f>'Intervening Natural Flow'!T863+'Total Natural Flow'!S863</f>
        <v>28615</v>
      </c>
      <c r="U863" s="30">
        <f>'Intervening Natural Flow'!U863+'Total Natural Flow'!T863+'Total Natural Flow'!R863+'Total Natural Flow'!Q863+'Total Natural Flow'!I863</f>
        <v>269032</v>
      </c>
      <c r="V863" s="28"/>
      <c r="W863" s="32">
        <f>'Intervening Natural Flow'!W863</f>
        <v>559</v>
      </c>
      <c r="X863" s="32">
        <f>'Intervening Natural Flow'!X863</f>
        <v>29</v>
      </c>
      <c r="Y863" s="32">
        <f>'Intervening Natural Flow'!Y863+'Total Natural Flow'!X863+'Total Natural Flow'!W863+'Total Natural Flow'!U863</f>
        <v>302394</v>
      </c>
      <c r="Z863" s="32">
        <f>'Intervening Natural Flow'!Z863</f>
        <v>5248</v>
      </c>
      <c r="AA863" s="32">
        <f>'Intervening Natural Flow'!AA863+'Total Natural Flow'!Z863+Y863</f>
        <v>281203</v>
      </c>
      <c r="AB863" s="32">
        <f>'Intervening Natural Flow'!AB863+'Total Natural Flow'!AA863</f>
        <v>316283</v>
      </c>
      <c r="AC863" s="32">
        <f>'Intervening Natural Flow'!AC863</f>
        <v>966</v>
      </c>
      <c r="AD863" s="32">
        <f>'Intervening Natural Flow'!AD863+'Total Natural Flow'!AC863+AB863</f>
        <v>306804</v>
      </c>
      <c r="AE863" s="32">
        <f>'Intervening Natural Flow'!AE863+'Total Natural Flow'!AD863</f>
        <v>272311</v>
      </c>
    </row>
    <row r="864" spans="1:31" s="2" customFormat="1" x14ac:dyDescent="0.25">
      <c r="A864" s="11">
        <v>28245</v>
      </c>
      <c r="B864" s="30">
        <f>'Intervening Natural Flow'!B864</f>
        <v>92746</v>
      </c>
      <c r="C864" s="30">
        <f>'Intervening Natural Flow'!C864+'Total Natural Flow'!B864</f>
        <v>137707</v>
      </c>
      <c r="D864" s="30">
        <f>'Intervening Natural Flow'!D864</f>
        <v>7421</v>
      </c>
      <c r="E864" s="30">
        <f>'Intervening Natural Flow'!E864+'Total Natural Flow'!D864</f>
        <v>43654</v>
      </c>
      <c r="F864" s="30">
        <f>'Intervening Natural Flow'!F864+'Total Natural Flow'!E864</f>
        <v>53775</v>
      </c>
      <c r="G864" s="30">
        <f>'Intervening Natural Flow'!G864+'Total Natural Flow'!F864</f>
        <v>40763</v>
      </c>
      <c r="H864" s="30">
        <f>'Intervening Natural Flow'!H864</f>
        <v>20297</v>
      </c>
      <c r="I864" s="30">
        <f>'Intervening Natural Flow'!I864+'Total Natural Flow'!H864+'Total Natural Flow'!G864+'Total Natural Flow'!C864</f>
        <v>154860</v>
      </c>
      <c r="J864" s="30">
        <f>'Intervening Natural Flow'!J864</f>
        <v>47113</v>
      </c>
      <c r="K864" s="30">
        <f>'Intervening Natural Flow'!K864+'Total Natural Flow'!J864</f>
        <v>53289</v>
      </c>
      <c r="L864" s="30">
        <f>'Intervening Natural Flow'!L864+'Total Natural Flow'!K864</f>
        <v>84604</v>
      </c>
      <c r="M864" s="30">
        <f>'Intervening Natural Flow'!M864</f>
        <v>54241</v>
      </c>
      <c r="N864" s="30">
        <f>'Intervening Natural Flow'!N864</f>
        <v>24527</v>
      </c>
      <c r="O864" s="30">
        <f>'Intervening Natural Flow'!O864</f>
        <v>13726</v>
      </c>
      <c r="P864" s="30">
        <f>'Intervening Natural Flow'!P864</f>
        <v>25155</v>
      </c>
      <c r="Q864" s="30">
        <f>'Intervening Natural Flow'!Q864+'Total Natural Flow'!P864+'Total Natural Flow'!O864+'Total Natural Flow'!N864+'Total Natural Flow'!M864+'Total Natural Flow'!L864</f>
        <v>196709</v>
      </c>
      <c r="R864" s="30">
        <f>'Intervening Natural Flow'!R864</f>
        <v>4195</v>
      </c>
      <c r="S864" s="30">
        <f>'Intervening Natural Flow'!S864</f>
        <v>33752</v>
      </c>
      <c r="T864" s="30">
        <f>'Intervening Natural Flow'!T864+'Total Natural Flow'!S864</f>
        <v>30720</v>
      </c>
      <c r="U864" s="30">
        <f>'Intervening Natural Flow'!U864+'Total Natural Flow'!T864+'Total Natural Flow'!R864+'Total Natural Flow'!Q864+'Total Natural Flow'!I864</f>
        <v>374750</v>
      </c>
      <c r="V864" s="28"/>
      <c r="W864" s="32">
        <f>'Intervening Natural Flow'!W864</f>
        <v>389</v>
      </c>
      <c r="X864" s="32">
        <f>'Intervening Natural Flow'!X864</f>
        <v>5000</v>
      </c>
      <c r="Y864" s="32">
        <f>'Intervening Natural Flow'!Y864+'Total Natural Flow'!X864+'Total Natural Flow'!W864+'Total Natural Flow'!U864</f>
        <v>400217</v>
      </c>
      <c r="Z864" s="32">
        <f>'Intervening Natural Flow'!Z864</f>
        <v>3973</v>
      </c>
      <c r="AA864" s="32">
        <f>'Intervening Natural Flow'!AA864+'Total Natural Flow'!Z864+Y864</f>
        <v>413053</v>
      </c>
      <c r="AB864" s="32">
        <f>'Intervening Natural Flow'!AB864+'Total Natural Flow'!AA864</f>
        <v>457596</v>
      </c>
      <c r="AC864" s="32">
        <f>'Intervening Natural Flow'!AC864</f>
        <v>1158</v>
      </c>
      <c r="AD864" s="32">
        <f>'Intervening Natural Flow'!AD864+'Total Natural Flow'!AC864+AB864</f>
        <v>465228</v>
      </c>
      <c r="AE864" s="32">
        <f>'Intervening Natural Flow'!AE864+'Total Natural Flow'!AD864</f>
        <v>434843</v>
      </c>
    </row>
    <row r="865" spans="1:31" s="2" customFormat="1" x14ac:dyDescent="0.25">
      <c r="A865" s="11">
        <v>28276</v>
      </c>
      <c r="B865" s="30">
        <f>'Intervening Natural Flow'!B865</f>
        <v>196807</v>
      </c>
      <c r="C865" s="30">
        <f>'Intervening Natural Flow'!C865+'Total Natural Flow'!B865</f>
        <v>292118</v>
      </c>
      <c r="D865" s="30">
        <f>'Intervening Natural Flow'!D865</f>
        <v>13970</v>
      </c>
      <c r="E865" s="30">
        <f>'Intervening Natural Flow'!E865+'Total Natural Flow'!D865</f>
        <v>49967</v>
      </c>
      <c r="F865" s="30">
        <f>'Intervening Natural Flow'!F865+'Total Natural Flow'!E865</f>
        <v>60679</v>
      </c>
      <c r="G865" s="30">
        <f>'Intervening Natural Flow'!G865+'Total Natural Flow'!F865</f>
        <v>75753</v>
      </c>
      <c r="H865" s="30">
        <f>'Intervening Natural Flow'!H865</f>
        <v>25371</v>
      </c>
      <c r="I865" s="30">
        <f>'Intervening Natural Flow'!I865+'Total Natural Flow'!H865+'Total Natural Flow'!G865+'Total Natural Flow'!C865</f>
        <v>352459</v>
      </c>
      <c r="J865" s="30">
        <f>'Intervening Natural Flow'!J865</f>
        <v>23556</v>
      </c>
      <c r="K865" s="30">
        <f>'Intervening Natural Flow'!K865+'Total Natural Flow'!J865</f>
        <v>26580</v>
      </c>
      <c r="L865" s="30">
        <f>'Intervening Natural Flow'!L865+'Total Natural Flow'!K865</f>
        <v>49791</v>
      </c>
      <c r="M865" s="30">
        <f>'Intervening Natural Flow'!M865</f>
        <v>121035</v>
      </c>
      <c r="N865" s="30">
        <f>'Intervening Natural Flow'!N865</f>
        <v>36314</v>
      </c>
      <c r="O865" s="30">
        <f>'Intervening Natural Flow'!O865</f>
        <v>13239</v>
      </c>
      <c r="P865" s="30">
        <f>'Intervening Natural Flow'!P865</f>
        <v>27155</v>
      </c>
      <c r="Q865" s="30">
        <f>'Intervening Natural Flow'!Q865+'Total Natural Flow'!P865+'Total Natural Flow'!O865+'Total Natural Flow'!N865+'Total Natural Flow'!M865+'Total Natural Flow'!L865</f>
        <v>245235</v>
      </c>
      <c r="R865" s="30">
        <f>'Intervening Natural Flow'!R865</f>
        <v>6312</v>
      </c>
      <c r="S865" s="30">
        <f>'Intervening Natural Flow'!S865</f>
        <v>40941</v>
      </c>
      <c r="T865" s="30">
        <f>'Intervening Natural Flow'!T865+'Total Natural Flow'!S865</f>
        <v>44714</v>
      </c>
      <c r="U865" s="30">
        <f>'Intervening Natural Flow'!U865+'Total Natural Flow'!T865+'Total Natural Flow'!R865+'Total Natural Flow'!Q865+'Total Natural Flow'!I865</f>
        <v>616110</v>
      </c>
      <c r="V865" s="28"/>
      <c r="W865" s="32">
        <f>'Intervening Natural Flow'!W865</f>
        <v>468</v>
      </c>
      <c r="X865" s="32">
        <f>'Intervening Natural Flow'!X865</f>
        <v>3</v>
      </c>
      <c r="Y865" s="32">
        <f>'Intervening Natural Flow'!Y865+'Total Natural Flow'!X865+'Total Natural Flow'!W865+'Total Natural Flow'!U865</f>
        <v>630688</v>
      </c>
      <c r="Z865" s="32">
        <f>'Intervening Natural Flow'!Z865</f>
        <v>6131</v>
      </c>
      <c r="AA865" s="32">
        <f>'Intervening Natural Flow'!AA865+'Total Natural Flow'!Z865+Y865</f>
        <v>644385</v>
      </c>
      <c r="AB865" s="32">
        <f>'Intervening Natural Flow'!AB865+'Total Natural Flow'!AA865</f>
        <v>688297</v>
      </c>
      <c r="AC865" s="32">
        <f>'Intervening Natural Flow'!AC865</f>
        <v>616</v>
      </c>
      <c r="AD865" s="32">
        <f>'Intervening Natural Flow'!AD865+'Total Natural Flow'!AC865+AB865</f>
        <v>709256</v>
      </c>
      <c r="AE865" s="32">
        <f>'Intervening Natural Flow'!AE865+'Total Natural Flow'!AD865</f>
        <v>692697</v>
      </c>
    </row>
    <row r="866" spans="1:31" s="2" customFormat="1" x14ac:dyDescent="0.25">
      <c r="A866" s="11">
        <v>28306</v>
      </c>
      <c r="B866" s="30">
        <f>'Intervening Natural Flow'!B866</f>
        <v>253878</v>
      </c>
      <c r="C866" s="30">
        <f>'Intervening Natural Flow'!C866+'Total Natural Flow'!B866</f>
        <v>394832</v>
      </c>
      <c r="D866" s="30">
        <f>'Intervening Natural Flow'!D866</f>
        <v>11295</v>
      </c>
      <c r="E866" s="30">
        <f>'Intervening Natural Flow'!E866+'Total Natural Flow'!D866</f>
        <v>58686</v>
      </c>
      <c r="F866" s="30">
        <f>'Intervening Natural Flow'!F866+'Total Natural Flow'!E866</f>
        <v>67331</v>
      </c>
      <c r="G866" s="30">
        <f>'Intervening Natural Flow'!G866+'Total Natural Flow'!F866</f>
        <v>116339</v>
      </c>
      <c r="H866" s="30">
        <f>'Intervening Natural Flow'!H866</f>
        <v>28171</v>
      </c>
      <c r="I866" s="30">
        <f>'Intervening Natural Flow'!I866+'Total Natural Flow'!H866+'Total Natural Flow'!G866+'Total Natural Flow'!C866</f>
        <v>521416</v>
      </c>
      <c r="J866" s="30">
        <f>'Intervening Natural Flow'!J866</f>
        <v>108793</v>
      </c>
      <c r="K866" s="30">
        <f>'Intervening Natural Flow'!K866+'Total Natural Flow'!J866</f>
        <v>113982</v>
      </c>
      <c r="L866" s="30">
        <f>'Intervening Natural Flow'!L866+'Total Natural Flow'!K866</f>
        <v>129774</v>
      </c>
      <c r="M866" s="30">
        <f>'Intervening Natural Flow'!M866</f>
        <v>105569</v>
      </c>
      <c r="N866" s="30">
        <f>'Intervening Natural Flow'!N866</f>
        <v>25352</v>
      </c>
      <c r="O866" s="30">
        <f>'Intervening Natural Flow'!O866</f>
        <v>45661</v>
      </c>
      <c r="P866" s="30">
        <f>'Intervening Natural Flow'!P866</f>
        <v>24261</v>
      </c>
      <c r="Q866" s="30">
        <f>'Intervening Natural Flow'!Q866+'Total Natural Flow'!P866+'Total Natural Flow'!O866+'Total Natural Flow'!N866+'Total Natural Flow'!M866+'Total Natural Flow'!L866</f>
        <v>331159</v>
      </c>
      <c r="R866" s="30">
        <f>'Intervening Natural Flow'!R866</f>
        <v>8938</v>
      </c>
      <c r="S866" s="30">
        <f>'Intervening Natural Flow'!S866</f>
        <v>29887</v>
      </c>
      <c r="T866" s="30">
        <f>'Intervening Natural Flow'!T866+'Total Natural Flow'!S866</f>
        <v>65842</v>
      </c>
      <c r="U866" s="30">
        <f>'Intervening Natural Flow'!U866+'Total Natural Flow'!T866+'Total Natural Flow'!R866+'Total Natural Flow'!Q866+'Total Natural Flow'!I866</f>
        <v>947806</v>
      </c>
      <c r="V866" s="28"/>
      <c r="W866" s="32">
        <f>'Intervening Natural Flow'!W866</f>
        <v>351</v>
      </c>
      <c r="X866" s="32">
        <f>'Intervening Natural Flow'!X866</f>
        <v>0</v>
      </c>
      <c r="Y866" s="32">
        <f>'Intervening Natural Flow'!Y866+'Total Natural Flow'!X866+'Total Natural Flow'!W866+'Total Natural Flow'!U866</f>
        <v>954034</v>
      </c>
      <c r="Z866" s="32">
        <f>'Intervening Natural Flow'!Z866</f>
        <v>6046</v>
      </c>
      <c r="AA866" s="32">
        <f>'Intervening Natural Flow'!AA866+'Total Natural Flow'!Z866+Y866</f>
        <v>922927</v>
      </c>
      <c r="AB866" s="32">
        <f>'Intervening Natural Flow'!AB866+'Total Natural Flow'!AA866</f>
        <v>983105</v>
      </c>
      <c r="AC866" s="32">
        <f>'Intervening Natural Flow'!AC866</f>
        <v>276</v>
      </c>
      <c r="AD866" s="32">
        <f>'Intervening Natural Flow'!AD866+'Total Natural Flow'!AC866+AB866</f>
        <v>975580</v>
      </c>
      <c r="AE866" s="32">
        <f>'Intervening Natural Flow'!AE866+'Total Natural Flow'!AD866</f>
        <v>954838</v>
      </c>
    </row>
    <row r="867" spans="1:31" s="2" customFormat="1" x14ac:dyDescent="0.25">
      <c r="A867" s="11">
        <v>28337</v>
      </c>
      <c r="B867" s="30">
        <f>'Intervening Natural Flow'!B867</f>
        <v>105306</v>
      </c>
      <c r="C867" s="30">
        <f>'Intervening Natural Flow'!C867+'Total Natural Flow'!B867</f>
        <v>173839</v>
      </c>
      <c r="D867" s="30">
        <f>'Intervening Natural Flow'!D867</f>
        <v>5144</v>
      </c>
      <c r="E867" s="30">
        <f>'Intervening Natural Flow'!E867+'Total Natural Flow'!D867</f>
        <v>30568</v>
      </c>
      <c r="F867" s="30">
        <f>'Intervening Natural Flow'!F867+'Total Natural Flow'!E867</f>
        <v>35996</v>
      </c>
      <c r="G867" s="30">
        <f>'Intervening Natural Flow'!G867+'Total Natural Flow'!F867</f>
        <v>89842</v>
      </c>
      <c r="H867" s="30">
        <f>'Intervening Natural Flow'!H867</f>
        <v>34118</v>
      </c>
      <c r="I867" s="30">
        <f>'Intervening Natural Flow'!I867+'Total Natural Flow'!H867+'Total Natural Flow'!G867+'Total Natural Flow'!C867</f>
        <v>298899</v>
      </c>
      <c r="J867" s="30">
        <f>'Intervening Natural Flow'!J867</f>
        <v>67992</v>
      </c>
      <c r="K867" s="30">
        <f>'Intervening Natural Flow'!K867+'Total Natural Flow'!J867</f>
        <v>77721</v>
      </c>
      <c r="L867" s="30">
        <f>'Intervening Natural Flow'!L867+'Total Natural Flow'!K867</f>
        <v>100369</v>
      </c>
      <c r="M867" s="30">
        <f>'Intervening Natural Flow'!M867</f>
        <v>22837</v>
      </c>
      <c r="N867" s="30">
        <f>'Intervening Natural Flow'!N867</f>
        <v>10435</v>
      </c>
      <c r="O867" s="30">
        <f>'Intervening Natural Flow'!O867</f>
        <v>28028</v>
      </c>
      <c r="P867" s="30">
        <f>'Intervening Natural Flow'!P867</f>
        <v>17820</v>
      </c>
      <c r="Q867" s="30">
        <f>'Intervening Natural Flow'!Q867+'Total Natural Flow'!P867+'Total Natural Flow'!O867+'Total Natural Flow'!N867+'Total Natural Flow'!M867+'Total Natural Flow'!L867</f>
        <v>211075</v>
      </c>
      <c r="R867" s="30">
        <f>'Intervening Natural Flow'!R867</f>
        <v>6490</v>
      </c>
      <c r="S867" s="30">
        <f>'Intervening Natural Flow'!S867</f>
        <v>31582</v>
      </c>
      <c r="T867" s="30">
        <f>'Intervening Natural Flow'!T867+'Total Natural Flow'!S867</f>
        <v>103190</v>
      </c>
      <c r="U867" s="30">
        <f>'Intervening Natural Flow'!U867+'Total Natural Flow'!T867+'Total Natural Flow'!R867+'Total Natural Flow'!Q867+'Total Natural Flow'!I867</f>
        <v>656971</v>
      </c>
      <c r="V867" s="28"/>
      <c r="W867" s="32">
        <f>'Intervening Natural Flow'!W867</f>
        <v>828</v>
      </c>
      <c r="X867" s="32">
        <f>'Intervening Natural Flow'!X867</f>
        <v>16440</v>
      </c>
      <c r="Y867" s="32">
        <f>'Intervening Natural Flow'!Y867+'Total Natural Flow'!X867+'Total Natural Flow'!W867+'Total Natural Flow'!U867</f>
        <v>697354</v>
      </c>
      <c r="Z867" s="32">
        <f>'Intervening Natural Flow'!Z867</f>
        <v>7176</v>
      </c>
      <c r="AA867" s="32">
        <f>'Intervening Natural Flow'!AA867+'Total Natural Flow'!Z867+Y867</f>
        <v>701918</v>
      </c>
      <c r="AB867" s="32">
        <f>'Intervening Natural Flow'!AB867+'Total Natural Flow'!AA867</f>
        <v>779364</v>
      </c>
      <c r="AC867" s="32">
        <f>'Intervening Natural Flow'!AC867</f>
        <v>717</v>
      </c>
      <c r="AD867" s="32">
        <f>'Intervening Natural Flow'!AD867+'Total Natural Flow'!AC867+AB867</f>
        <v>790395</v>
      </c>
      <c r="AE867" s="32">
        <f>'Intervening Natural Flow'!AE867+'Total Natural Flow'!AD867</f>
        <v>745686</v>
      </c>
    </row>
    <row r="868" spans="1:31" s="2" customFormat="1" x14ac:dyDescent="0.25">
      <c r="A868" s="11">
        <v>28368</v>
      </c>
      <c r="B868" s="30">
        <f>'Intervening Natural Flow'!B868</f>
        <v>84307</v>
      </c>
      <c r="C868" s="30">
        <f>'Intervening Natural Flow'!C868+'Total Natural Flow'!B868</f>
        <v>140628</v>
      </c>
      <c r="D868" s="30">
        <f>'Intervening Natural Flow'!D868</f>
        <v>4398</v>
      </c>
      <c r="E868" s="30">
        <f>'Intervening Natural Flow'!E868+'Total Natural Flow'!D868</f>
        <v>28103</v>
      </c>
      <c r="F868" s="30">
        <f>'Intervening Natural Flow'!F868+'Total Natural Flow'!E868</f>
        <v>31928</v>
      </c>
      <c r="G868" s="30">
        <f>'Intervening Natural Flow'!G868+'Total Natural Flow'!F868</f>
        <v>73863</v>
      </c>
      <c r="H868" s="30">
        <f>'Intervening Natural Flow'!H868</f>
        <v>27201</v>
      </c>
      <c r="I868" s="30">
        <f>'Intervening Natural Flow'!I868+'Total Natural Flow'!H868+'Total Natural Flow'!G868+'Total Natural Flow'!C868</f>
        <v>226722</v>
      </c>
      <c r="J868" s="30">
        <f>'Intervening Natural Flow'!J868</f>
        <v>56202</v>
      </c>
      <c r="K868" s="30">
        <f>'Intervening Natural Flow'!K868+'Total Natural Flow'!J868</f>
        <v>64506</v>
      </c>
      <c r="L868" s="30">
        <f>'Intervening Natural Flow'!L868+'Total Natural Flow'!K868</f>
        <v>85954</v>
      </c>
      <c r="M868" s="30">
        <f>'Intervening Natural Flow'!M868</f>
        <v>20340</v>
      </c>
      <c r="N868" s="30">
        <f>'Intervening Natural Flow'!N868</f>
        <v>5518</v>
      </c>
      <c r="O868" s="30">
        <f>'Intervening Natural Flow'!O868</f>
        <v>21052</v>
      </c>
      <c r="P868" s="30">
        <f>'Intervening Natural Flow'!P868</f>
        <v>20531</v>
      </c>
      <c r="Q868" s="30">
        <f>'Intervening Natural Flow'!Q868+'Total Natural Flow'!P868+'Total Natural Flow'!O868+'Total Natural Flow'!N868+'Total Natural Flow'!M868+'Total Natural Flow'!L868</f>
        <v>181467</v>
      </c>
      <c r="R868" s="30">
        <f>'Intervening Natural Flow'!R868</f>
        <v>4687</v>
      </c>
      <c r="S868" s="30">
        <f>'Intervening Natural Flow'!S868</f>
        <v>49031</v>
      </c>
      <c r="T868" s="30">
        <f>'Intervening Natural Flow'!T868+'Total Natural Flow'!S868</f>
        <v>130581</v>
      </c>
      <c r="U868" s="30">
        <f>'Intervening Natural Flow'!U868+'Total Natural Flow'!T868+'Total Natural Flow'!R868+'Total Natural Flow'!Q868+'Total Natural Flow'!I868</f>
        <v>589996</v>
      </c>
      <c r="V868" s="28"/>
      <c r="W868" s="32">
        <f>'Intervening Natural Flow'!W868</f>
        <v>1339</v>
      </c>
      <c r="X868" s="32">
        <f>'Intervening Natural Flow'!X868</f>
        <v>36160</v>
      </c>
      <c r="Y868" s="32">
        <f>'Intervening Natural Flow'!Y868+'Total Natural Flow'!X868+'Total Natural Flow'!W868+'Total Natural Flow'!U868</f>
        <v>657236</v>
      </c>
      <c r="Z868" s="32">
        <f>'Intervening Natural Flow'!Z868</f>
        <v>6736</v>
      </c>
      <c r="AA868" s="32">
        <f>'Intervening Natural Flow'!AA868+'Total Natural Flow'!Z868+Y868</f>
        <v>672373</v>
      </c>
      <c r="AB868" s="32">
        <f>'Intervening Natural Flow'!AB868+'Total Natural Flow'!AA868</f>
        <v>703061</v>
      </c>
      <c r="AC868" s="32">
        <f>'Intervening Natural Flow'!AC868</f>
        <v>757</v>
      </c>
      <c r="AD868" s="32">
        <f>'Intervening Natural Flow'!AD868+'Total Natural Flow'!AC868+AB868</f>
        <v>739354</v>
      </c>
      <c r="AE868" s="32">
        <f>'Intervening Natural Flow'!AE868+'Total Natural Flow'!AD868</f>
        <v>782002</v>
      </c>
    </row>
    <row r="869" spans="1:31" s="2" customFormat="1" x14ac:dyDescent="0.25">
      <c r="A869" s="11">
        <v>28398</v>
      </c>
      <c r="B869" s="30">
        <f>'Intervening Natural Flow'!B869</f>
        <v>55220</v>
      </c>
      <c r="C869" s="30">
        <f>'Intervening Natural Flow'!C869+'Total Natural Flow'!B869</f>
        <v>97877</v>
      </c>
      <c r="D869" s="30">
        <f>'Intervening Natural Flow'!D869</f>
        <v>3087</v>
      </c>
      <c r="E869" s="30">
        <f>'Intervening Natural Flow'!E869+'Total Natural Flow'!D869</f>
        <v>17063</v>
      </c>
      <c r="F869" s="30">
        <f>'Intervening Natural Flow'!F869+'Total Natural Flow'!E869</f>
        <v>20953</v>
      </c>
      <c r="G869" s="30">
        <f>'Intervening Natural Flow'!G869+'Total Natural Flow'!F869</f>
        <v>56704</v>
      </c>
      <c r="H869" s="30">
        <f>'Intervening Natural Flow'!H869</f>
        <v>13269</v>
      </c>
      <c r="I869" s="30">
        <f>'Intervening Natural Flow'!I869+'Total Natural Flow'!H869+'Total Natural Flow'!G869+'Total Natural Flow'!C869</f>
        <v>170202</v>
      </c>
      <c r="J869" s="30">
        <f>'Intervening Natural Flow'!J869</f>
        <v>38138</v>
      </c>
      <c r="K869" s="30">
        <f>'Intervening Natural Flow'!K869+'Total Natural Flow'!J869</f>
        <v>43383</v>
      </c>
      <c r="L869" s="30">
        <f>'Intervening Natural Flow'!L869+'Total Natural Flow'!K869</f>
        <v>49033</v>
      </c>
      <c r="M869" s="30">
        <f>'Intervening Natural Flow'!M869</f>
        <v>12736</v>
      </c>
      <c r="N869" s="30">
        <f>'Intervening Natural Flow'!N869</f>
        <v>2605</v>
      </c>
      <c r="O869" s="30">
        <f>'Intervening Natural Flow'!O869</f>
        <v>13270</v>
      </c>
      <c r="P869" s="30">
        <f>'Intervening Natural Flow'!P869</f>
        <v>16215</v>
      </c>
      <c r="Q869" s="30">
        <f>'Intervening Natural Flow'!Q869+'Total Natural Flow'!P869+'Total Natural Flow'!O869+'Total Natural Flow'!N869+'Total Natural Flow'!M869+'Total Natural Flow'!L869</f>
        <v>112607</v>
      </c>
      <c r="R869" s="30">
        <f>'Intervening Natural Flow'!R869</f>
        <v>1883</v>
      </c>
      <c r="S869" s="30">
        <f>'Intervening Natural Flow'!S869</f>
        <v>24538</v>
      </c>
      <c r="T869" s="30">
        <f>'Intervening Natural Flow'!T869+'Total Natural Flow'!S869</f>
        <v>47097</v>
      </c>
      <c r="U869" s="30">
        <f>'Intervening Natural Flow'!U869+'Total Natural Flow'!T869+'Total Natural Flow'!R869+'Total Natural Flow'!Q869+'Total Natural Flow'!I869</f>
        <v>383831</v>
      </c>
      <c r="V869" s="28"/>
      <c r="W869" s="32">
        <f>'Intervening Natural Flow'!W869</f>
        <v>507</v>
      </c>
      <c r="X869" s="32">
        <f>'Intervening Natural Flow'!X869</f>
        <v>7470</v>
      </c>
      <c r="Y869" s="32">
        <f>'Intervening Natural Flow'!Y869+'Total Natural Flow'!X869+'Total Natural Flow'!W869+'Total Natural Flow'!U869</f>
        <v>382482</v>
      </c>
      <c r="Z869" s="32">
        <f>'Intervening Natural Flow'!Z869</f>
        <v>4060</v>
      </c>
      <c r="AA869" s="32">
        <f>'Intervening Natural Flow'!AA869+'Total Natural Flow'!Z869+Y869</f>
        <v>421630</v>
      </c>
      <c r="AB869" s="32">
        <f>'Intervening Natural Flow'!AB869+'Total Natural Flow'!AA869</f>
        <v>445948</v>
      </c>
      <c r="AC869" s="32">
        <f>'Intervening Natural Flow'!AC869</f>
        <v>817</v>
      </c>
      <c r="AD869" s="32">
        <f>'Intervening Natural Flow'!AD869+'Total Natural Flow'!AC869+AB869</f>
        <v>480692</v>
      </c>
      <c r="AE869" s="32">
        <f>'Intervening Natural Flow'!AE869+'Total Natural Flow'!AD869</f>
        <v>528102</v>
      </c>
    </row>
    <row r="870" spans="1:31" s="2" customFormat="1" x14ac:dyDescent="0.25">
      <c r="A870" s="11">
        <v>28429</v>
      </c>
      <c r="B870" s="30">
        <f>'Intervening Natural Flow'!B870</f>
        <v>62449</v>
      </c>
      <c r="C870" s="30">
        <f>'Intervening Natural Flow'!C870+'Total Natural Flow'!B870</f>
        <v>103229</v>
      </c>
      <c r="D870" s="30">
        <f>'Intervening Natural Flow'!D870</f>
        <v>3924</v>
      </c>
      <c r="E870" s="30">
        <f>'Intervening Natural Flow'!E870+'Total Natural Flow'!D870</f>
        <v>20718</v>
      </c>
      <c r="F870" s="30">
        <f>'Intervening Natural Flow'!F870+'Total Natural Flow'!E870</f>
        <v>26518</v>
      </c>
      <c r="G870" s="30">
        <f>'Intervening Natural Flow'!G870+'Total Natural Flow'!F870</f>
        <v>50387</v>
      </c>
      <c r="H870" s="30">
        <f>'Intervening Natural Flow'!H870</f>
        <v>14781</v>
      </c>
      <c r="I870" s="30">
        <f>'Intervening Natural Flow'!I870+'Total Natural Flow'!H870+'Total Natural Flow'!G870+'Total Natural Flow'!C870</f>
        <v>158823</v>
      </c>
      <c r="J870" s="30">
        <f>'Intervening Natural Flow'!J870</f>
        <v>31335</v>
      </c>
      <c r="K870" s="30">
        <f>'Intervening Natural Flow'!K870+'Total Natural Flow'!J870</f>
        <v>36371</v>
      </c>
      <c r="L870" s="30">
        <f>'Intervening Natural Flow'!L870+'Total Natural Flow'!K870</f>
        <v>46346</v>
      </c>
      <c r="M870" s="30">
        <f>'Intervening Natural Flow'!M870</f>
        <v>13306</v>
      </c>
      <c r="N870" s="30">
        <f>'Intervening Natural Flow'!N870</f>
        <v>1858</v>
      </c>
      <c r="O870" s="30">
        <f>'Intervening Natural Flow'!O870</f>
        <v>7060</v>
      </c>
      <c r="P870" s="30">
        <f>'Intervening Natural Flow'!P870</f>
        <v>17096</v>
      </c>
      <c r="Q870" s="30">
        <f>'Intervening Natural Flow'!Q870+'Total Natural Flow'!P870+'Total Natural Flow'!O870+'Total Natural Flow'!N870+'Total Natural Flow'!M870+'Total Natural Flow'!L870</f>
        <v>101997</v>
      </c>
      <c r="R870" s="30">
        <f>'Intervening Natural Flow'!R870</f>
        <v>-962</v>
      </c>
      <c r="S870" s="30">
        <f>'Intervening Natural Flow'!S870</f>
        <v>21575</v>
      </c>
      <c r="T870" s="30">
        <f>'Intervening Natural Flow'!T870+'Total Natural Flow'!S870</f>
        <v>37769</v>
      </c>
      <c r="U870" s="30">
        <f>'Intervening Natural Flow'!U870+'Total Natural Flow'!T870+'Total Natural Flow'!R870+'Total Natural Flow'!Q870+'Total Natural Flow'!I870</f>
        <v>313183</v>
      </c>
      <c r="V870" s="28"/>
      <c r="W870" s="32">
        <f>'Intervening Natural Flow'!W870</f>
        <v>767</v>
      </c>
      <c r="X870" s="32">
        <f>'Intervening Natural Flow'!X870</f>
        <v>6020</v>
      </c>
      <c r="Y870" s="32">
        <f>'Intervening Natural Flow'!Y870+'Total Natural Flow'!X870+'Total Natural Flow'!W870+'Total Natural Flow'!U870</f>
        <v>352932</v>
      </c>
      <c r="Z870" s="32">
        <f>'Intervening Natural Flow'!Z870</f>
        <v>4401</v>
      </c>
      <c r="AA870" s="32">
        <f>'Intervening Natural Flow'!AA870+'Total Natural Flow'!Z870+Y870</f>
        <v>418399</v>
      </c>
      <c r="AB870" s="32">
        <f>'Intervening Natural Flow'!AB870+'Total Natural Flow'!AA870</f>
        <v>449727</v>
      </c>
      <c r="AC870" s="32">
        <f>'Intervening Natural Flow'!AC870</f>
        <v>687</v>
      </c>
      <c r="AD870" s="32">
        <f>'Intervening Natural Flow'!AD870+'Total Natural Flow'!AC870+AB870</f>
        <v>463188</v>
      </c>
      <c r="AE870" s="32">
        <f>'Intervening Natural Flow'!AE870+'Total Natural Flow'!AD870</f>
        <v>479554</v>
      </c>
    </row>
    <row r="871" spans="1:31" s="2" customFormat="1" x14ac:dyDescent="0.25">
      <c r="A871" s="11">
        <v>28459</v>
      </c>
      <c r="B871" s="30">
        <f>'Intervening Natural Flow'!B871</f>
        <v>51330</v>
      </c>
      <c r="C871" s="30">
        <f>'Intervening Natural Flow'!C871+'Total Natural Flow'!B871</f>
        <v>88673</v>
      </c>
      <c r="D871" s="30">
        <f>'Intervening Natural Flow'!D871</f>
        <v>3043</v>
      </c>
      <c r="E871" s="30">
        <f>'Intervening Natural Flow'!E871+'Total Natural Flow'!D871</f>
        <v>21690</v>
      </c>
      <c r="F871" s="30">
        <f>'Intervening Natural Flow'!F871+'Total Natural Flow'!E871</f>
        <v>28017</v>
      </c>
      <c r="G871" s="30">
        <f>'Intervening Natural Flow'!G871+'Total Natural Flow'!F871</f>
        <v>62663</v>
      </c>
      <c r="H871" s="30">
        <f>'Intervening Natural Flow'!H871</f>
        <v>8912</v>
      </c>
      <c r="I871" s="30">
        <f>'Intervening Natural Flow'!I871+'Total Natural Flow'!H871+'Total Natural Flow'!G871+'Total Natural Flow'!C871</f>
        <v>164378</v>
      </c>
      <c r="J871" s="30">
        <f>'Intervening Natural Flow'!J871</f>
        <v>30668</v>
      </c>
      <c r="K871" s="30">
        <f>'Intervening Natural Flow'!K871+'Total Natural Flow'!J871</f>
        <v>35231</v>
      </c>
      <c r="L871" s="30">
        <f>'Intervening Natural Flow'!L871+'Total Natural Flow'!K871</f>
        <v>40634</v>
      </c>
      <c r="M871" s="30">
        <f>'Intervening Natural Flow'!M871</f>
        <v>12915</v>
      </c>
      <c r="N871" s="30">
        <f>'Intervening Natural Flow'!N871</f>
        <v>3059</v>
      </c>
      <c r="O871" s="30">
        <f>'Intervening Natural Flow'!O871</f>
        <v>16588</v>
      </c>
      <c r="P871" s="30">
        <f>'Intervening Natural Flow'!P871</f>
        <v>18642</v>
      </c>
      <c r="Q871" s="30">
        <f>'Intervening Natural Flow'!Q871+'Total Natural Flow'!P871+'Total Natural Flow'!O871+'Total Natural Flow'!N871+'Total Natural Flow'!M871+'Total Natural Flow'!L871</f>
        <v>108862</v>
      </c>
      <c r="R871" s="30">
        <f>'Intervening Natural Flow'!R871</f>
        <v>851</v>
      </c>
      <c r="S871" s="30">
        <f>'Intervening Natural Flow'!S871</f>
        <v>13844</v>
      </c>
      <c r="T871" s="30">
        <f>'Intervening Natural Flow'!T871+'Total Natural Flow'!S871</f>
        <v>35925</v>
      </c>
      <c r="U871" s="30">
        <f>'Intervening Natural Flow'!U871+'Total Natural Flow'!T871+'Total Natural Flow'!R871+'Total Natural Flow'!Q871+'Total Natural Flow'!I871</f>
        <v>326381</v>
      </c>
      <c r="V871" s="28"/>
      <c r="W871" s="32">
        <f>'Intervening Natural Flow'!W871</f>
        <v>855</v>
      </c>
      <c r="X871" s="32">
        <f>'Intervening Natural Flow'!X871</f>
        <v>605</v>
      </c>
      <c r="Y871" s="32">
        <f>'Intervening Natural Flow'!Y871+'Total Natural Flow'!X871+'Total Natural Flow'!W871+'Total Natural Flow'!U871</f>
        <v>323604</v>
      </c>
      <c r="Z871" s="32">
        <f>'Intervening Natural Flow'!Z871</f>
        <v>6242</v>
      </c>
      <c r="AA871" s="32">
        <f>'Intervening Natural Flow'!AA871+'Total Natural Flow'!Z871+Y871</f>
        <v>319417</v>
      </c>
      <c r="AB871" s="32">
        <f>'Intervening Natural Flow'!AB871+'Total Natural Flow'!AA871</f>
        <v>326599</v>
      </c>
      <c r="AC871" s="32">
        <f>'Intervening Natural Flow'!AC871</f>
        <v>868</v>
      </c>
      <c r="AD871" s="32">
        <f>'Intervening Natural Flow'!AD871+'Total Natural Flow'!AC871+AB871</f>
        <v>328759</v>
      </c>
      <c r="AE871" s="32">
        <f>'Intervening Natural Flow'!AE871+'Total Natural Flow'!AD871</f>
        <v>343694</v>
      </c>
    </row>
    <row r="872" spans="1:31" s="2" customFormat="1" x14ac:dyDescent="0.25">
      <c r="A872" s="11">
        <v>28490</v>
      </c>
      <c r="B872" s="30">
        <f>'Intervening Natural Flow'!B872</f>
        <v>50422</v>
      </c>
      <c r="C872" s="30">
        <f>'Intervening Natural Flow'!C872+'Total Natural Flow'!B872</f>
        <v>87684</v>
      </c>
      <c r="D872" s="30">
        <f>'Intervening Natural Flow'!D872</f>
        <v>3086</v>
      </c>
      <c r="E872" s="30">
        <f>'Intervening Natural Flow'!E872+'Total Natural Flow'!D872</f>
        <v>20278</v>
      </c>
      <c r="F872" s="30">
        <f>'Intervening Natural Flow'!F872+'Total Natural Flow'!E872</f>
        <v>25195</v>
      </c>
      <c r="G872" s="30">
        <f>'Intervening Natural Flow'!G872+'Total Natural Flow'!F872</f>
        <v>49035</v>
      </c>
      <c r="H872" s="30">
        <f>'Intervening Natural Flow'!H872</f>
        <v>6865</v>
      </c>
      <c r="I872" s="30">
        <f>'Intervening Natural Flow'!I872+'Total Natural Flow'!H872+'Total Natural Flow'!G872+'Total Natural Flow'!C872</f>
        <v>138465</v>
      </c>
      <c r="J872" s="30">
        <f>'Intervening Natural Flow'!J872</f>
        <v>32164</v>
      </c>
      <c r="K872" s="30">
        <f>'Intervening Natural Flow'!K872+'Total Natural Flow'!J872</f>
        <v>35937</v>
      </c>
      <c r="L872" s="30">
        <f>'Intervening Natural Flow'!L872+'Total Natural Flow'!K872</f>
        <v>34841</v>
      </c>
      <c r="M872" s="30">
        <f>'Intervening Natural Flow'!M872</f>
        <v>11811</v>
      </c>
      <c r="N872" s="30">
        <f>'Intervening Natural Flow'!N872</f>
        <v>8434</v>
      </c>
      <c r="O872" s="30">
        <f>'Intervening Natural Flow'!O872</f>
        <v>21956</v>
      </c>
      <c r="P872" s="30">
        <f>'Intervening Natural Flow'!P872</f>
        <v>17175</v>
      </c>
      <c r="Q872" s="30">
        <f>'Intervening Natural Flow'!Q872+'Total Natural Flow'!P872+'Total Natural Flow'!O872+'Total Natural Flow'!N872+'Total Natural Flow'!M872+'Total Natural Flow'!L872</f>
        <v>109034</v>
      </c>
      <c r="R872" s="30">
        <f>'Intervening Natural Flow'!R872</f>
        <v>1514</v>
      </c>
      <c r="S872" s="30">
        <f>'Intervening Natural Flow'!S872</f>
        <v>7953</v>
      </c>
      <c r="T872" s="30">
        <f>'Intervening Natural Flow'!T872+'Total Natural Flow'!S872</f>
        <v>29725</v>
      </c>
      <c r="U872" s="30">
        <f>'Intervening Natural Flow'!U872+'Total Natural Flow'!T872+'Total Natural Flow'!R872+'Total Natural Flow'!Q872+'Total Natural Flow'!I872</f>
        <v>313344</v>
      </c>
      <c r="V872" s="28"/>
      <c r="W872" s="32">
        <f>'Intervening Natural Flow'!W872</f>
        <v>1105</v>
      </c>
      <c r="X872" s="32">
        <f>'Intervening Natural Flow'!X872</f>
        <v>168</v>
      </c>
      <c r="Y872" s="32">
        <f>'Intervening Natural Flow'!Y872+'Total Natural Flow'!X872+'Total Natural Flow'!W872+'Total Natural Flow'!U872</f>
        <v>293867</v>
      </c>
      <c r="Z872" s="32">
        <f>'Intervening Natural Flow'!Z872</f>
        <v>7726</v>
      </c>
      <c r="AA872" s="32">
        <f>'Intervening Natural Flow'!AA872+'Total Natural Flow'!Z872+Y872</f>
        <v>326275</v>
      </c>
      <c r="AB872" s="32">
        <f>'Intervening Natural Flow'!AB872+'Total Natural Flow'!AA872</f>
        <v>349113</v>
      </c>
      <c r="AC872" s="32">
        <f>'Intervening Natural Flow'!AC872</f>
        <v>494</v>
      </c>
      <c r="AD872" s="32">
        <f>'Intervening Natural Flow'!AD872+'Total Natural Flow'!AC872+AB872</f>
        <v>351868</v>
      </c>
      <c r="AE872" s="32">
        <f>'Intervening Natural Flow'!AE872+'Total Natural Flow'!AD872</f>
        <v>365936</v>
      </c>
    </row>
    <row r="873" spans="1:31" s="2" customFormat="1" x14ac:dyDescent="0.25">
      <c r="A873" s="11">
        <v>28521</v>
      </c>
      <c r="B873" s="30">
        <f>'Intervening Natural Flow'!B873</f>
        <v>72739</v>
      </c>
      <c r="C873" s="30">
        <f>'Intervening Natural Flow'!C873+'Total Natural Flow'!B873</f>
        <v>99805</v>
      </c>
      <c r="D873" s="30">
        <f>'Intervening Natural Flow'!D873</f>
        <v>3619</v>
      </c>
      <c r="E873" s="30">
        <f>'Intervening Natural Flow'!E873+'Total Natural Flow'!D873</f>
        <v>22541</v>
      </c>
      <c r="F873" s="30">
        <f>'Intervening Natural Flow'!F873+'Total Natural Flow'!E873</f>
        <v>28988</v>
      </c>
      <c r="G873" s="30">
        <f>'Intervening Natural Flow'!G873+'Total Natural Flow'!F873</f>
        <v>52714</v>
      </c>
      <c r="H873" s="30">
        <f>'Intervening Natural Flow'!H873</f>
        <v>8981</v>
      </c>
      <c r="I873" s="30">
        <f>'Intervening Natural Flow'!I873+'Total Natural Flow'!H873+'Total Natural Flow'!G873+'Total Natural Flow'!C873</f>
        <v>161080</v>
      </c>
      <c r="J873" s="30">
        <f>'Intervening Natural Flow'!J873</f>
        <v>28277</v>
      </c>
      <c r="K873" s="30">
        <f>'Intervening Natural Flow'!K873+'Total Natural Flow'!J873</f>
        <v>32208</v>
      </c>
      <c r="L873" s="30">
        <f>'Intervening Natural Flow'!L873+'Total Natural Flow'!K873</f>
        <v>44015</v>
      </c>
      <c r="M873" s="30">
        <f>'Intervening Natural Flow'!M873</f>
        <v>14973</v>
      </c>
      <c r="N873" s="30">
        <f>'Intervening Natural Flow'!N873</f>
        <v>7138</v>
      </c>
      <c r="O873" s="30">
        <f>'Intervening Natural Flow'!O873</f>
        <v>23563</v>
      </c>
      <c r="P873" s="30">
        <f>'Intervening Natural Flow'!P873</f>
        <v>18569</v>
      </c>
      <c r="Q873" s="30">
        <f>'Intervening Natural Flow'!Q873+'Total Natural Flow'!P873+'Total Natural Flow'!O873+'Total Natural Flow'!N873+'Total Natural Flow'!M873+'Total Natural Flow'!L873</f>
        <v>111330</v>
      </c>
      <c r="R873" s="30">
        <f>'Intervening Natural Flow'!R873</f>
        <v>2548</v>
      </c>
      <c r="S873" s="30">
        <f>'Intervening Natural Flow'!S873</f>
        <v>10728</v>
      </c>
      <c r="T873" s="30">
        <f>'Intervening Natural Flow'!T873+'Total Natural Flow'!S873</f>
        <v>40812</v>
      </c>
      <c r="U873" s="30">
        <f>'Intervening Natural Flow'!U873+'Total Natural Flow'!T873+'Total Natural Flow'!R873+'Total Natural Flow'!Q873+'Total Natural Flow'!I873</f>
        <v>368326</v>
      </c>
      <c r="V873" s="28"/>
      <c r="W873" s="32">
        <f>'Intervening Natural Flow'!W873</f>
        <v>1698</v>
      </c>
      <c r="X873" s="32">
        <f>'Intervening Natural Flow'!X873</f>
        <v>603</v>
      </c>
      <c r="Y873" s="32">
        <f>'Intervening Natural Flow'!Y873+'Total Natural Flow'!X873+'Total Natural Flow'!W873+'Total Natural Flow'!U873</f>
        <v>350772</v>
      </c>
      <c r="Z873" s="32">
        <f>'Intervening Natural Flow'!Z873</f>
        <v>15144</v>
      </c>
      <c r="AA873" s="32">
        <f>'Intervening Natural Flow'!AA873+'Total Natural Flow'!Z873+Y873</f>
        <v>456055</v>
      </c>
      <c r="AB873" s="32">
        <f>'Intervening Natural Flow'!AB873+'Total Natural Flow'!AA873</f>
        <v>481050</v>
      </c>
      <c r="AC873" s="32">
        <f>'Intervening Natural Flow'!AC873</f>
        <v>226</v>
      </c>
      <c r="AD873" s="32">
        <f>'Intervening Natural Flow'!AD873+'Total Natural Flow'!AC873+AB873</f>
        <v>495633</v>
      </c>
      <c r="AE873" s="32">
        <f>'Intervening Natural Flow'!AE873+'Total Natural Flow'!AD873</f>
        <v>515328</v>
      </c>
    </row>
    <row r="874" spans="1:31" s="2" customFormat="1" x14ac:dyDescent="0.25">
      <c r="A874" s="11">
        <v>28549</v>
      </c>
      <c r="B874" s="30">
        <f>'Intervening Natural Flow'!B874</f>
        <v>44912</v>
      </c>
      <c r="C874" s="30">
        <f>'Intervening Natural Flow'!C874+'Total Natural Flow'!B874</f>
        <v>63865</v>
      </c>
      <c r="D874" s="30">
        <f>'Intervening Natural Flow'!D874</f>
        <v>3228</v>
      </c>
      <c r="E874" s="30">
        <f>'Intervening Natural Flow'!E874+'Total Natural Flow'!D874</f>
        <v>13908</v>
      </c>
      <c r="F874" s="30">
        <f>'Intervening Natural Flow'!F874+'Total Natural Flow'!E874</f>
        <v>23097</v>
      </c>
      <c r="G874" s="30">
        <f>'Intervening Natural Flow'!G874+'Total Natural Flow'!F874</f>
        <v>43804</v>
      </c>
      <c r="H874" s="30">
        <f>'Intervening Natural Flow'!H874</f>
        <v>8440</v>
      </c>
      <c r="I874" s="30">
        <f>'Intervening Natural Flow'!I874+'Total Natural Flow'!H874+'Total Natural Flow'!G874+'Total Natural Flow'!C874</f>
        <v>128385</v>
      </c>
      <c r="J874" s="30">
        <f>'Intervening Natural Flow'!J874</f>
        <v>26066</v>
      </c>
      <c r="K874" s="30">
        <f>'Intervening Natural Flow'!K874+'Total Natural Flow'!J874</f>
        <v>32553</v>
      </c>
      <c r="L874" s="30">
        <f>'Intervening Natural Flow'!L874+'Total Natural Flow'!K874</f>
        <v>44459</v>
      </c>
      <c r="M874" s="30">
        <f>'Intervening Natural Flow'!M874</f>
        <v>16715</v>
      </c>
      <c r="N874" s="30">
        <f>'Intervening Natural Flow'!N874</f>
        <v>8228</v>
      </c>
      <c r="O874" s="30">
        <f>'Intervening Natural Flow'!O874</f>
        <v>21750</v>
      </c>
      <c r="P874" s="30">
        <f>'Intervening Natural Flow'!P874</f>
        <v>17155</v>
      </c>
      <c r="Q874" s="30">
        <f>'Intervening Natural Flow'!Q874+'Total Natural Flow'!P874+'Total Natural Flow'!O874+'Total Natural Flow'!N874+'Total Natural Flow'!M874+'Total Natural Flow'!L874</f>
        <v>110607</v>
      </c>
      <c r="R874" s="30">
        <f>'Intervening Natural Flow'!R874</f>
        <v>2908</v>
      </c>
      <c r="S874" s="30">
        <f>'Intervening Natural Flow'!S874</f>
        <v>10215</v>
      </c>
      <c r="T874" s="30">
        <f>'Intervening Natural Flow'!T874+'Total Natural Flow'!S874</f>
        <v>45016</v>
      </c>
      <c r="U874" s="30">
        <f>'Intervening Natural Flow'!U874+'Total Natural Flow'!T874+'Total Natural Flow'!R874+'Total Natural Flow'!Q874+'Total Natural Flow'!I874</f>
        <v>315558</v>
      </c>
      <c r="V874" s="28"/>
      <c r="W874" s="32">
        <f>'Intervening Natural Flow'!W874</f>
        <v>2039</v>
      </c>
      <c r="X874" s="32">
        <f>'Intervening Natural Flow'!X874</f>
        <v>5260</v>
      </c>
      <c r="Y874" s="32">
        <f>'Intervening Natural Flow'!Y874+'Total Natural Flow'!X874+'Total Natural Flow'!W874+'Total Natural Flow'!U874</f>
        <v>305720</v>
      </c>
      <c r="Z874" s="32">
        <f>'Intervening Natural Flow'!Z874</f>
        <v>21529</v>
      </c>
      <c r="AA874" s="32">
        <f>'Intervening Natural Flow'!AA874+'Total Natural Flow'!Z874+Y874</f>
        <v>411188</v>
      </c>
      <c r="AB874" s="32">
        <f>'Intervening Natural Flow'!AB874+'Total Natural Flow'!AA874</f>
        <v>429574</v>
      </c>
      <c r="AC874" s="32">
        <f>'Intervening Natural Flow'!AC874</f>
        <v>190</v>
      </c>
      <c r="AD874" s="32">
        <f>'Intervening Natural Flow'!AD874+'Total Natural Flow'!AC874+AB874</f>
        <v>411189</v>
      </c>
      <c r="AE874" s="32">
        <f>'Intervening Natural Flow'!AE874+'Total Natural Flow'!AD874</f>
        <v>379858</v>
      </c>
    </row>
    <row r="875" spans="1:31" s="2" customFormat="1" x14ac:dyDescent="0.25">
      <c r="A875" s="11">
        <v>28580</v>
      </c>
      <c r="B875" s="30">
        <f>'Intervening Natural Flow'!B875</f>
        <v>60478</v>
      </c>
      <c r="C875" s="30">
        <f>'Intervening Natural Flow'!C875+'Total Natural Flow'!B875</f>
        <v>92507</v>
      </c>
      <c r="D875" s="30">
        <f>'Intervening Natural Flow'!D875</f>
        <v>3426</v>
      </c>
      <c r="E875" s="30">
        <f>'Intervening Natural Flow'!E875+'Total Natural Flow'!D875</f>
        <v>30366</v>
      </c>
      <c r="F875" s="30">
        <f>'Intervening Natural Flow'!F875+'Total Natural Flow'!E875</f>
        <v>41938</v>
      </c>
      <c r="G875" s="30">
        <f>'Intervening Natural Flow'!G875+'Total Natural Flow'!F875</f>
        <v>69077</v>
      </c>
      <c r="H875" s="30">
        <f>'Intervening Natural Flow'!H875</f>
        <v>22284</v>
      </c>
      <c r="I875" s="30">
        <f>'Intervening Natural Flow'!I875+'Total Natural Flow'!H875+'Total Natural Flow'!G875+'Total Natural Flow'!C875</f>
        <v>213239</v>
      </c>
      <c r="J875" s="30">
        <f>'Intervening Natural Flow'!J875</f>
        <v>48388</v>
      </c>
      <c r="K875" s="30">
        <f>'Intervening Natural Flow'!K875+'Total Natural Flow'!J875</f>
        <v>65953</v>
      </c>
      <c r="L875" s="30">
        <f>'Intervening Natural Flow'!L875+'Total Natural Flow'!K875</f>
        <v>104175</v>
      </c>
      <c r="M875" s="30">
        <f>'Intervening Natural Flow'!M875</f>
        <v>35814</v>
      </c>
      <c r="N875" s="30">
        <f>'Intervening Natural Flow'!N875</f>
        <v>31626</v>
      </c>
      <c r="O875" s="30">
        <f>'Intervening Natural Flow'!O875</f>
        <v>33773</v>
      </c>
      <c r="P875" s="30">
        <f>'Intervening Natural Flow'!P875</f>
        <v>28283</v>
      </c>
      <c r="Q875" s="30">
        <f>'Intervening Natural Flow'!Q875+'Total Natural Flow'!P875+'Total Natural Flow'!O875+'Total Natural Flow'!N875+'Total Natural Flow'!M875+'Total Natural Flow'!L875</f>
        <v>273854</v>
      </c>
      <c r="R875" s="30">
        <f>'Intervening Natural Flow'!R875</f>
        <v>7408</v>
      </c>
      <c r="S875" s="30">
        <f>'Intervening Natural Flow'!S875</f>
        <v>64517</v>
      </c>
      <c r="T875" s="30">
        <f>'Intervening Natural Flow'!T875+'Total Natural Flow'!S875</f>
        <v>132943</v>
      </c>
      <c r="U875" s="30">
        <f>'Intervening Natural Flow'!U875+'Total Natural Flow'!T875+'Total Natural Flow'!R875+'Total Natural Flow'!Q875+'Total Natural Flow'!I875</f>
        <v>647797</v>
      </c>
      <c r="V875" s="28"/>
      <c r="W875" s="32">
        <f>'Intervening Natural Flow'!W875</f>
        <v>5081</v>
      </c>
      <c r="X875" s="32">
        <f>'Intervening Natural Flow'!X875</f>
        <v>115200</v>
      </c>
      <c r="Y875" s="32">
        <f>'Intervening Natural Flow'!Y875+'Total Natural Flow'!X875+'Total Natural Flow'!W875+'Total Natural Flow'!U875</f>
        <v>762541</v>
      </c>
      <c r="Z875" s="32">
        <f>'Intervening Natural Flow'!Z875</f>
        <v>105096</v>
      </c>
      <c r="AA875" s="32">
        <f>'Intervening Natural Flow'!AA875+'Total Natural Flow'!Z875+Y875</f>
        <v>980866</v>
      </c>
      <c r="AB875" s="32">
        <f>'Intervening Natural Flow'!AB875+'Total Natural Flow'!AA875</f>
        <v>1032543</v>
      </c>
      <c r="AC875" s="32">
        <f>'Intervening Natural Flow'!AC875</f>
        <v>10483</v>
      </c>
      <c r="AD875" s="32">
        <f>'Intervening Natural Flow'!AD875+'Total Natural Flow'!AC875+AB875</f>
        <v>1009997</v>
      </c>
      <c r="AE875" s="32">
        <f>'Intervening Natural Flow'!AE875+'Total Natural Flow'!AD875</f>
        <v>946745</v>
      </c>
    </row>
    <row r="876" spans="1:31" s="2" customFormat="1" x14ac:dyDescent="0.25">
      <c r="A876" s="11">
        <v>28610</v>
      </c>
      <c r="B876" s="30">
        <f>'Intervening Natural Flow'!B876</f>
        <v>114781</v>
      </c>
      <c r="C876" s="30">
        <f>'Intervening Natural Flow'!C876+'Total Natural Flow'!B876</f>
        <v>186960</v>
      </c>
      <c r="D876" s="30">
        <f>'Intervening Natural Flow'!D876</f>
        <v>6756</v>
      </c>
      <c r="E876" s="30">
        <f>'Intervening Natural Flow'!E876+'Total Natural Flow'!D876</f>
        <v>81962</v>
      </c>
      <c r="F876" s="30">
        <f>'Intervening Natural Flow'!F876+'Total Natural Flow'!E876</f>
        <v>109371</v>
      </c>
      <c r="G876" s="30">
        <f>'Intervening Natural Flow'!G876+'Total Natural Flow'!F876</f>
        <v>197211</v>
      </c>
      <c r="H876" s="30">
        <f>'Intervening Natural Flow'!H876</f>
        <v>246858</v>
      </c>
      <c r="I876" s="30">
        <f>'Intervening Natural Flow'!I876+'Total Natural Flow'!H876+'Total Natural Flow'!G876+'Total Natural Flow'!C876</f>
        <v>580093</v>
      </c>
      <c r="J876" s="30">
        <f>'Intervening Natural Flow'!J876</f>
        <v>97279</v>
      </c>
      <c r="K876" s="30">
        <f>'Intervening Natural Flow'!K876+'Total Natural Flow'!J876</f>
        <v>105657</v>
      </c>
      <c r="L876" s="30">
        <f>'Intervening Natural Flow'!L876+'Total Natural Flow'!K876</f>
        <v>157524</v>
      </c>
      <c r="M876" s="30">
        <f>'Intervening Natural Flow'!M876</f>
        <v>200575</v>
      </c>
      <c r="N876" s="30">
        <f>'Intervening Natural Flow'!N876</f>
        <v>52179</v>
      </c>
      <c r="O876" s="30">
        <f>'Intervening Natural Flow'!O876</f>
        <v>55584</v>
      </c>
      <c r="P876" s="30">
        <f>'Intervening Natural Flow'!P876</f>
        <v>36770</v>
      </c>
      <c r="Q876" s="30">
        <f>'Intervening Natural Flow'!Q876+'Total Natural Flow'!P876+'Total Natural Flow'!O876+'Total Natural Flow'!N876+'Total Natural Flow'!M876+'Total Natural Flow'!L876</f>
        <v>508105</v>
      </c>
      <c r="R876" s="30">
        <f>'Intervening Natural Flow'!R876</f>
        <v>6703</v>
      </c>
      <c r="S876" s="30">
        <f>'Intervening Natural Flow'!S876</f>
        <v>144363</v>
      </c>
      <c r="T876" s="30">
        <f>'Intervening Natural Flow'!T876+'Total Natural Flow'!S876</f>
        <v>232050</v>
      </c>
      <c r="U876" s="30">
        <f>'Intervening Natural Flow'!U876+'Total Natural Flow'!T876+'Total Natural Flow'!R876+'Total Natural Flow'!Q876+'Total Natural Flow'!I876</f>
        <v>1295785</v>
      </c>
      <c r="V876" s="28"/>
      <c r="W876" s="32">
        <f>'Intervening Natural Flow'!W876</f>
        <v>1932</v>
      </c>
      <c r="X876" s="32">
        <f>'Intervening Natural Flow'!X876</f>
        <v>47070</v>
      </c>
      <c r="Y876" s="32">
        <f>'Intervening Natural Flow'!Y876+'Total Natural Flow'!X876+'Total Natural Flow'!W876+'Total Natural Flow'!U876</f>
        <v>1284876</v>
      </c>
      <c r="Z876" s="32">
        <f>'Intervening Natural Flow'!Z876</f>
        <v>50394</v>
      </c>
      <c r="AA876" s="32">
        <f>'Intervening Natural Flow'!AA876+'Total Natural Flow'!Z876+Y876</f>
        <v>1437918</v>
      </c>
      <c r="AB876" s="32">
        <f>'Intervening Natural Flow'!AB876+'Total Natural Flow'!AA876</f>
        <v>1506100</v>
      </c>
      <c r="AC876" s="32">
        <f>'Intervening Natural Flow'!AC876</f>
        <v>11314</v>
      </c>
      <c r="AD876" s="32">
        <f>'Intervening Natural Flow'!AD876+'Total Natural Flow'!AC876+AB876</f>
        <v>1507222</v>
      </c>
      <c r="AE876" s="32">
        <f>'Intervening Natural Flow'!AE876+'Total Natural Flow'!AD876</f>
        <v>1479233</v>
      </c>
    </row>
    <row r="877" spans="1:31" s="2" customFormat="1" x14ac:dyDescent="0.25">
      <c r="A877" s="11">
        <v>28641</v>
      </c>
      <c r="B877" s="30">
        <f>'Intervening Natural Flow'!B877</f>
        <v>366889</v>
      </c>
      <c r="C877" s="30">
        <f>'Intervening Natural Flow'!C877+'Total Natural Flow'!B877</f>
        <v>571202</v>
      </c>
      <c r="D877" s="30">
        <f>'Intervening Natural Flow'!D877</f>
        <v>19325</v>
      </c>
      <c r="E877" s="30">
        <f>'Intervening Natural Flow'!E877+'Total Natural Flow'!D877</f>
        <v>191967</v>
      </c>
      <c r="F877" s="30">
        <f>'Intervening Natural Flow'!F877+'Total Natural Flow'!E877</f>
        <v>248789</v>
      </c>
      <c r="G877" s="30">
        <f>'Intervening Natural Flow'!G877+'Total Natural Flow'!F877</f>
        <v>521165</v>
      </c>
      <c r="H877" s="30">
        <f>'Intervening Natural Flow'!H877</f>
        <v>278040</v>
      </c>
      <c r="I877" s="30">
        <f>'Intervening Natural Flow'!I877+'Total Natural Flow'!H877+'Total Natural Flow'!G877+'Total Natural Flow'!C877</f>
        <v>1389925</v>
      </c>
      <c r="J877" s="30">
        <f>'Intervening Natural Flow'!J877</f>
        <v>187355</v>
      </c>
      <c r="K877" s="30">
        <f>'Intervening Natural Flow'!K877+'Total Natural Flow'!J877</f>
        <v>198593</v>
      </c>
      <c r="L877" s="30">
        <f>'Intervening Natural Flow'!L877+'Total Natural Flow'!K877</f>
        <v>312460</v>
      </c>
      <c r="M877" s="30">
        <f>'Intervening Natural Flow'!M877</f>
        <v>407362</v>
      </c>
      <c r="N877" s="30">
        <f>'Intervening Natural Flow'!N877</f>
        <v>167138</v>
      </c>
      <c r="O877" s="30">
        <f>'Intervening Natural Flow'!O877</f>
        <v>109941</v>
      </c>
      <c r="P877" s="30">
        <f>'Intervening Natural Flow'!P877</f>
        <v>97727</v>
      </c>
      <c r="Q877" s="30">
        <f>'Intervening Natural Flow'!Q877+'Total Natural Flow'!P877+'Total Natural Flow'!O877+'Total Natural Flow'!N877+'Total Natural Flow'!M877+'Total Natural Flow'!L877</f>
        <v>1089752</v>
      </c>
      <c r="R877" s="30">
        <f>'Intervening Natural Flow'!R877</f>
        <v>16683</v>
      </c>
      <c r="S877" s="30">
        <f>'Intervening Natural Flow'!S877</f>
        <v>233963</v>
      </c>
      <c r="T877" s="30">
        <f>'Intervening Natural Flow'!T877+'Total Natural Flow'!S877</f>
        <v>389220</v>
      </c>
      <c r="U877" s="30">
        <f>'Intervening Natural Flow'!U877+'Total Natural Flow'!T877+'Total Natural Flow'!R877+'Total Natural Flow'!Q877+'Total Natural Flow'!I877</f>
        <v>2765971</v>
      </c>
      <c r="V877" s="28"/>
      <c r="W877" s="32">
        <f>'Intervening Natural Flow'!W877</f>
        <v>415</v>
      </c>
      <c r="X877" s="32">
        <f>'Intervening Natural Flow'!X877</f>
        <v>2280</v>
      </c>
      <c r="Y877" s="32">
        <f>'Intervening Natural Flow'!Y877+'Total Natural Flow'!X877+'Total Natural Flow'!W877+'Total Natural Flow'!U877</f>
        <v>2699029</v>
      </c>
      <c r="Z877" s="32">
        <f>'Intervening Natural Flow'!Z877</f>
        <v>29359</v>
      </c>
      <c r="AA877" s="32">
        <f>'Intervening Natural Flow'!AA877+'Total Natural Flow'!Z877+Y877</f>
        <v>2832186</v>
      </c>
      <c r="AB877" s="32">
        <f>'Intervening Natural Flow'!AB877+'Total Natural Flow'!AA877</f>
        <v>2883744</v>
      </c>
      <c r="AC877" s="32">
        <f>'Intervening Natural Flow'!AC877</f>
        <v>8196</v>
      </c>
      <c r="AD877" s="32">
        <f>'Intervening Natural Flow'!AD877+'Total Natural Flow'!AC877+AB877</f>
        <v>2867386</v>
      </c>
      <c r="AE877" s="32">
        <f>'Intervening Natural Flow'!AE877+'Total Natural Flow'!AD877</f>
        <v>2857322</v>
      </c>
    </row>
    <row r="878" spans="1:31" s="2" customFormat="1" x14ac:dyDescent="0.25">
      <c r="A878" s="11">
        <v>28671</v>
      </c>
      <c r="B878" s="30">
        <f>'Intervening Natural Flow'!B878</f>
        <v>828149</v>
      </c>
      <c r="C878" s="30">
        <f>'Intervening Natural Flow'!C878+'Total Natural Flow'!B878</f>
        <v>1341901</v>
      </c>
      <c r="D878" s="30">
        <f>'Intervening Natural Flow'!D878</f>
        <v>51553</v>
      </c>
      <c r="E878" s="30">
        <f>'Intervening Natural Flow'!E878+'Total Natural Flow'!D878</f>
        <v>402551</v>
      </c>
      <c r="F878" s="30">
        <f>'Intervening Natural Flow'!F878+'Total Natural Flow'!E878</f>
        <v>494324</v>
      </c>
      <c r="G878" s="30">
        <f>'Intervening Natural Flow'!G878+'Total Natural Flow'!F878</f>
        <v>801805</v>
      </c>
      <c r="H878" s="30">
        <f>'Intervening Natural Flow'!H878</f>
        <v>208911</v>
      </c>
      <c r="I878" s="30">
        <f>'Intervening Natural Flow'!I878+'Total Natural Flow'!H878+'Total Natural Flow'!G878+'Total Natural Flow'!C878</f>
        <v>2443804</v>
      </c>
      <c r="J878" s="30">
        <f>'Intervening Natural Flow'!J878</f>
        <v>516651</v>
      </c>
      <c r="K878" s="30">
        <f>'Intervening Natural Flow'!K878+'Total Natural Flow'!J878</f>
        <v>529458</v>
      </c>
      <c r="L878" s="30">
        <f>'Intervening Natural Flow'!L878+'Total Natural Flow'!K878</f>
        <v>720275</v>
      </c>
      <c r="M878" s="30">
        <f>'Intervening Natural Flow'!M878</f>
        <v>551613</v>
      </c>
      <c r="N878" s="30">
        <f>'Intervening Natural Flow'!N878</f>
        <v>198047</v>
      </c>
      <c r="O878" s="30">
        <f>'Intervening Natural Flow'!O878</f>
        <v>246091</v>
      </c>
      <c r="P878" s="30">
        <f>'Intervening Natural Flow'!P878</f>
        <v>185830</v>
      </c>
      <c r="Q878" s="30">
        <f>'Intervening Natural Flow'!Q878+'Total Natural Flow'!P878+'Total Natural Flow'!O878+'Total Natural Flow'!N878+'Total Natural Flow'!M878+'Total Natural Flow'!L878</f>
        <v>1928363</v>
      </c>
      <c r="R878" s="30">
        <f>'Intervening Natural Flow'!R878</f>
        <v>66115</v>
      </c>
      <c r="S878" s="30">
        <f>'Intervening Natural Flow'!S878</f>
        <v>272198</v>
      </c>
      <c r="T878" s="30">
        <f>'Intervening Natural Flow'!T878+'Total Natural Flow'!S878</f>
        <v>485546</v>
      </c>
      <c r="U878" s="30">
        <f>'Intervening Natural Flow'!U878+'Total Natural Flow'!T878+'Total Natural Flow'!R878+'Total Natural Flow'!Q878+'Total Natural Flow'!I878</f>
        <v>4925050</v>
      </c>
      <c r="V878" s="28"/>
      <c r="W878" s="32">
        <f>'Intervening Natural Flow'!W878</f>
        <v>196</v>
      </c>
      <c r="X878" s="32">
        <f>'Intervening Natural Flow'!X878</f>
        <v>202</v>
      </c>
      <c r="Y878" s="32">
        <f>'Intervening Natural Flow'!Y878+'Total Natural Flow'!X878+'Total Natural Flow'!W878+'Total Natural Flow'!U878</f>
        <v>4933023</v>
      </c>
      <c r="Z878" s="32">
        <f>'Intervening Natural Flow'!Z878</f>
        <v>5058</v>
      </c>
      <c r="AA878" s="32">
        <f>'Intervening Natural Flow'!AA878+'Total Natural Flow'!Z878+Y878</f>
        <v>4942493</v>
      </c>
      <c r="AB878" s="32">
        <f>'Intervening Natural Flow'!AB878+'Total Natural Flow'!AA878</f>
        <v>5002027</v>
      </c>
      <c r="AC878" s="32">
        <f>'Intervening Natural Flow'!AC878</f>
        <v>29</v>
      </c>
      <c r="AD878" s="32">
        <f>'Intervening Natural Flow'!AD878+'Total Natural Flow'!AC878+AB878</f>
        <v>4982035</v>
      </c>
      <c r="AE878" s="32">
        <f>'Intervening Natural Flow'!AE878+'Total Natural Flow'!AD878</f>
        <v>4959394</v>
      </c>
    </row>
    <row r="879" spans="1:31" s="2" customFormat="1" x14ac:dyDescent="0.25">
      <c r="A879" s="11">
        <v>28702</v>
      </c>
      <c r="B879" s="30">
        <f>'Intervening Natural Flow'!B879</f>
        <v>525244</v>
      </c>
      <c r="C879" s="30">
        <f>'Intervening Natural Flow'!C879+'Total Natural Flow'!B879</f>
        <v>743975</v>
      </c>
      <c r="D879" s="30">
        <f>'Intervening Natural Flow'!D879</f>
        <v>19833</v>
      </c>
      <c r="E879" s="30">
        <f>'Intervening Natural Flow'!E879+'Total Natural Flow'!D879</f>
        <v>165337</v>
      </c>
      <c r="F879" s="30">
        <f>'Intervening Natural Flow'!F879+'Total Natural Flow'!E879</f>
        <v>199303</v>
      </c>
      <c r="G879" s="30">
        <f>'Intervening Natural Flow'!G879+'Total Natural Flow'!F879</f>
        <v>343038</v>
      </c>
      <c r="H879" s="30">
        <f>'Intervening Natural Flow'!H879</f>
        <v>67368</v>
      </c>
      <c r="I879" s="30">
        <f>'Intervening Natural Flow'!I879+'Total Natural Flow'!H879+'Total Natural Flow'!G879+'Total Natural Flow'!C879</f>
        <v>1202426</v>
      </c>
      <c r="J879" s="30">
        <f>'Intervening Natural Flow'!J879</f>
        <v>390206</v>
      </c>
      <c r="K879" s="30">
        <f>'Intervening Natural Flow'!K879+'Total Natural Flow'!J879</f>
        <v>401259</v>
      </c>
      <c r="L879" s="30">
        <f>'Intervening Natural Flow'!L879+'Total Natural Flow'!K879</f>
        <v>434964</v>
      </c>
      <c r="M879" s="30">
        <f>'Intervening Natural Flow'!M879</f>
        <v>208399</v>
      </c>
      <c r="N879" s="30">
        <f>'Intervening Natural Flow'!N879</f>
        <v>45247</v>
      </c>
      <c r="O879" s="30">
        <f>'Intervening Natural Flow'!O879</f>
        <v>71769</v>
      </c>
      <c r="P879" s="30">
        <f>'Intervening Natural Flow'!P879</f>
        <v>78301</v>
      </c>
      <c r="Q879" s="30">
        <f>'Intervening Natural Flow'!Q879+'Total Natural Flow'!P879+'Total Natural Flow'!O879+'Total Natural Flow'!N879+'Total Natural Flow'!M879+'Total Natural Flow'!L879</f>
        <v>919013</v>
      </c>
      <c r="R879" s="30">
        <f>'Intervening Natural Flow'!R879</f>
        <v>21366</v>
      </c>
      <c r="S879" s="30">
        <f>'Intervening Natural Flow'!S879</f>
        <v>49760</v>
      </c>
      <c r="T879" s="30">
        <f>'Intervening Natural Flow'!T879+'Total Natural Flow'!S879</f>
        <v>117005</v>
      </c>
      <c r="U879" s="30">
        <f>'Intervening Natural Flow'!U879+'Total Natural Flow'!T879+'Total Natural Flow'!R879+'Total Natural Flow'!Q879+'Total Natural Flow'!I879</f>
        <v>2430750</v>
      </c>
      <c r="V879" s="28"/>
      <c r="W879" s="32">
        <f>'Intervening Natural Flow'!W879</f>
        <v>309</v>
      </c>
      <c r="X879" s="32">
        <f>'Intervening Natural Flow'!X879</f>
        <v>0</v>
      </c>
      <c r="Y879" s="32">
        <f>'Intervening Natural Flow'!Y879+'Total Natural Flow'!X879+'Total Natural Flow'!W879+'Total Natural Flow'!U879</f>
        <v>2426207</v>
      </c>
      <c r="Z879" s="32">
        <f>'Intervening Natural Flow'!Z879</f>
        <v>4038</v>
      </c>
      <c r="AA879" s="32">
        <f>'Intervening Natural Flow'!AA879+'Total Natural Flow'!Z879+Y879</f>
        <v>2469866</v>
      </c>
      <c r="AB879" s="32">
        <f>'Intervening Natural Flow'!AB879+'Total Natural Flow'!AA879</f>
        <v>2542858</v>
      </c>
      <c r="AC879" s="32">
        <f>'Intervening Natural Flow'!AC879</f>
        <v>19</v>
      </c>
      <c r="AD879" s="32">
        <f>'Intervening Natural Flow'!AD879+'Total Natural Flow'!AC879+AB879</f>
        <v>2541456</v>
      </c>
      <c r="AE879" s="32">
        <f>'Intervening Natural Flow'!AE879+'Total Natural Flow'!AD879</f>
        <v>2518768</v>
      </c>
    </row>
    <row r="880" spans="1:31" s="2" customFormat="1" x14ac:dyDescent="0.25">
      <c r="A880" s="11">
        <v>28733</v>
      </c>
      <c r="B880" s="30">
        <f>'Intervening Natural Flow'!B880</f>
        <v>206585</v>
      </c>
      <c r="C880" s="30">
        <f>'Intervening Natural Flow'!C880+'Total Natural Flow'!B880</f>
        <v>279545</v>
      </c>
      <c r="D880" s="30">
        <f>'Intervening Natural Flow'!D880</f>
        <v>7267</v>
      </c>
      <c r="E880" s="30">
        <f>'Intervening Natural Flow'!E880+'Total Natural Flow'!D880</f>
        <v>55663</v>
      </c>
      <c r="F880" s="30">
        <f>'Intervening Natural Flow'!F880+'Total Natural Flow'!E880</f>
        <v>61475</v>
      </c>
      <c r="G880" s="30">
        <f>'Intervening Natural Flow'!G880+'Total Natural Flow'!F880</f>
        <v>112026</v>
      </c>
      <c r="H880" s="30">
        <f>'Intervening Natural Flow'!H880</f>
        <v>29147</v>
      </c>
      <c r="I880" s="30">
        <f>'Intervening Natural Flow'!I880+'Total Natural Flow'!H880+'Total Natural Flow'!G880+'Total Natural Flow'!C880</f>
        <v>412237</v>
      </c>
      <c r="J880" s="30">
        <f>'Intervening Natural Flow'!J880</f>
        <v>160476</v>
      </c>
      <c r="K880" s="30">
        <f>'Intervening Natural Flow'!K880+'Total Natural Flow'!J880</f>
        <v>174641</v>
      </c>
      <c r="L880" s="30">
        <f>'Intervening Natural Flow'!L880+'Total Natural Flow'!K880</f>
        <v>193640</v>
      </c>
      <c r="M880" s="30">
        <f>'Intervening Natural Flow'!M880</f>
        <v>53243</v>
      </c>
      <c r="N880" s="30">
        <f>'Intervening Natural Flow'!N880</f>
        <v>9854</v>
      </c>
      <c r="O880" s="30">
        <f>'Intervening Natural Flow'!O880</f>
        <v>29433</v>
      </c>
      <c r="P880" s="30">
        <f>'Intervening Natural Flow'!P880</f>
        <v>33704</v>
      </c>
      <c r="Q880" s="30">
        <f>'Intervening Natural Flow'!Q880+'Total Natural Flow'!P880+'Total Natural Flow'!O880+'Total Natural Flow'!N880+'Total Natural Flow'!M880+'Total Natural Flow'!L880</f>
        <v>337508</v>
      </c>
      <c r="R880" s="30">
        <f>'Intervening Natural Flow'!R880</f>
        <v>7161</v>
      </c>
      <c r="S880" s="30">
        <f>'Intervening Natural Flow'!S880</f>
        <v>-187</v>
      </c>
      <c r="T880" s="30">
        <f>'Intervening Natural Flow'!T880+'Total Natural Flow'!S880</f>
        <v>4229</v>
      </c>
      <c r="U880" s="30">
        <f>'Intervening Natural Flow'!U880+'Total Natural Flow'!T880+'Total Natural Flow'!R880+'Total Natural Flow'!Q880+'Total Natural Flow'!I880</f>
        <v>787002</v>
      </c>
      <c r="V880" s="28"/>
      <c r="W880" s="32">
        <f>'Intervening Natural Flow'!W880</f>
        <v>336</v>
      </c>
      <c r="X880" s="32">
        <f>'Intervening Natural Flow'!X880</f>
        <v>243</v>
      </c>
      <c r="Y880" s="32">
        <f>'Intervening Natural Flow'!Y880+'Total Natural Flow'!X880+'Total Natural Flow'!W880+'Total Natural Flow'!U880</f>
        <v>813977</v>
      </c>
      <c r="Z880" s="32">
        <f>'Intervening Natural Flow'!Z880</f>
        <v>3933</v>
      </c>
      <c r="AA880" s="32">
        <f>'Intervening Natural Flow'!AA880+'Total Natural Flow'!Z880+Y880</f>
        <v>799196</v>
      </c>
      <c r="AB880" s="32">
        <f>'Intervening Natural Flow'!AB880+'Total Natural Flow'!AA880</f>
        <v>851105</v>
      </c>
      <c r="AC880" s="32">
        <f>'Intervening Natural Flow'!AC880</f>
        <v>39</v>
      </c>
      <c r="AD880" s="32">
        <f>'Intervening Natural Flow'!AD880+'Total Natural Flow'!AC880+AB880</f>
        <v>853504</v>
      </c>
      <c r="AE880" s="32">
        <f>'Intervening Natural Flow'!AE880+'Total Natural Flow'!AD880</f>
        <v>862638</v>
      </c>
    </row>
    <row r="881" spans="1:31" s="2" customFormat="1" x14ac:dyDescent="0.25">
      <c r="A881" s="11">
        <v>28763</v>
      </c>
      <c r="B881" s="30">
        <f>'Intervening Natural Flow'!B881</f>
        <v>81574</v>
      </c>
      <c r="C881" s="30">
        <f>'Intervening Natural Flow'!C881+'Total Natural Flow'!B881</f>
        <v>120685</v>
      </c>
      <c r="D881" s="30">
        <f>'Intervening Natural Flow'!D881</f>
        <v>2024</v>
      </c>
      <c r="E881" s="30">
        <f>'Intervening Natural Flow'!E881+'Total Natural Flow'!D881</f>
        <v>17965</v>
      </c>
      <c r="F881" s="30">
        <f>'Intervening Natural Flow'!F881+'Total Natural Flow'!E881</f>
        <v>21008</v>
      </c>
      <c r="G881" s="30">
        <f>'Intervening Natural Flow'!G881+'Total Natural Flow'!F881</f>
        <v>56637</v>
      </c>
      <c r="H881" s="30">
        <f>'Intervening Natural Flow'!H881</f>
        <v>10949</v>
      </c>
      <c r="I881" s="30">
        <f>'Intervening Natural Flow'!I881+'Total Natural Flow'!H881+'Total Natural Flow'!G881+'Total Natural Flow'!C881</f>
        <v>188516</v>
      </c>
      <c r="J881" s="30">
        <f>'Intervening Natural Flow'!J881</f>
        <v>73934</v>
      </c>
      <c r="K881" s="30">
        <f>'Intervening Natural Flow'!K881+'Total Natural Flow'!J881</f>
        <v>82236</v>
      </c>
      <c r="L881" s="30">
        <f>'Intervening Natural Flow'!L881+'Total Natural Flow'!K881</f>
        <v>91663</v>
      </c>
      <c r="M881" s="30">
        <f>'Intervening Natural Flow'!M881</f>
        <v>22428</v>
      </c>
      <c r="N881" s="30">
        <f>'Intervening Natural Flow'!N881</f>
        <v>6742</v>
      </c>
      <c r="O881" s="30">
        <f>'Intervening Natural Flow'!O881</f>
        <v>19905</v>
      </c>
      <c r="P881" s="30">
        <f>'Intervening Natural Flow'!P881</f>
        <v>28241</v>
      </c>
      <c r="Q881" s="30">
        <f>'Intervening Natural Flow'!Q881+'Total Natural Flow'!P881+'Total Natural Flow'!O881+'Total Natural Flow'!N881+'Total Natural Flow'!M881+'Total Natural Flow'!L881</f>
        <v>178398</v>
      </c>
      <c r="R881" s="30">
        <f>'Intervening Natural Flow'!R881</f>
        <v>3073</v>
      </c>
      <c r="S881" s="30">
        <f>'Intervening Natural Flow'!S881</f>
        <v>-4713</v>
      </c>
      <c r="T881" s="30">
        <f>'Intervening Natural Flow'!T881+'Total Natural Flow'!S881</f>
        <v>6740</v>
      </c>
      <c r="U881" s="30">
        <f>'Intervening Natural Flow'!U881+'Total Natural Flow'!T881+'Total Natural Flow'!R881+'Total Natural Flow'!Q881+'Total Natural Flow'!I881</f>
        <v>403669</v>
      </c>
      <c r="V881" s="28"/>
      <c r="W881" s="32">
        <f>'Intervening Natural Flow'!W881</f>
        <v>300</v>
      </c>
      <c r="X881" s="32">
        <f>'Intervening Natural Flow'!X881</f>
        <v>1210</v>
      </c>
      <c r="Y881" s="32">
        <f>'Intervening Natural Flow'!Y881+'Total Natural Flow'!X881+'Total Natural Flow'!W881+'Total Natural Flow'!U881</f>
        <v>449685</v>
      </c>
      <c r="Z881" s="32">
        <f>'Intervening Natural Flow'!Z881</f>
        <v>3638</v>
      </c>
      <c r="AA881" s="32">
        <f>'Intervening Natural Flow'!AA881+'Total Natural Flow'!Z881+Y881</f>
        <v>467764</v>
      </c>
      <c r="AB881" s="32">
        <f>'Intervening Natural Flow'!AB881+'Total Natural Flow'!AA881</f>
        <v>504711</v>
      </c>
      <c r="AC881" s="32">
        <f>'Intervening Natural Flow'!AC881</f>
        <v>50</v>
      </c>
      <c r="AD881" s="32">
        <f>'Intervening Natural Flow'!AD881+'Total Natural Flow'!AC881+AB881</f>
        <v>504728</v>
      </c>
      <c r="AE881" s="32">
        <f>'Intervening Natural Flow'!AE881+'Total Natural Flow'!AD881</f>
        <v>519269</v>
      </c>
    </row>
    <row r="882" spans="1:31" s="2" customFormat="1" x14ac:dyDescent="0.25">
      <c r="A882" s="11">
        <v>28794</v>
      </c>
      <c r="B882" s="30">
        <f>'Intervening Natural Flow'!B882</f>
        <v>69584</v>
      </c>
      <c r="C882" s="30">
        <f>'Intervening Natural Flow'!C882+'Total Natural Flow'!B882</f>
        <v>94602</v>
      </c>
      <c r="D882" s="30">
        <f>'Intervening Natural Flow'!D882</f>
        <v>2314</v>
      </c>
      <c r="E882" s="30">
        <f>'Intervening Natural Flow'!E882+'Total Natural Flow'!D882</f>
        <v>21278</v>
      </c>
      <c r="F882" s="30">
        <f>'Intervening Natural Flow'!F882+'Total Natural Flow'!E882</f>
        <v>22294</v>
      </c>
      <c r="G882" s="30">
        <f>'Intervening Natural Flow'!G882+'Total Natural Flow'!F882</f>
        <v>36798</v>
      </c>
      <c r="H882" s="30">
        <f>'Intervening Natural Flow'!H882</f>
        <v>8674</v>
      </c>
      <c r="I882" s="30">
        <f>'Intervening Natural Flow'!I882+'Total Natural Flow'!H882+'Total Natural Flow'!G882+'Total Natural Flow'!C882</f>
        <v>167371</v>
      </c>
      <c r="J882" s="30">
        <f>'Intervening Natural Flow'!J882</f>
        <v>45775</v>
      </c>
      <c r="K882" s="30">
        <f>'Intervening Natural Flow'!K882+'Total Natural Flow'!J882</f>
        <v>49311</v>
      </c>
      <c r="L882" s="30">
        <f>'Intervening Natural Flow'!L882+'Total Natural Flow'!K882</f>
        <v>51612</v>
      </c>
      <c r="M882" s="30">
        <f>'Intervening Natural Flow'!M882</f>
        <v>14330</v>
      </c>
      <c r="N882" s="30">
        <f>'Intervening Natural Flow'!N882</f>
        <v>3938</v>
      </c>
      <c r="O882" s="30">
        <f>'Intervening Natural Flow'!O882</f>
        <v>11948</v>
      </c>
      <c r="P882" s="30">
        <f>'Intervening Natural Flow'!P882</f>
        <v>23873</v>
      </c>
      <c r="Q882" s="30">
        <f>'Intervening Natural Flow'!Q882+'Total Natural Flow'!P882+'Total Natural Flow'!O882+'Total Natural Flow'!N882+'Total Natural Flow'!M882+'Total Natural Flow'!L882</f>
        <v>128672</v>
      </c>
      <c r="R882" s="30">
        <f>'Intervening Natural Flow'!R882</f>
        <v>1839</v>
      </c>
      <c r="S882" s="30">
        <f>'Intervening Natural Flow'!S882</f>
        <v>6327</v>
      </c>
      <c r="T882" s="30">
        <f>'Intervening Natural Flow'!T882+'Total Natural Flow'!S882</f>
        <v>26037</v>
      </c>
      <c r="U882" s="30">
        <f>'Intervening Natural Flow'!U882+'Total Natural Flow'!T882+'Total Natural Flow'!R882+'Total Natural Flow'!Q882+'Total Natural Flow'!I882</f>
        <v>337811</v>
      </c>
      <c r="V882" s="28"/>
      <c r="W882" s="32">
        <f>'Intervening Natural Flow'!W882</f>
        <v>735</v>
      </c>
      <c r="X882" s="32">
        <f>'Intervening Natural Flow'!X882</f>
        <v>7340</v>
      </c>
      <c r="Y882" s="32">
        <f>'Intervening Natural Flow'!Y882+'Total Natural Flow'!X882+'Total Natural Flow'!W882+'Total Natural Flow'!U882</f>
        <v>360482</v>
      </c>
      <c r="Z882" s="32">
        <f>'Intervening Natural Flow'!Z882</f>
        <v>5050</v>
      </c>
      <c r="AA882" s="32">
        <f>'Intervening Natural Flow'!AA882+'Total Natural Flow'!Z882+Y882</f>
        <v>412907</v>
      </c>
      <c r="AB882" s="32">
        <f>'Intervening Natural Flow'!AB882+'Total Natural Flow'!AA882</f>
        <v>430552</v>
      </c>
      <c r="AC882" s="32">
        <f>'Intervening Natural Flow'!AC882</f>
        <v>3537</v>
      </c>
      <c r="AD882" s="32">
        <f>'Intervening Natural Flow'!AD882+'Total Natural Flow'!AC882+AB882</f>
        <v>466778</v>
      </c>
      <c r="AE882" s="32">
        <f>'Intervening Natural Flow'!AE882+'Total Natural Flow'!AD882</f>
        <v>495442</v>
      </c>
    </row>
    <row r="883" spans="1:31" s="2" customFormat="1" x14ac:dyDescent="0.25">
      <c r="A883" s="11">
        <v>28824</v>
      </c>
      <c r="B883" s="30">
        <f>'Intervening Natural Flow'!B883</f>
        <v>58705</v>
      </c>
      <c r="C883" s="30">
        <f>'Intervening Natural Flow'!C883+'Total Natural Flow'!B883</f>
        <v>81856</v>
      </c>
      <c r="D883" s="30">
        <f>'Intervening Natural Flow'!D883</f>
        <v>3706</v>
      </c>
      <c r="E883" s="30">
        <f>'Intervening Natural Flow'!E883+'Total Natural Flow'!D883</f>
        <v>26309</v>
      </c>
      <c r="F883" s="30">
        <f>'Intervening Natural Flow'!F883+'Total Natural Flow'!E883</f>
        <v>27063</v>
      </c>
      <c r="G883" s="30">
        <f>'Intervening Natural Flow'!G883+'Total Natural Flow'!F883</f>
        <v>67061</v>
      </c>
      <c r="H883" s="30">
        <f>'Intervening Natural Flow'!H883</f>
        <v>13827</v>
      </c>
      <c r="I883" s="30">
        <f>'Intervening Natural Flow'!I883+'Total Natural Flow'!H883+'Total Natural Flow'!G883+'Total Natural Flow'!C883</f>
        <v>205554</v>
      </c>
      <c r="J883" s="30">
        <f>'Intervening Natural Flow'!J883</f>
        <v>37821</v>
      </c>
      <c r="K883" s="30">
        <f>'Intervening Natural Flow'!K883+'Total Natural Flow'!J883</f>
        <v>41273</v>
      </c>
      <c r="L883" s="30">
        <f>'Intervening Natural Flow'!L883+'Total Natural Flow'!K883</f>
        <v>40878</v>
      </c>
      <c r="M883" s="30">
        <f>'Intervening Natural Flow'!M883</f>
        <v>15562</v>
      </c>
      <c r="N883" s="30">
        <f>'Intervening Natural Flow'!N883</f>
        <v>3628</v>
      </c>
      <c r="O883" s="30">
        <f>'Intervening Natural Flow'!O883</f>
        <v>25566</v>
      </c>
      <c r="P883" s="30">
        <f>'Intervening Natural Flow'!P883</f>
        <v>23614</v>
      </c>
      <c r="Q883" s="30">
        <f>'Intervening Natural Flow'!Q883+'Total Natural Flow'!P883+'Total Natural Flow'!O883+'Total Natural Flow'!N883+'Total Natural Flow'!M883+'Total Natural Flow'!L883</f>
        <v>142231</v>
      </c>
      <c r="R883" s="30">
        <f>'Intervening Natural Flow'!R883</f>
        <v>13771</v>
      </c>
      <c r="S883" s="30">
        <f>'Intervening Natural Flow'!S883</f>
        <v>27583</v>
      </c>
      <c r="T883" s="30">
        <f>'Intervening Natural Flow'!T883+'Total Natural Flow'!S883</f>
        <v>77170</v>
      </c>
      <c r="U883" s="30">
        <f>'Intervening Natural Flow'!U883+'Total Natural Flow'!T883+'Total Natural Flow'!R883+'Total Natural Flow'!Q883+'Total Natural Flow'!I883</f>
        <v>484111</v>
      </c>
      <c r="V883" s="28"/>
      <c r="W883" s="32">
        <f>'Intervening Natural Flow'!W883</f>
        <v>6500</v>
      </c>
      <c r="X883" s="32">
        <f>'Intervening Natural Flow'!X883</f>
        <v>35920</v>
      </c>
      <c r="Y883" s="32">
        <f>'Intervening Natural Flow'!Y883+'Total Natural Flow'!X883+'Total Natural Flow'!W883+'Total Natural Flow'!U883</f>
        <v>534412</v>
      </c>
      <c r="Z883" s="32">
        <f>'Intervening Natural Flow'!Z883</f>
        <v>12409</v>
      </c>
      <c r="AA883" s="32">
        <f>'Intervening Natural Flow'!AA883+'Total Natural Flow'!Z883+Y883</f>
        <v>558762</v>
      </c>
      <c r="AB883" s="32">
        <f>'Intervening Natural Flow'!AB883+'Total Natural Flow'!AA883</f>
        <v>572372</v>
      </c>
      <c r="AC883" s="32">
        <f>'Intervening Natural Flow'!AC883</f>
        <v>10883</v>
      </c>
      <c r="AD883" s="32">
        <f>'Intervening Natural Flow'!AD883+'Total Natural Flow'!AC883+AB883</f>
        <v>575519</v>
      </c>
      <c r="AE883" s="32">
        <f>'Intervening Natural Flow'!AE883+'Total Natural Flow'!AD883</f>
        <v>595668</v>
      </c>
    </row>
    <row r="884" spans="1:31" s="2" customFormat="1" x14ac:dyDescent="0.25">
      <c r="A884" s="11">
        <v>28855</v>
      </c>
      <c r="B884" s="30">
        <f>'Intervening Natural Flow'!B884</f>
        <v>59314</v>
      </c>
      <c r="C884" s="30">
        <f>'Intervening Natural Flow'!C884+'Total Natural Flow'!B884</f>
        <v>86122</v>
      </c>
      <c r="D884" s="30">
        <f>'Intervening Natural Flow'!D884</f>
        <v>4732</v>
      </c>
      <c r="E884" s="30">
        <f>'Intervening Natural Flow'!E884+'Total Natural Flow'!D884</f>
        <v>23263</v>
      </c>
      <c r="F884" s="30">
        <f>'Intervening Natural Flow'!F884+'Total Natural Flow'!E884</f>
        <v>25132</v>
      </c>
      <c r="G884" s="30">
        <f>'Intervening Natural Flow'!G884+'Total Natural Flow'!F884</f>
        <v>67464</v>
      </c>
      <c r="H884" s="30">
        <f>'Intervening Natural Flow'!H884</f>
        <v>7011</v>
      </c>
      <c r="I884" s="30">
        <f>'Intervening Natural Flow'!I884+'Total Natural Flow'!H884+'Total Natural Flow'!G884+'Total Natural Flow'!C884</f>
        <v>174703</v>
      </c>
      <c r="J884" s="30">
        <f>'Intervening Natural Flow'!J884</f>
        <v>33513</v>
      </c>
      <c r="K884" s="30">
        <f>'Intervening Natural Flow'!K884+'Total Natural Flow'!J884</f>
        <v>36905</v>
      </c>
      <c r="L884" s="30">
        <f>'Intervening Natural Flow'!L884+'Total Natural Flow'!K884</f>
        <v>30927</v>
      </c>
      <c r="M884" s="30">
        <f>'Intervening Natural Flow'!M884</f>
        <v>14145</v>
      </c>
      <c r="N884" s="30">
        <f>'Intervening Natural Flow'!N884</f>
        <v>2712</v>
      </c>
      <c r="O884" s="30">
        <f>'Intervening Natural Flow'!O884</f>
        <v>23526</v>
      </c>
      <c r="P884" s="30">
        <f>'Intervening Natural Flow'!P884</f>
        <v>24040</v>
      </c>
      <c r="Q884" s="30">
        <f>'Intervening Natural Flow'!Q884+'Total Natural Flow'!P884+'Total Natural Flow'!O884+'Total Natural Flow'!N884+'Total Natural Flow'!M884+'Total Natural Flow'!L884</f>
        <v>101125</v>
      </c>
      <c r="R884" s="30">
        <f>'Intervening Natural Flow'!R884</f>
        <v>2893</v>
      </c>
      <c r="S884" s="30">
        <f>'Intervening Natural Flow'!S884</f>
        <v>20728</v>
      </c>
      <c r="T884" s="30">
        <f>'Intervening Natural Flow'!T884+'Total Natural Flow'!S884</f>
        <v>67470</v>
      </c>
      <c r="U884" s="30">
        <f>'Intervening Natural Flow'!U884+'Total Natural Flow'!T884+'Total Natural Flow'!R884+'Total Natural Flow'!Q884+'Total Natural Flow'!I884</f>
        <v>396350</v>
      </c>
      <c r="V884" s="28"/>
      <c r="W884" s="32">
        <f>'Intervening Natural Flow'!W884</f>
        <v>819</v>
      </c>
      <c r="X884" s="32">
        <f>'Intervening Natural Flow'!X884</f>
        <v>103900</v>
      </c>
      <c r="Y884" s="32">
        <f>'Intervening Natural Flow'!Y884+'Total Natural Flow'!X884+'Total Natural Flow'!W884+'Total Natural Flow'!U884</f>
        <v>561533</v>
      </c>
      <c r="Z884" s="32">
        <f>'Intervening Natural Flow'!Z884</f>
        <v>13944</v>
      </c>
      <c r="AA884" s="32">
        <f>'Intervening Natural Flow'!AA884+'Total Natural Flow'!Z884+Y884</f>
        <v>614849</v>
      </c>
      <c r="AB884" s="32">
        <f>'Intervening Natural Flow'!AB884+'Total Natural Flow'!AA884</f>
        <v>627836</v>
      </c>
      <c r="AC884" s="32">
        <f>'Intervening Natural Flow'!AC884</f>
        <v>12313</v>
      </c>
      <c r="AD884" s="32">
        <f>'Intervening Natural Flow'!AD884+'Total Natural Flow'!AC884+AB884</f>
        <v>626175</v>
      </c>
      <c r="AE884" s="32">
        <f>'Intervening Natural Flow'!AE884+'Total Natural Flow'!AD884</f>
        <v>643798</v>
      </c>
    </row>
    <row r="885" spans="1:31" s="2" customFormat="1" x14ac:dyDescent="0.25">
      <c r="A885" s="11">
        <v>28886</v>
      </c>
      <c r="B885" s="30">
        <f>'Intervening Natural Flow'!B885</f>
        <v>43259</v>
      </c>
      <c r="C885" s="30">
        <f>'Intervening Natural Flow'!C885+'Total Natural Flow'!B885</f>
        <v>65022</v>
      </c>
      <c r="D885" s="30">
        <f>'Intervening Natural Flow'!D885</f>
        <v>5559</v>
      </c>
      <c r="E885" s="30">
        <f>'Intervening Natural Flow'!E885+'Total Natural Flow'!D885</f>
        <v>26125</v>
      </c>
      <c r="F885" s="30">
        <f>'Intervening Natural Flow'!F885+'Total Natural Flow'!E885</f>
        <v>29582</v>
      </c>
      <c r="G885" s="30">
        <f>'Intervening Natural Flow'!G885+'Total Natural Flow'!F885</f>
        <v>65549</v>
      </c>
      <c r="H885" s="30">
        <f>'Intervening Natural Flow'!H885</f>
        <v>8075</v>
      </c>
      <c r="I885" s="30">
        <f>'Intervening Natural Flow'!I885+'Total Natural Flow'!H885+'Total Natural Flow'!G885+'Total Natural Flow'!C885</f>
        <v>150074</v>
      </c>
      <c r="J885" s="30">
        <f>'Intervening Natural Flow'!J885</f>
        <v>29864</v>
      </c>
      <c r="K885" s="30">
        <f>'Intervening Natural Flow'!K885+'Total Natural Flow'!J885</f>
        <v>36560</v>
      </c>
      <c r="L885" s="30">
        <f>'Intervening Natural Flow'!L885+'Total Natural Flow'!K885</f>
        <v>33647</v>
      </c>
      <c r="M885" s="30">
        <f>'Intervening Natural Flow'!M885</f>
        <v>15779</v>
      </c>
      <c r="N885" s="30">
        <f>'Intervening Natural Flow'!N885</f>
        <v>2838</v>
      </c>
      <c r="O885" s="30">
        <f>'Intervening Natural Flow'!O885</f>
        <v>24582</v>
      </c>
      <c r="P885" s="30">
        <f>'Intervening Natural Flow'!P885</f>
        <v>19110</v>
      </c>
      <c r="Q885" s="30">
        <f>'Intervening Natural Flow'!Q885+'Total Natural Flow'!P885+'Total Natural Flow'!O885+'Total Natural Flow'!N885+'Total Natural Flow'!M885+'Total Natural Flow'!L885</f>
        <v>92226</v>
      </c>
      <c r="R885" s="30">
        <f>'Intervening Natural Flow'!R885</f>
        <v>3253</v>
      </c>
      <c r="S885" s="30">
        <f>'Intervening Natural Flow'!S885</f>
        <v>19242</v>
      </c>
      <c r="T885" s="30">
        <f>'Intervening Natural Flow'!T885+'Total Natural Flow'!S885</f>
        <v>84485</v>
      </c>
      <c r="U885" s="30">
        <f>'Intervening Natural Flow'!U885+'Total Natural Flow'!T885+'Total Natural Flow'!R885+'Total Natural Flow'!Q885+'Total Natural Flow'!I885</f>
        <v>378731</v>
      </c>
      <c r="V885" s="28"/>
      <c r="W885" s="32">
        <f>'Intervening Natural Flow'!W885</f>
        <v>826</v>
      </c>
      <c r="X885" s="32">
        <f>'Intervening Natural Flow'!X885</f>
        <v>15410</v>
      </c>
      <c r="Y885" s="32">
        <f>'Intervening Natural Flow'!Y885+'Total Natural Flow'!X885+'Total Natural Flow'!W885+'Total Natural Flow'!U885</f>
        <v>417349</v>
      </c>
      <c r="Z885" s="32">
        <f>'Intervening Natural Flow'!Z885</f>
        <v>12290</v>
      </c>
      <c r="AA885" s="32">
        <f>'Intervening Natural Flow'!AA885+'Total Natural Flow'!Z885+Y885</f>
        <v>466363</v>
      </c>
      <c r="AB885" s="32">
        <f>'Intervening Natural Flow'!AB885+'Total Natural Flow'!AA885</f>
        <v>488739</v>
      </c>
      <c r="AC885" s="32">
        <f>'Intervening Natural Flow'!AC885</f>
        <v>5790</v>
      </c>
      <c r="AD885" s="32">
        <f>'Intervening Natural Flow'!AD885+'Total Natural Flow'!AC885+AB885</f>
        <v>508250</v>
      </c>
      <c r="AE885" s="32">
        <f>'Intervening Natural Flow'!AE885+'Total Natural Flow'!AD885</f>
        <v>527745</v>
      </c>
    </row>
    <row r="886" spans="1:31" s="2" customFormat="1" x14ac:dyDescent="0.25">
      <c r="A886" s="11">
        <v>28914</v>
      </c>
      <c r="B886" s="30">
        <f>'Intervening Natural Flow'!B886</f>
        <v>45647</v>
      </c>
      <c r="C886" s="30">
        <f>'Intervening Natural Flow'!C886+'Total Natural Flow'!B886</f>
        <v>67327</v>
      </c>
      <c r="D886" s="30">
        <f>'Intervening Natural Flow'!D886</f>
        <v>4317</v>
      </c>
      <c r="E886" s="30">
        <f>'Intervening Natural Flow'!E886+'Total Natural Flow'!D886</f>
        <v>22120</v>
      </c>
      <c r="F886" s="30">
        <f>'Intervening Natural Flow'!F886+'Total Natural Flow'!E886</f>
        <v>33850</v>
      </c>
      <c r="G886" s="30">
        <f>'Intervening Natural Flow'!G886+'Total Natural Flow'!F886</f>
        <v>60147</v>
      </c>
      <c r="H886" s="30">
        <f>'Intervening Natural Flow'!H886</f>
        <v>12526</v>
      </c>
      <c r="I886" s="30">
        <f>'Intervening Natural Flow'!I886+'Total Natural Flow'!H886+'Total Natural Flow'!G886+'Total Natural Flow'!C886</f>
        <v>139751</v>
      </c>
      <c r="J886" s="30">
        <f>'Intervening Natural Flow'!J886</f>
        <v>28206</v>
      </c>
      <c r="K886" s="30">
        <f>'Intervening Natural Flow'!K886+'Total Natural Flow'!J886</f>
        <v>35155</v>
      </c>
      <c r="L886" s="30">
        <f>'Intervening Natural Flow'!L886+'Total Natural Flow'!K886</f>
        <v>38631</v>
      </c>
      <c r="M886" s="30">
        <f>'Intervening Natural Flow'!M886</f>
        <v>15701</v>
      </c>
      <c r="N886" s="30">
        <f>'Intervening Natural Flow'!N886</f>
        <v>4298</v>
      </c>
      <c r="O886" s="30">
        <f>'Intervening Natural Flow'!O886</f>
        <v>24604</v>
      </c>
      <c r="P886" s="30">
        <f>'Intervening Natural Flow'!P886</f>
        <v>15853</v>
      </c>
      <c r="Q886" s="30">
        <f>'Intervening Natural Flow'!Q886+'Total Natural Flow'!P886+'Total Natural Flow'!O886+'Total Natural Flow'!N886+'Total Natural Flow'!M886+'Total Natural Flow'!L886</f>
        <v>60751</v>
      </c>
      <c r="R886" s="30">
        <f>'Intervening Natural Flow'!R886</f>
        <v>5687</v>
      </c>
      <c r="S886" s="30">
        <f>'Intervening Natural Flow'!S886</f>
        <v>20789</v>
      </c>
      <c r="T886" s="30">
        <f>'Intervening Natural Flow'!T886+'Total Natural Flow'!S886</f>
        <v>125068</v>
      </c>
      <c r="U886" s="30">
        <f>'Intervening Natural Flow'!U886+'Total Natural Flow'!T886+'Total Natural Flow'!R886+'Total Natural Flow'!Q886+'Total Natural Flow'!I886</f>
        <v>400176</v>
      </c>
      <c r="V886" s="28"/>
      <c r="W886" s="32">
        <f>'Intervening Natural Flow'!W886</f>
        <v>2838</v>
      </c>
      <c r="X886" s="32">
        <f>'Intervening Natural Flow'!X886</f>
        <v>45370</v>
      </c>
      <c r="Y886" s="32">
        <f>'Intervening Natural Flow'!Y886+'Total Natural Flow'!X886+'Total Natural Flow'!W886+'Total Natural Flow'!U886</f>
        <v>484513</v>
      </c>
      <c r="Z886" s="32">
        <f>'Intervening Natural Flow'!Z886</f>
        <v>18004</v>
      </c>
      <c r="AA886" s="32">
        <f>'Intervening Natural Flow'!AA886+'Total Natural Flow'!Z886+Y886</f>
        <v>579179</v>
      </c>
      <c r="AB886" s="32">
        <f>'Intervening Natural Flow'!AB886+'Total Natural Flow'!AA886</f>
        <v>600104</v>
      </c>
      <c r="AC886" s="32">
        <f>'Intervening Natural Flow'!AC886</f>
        <v>23340</v>
      </c>
      <c r="AD886" s="32">
        <f>'Intervening Natural Flow'!AD886+'Total Natural Flow'!AC886+AB886</f>
        <v>603496</v>
      </c>
      <c r="AE886" s="32">
        <f>'Intervening Natural Flow'!AE886+'Total Natural Flow'!AD886</f>
        <v>577152</v>
      </c>
    </row>
    <row r="887" spans="1:31" s="2" customFormat="1" x14ac:dyDescent="0.25">
      <c r="A887" s="11">
        <v>28945</v>
      </c>
      <c r="B887" s="30">
        <f>'Intervening Natural Flow'!B887</f>
        <v>64368</v>
      </c>
      <c r="C887" s="30">
        <f>'Intervening Natural Flow'!C887+'Total Natural Flow'!B887</f>
        <v>100323</v>
      </c>
      <c r="D887" s="30">
        <f>'Intervening Natural Flow'!D887</f>
        <v>3032</v>
      </c>
      <c r="E887" s="30">
        <f>'Intervening Natural Flow'!E887+'Total Natural Flow'!D887</f>
        <v>25683</v>
      </c>
      <c r="F887" s="30">
        <f>'Intervening Natural Flow'!F887+'Total Natural Flow'!E887</f>
        <v>40780</v>
      </c>
      <c r="G887" s="30">
        <f>'Intervening Natural Flow'!G887+'Total Natural Flow'!F887</f>
        <v>82235</v>
      </c>
      <c r="H887" s="30">
        <f>'Intervening Natural Flow'!H887</f>
        <v>36355</v>
      </c>
      <c r="I887" s="30">
        <f>'Intervening Natural Flow'!I887+'Total Natural Flow'!H887+'Total Natural Flow'!G887+'Total Natural Flow'!C887</f>
        <v>254522</v>
      </c>
      <c r="J887" s="30">
        <f>'Intervening Natural Flow'!J887</f>
        <v>41121</v>
      </c>
      <c r="K887" s="30">
        <f>'Intervening Natural Flow'!K887+'Total Natural Flow'!J887</f>
        <v>51918</v>
      </c>
      <c r="L887" s="30">
        <f>'Intervening Natural Flow'!L887+'Total Natural Flow'!K887</f>
        <v>89559</v>
      </c>
      <c r="M887" s="30">
        <f>'Intervening Natural Flow'!M887</f>
        <v>32087</v>
      </c>
      <c r="N887" s="30">
        <f>'Intervening Natural Flow'!N887</f>
        <v>13184</v>
      </c>
      <c r="O887" s="30">
        <f>'Intervening Natural Flow'!O887</f>
        <v>47967</v>
      </c>
      <c r="P887" s="30">
        <f>'Intervening Natural Flow'!P887</f>
        <v>31774</v>
      </c>
      <c r="Q887" s="30">
        <f>'Intervening Natural Flow'!Q887+'Total Natural Flow'!P887+'Total Natural Flow'!O887+'Total Natural Flow'!N887+'Total Natural Flow'!M887+'Total Natural Flow'!L887</f>
        <v>296926</v>
      </c>
      <c r="R887" s="30">
        <f>'Intervening Natural Flow'!R887</f>
        <v>17415</v>
      </c>
      <c r="S887" s="30">
        <f>'Intervening Natural Flow'!S887</f>
        <v>118537</v>
      </c>
      <c r="T887" s="30">
        <f>'Intervening Natural Flow'!T887+'Total Natural Flow'!S887</f>
        <v>247683</v>
      </c>
      <c r="U887" s="30">
        <f>'Intervening Natural Flow'!U887+'Total Natural Flow'!T887+'Total Natural Flow'!R887+'Total Natural Flow'!Q887+'Total Natural Flow'!I887</f>
        <v>819969</v>
      </c>
      <c r="V887" s="28"/>
      <c r="W887" s="32">
        <f>'Intervening Natural Flow'!W887</f>
        <v>13285</v>
      </c>
      <c r="X887" s="32">
        <f>'Intervening Natural Flow'!X887</f>
        <v>78580</v>
      </c>
      <c r="Y887" s="32">
        <f>'Intervening Natural Flow'!Y887+'Total Natural Flow'!X887+'Total Natural Flow'!W887+'Total Natural Flow'!U887</f>
        <v>933622</v>
      </c>
      <c r="Z887" s="32">
        <f>'Intervening Natural Flow'!Z887</f>
        <v>37103</v>
      </c>
      <c r="AA887" s="32">
        <f>'Intervening Natural Flow'!AA887+'Total Natural Flow'!Z887+Y887</f>
        <v>1044988</v>
      </c>
      <c r="AB887" s="32">
        <f>'Intervening Natural Flow'!AB887+'Total Natural Flow'!AA887</f>
        <v>1078745</v>
      </c>
      <c r="AC887" s="32">
        <f>'Intervening Natural Flow'!AC887</f>
        <v>34721</v>
      </c>
      <c r="AD887" s="32">
        <f>'Intervening Natural Flow'!AD887+'Total Natural Flow'!AC887+AB887</f>
        <v>1106186</v>
      </c>
      <c r="AE887" s="32">
        <f>'Intervening Natural Flow'!AE887+'Total Natural Flow'!AD887</f>
        <v>1060902</v>
      </c>
    </row>
    <row r="888" spans="1:31" s="2" customFormat="1" x14ac:dyDescent="0.25">
      <c r="A888" s="11">
        <v>28975</v>
      </c>
      <c r="B888" s="30">
        <f>'Intervening Natural Flow'!B888</f>
        <v>105744</v>
      </c>
      <c r="C888" s="30">
        <f>'Intervening Natural Flow'!C888+'Total Natural Flow'!B888</f>
        <v>179961</v>
      </c>
      <c r="D888" s="30">
        <f>'Intervening Natural Flow'!D888</f>
        <v>5992</v>
      </c>
      <c r="E888" s="30">
        <f>'Intervening Natural Flow'!E888+'Total Natural Flow'!D888</f>
        <v>84806</v>
      </c>
      <c r="F888" s="30">
        <f>'Intervening Natural Flow'!F888+'Total Natural Flow'!E888</f>
        <v>116154</v>
      </c>
      <c r="G888" s="30">
        <f>'Intervening Natural Flow'!G888+'Total Natural Flow'!F888</f>
        <v>252990</v>
      </c>
      <c r="H888" s="30">
        <f>'Intervening Natural Flow'!H888</f>
        <v>292732</v>
      </c>
      <c r="I888" s="30">
        <f>'Intervening Natural Flow'!I888+'Total Natural Flow'!H888+'Total Natural Flow'!G888+'Total Natural Flow'!C888</f>
        <v>722916</v>
      </c>
      <c r="J888" s="30">
        <f>'Intervening Natural Flow'!J888</f>
        <v>89917</v>
      </c>
      <c r="K888" s="30">
        <f>'Intervening Natural Flow'!K888+'Total Natural Flow'!J888</f>
        <v>102280</v>
      </c>
      <c r="L888" s="30">
        <f>'Intervening Natural Flow'!L888+'Total Natural Flow'!K888</f>
        <v>156842</v>
      </c>
      <c r="M888" s="30">
        <f>'Intervening Natural Flow'!M888</f>
        <v>167432</v>
      </c>
      <c r="N888" s="30">
        <f>'Intervening Natural Flow'!N888</f>
        <v>54446</v>
      </c>
      <c r="O888" s="30">
        <f>'Intervening Natural Flow'!O888</f>
        <v>65587</v>
      </c>
      <c r="P888" s="30">
        <f>'Intervening Natural Flow'!P888</f>
        <v>44127</v>
      </c>
      <c r="Q888" s="30">
        <f>'Intervening Natural Flow'!Q888+'Total Natural Flow'!P888+'Total Natural Flow'!O888+'Total Natural Flow'!N888+'Total Natural Flow'!M888+'Total Natural Flow'!L888</f>
        <v>571774</v>
      </c>
      <c r="R888" s="30">
        <f>'Intervening Natural Flow'!R888</f>
        <v>11842</v>
      </c>
      <c r="S888" s="30">
        <f>'Intervening Natural Flow'!S888</f>
        <v>371702</v>
      </c>
      <c r="T888" s="30">
        <f>'Intervening Natural Flow'!T888+'Total Natural Flow'!S888</f>
        <v>670127</v>
      </c>
      <c r="U888" s="30">
        <f>'Intervening Natural Flow'!U888+'Total Natural Flow'!T888+'Total Natural Flow'!R888+'Total Natural Flow'!Q888+'Total Natural Flow'!I888</f>
        <v>1858396</v>
      </c>
      <c r="V888" s="28"/>
      <c r="W888" s="32">
        <f>'Intervening Natural Flow'!W888</f>
        <v>5552</v>
      </c>
      <c r="X888" s="32">
        <f>'Intervening Natural Flow'!X888</f>
        <v>158700</v>
      </c>
      <c r="Y888" s="32">
        <f>'Intervening Natural Flow'!Y888+'Total Natural Flow'!X888+'Total Natural Flow'!W888+'Total Natural Flow'!U888</f>
        <v>2017054</v>
      </c>
      <c r="Z888" s="32">
        <f>'Intervening Natural Flow'!Z888</f>
        <v>75068</v>
      </c>
      <c r="AA888" s="32">
        <f>'Intervening Natural Flow'!AA888+'Total Natural Flow'!Z888+Y888</f>
        <v>2133277</v>
      </c>
      <c r="AB888" s="32">
        <f>'Intervening Natural Flow'!AB888+'Total Natural Flow'!AA888</f>
        <v>2180750</v>
      </c>
      <c r="AC888" s="32">
        <f>'Intervening Natural Flow'!AC888</f>
        <v>11362</v>
      </c>
      <c r="AD888" s="32">
        <f>'Intervening Natural Flow'!AD888+'Total Natural Flow'!AC888+AB888</f>
        <v>2189612</v>
      </c>
      <c r="AE888" s="32">
        <f>'Intervening Natural Flow'!AE888+'Total Natural Flow'!AD888</f>
        <v>2141868</v>
      </c>
    </row>
    <row r="889" spans="1:31" s="2" customFormat="1" x14ac:dyDescent="0.25">
      <c r="A889" s="11">
        <v>29006</v>
      </c>
      <c r="B889" s="30">
        <f>'Intervening Natural Flow'!B889</f>
        <v>427639</v>
      </c>
      <c r="C889" s="30">
        <f>'Intervening Natural Flow'!C889+'Total Natural Flow'!B889</f>
        <v>766708</v>
      </c>
      <c r="D889" s="30">
        <f>'Intervening Natural Flow'!D889</f>
        <v>32901</v>
      </c>
      <c r="E889" s="30">
        <f>'Intervening Natural Flow'!E889+'Total Natural Flow'!D889</f>
        <v>278685</v>
      </c>
      <c r="F889" s="30">
        <f>'Intervening Natural Flow'!F889+'Total Natural Flow'!E889</f>
        <v>345169</v>
      </c>
      <c r="G889" s="30">
        <f>'Intervening Natural Flow'!G889+'Total Natural Flow'!F889</f>
        <v>774783</v>
      </c>
      <c r="H889" s="30">
        <f>'Intervening Natural Flow'!H889</f>
        <v>414782</v>
      </c>
      <c r="I889" s="30">
        <f>'Intervening Natural Flow'!I889+'Total Natural Flow'!H889+'Total Natural Flow'!G889+'Total Natural Flow'!C889</f>
        <v>2002242</v>
      </c>
      <c r="J889" s="30">
        <f>'Intervening Natural Flow'!J889</f>
        <v>199257</v>
      </c>
      <c r="K889" s="30">
        <f>'Intervening Natural Flow'!K889+'Total Natural Flow'!J889</f>
        <v>203799</v>
      </c>
      <c r="L889" s="30">
        <f>'Intervening Natural Flow'!L889+'Total Natural Flow'!K889</f>
        <v>285916</v>
      </c>
      <c r="M889" s="30">
        <f>'Intervening Natural Flow'!M889</f>
        <v>487923</v>
      </c>
      <c r="N889" s="30">
        <f>'Intervening Natural Flow'!N889</f>
        <v>176360</v>
      </c>
      <c r="O889" s="30">
        <f>'Intervening Natural Flow'!O889</f>
        <v>168880</v>
      </c>
      <c r="P889" s="30">
        <f>'Intervening Natural Flow'!P889</f>
        <v>121655</v>
      </c>
      <c r="Q889" s="30">
        <f>'Intervening Natural Flow'!Q889+'Total Natural Flow'!P889+'Total Natural Flow'!O889+'Total Natural Flow'!N889+'Total Natural Flow'!M889+'Total Natural Flow'!L889</f>
        <v>1329032</v>
      </c>
      <c r="R889" s="30">
        <f>'Intervening Natural Flow'!R889</f>
        <v>31357</v>
      </c>
      <c r="S889" s="30">
        <f>'Intervening Natural Flow'!S889</f>
        <v>557022</v>
      </c>
      <c r="T889" s="30">
        <f>'Intervening Natural Flow'!T889+'Total Natural Flow'!S889</f>
        <v>932069</v>
      </c>
      <c r="U889" s="30">
        <f>'Intervening Natural Flow'!U889+'Total Natural Flow'!T889+'Total Natural Flow'!R889+'Total Natural Flow'!Q889+'Total Natural Flow'!I889</f>
        <v>4008429</v>
      </c>
      <c r="V889" s="28"/>
      <c r="W889" s="32">
        <f>'Intervening Natural Flow'!W889</f>
        <v>2408</v>
      </c>
      <c r="X889" s="32">
        <f>'Intervening Natural Flow'!X889</f>
        <v>21950</v>
      </c>
      <c r="Y889" s="32">
        <f>'Intervening Natural Flow'!Y889+'Total Natural Flow'!X889+'Total Natural Flow'!W889+'Total Natural Flow'!U889</f>
        <v>4093024</v>
      </c>
      <c r="Z889" s="32">
        <f>'Intervening Natural Flow'!Z889</f>
        <v>95885</v>
      </c>
      <c r="AA889" s="32">
        <f>'Intervening Natural Flow'!AA889+'Total Natural Flow'!Z889+Y889</f>
        <v>4208717</v>
      </c>
      <c r="AB889" s="32">
        <f>'Intervening Natural Flow'!AB889+'Total Natural Flow'!AA889</f>
        <v>4249200</v>
      </c>
      <c r="AC889" s="32">
        <f>'Intervening Natural Flow'!AC889</f>
        <v>24010</v>
      </c>
      <c r="AD889" s="32">
        <f>'Intervening Natural Flow'!AD889+'Total Natural Flow'!AC889+AB889</f>
        <v>4269291</v>
      </c>
      <c r="AE889" s="32">
        <f>'Intervening Natural Flow'!AE889+'Total Natural Flow'!AD889</f>
        <v>4253291</v>
      </c>
    </row>
    <row r="890" spans="1:31" s="2" customFormat="1" x14ac:dyDescent="0.25">
      <c r="A890" s="11">
        <v>29036</v>
      </c>
      <c r="B890" s="30">
        <f>'Intervening Natural Flow'!B890</f>
        <v>750367</v>
      </c>
      <c r="C890" s="30">
        <f>'Intervening Natural Flow'!C890+'Total Natural Flow'!B890</f>
        <v>1314903</v>
      </c>
      <c r="D890" s="30">
        <f>'Intervening Natural Flow'!D890</f>
        <v>62246</v>
      </c>
      <c r="E890" s="30">
        <f>'Intervening Natural Flow'!E890+'Total Natural Flow'!D890</f>
        <v>406005</v>
      </c>
      <c r="F890" s="30">
        <f>'Intervening Natural Flow'!F890+'Total Natural Flow'!E890</f>
        <v>488113</v>
      </c>
      <c r="G890" s="30">
        <f>'Intervening Natural Flow'!G890+'Total Natural Flow'!F890</f>
        <v>856177</v>
      </c>
      <c r="H890" s="30">
        <f>'Intervening Natural Flow'!H890</f>
        <v>307145</v>
      </c>
      <c r="I890" s="30">
        <f>'Intervening Natural Flow'!I890+'Total Natural Flow'!H890+'Total Natural Flow'!G890+'Total Natural Flow'!C890</f>
        <v>2549628</v>
      </c>
      <c r="J890" s="30">
        <f>'Intervening Natural Flow'!J890</f>
        <v>247384</v>
      </c>
      <c r="K890" s="30">
        <f>'Intervening Natural Flow'!K890+'Total Natural Flow'!J890</f>
        <v>265535</v>
      </c>
      <c r="L890" s="30">
        <f>'Intervening Natural Flow'!L890+'Total Natural Flow'!K890</f>
        <v>323677</v>
      </c>
      <c r="M890" s="30">
        <f>'Intervening Natural Flow'!M890</f>
        <v>434447</v>
      </c>
      <c r="N890" s="30">
        <f>'Intervening Natural Flow'!N890</f>
        <v>145515</v>
      </c>
      <c r="O890" s="30">
        <f>'Intervening Natural Flow'!O890</f>
        <v>137633</v>
      </c>
      <c r="P890" s="30">
        <f>'Intervening Natural Flow'!P890</f>
        <v>159893</v>
      </c>
      <c r="Q890" s="30">
        <f>'Intervening Natural Flow'!Q890+'Total Natural Flow'!P890+'Total Natural Flow'!O890+'Total Natural Flow'!N890+'Total Natural Flow'!M890+'Total Natural Flow'!L890</f>
        <v>1356846</v>
      </c>
      <c r="R890" s="30">
        <f>'Intervening Natural Flow'!R890</f>
        <v>47063</v>
      </c>
      <c r="S890" s="30">
        <f>'Intervening Natural Flow'!S890</f>
        <v>587357</v>
      </c>
      <c r="T890" s="30">
        <f>'Intervening Natural Flow'!T890+'Total Natural Flow'!S890</f>
        <v>946492</v>
      </c>
      <c r="U890" s="30">
        <f>'Intervening Natural Flow'!U890+'Total Natural Flow'!T890+'Total Natural Flow'!R890+'Total Natural Flow'!Q890+'Total Natural Flow'!I890</f>
        <v>5024064</v>
      </c>
      <c r="V890" s="28"/>
      <c r="W890" s="32">
        <f>'Intervening Natural Flow'!W890</f>
        <v>655</v>
      </c>
      <c r="X890" s="32">
        <f>'Intervening Natural Flow'!X890</f>
        <v>1630</v>
      </c>
      <c r="Y890" s="32">
        <f>'Intervening Natural Flow'!Y890+'Total Natural Flow'!X890+'Total Natural Flow'!W890+'Total Natural Flow'!U890</f>
        <v>5041618</v>
      </c>
      <c r="Z890" s="32">
        <f>'Intervening Natural Flow'!Z890</f>
        <v>23197</v>
      </c>
      <c r="AA890" s="32">
        <f>'Intervening Natural Flow'!AA890+'Total Natural Flow'!Z890+Y890</f>
        <v>5064341</v>
      </c>
      <c r="AB890" s="32">
        <f>'Intervening Natural Flow'!AB890+'Total Natural Flow'!AA890</f>
        <v>5105884</v>
      </c>
      <c r="AC890" s="32">
        <f>'Intervening Natural Flow'!AC890</f>
        <v>29395</v>
      </c>
      <c r="AD890" s="32">
        <f>'Intervening Natural Flow'!AD890+'Total Natural Flow'!AC890+AB890</f>
        <v>5145971</v>
      </c>
      <c r="AE890" s="32">
        <f>'Intervening Natural Flow'!AE890+'Total Natural Flow'!AD890</f>
        <v>5106832</v>
      </c>
    </row>
    <row r="891" spans="1:31" s="2" customFormat="1" x14ac:dyDescent="0.25">
      <c r="A891" s="11">
        <v>29067</v>
      </c>
      <c r="B891" s="30">
        <f>'Intervening Natural Flow'!B891</f>
        <v>504619</v>
      </c>
      <c r="C891" s="30">
        <f>'Intervening Natural Flow'!C891+'Total Natural Flow'!B891</f>
        <v>806585</v>
      </c>
      <c r="D891" s="30">
        <f>'Intervening Natural Flow'!D891</f>
        <v>29825</v>
      </c>
      <c r="E891" s="30">
        <f>'Intervening Natural Flow'!E891+'Total Natural Flow'!D891</f>
        <v>196474</v>
      </c>
      <c r="F891" s="30">
        <f>'Intervening Natural Flow'!F891+'Total Natural Flow'!E891</f>
        <v>217856</v>
      </c>
      <c r="G891" s="30">
        <f>'Intervening Natural Flow'!G891+'Total Natural Flow'!F891</f>
        <v>373490</v>
      </c>
      <c r="H891" s="30">
        <f>'Intervening Natural Flow'!H891</f>
        <v>113968</v>
      </c>
      <c r="I891" s="30">
        <f>'Intervening Natural Flow'!I891+'Total Natural Flow'!H891+'Total Natural Flow'!G891+'Total Natural Flow'!C891</f>
        <v>1333311</v>
      </c>
      <c r="J891" s="30">
        <f>'Intervening Natural Flow'!J891</f>
        <v>137839</v>
      </c>
      <c r="K891" s="30">
        <f>'Intervening Natural Flow'!K891+'Total Natural Flow'!J891</f>
        <v>153621</v>
      </c>
      <c r="L891" s="30">
        <f>'Intervening Natural Flow'!L891+'Total Natural Flow'!K891</f>
        <v>168355</v>
      </c>
      <c r="M891" s="30">
        <f>'Intervening Natural Flow'!M891</f>
        <v>146397</v>
      </c>
      <c r="N891" s="30">
        <f>'Intervening Natural Flow'!N891</f>
        <v>32087</v>
      </c>
      <c r="O891" s="30">
        <f>'Intervening Natural Flow'!O891</f>
        <v>59945</v>
      </c>
      <c r="P891" s="30">
        <f>'Intervening Natural Flow'!P891</f>
        <v>73201</v>
      </c>
      <c r="Q891" s="30">
        <f>'Intervening Natural Flow'!Q891+'Total Natural Flow'!P891+'Total Natural Flow'!O891+'Total Natural Flow'!N891+'Total Natural Flow'!M891+'Total Natural Flow'!L891</f>
        <v>549199</v>
      </c>
      <c r="R891" s="30">
        <f>'Intervening Natural Flow'!R891</f>
        <v>14389</v>
      </c>
      <c r="S891" s="30">
        <f>'Intervening Natural Flow'!S891</f>
        <v>277873</v>
      </c>
      <c r="T891" s="30">
        <f>'Intervening Natural Flow'!T891+'Total Natural Flow'!S891</f>
        <v>416016</v>
      </c>
      <c r="U891" s="30">
        <f>'Intervening Natural Flow'!U891+'Total Natural Flow'!T891+'Total Natural Flow'!R891+'Total Natural Flow'!Q891+'Total Natural Flow'!I891</f>
        <v>2479530</v>
      </c>
      <c r="V891" s="28"/>
      <c r="W891" s="32">
        <f>'Intervening Natural Flow'!W891</f>
        <v>392</v>
      </c>
      <c r="X891" s="32">
        <f>'Intervening Natural Flow'!X891</f>
        <v>0</v>
      </c>
      <c r="Y891" s="32">
        <f>'Intervening Natural Flow'!Y891+'Total Natural Flow'!X891+'Total Natural Flow'!W891+'Total Natural Flow'!U891</f>
        <v>2477666</v>
      </c>
      <c r="Z891" s="32">
        <f>'Intervening Natural Flow'!Z891</f>
        <v>4239</v>
      </c>
      <c r="AA891" s="32">
        <f>'Intervening Natural Flow'!AA891+'Total Natural Flow'!Z891+Y891</f>
        <v>2505660</v>
      </c>
      <c r="AB891" s="32">
        <f>'Intervening Natural Flow'!AB891+'Total Natural Flow'!AA891</f>
        <v>2582232</v>
      </c>
      <c r="AC891" s="32">
        <f>'Intervening Natural Flow'!AC891</f>
        <v>21919</v>
      </c>
      <c r="AD891" s="32">
        <f>'Intervening Natural Flow'!AD891+'Total Natural Flow'!AC891+AB891</f>
        <v>2627273</v>
      </c>
      <c r="AE891" s="32">
        <f>'Intervening Natural Flow'!AE891+'Total Natural Flow'!AD891</f>
        <v>2591784</v>
      </c>
    </row>
    <row r="892" spans="1:31" s="2" customFormat="1" x14ac:dyDescent="0.25">
      <c r="A892" s="11">
        <v>29098</v>
      </c>
      <c r="B892" s="30">
        <f>'Intervening Natural Flow'!B892</f>
        <v>204165</v>
      </c>
      <c r="C892" s="30">
        <f>'Intervening Natural Flow'!C892+'Total Natural Flow'!B892</f>
        <v>306832</v>
      </c>
      <c r="D892" s="30">
        <f>'Intervening Natural Flow'!D892</f>
        <v>12874</v>
      </c>
      <c r="E892" s="30">
        <f>'Intervening Natural Flow'!E892+'Total Natural Flow'!D892</f>
        <v>79243</v>
      </c>
      <c r="F892" s="30">
        <f>'Intervening Natural Flow'!F892+'Total Natural Flow'!E892</f>
        <v>84237</v>
      </c>
      <c r="G892" s="30">
        <f>'Intervening Natural Flow'!G892+'Total Natural Flow'!F892</f>
        <v>149020</v>
      </c>
      <c r="H892" s="30">
        <f>'Intervening Natural Flow'!H892</f>
        <v>44523</v>
      </c>
      <c r="I892" s="30">
        <f>'Intervening Natural Flow'!I892+'Total Natural Flow'!H892+'Total Natural Flow'!G892+'Total Natural Flow'!C892</f>
        <v>519115</v>
      </c>
      <c r="J892" s="30">
        <f>'Intervening Natural Flow'!J892</f>
        <v>106881</v>
      </c>
      <c r="K892" s="30">
        <f>'Intervening Natural Flow'!K892+'Total Natural Flow'!J892</f>
        <v>123300</v>
      </c>
      <c r="L892" s="30">
        <f>'Intervening Natural Flow'!L892+'Total Natural Flow'!K892</f>
        <v>145041</v>
      </c>
      <c r="M892" s="30">
        <f>'Intervening Natural Flow'!M892</f>
        <v>45846</v>
      </c>
      <c r="N892" s="30">
        <f>'Intervening Natural Flow'!N892</f>
        <v>10145</v>
      </c>
      <c r="O892" s="30">
        <f>'Intervening Natural Flow'!O892</f>
        <v>48789</v>
      </c>
      <c r="P892" s="30">
        <f>'Intervening Natural Flow'!P892</f>
        <v>39335</v>
      </c>
      <c r="Q892" s="30">
        <f>'Intervening Natural Flow'!Q892+'Total Natural Flow'!P892+'Total Natural Flow'!O892+'Total Natural Flow'!N892+'Total Natural Flow'!M892+'Total Natural Flow'!L892</f>
        <v>332436</v>
      </c>
      <c r="R892" s="30">
        <f>'Intervening Natural Flow'!R892</f>
        <v>11947</v>
      </c>
      <c r="S892" s="30">
        <f>'Intervening Natural Flow'!S892</f>
        <v>64564</v>
      </c>
      <c r="T892" s="30">
        <f>'Intervening Natural Flow'!T892+'Total Natural Flow'!S892</f>
        <v>119062</v>
      </c>
      <c r="U892" s="30">
        <f>'Intervening Natural Flow'!U892+'Total Natural Flow'!T892+'Total Natural Flow'!R892+'Total Natural Flow'!Q892+'Total Natural Flow'!I892</f>
        <v>1032190</v>
      </c>
      <c r="V892" s="28"/>
      <c r="W892" s="32">
        <f>'Intervening Natural Flow'!W892</f>
        <v>1577</v>
      </c>
      <c r="X892" s="32">
        <f>'Intervening Natural Flow'!X892</f>
        <v>3990</v>
      </c>
      <c r="Y892" s="32">
        <f>'Intervening Natural Flow'!Y892+'Total Natural Flow'!X892+'Total Natural Flow'!W892+'Total Natural Flow'!U892</f>
        <v>1047225</v>
      </c>
      <c r="Z892" s="32">
        <f>'Intervening Natural Flow'!Z892</f>
        <v>7791</v>
      </c>
      <c r="AA892" s="32">
        <f>'Intervening Natural Flow'!AA892+'Total Natural Flow'!Z892+Y892</f>
        <v>1102968</v>
      </c>
      <c r="AB892" s="32">
        <f>'Intervening Natural Flow'!AB892+'Total Natural Flow'!AA892</f>
        <v>1171802</v>
      </c>
      <c r="AC892" s="32">
        <f>'Intervening Natural Flow'!AC892</f>
        <v>28419</v>
      </c>
      <c r="AD892" s="32">
        <f>'Intervening Natural Flow'!AD892+'Total Natural Flow'!AC892+AB892</f>
        <v>1202536</v>
      </c>
      <c r="AE892" s="32">
        <f>'Intervening Natural Flow'!AE892+'Total Natural Flow'!AD892</f>
        <v>1221784</v>
      </c>
    </row>
    <row r="893" spans="1:31" s="2" customFormat="1" x14ac:dyDescent="0.25">
      <c r="A893" s="11">
        <v>29128</v>
      </c>
      <c r="B893" s="30">
        <f>'Intervening Natural Flow'!B893</f>
        <v>91069</v>
      </c>
      <c r="C893" s="30">
        <f>'Intervening Natural Flow'!C893+'Total Natural Flow'!B893</f>
        <v>143524</v>
      </c>
      <c r="D893" s="30">
        <f>'Intervening Natural Flow'!D893</f>
        <v>3766</v>
      </c>
      <c r="E893" s="30">
        <f>'Intervening Natural Flow'!E893+'Total Natural Flow'!D893</f>
        <v>29227</v>
      </c>
      <c r="F893" s="30">
        <f>'Intervening Natural Flow'!F893+'Total Natural Flow'!E893</f>
        <v>29602</v>
      </c>
      <c r="G893" s="30">
        <f>'Intervening Natural Flow'!G893+'Total Natural Flow'!F893</f>
        <v>-37497</v>
      </c>
      <c r="H893" s="30">
        <f>'Intervening Natural Flow'!H893</f>
        <v>16557</v>
      </c>
      <c r="I893" s="30">
        <f>'Intervening Natural Flow'!I893+'Total Natural Flow'!H893+'Total Natural Flow'!G893+'Total Natural Flow'!C893</f>
        <v>224727</v>
      </c>
      <c r="J893" s="30">
        <f>'Intervening Natural Flow'!J893</f>
        <v>47045</v>
      </c>
      <c r="K893" s="30">
        <f>'Intervening Natural Flow'!K893+'Total Natural Flow'!J893</f>
        <v>55563</v>
      </c>
      <c r="L893" s="30">
        <f>'Intervening Natural Flow'!L893+'Total Natural Flow'!K893</f>
        <v>59498</v>
      </c>
      <c r="M893" s="30">
        <f>'Intervening Natural Flow'!M893</f>
        <v>17437</v>
      </c>
      <c r="N893" s="30">
        <f>'Intervening Natural Flow'!N893</f>
        <v>3999</v>
      </c>
      <c r="O893" s="30">
        <f>'Intervening Natural Flow'!O893</f>
        <v>16564</v>
      </c>
      <c r="P893" s="30">
        <f>'Intervening Natural Flow'!P893</f>
        <v>23485</v>
      </c>
      <c r="Q893" s="30">
        <f>'Intervening Natural Flow'!Q893+'Total Natural Flow'!P893+'Total Natural Flow'!O893+'Total Natural Flow'!N893+'Total Natural Flow'!M893+'Total Natural Flow'!L893</f>
        <v>135153</v>
      </c>
      <c r="R893" s="30">
        <f>'Intervening Natural Flow'!R893</f>
        <v>3313</v>
      </c>
      <c r="S893" s="30">
        <f>'Intervening Natural Flow'!S893</f>
        <v>2198</v>
      </c>
      <c r="T893" s="30">
        <f>'Intervening Natural Flow'!T893+'Total Natural Flow'!S893</f>
        <v>14606</v>
      </c>
      <c r="U893" s="30">
        <f>'Intervening Natural Flow'!U893+'Total Natural Flow'!T893+'Total Natural Flow'!R893+'Total Natural Flow'!Q893+'Total Natural Flow'!I893</f>
        <v>390028</v>
      </c>
      <c r="V893" s="28"/>
      <c r="W893" s="32">
        <f>'Intervening Natural Flow'!W893</f>
        <v>266</v>
      </c>
      <c r="X893" s="32">
        <f>'Intervening Natural Flow'!X893</f>
        <v>0</v>
      </c>
      <c r="Y893" s="32">
        <f>'Intervening Natural Flow'!Y893+'Total Natural Flow'!X893+'Total Natural Flow'!W893+'Total Natural Flow'!U893</f>
        <v>412858</v>
      </c>
      <c r="Z893" s="32">
        <f>'Intervening Natural Flow'!Z893</f>
        <v>3919</v>
      </c>
      <c r="AA893" s="32">
        <f>'Intervening Natural Flow'!AA893+'Total Natural Flow'!Z893+Y893</f>
        <v>454226</v>
      </c>
      <c r="AB893" s="32">
        <f>'Intervening Natural Flow'!AB893+'Total Natural Flow'!AA893</f>
        <v>516077</v>
      </c>
      <c r="AC893" s="32">
        <f>'Intervening Natural Flow'!AC893</f>
        <v>20154</v>
      </c>
      <c r="AD893" s="32">
        <f>'Intervening Natural Flow'!AD893+'Total Natural Flow'!AC893+AB893</f>
        <v>532889</v>
      </c>
      <c r="AE893" s="32">
        <f>'Intervening Natural Flow'!AE893+'Total Natural Flow'!AD893</f>
        <v>550533</v>
      </c>
    </row>
    <row r="894" spans="1:31" s="2" customFormat="1" x14ac:dyDescent="0.25">
      <c r="A894" s="11">
        <v>29159</v>
      </c>
      <c r="B894" s="30">
        <f>'Intervening Natural Flow'!B894</f>
        <v>79663</v>
      </c>
      <c r="C894" s="30">
        <f>'Intervening Natural Flow'!C894+'Total Natural Flow'!B894</f>
        <v>117381</v>
      </c>
      <c r="D894" s="30">
        <f>'Intervening Natural Flow'!D894</f>
        <v>3957</v>
      </c>
      <c r="E894" s="30">
        <f>'Intervening Natural Flow'!E894+'Total Natural Flow'!D894</f>
        <v>27685</v>
      </c>
      <c r="F894" s="30">
        <f>'Intervening Natural Flow'!F894+'Total Natural Flow'!E894</f>
        <v>27799</v>
      </c>
      <c r="G894" s="30">
        <f>'Intervening Natural Flow'!G894+'Total Natural Flow'!F894</f>
        <v>65514</v>
      </c>
      <c r="H894" s="30">
        <f>'Intervening Natural Flow'!H894</f>
        <v>9847</v>
      </c>
      <c r="I894" s="30">
        <f>'Intervening Natural Flow'!I894+'Total Natural Flow'!H894+'Total Natural Flow'!G894+'Total Natural Flow'!C894</f>
        <v>179233</v>
      </c>
      <c r="J894" s="30">
        <f>'Intervening Natural Flow'!J894</f>
        <v>37553</v>
      </c>
      <c r="K894" s="30">
        <f>'Intervening Natural Flow'!K894+'Total Natural Flow'!J894</f>
        <v>40551</v>
      </c>
      <c r="L894" s="30">
        <f>'Intervening Natural Flow'!L894+'Total Natural Flow'!K894</f>
        <v>45442</v>
      </c>
      <c r="M894" s="30">
        <f>'Intervening Natural Flow'!M894</f>
        <v>13316</v>
      </c>
      <c r="N894" s="30">
        <f>'Intervening Natural Flow'!N894</f>
        <v>8188</v>
      </c>
      <c r="O894" s="30">
        <f>'Intervening Natural Flow'!O894</f>
        <v>24493</v>
      </c>
      <c r="P894" s="30">
        <f>'Intervening Natural Flow'!P894</f>
        <v>25831</v>
      </c>
      <c r="Q894" s="30">
        <f>'Intervening Natural Flow'!Q894+'Total Natural Flow'!P894+'Total Natural Flow'!O894+'Total Natural Flow'!N894+'Total Natural Flow'!M894+'Total Natural Flow'!L894</f>
        <v>124997</v>
      </c>
      <c r="R894" s="30">
        <f>'Intervening Natural Flow'!R894</f>
        <v>833</v>
      </c>
      <c r="S894" s="30">
        <f>'Intervening Natural Flow'!S894</f>
        <v>2432</v>
      </c>
      <c r="T894" s="30">
        <f>'Intervening Natural Flow'!T894+'Total Natural Flow'!S894</f>
        <v>26678</v>
      </c>
      <c r="U894" s="30">
        <f>'Intervening Natural Flow'!U894+'Total Natural Flow'!T894+'Total Natural Flow'!R894+'Total Natural Flow'!Q894+'Total Natural Flow'!I894</f>
        <v>324668</v>
      </c>
      <c r="V894" s="28"/>
      <c r="W894" s="32">
        <f>'Intervening Natural Flow'!W894</f>
        <v>628</v>
      </c>
      <c r="X894" s="32">
        <f>'Intervening Natural Flow'!X894</f>
        <v>267</v>
      </c>
      <c r="Y894" s="32">
        <f>'Intervening Natural Flow'!Y894+'Total Natural Flow'!X894+'Total Natural Flow'!W894+'Total Natural Flow'!U894</f>
        <v>325620</v>
      </c>
      <c r="Z894" s="32">
        <f>'Intervening Natural Flow'!Z894</f>
        <v>5675</v>
      </c>
      <c r="AA894" s="32">
        <f>'Intervening Natural Flow'!AA894+'Total Natural Flow'!Z894+Y894</f>
        <v>290818</v>
      </c>
      <c r="AB894" s="32">
        <f>'Intervening Natural Flow'!AB894+'Total Natural Flow'!AA894</f>
        <v>345872</v>
      </c>
      <c r="AC894" s="32">
        <f>'Intervening Natural Flow'!AC894</f>
        <v>26176</v>
      </c>
      <c r="AD894" s="32">
        <f>'Intervening Natural Flow'!AD894+'Total Natural Flow'!AC894+AB894</f>
        <v>364490</v>
      </c>
      <c r="AE894" s="32">
        <f>'Intervening Natural Flow'!AE894+'Total Natural Flow'!AD894</f>
        <v>395632</v>
      </c>
    </row>
    <row r="895" spans="1:31" s="2" customFormat="1" x14ac:dyDescent="0.25">
      <c r="A895" s="11">
        <v>29189</v>
      </c>
      <c r="B895" s="30">
        <f>'Intervening Natural Flow'!B895</f>
        <v>63046</v>
      </c>
      <c r="C895" s="30">
        <f>'Intervening Natural Flow'!C895+'Total Natural Flow'!B895</f>
        <v>105864</v>
      </c>
      <c r="D895" s="30">
        <f>'Intervening Natural Flow'!D895</f>
        <v>5002</v>
      </c>
      <c r="E895" s="30">
        <f>'Intervening Natural Flow'!E895+'Total Natural Flow'!D895</f>
        <v>27782</v>
      </c>
      <c r="F895" s="30">
        <f>'Intervening Natural Flow'!F895+'Total Natural Flow'!E895</f>
        <v>32917</v>
      </c>
      <c r="G895" s="30">
        <f>'Intervening Natural Flow'!G895+'Total Natural Flow'!F895</f>
        <v>75998</v>
      </c>
      <c r="H895" s="30">
        <f>'Intervening Natural Flow'!H895</f>
        <v>9175</v>
      </c>
      <c r="I895" s="30">
        <f>'Intervening Natural Flow'!I895+'Total Natural Flow'!H895+'Total Natural Flow'!G895+'Total Natural Flow'!C895</f>
        <v>189786</v>
      </c>
      <c r="J895" s="30">
        <f>'Intervening Natural Flow'!J895</f>
        <v>27696</v>
      </c>
      <c r="K895" s="30">
        <f>'Intervening Natural Flow'!K895+'Total Natural Flow'!J895</f>
        <v>30771</v>
      </c>
      <c r="L895" s="30">
        <f>'Intervening Natural Flow'!L895+'Total Natural Flow'!K895</f>
        <v>32973</v>
      </c>
      <c r="M895" s="30">
        <f>'Intervening Natural Flow'!M895</f>
        <v>18546</v>
      </c>
      <c r="N895" s="30">
        <f>'Intervening Natural Flow'!N895</f>
        <v>6240</v>
      </c>
      <c r="O895" s="30">
        <f>'Intervening Natural Flow'!O895</f>
        <v>21549</v>
      </c>
      <c r="P895" s="30">
        <f>'Intervening Natural Flow'!P895</f>
        <v>25263</v>
      </c>
      <c r="Q895" s="30">
        <f>'Intervening Natural Flow'!Q895+'Total Natural Flow'!P895+'Total Natural Flow'!O895+'Total Natural Flow'!N895+'Total Natural Flow'!M895+'Total Natural Flow'!L895</f>
        <v>115183</v>
      </c>
      <c r="R895" s="30">
        <f>'Intervening Natural Flow'!R895</f>
        <v>4869</v>
      </c>
      <c r="S895" s="30">
        <f>'Intervening Natural Flow'!S895</f>
        <v>14894</v>
      </c>
      <c r="T895" s="30">
        <f>'Intervening Natural Flow'!T895+'Total Natural Flow'!S895</f>
        <v>38684</v>
      </c>
      <c r="U895" s="30">
        <f>'Intervening Natural Flow'!U895+'Total Natural Flow'!T895+'Total Natural Flow'!R895+'Total Natural Flow'!Q895+'Total Natural Flow'!I895</f>
        <v>383942</v>
      </c>
      <c r="V895" s="28"/>
      <c r="W895" s="32">
        <f>'Intervening Natural Flow'!W895</f>
        <v>1529</v>
      </c>
      <c r="X895" s="32">
        <f>'Intervening Natural Flow'!X895</f>
        <v>1870</v>
      </c>
      <c r="Y895" s="32">
        <f>'Intervening Natural Flow'!Y895+'Total Natural Flow'!X895+'Total Natural Flow'!W895+'Total Natural Flow'!U895</f>
        <v>395386</v>
      </c>
      <c r="Z895" s="32">
        <f>'Intervening Natural Flow'!Z895</f>
        <v>10175</v>
      </c>
      <c r="AA895" s="32">
        <f>'Intervening Natural Flow'!AA895+'Total Natural Flow'!Z895+Y895</f>
        <v>433574</v>
      </c>
      <c r="AB895" s="32">
        <f>'Intervening Natural Flow'!AB895+'Total Natural Flow'!AA895</f>
        <v>424474</v>
      </c>
      <c r="AC895" s="32">
        <f>'Intervening Natural Flow'!AC895</f>
        <v>30069</v>
      </c>
      <c r="AD895" s="32">
        <f>'Intervening Natural Flow'!AD895+'Total Natural Flow'!AC895+AB895</f>
        <v>455258</v>
      </c>
      <c r="AE895" s="32">
        <f>'Intervening Natural Flow'!AE895+'Total Natural Flow'!AD895</f>
        <v>474072</v>
      </c>
    </row>
    <row r="896" spans="1:31" s="2" customFormat="1" x14ac:dyDescent="0.25">
      <c r="A896" s="11">
        <v>29220</v>
      </c>
      <c r="B896" s="30">
        <f>'Intervening Natural Flow'!B896</f>
        <v>62145</v>
      </c>
      <c r="C896" s="30">
        <f>'Intervening Natural Flow'!C896+'Total Natural Flow'!B896</f>
        <v>105741</v>
      </c>
      <c r="D896" s="30">
        <f>'Intervening Natural Flow'!D896</f>
        <v>4192</v>
      </c>
      <c r="E896" s="30">
        <f>'Intervening Natural Flow'!E896+'Total Natural Flow'!D896</f>
        <v>25378</v>
      </c>
      <c r="F896" s="30">
        <f>'Intervening Natural Flow'!F896+'Total Natural Flow'!E896</f>
        <v>32989</v>
      </c>
      <c r="G896" s="30">
        <f>'Intervening Natural Flow'!G896+'Total Natural Flow'!F896</f>
        <v>72500</v>
      </c>
      <c r="H896" s="30">
        <f>'Intervening Natural Flow'!H896</f>
        <v>8451</v>
      </c>
      <c r="I896" s="30">
        <f>'Intervening Natural Flow'!I896+'Total Natural Flow'!H896+'Total Natural Flow'!G896+'Total Natural Flow'!C896</f>
        <v>170492</v>
      </c>
      <c r="J896" s="30">
        <f>'Intervening Natural Flow'!J896</f>
        <v>25632</v>
      </c>
      <c r="K896" s="30">
        <f>'Intervening Natural Flow'!K896+'Total Natural Flow'!J896</f>
        <v>31679</v>
      </c>
      <c r="L896" s="30">
        <f>'Intervening Natural Flow'!L896+'Total Natural Flow'!K896</f>
        <v>36301</v>
      </c>
      <c r="M896" s="30">
        <f>'Intervening Natural Flow'!M896</f>
        <v>14316</v>
      </c>
      <c r="N896" s="30">
        <f>'Intervening Natural Flow'!N896</f>
        <v>4253</v>
      </c>
      <c r="O896" s="30">
        <f>'Intervening Natural Flow'!O896</f>
        <v>21727</v>
      </c>
      <c r="P896" s="30">
        <f>'Intervening Natural Flow'!P896</f>
        <v>22639</v>
      </c>
      <c r="Q896" s="30">
        <f>'Intervening Natural Flow'!Q896+'Total Natural Flow'!P896+'Total Natural Flow'!O896+'Total Natural Flow'!N896+'Total Natural Flow'!M896+'Total Natural Flow'!L896</f>
        <v>93600</v>
      </c>
      <c r="R896" s="30">
        <f>'Intervening Natural Flow'!R896</f>
        <v>3968</v>
      </c>
      <c r="S896" s="30">
        <f>'Intervening Natural Flow'!S896</f>
        <v>21612</v>
      </c>
      <c r="T896" s="30">
        <f>'Intervening Natural Flow'!T896+'Total Natural Flow'!S896</f>
        <v>47413</v>
      </c>
      <c r="U896" s="30">
        <f>'Intervening Natural Flow'!U896+'Total Natural Flow'!T896+'Total Natural Flow'!R896+'Total Natural Flow'!Q896+'Total Natural Flow'!I896</f>
        <v>341836</v>
      </c>
      <c r="V896" s="28"/>
      <c r="W896" s="32">
        <f>'Intervening Natural Flow'!W896</f>
        <v>1474</v>
      </c>
      <c r="X896" s="32">
        <f>'Intervening Natural Flow'!X896</f>
        <v>388</v>
      </c>
      <c r="Y896" s="32">
        <f>'Intervening Natural Flow'!Y896+'Total Natural Flow'!X896+'Total Natural Flow'!W896+'Total Natural Flow'!U896</f>
        <v>383430</v>
      </c>
      <c r="Z896" s="32">
        <f>'Intervening Natural Flow'!Z896</f>
        <v>11917</v>
      </c>
      <c r="AA896" s="32">
        <f>'Intervening Natural Flow'!AA896+'Total Natural Flow'!Z896+Y896</f>
        <v>479772</v>
      </c>
      <c r="AB896" s="32">
        <f>'Intervening Natural Flow'!AB896+'Total Natural Flow'!AA896</f>
        <v>483528</v>
      </c>
      <c r="AC896" s="32">
        <f>'Intervening Natural Flow'!AC896</f>
        <v>37269</v>
      </c>
      <c r="AD896" s="32">
        <f>'Intervening Natural Flow'!AD896+'Total Natural Flow'!AC896+AB896</f>
        <v>505265</v>
      </c>
      <c r="AE896" s="32">
        <f>'Intervening Natural Flow'!AE896+'Total Natural Flow'!AD896</f>
        <v>517857</v>
      </c>
    </row>
    <row r="897" spans="1:31" s="2" customFormat="1" x14ac:dyDescent="0.25">
      <c r="A897" s="11">
        <v>29251</v>
      </c>
      <c r="B897" s="30">
        <f>'Intervening Natural Flow'!B897</f>
        <v>68110</v>
      </c>
      <c r="C897" s="30">
        <f>'Intervening Natural Flow'!C897+'Total Natural Flow'!B897</f>
        <v>99269</v>
      </c>
      <c r="D897" s="30">
        <f>'Intervening Natural Flow'!D897</f>
        <v>4641</v>
      </c>
      <c r="E897" s="30">
        <f>'Intervening Natural Flow'!E897+'Total Natural Flow'!D897</f>
        <v>25524</v>
      </c>
      <c r="F897" s="30">
        <f>'Intervening Natural Flow'!F897+'Total Natural Flow'!E897</f>
        <v>35551</v>
      </c>
      <c r="G897" s="30">
        <f>'Intervening Natural Flow'!G897+'Total Natural Flow'!F897</f>
        <v>77716</v>
      </c>
      <c r="H897" s="30">
        <f>'Intervening Natural Flow'!H897</f>
        <v>13201</v>
      </c>
      <c r="I897" s="30">
        <f>'Intervening Natural Flow'!I897+'Total Natural Flow'!H897+'Total Natural Flow'!G897+'Total Natural Flow'!C897</f>
        <v>188863</v>
      </c>
      <c r="J897" s="30">
        <f>'Intervening Natural Flow'!J897</f>
        <v>25801</v>
      </c>
      <c r="K897" s="30">
        <f>'Intervening Natural Flow'!K897+'Total Natural Flow'!J897</f>
        <v>32662</v>
      </c>
      <c r="L897" s="30">
        <f>'Intervening Natural Flow'!L897+'Total Natural Flow'!K897</f>
        <v>49731</v>
      </c>
      <c r="M897" s="30">
        <f>'Intervening Natural Flow'!M897</f>
        <v>14331</v>
      </c>
      <c r="N897" s="30">
        <f>'Intervening Natural Flow'!N897</f>
        <v>7770</v>
      </c>
      <c r="O897" s="30">
        <f>'Intervening Natural Flow'!O897</f>
        <v>30495</v>
      </c>
      <c r="P897" s="30">
        <f>'Intervening Natural Flow'!P897</f>
        <v>23002</v>
      </c>
      <c r="Q897" s="30">
        <f>'Intervening Natural Flow'!Q897+'Total Natural Flow'!P897+'Total Natural Flow'!O897+'Total Natural Flow'!N897+'Total Natural Flow'!M897+'Total Natural Flow'!L897</f>
        <v>141657</v>
      </c>
      <c r="R897" s="30">
        <f>'Intervening Natural Flow'!R897</f>
        <v>5792</v>
      </c>
      <c r="S897" s="30">
        <f>'Intervening Natural Flow'!S897</f>
        <v>26535</v>
      </c>
      <c r="T897" s="30">
        <f>'Intervening Natural Flow'!T897+'Total Natural Flow'!S897</f>
        <v>77306</v>
      </c>
      <c r="U897" s="30">
        <f>'Intervening Natural Flow'!U897+'Total Natural Flow'!T897+'Total Natural Flow'!R897+'Total Natural Flow'!Q897+'Total Natural Flow'!I897</f>
        <v>454814</v>
      </c>
      <c r="V897" s="28"/>
      <c r="W897" s="32">
        <f>'Intervening Natural Flow'!W897</f>
        <v>3096</v>
      </c>
      <c r="X897" s="32">
        <f>'Intervening Natural Flow'!X897</f>
        <v>8260</v>
      </c>
      <c r="Y897" s="32">
        <f>'Intervening Natural Flow'!Y897+'Total Natural Flow'!X897+'Total Natural Flow'!W897+'Total Natural Flow'!U897</f>
        <v>450470</v>
      </c>
      <c r="Z897" s="32">
        <f>'Intervening Natural Flow'!Z897</f>
        <v>36766</v>
      </c>
      <c r="AA897" s="32">
        <f>'Intervening Natural Flow'!AA897+'Total Natural Flow'!Z897+Y897</f>
        <v>533274</v>
      </c>
      <c r="AB897" s="32">
        <f>'Intervening Natural Flow'!AB897+'Total Natural Flow'!AA897</f>
        <v>535073</v>
      </c>
      <c r="AC897" s="32">
        <f>'Intervening Natural Flow'!AC897</f>
        <v>14031</v>
      </c>
      <c r="AD897" s="32">
        <f>'Intervening Natural Flow'!AD897+'Total Natural Flow'!AC897+AB897</f>
        <v>552296</v>
      </c>
      <c r="AE897" s="32">
        <f>'Intervening Natural Flow'!AE897+'Total Natural Flow'!AD897</f>
        <v>562139</v>
      </c>
    </row>
    <row r="898" spans="1:31" s="2" customFormat="1" x14ac:dyDescent="0.25">
      <c r="A898" s="11">
        <v>29280</v>
      </c>
      <c r="B898" s="30">
        <f>'Intervening Natural Flow'!B898</f>
        <v>64466</v>
      </c>
      <c r="C898" s="30">
        <f>'Intervening Natural Flow'!C898+'Total Natural Flow'!B898</f>
        <v>103755</v>
      </c>
      <c r="D898" s="30">
        <f>'Intervening Natural Flow'!D898</f>
        <v>5523</v>
      </c>
      <c r="E898" s="30">
        <f>'Intervening Natural Flow'!E898+'Total Natural Flow'!D898</f>
        <v>26030</v>
      </c>
      <c r="F898" s="30">
        <f>'Intervening Natural Flow'!F898+'Total Natural Flow'!E898</f>
        <v>36644</v>
      </c>
      <c r="G898" s="30">
        <f>'Intervening Natural Flow'!G898+'Total Natural Flow'!F898</f>
        <v>70956</v>
      </c>
      <c r="H898" s="30">
        <f>'Intervening Natural Flow'!H898</f>
        <v>17285</v>
      </c>
      <c r="I898" s="30">
        <f>'Intervening Natural Flow'!I898+'Total Natural Flow'!H898+'Total Natural Flow'!G898+'Total Natural Flow'!C898</f>
        <v>187855</v>
      </c>
      <c r="J898" s="30">
        <f>'Intervening Natural Flow'!J898</f>
        <v>27033</v>
      </c>
      <c r="K898" s="30">
        <f>'Intervening Natural Flow'!K898+'Total Natural Flow'!J898</f>
        <v>35560</v>
      </c>
      <c r="L898" s="30">
        <f>'Intervening Natural Flow'!L898+'Total Natural Flow'!K898</f>
        <v>54294</v>
      </c>
      <c r="M898" s="30">
        <f>'Intervening Natural Flow'!M898</f>
        <v>26768</v>
      </c>
      <c r="N898" s="30">
        <f>'Intervening Natural Flow'!N898</f>
        <v>5261</v>
      </c>
      <c r="O898" s="30">
        <f>'Intervening Natural Flow'!O898</f>
        <v>33458</v>
      </c>
      <c r="P898" s="30">
        <f>'Intervening Natural Flow'!P898</f>
        <v>28563</v>
      </c>
      <c r="Q898" s="30">
        <f>'Intervening Natural Flow'!Q898+'Total Natural Flow'!P898+'Total Natural Flow'!O898+'Total Natural Flow'!N898+'Total Natural Flow'!M898+'Total Natural Flow'!L898</f>
        <v>251613</v>
      </c>
      <c r="R898" s="30">
        <f>'Intervening Natural Flow'!R898</f>
        <v>10951</v>
      </c>
      <c r="S898" s="30">
        <f>'Intervening Natural Flow'!S898</f>
        <v>45218</v>
      </c>
      <c r="T898" s="30">
        <f>'Intervening Natural Flow'!T898+'Total Natural Flow'!S898</f>
        <v>142107</v>
      </c>
      <c r="U898" s="30">
        <f>'Intervening Natural Flow'!U898+'Total Natural Flow'!T898+'Total Natural Flow'!R898+'Total Natural Flow'!Q898+'Total Natural Flow'!I898</f>
        <v>621549</v>
      </c>
      <c r="V898" s="28"/>
      <c r="W898" s="32">
        <f>'Intervening Natural Flow'!W898</f>
        <v>13892</v>
      </c>
      <c r="X898" s="32">
        <f>'Intervening Natural Flow'!X898</f>
        <v>121300</v>
      </c>
      <c r="Y898" s="32">
        <f>'Intervening Natural Flow'!Y898+'Total Natural Flow'!X898+'Total Natural Flow'!W898+'Total Natural Flow'!U898</f>
        <v>842388</v>
      </c>
      <c r="Z898" s="32">
        <f>'Intervening Natural Flow'!Z898</f>
        <v>134013</v>
      </c>
      <c r="AA898" s="32">
        <f>'Intervening Natural Flow'!AA898+'Total Natural Flow'!Z898+Y898</f>
        <v>1124429</v>
      </c>
      <c r="AB898" s="32">
        <f>'Intervening Natural Flow'!AB898+'Total Natural Flow'!AA898</f>
        <v>1156116</v>
      </c>
      <c r="AC898" s="32">
        <f>'Intervening Natural Flow'!AC898</f>
        <v>55819</v>
      </c>
      <c r="AD898" s="32">
        <f>'Intervening Natural Flow'!AD898+'Total Natural Flow'!AC898+AB898</f>
        <v>1194188</v>
      </c>
      <c r="AE898" s="32">
        <f>'Intervening Natural Flow'!AE898+'Total Natural Flow'!AD898</f>
        <v>1167978</v>
      </c>
    </row>
    <row r="899" spans="1:31" s="2" customFormat="1" x14ac:dyDescent="0.25">
      <c r="A899" s="11">
        <v>29311</v>
      </c>
      <c r="B899" s="30">
        <f>'Intervening Natural Flow'!B899</f>
        <v>60809</v>
      </c>
      <c r="C899" s="30">
        <f>'Intervening Natural Flow'!C899+'Total Natural Flow'!B899</f>
        <v>107893</v>
      </c>
      <c r="D899" s="30">
        <f>'Intervening Natural Flow'!D899</f>
        <v>5139</v>
      </c>
      <c r="E899" s="30">
        <f>'Intervening Natural Flow'!E899+'Total Natural Flow'!D899</f>
        <v>27323</v>
      </c>
      <c r="F899" s="30">
        <f>'Intervening Natural Flow'!F899+'Total Natural Flow'!E899</f>
        <v>37969</v>
      </c>
      <c r="G899" s="30">
        <f>'Intervening Natural Flow'!G899+'Total Natural Flow'!F899</f>
        <v>71856</v>
      </c>
      <c r="H899" s="30">
        <f>'Intervening Natural Flow'!H899</f>
        <v>19370</v>
      </c>
      <c r="I899" s="30">
        <f>'Intervening Natural Flow'!I899+'Total Natural Flow'!H899+'Total Natural Flow'!G899+'Total Natural Flow'!C899</f>
        <v>187003</v>
      </c>
      <c r="J899" s="30">
        <f>'Intervening Natural Flow'!J899</f>
        <v>31387</v>
      </c>
      <c r="K899" s="30">
        <f>'Intervening Natural Flow'!K899+'Total Natural Flow'!J899</f>
        <v>41764</v>
      </c>
      <c r="L899" s="30">
        <f>'Intervening Natural Flow'!L899+'Total Natural Flow'!K899</f>
        <v>97363</v>
      </c>
      <c r="M899" s="30">
        <f>'Intervening Natural Flow'!M899</f>
        <v>33039</v>
      </c>
      <c r="N899" s="30">
        <f>'Intervening Natural Flow'!N899</f>
        <v>22512</v>
      </c>
      <c r="O899" s="30">
        <f>'Intervening Natural Flow'!O899</f>
        <v>33624</v>
      </c>
      <c r="P899" s="30">
        <f>'Intervening Natural Flow'!P899</f>
        <v>28736</v>
      </c>
      <c r="Q899" s="30">
        <f>'Intervening Natural Flow'!Q899+'Total Natural Flow'!P899+'Total Natural Flow'!O899+'Total Natural Flow'!N899+'Total Natural Flow'!M899+'Total Natural Flow'!L899</f>
        <v>286559</v>
      </c>
      <c r="R899" s="30">
        <f>'Intervening Natural Flow'!R899</f>
        <v>8625</v>
      </c>
      <c r="S899" s="30">
        <f>'Intervening Natural Flow'!S899</f>
        <v>64289</v>
      </c>
      <c r="T899" s="30">
        <f>'Intervening Natural Flow'!T899+'Total Natural Flow'!S899</f>
        <v>139164</v>
      </c>
      <c r="U899" s="30">
        <f>'Intervening Natural Flow'!U899+'Total Natural Flow'!T899+'Total Natural Flow'!R899+'Total Natural Flow'!Q899+'Total Natural Flow'!I899</f>
        <v>655948</v>
      </c>
      <c r="V899" s="28"/>
      <c r="W899" s="32">
        <f>'Intervening Natural Flow'!W899</f>
        <v>5425</v>
      </c>
      <c r="X899" s="32">
        <f>'Intervening Natural Flow'!X899</f>
        <v>45730</v>
      </c>
      <c r="Y899" s="32">
        <f>'Intervening Natural Flow'!Y899+'Total Natural Flow'!X899+'Total Natural Flow'!W899+'Total Natural Flow'!U899</f>
        <v>721284</v>
      </c>
      <c r="Z899" s="32">
        <f>'Intervening Natural Flow'!Z899</f>
        <v>42714</v>
      </c>
      <c r="AA899" s="32">
        <f>'Intervening Natural Flow'!AA899+'Total Natural Flow'!Z899+Y899</f>
        <v>838402</v>
      </c>
      <c r="AB899" s="32">
        <f>'Intervening Natural Flow'!AB899+'Total Natural Flow'!AA899</f>
        <v>860035</v>
      </c>
      <c r="AC899" s="32">
        <f>'Intervening Natural Flow'!AC899</f>
        <v>189124</v>
      </c>
      <c r="AD899" s="32">
        <f>'Intervening Natural Flow'!AD899+'Total Natural Flow'!AC899+AB899</f>
        <v>1042121</v>
      </c>
      <c r="AE899" s="32">
        <f>'Intervening Natural Flow'!AE899+'Total Natural Flow'!AD899</f>
        <v>926279</v>
      </c>
    </row>
    <row r="900" spans="1:31" s="2" customFormat="1" x14ac:dyDescent="0.25">
      <c r="A900" s="11">
        <v>29341</v>
      </c>
      <c r="B900" s="30">
        <f>'Intervening Natural Flow'!B900</f>
        <v>87917</v>
      </c>
      <c r="C900" s="30">
        <f>'Intervening Natural Flow'!C900+'Total Natural Flow'!B900</f>
        <v>176464</v>
      </c>
      <c r="D900" s="30">
        <f>'Intervening Natural Flow'!D900</f>
        <v>3418</v>
      </c>
      <c r="E900" s="30">
        <f>'Intervening Natural Flow'!E900+'Total Natural Flow'!D900</f>
        <v>81125</v>
      </c>
      <c r="F900" s="30">
        <f>'Intervening Natural Flow'!F900+'Total Natural Flow'!E900</f>
        <v>102373</v>
      </c>
      <c r="G900" s="30">
        <f>'Intervening Natural Flow'!G900+'Total Natural Flow'!F900</f>
        <v>207149</v>
      </c>
      <c r="H900" s="30">
        <f>'Intervening Natural Flow'!H900</f>
        <v>226284</v>
      </c>
      <c r="I900" s="30">
        <f>'Intervening Natural Flow'!I900+'Total Natural Flow'!H900+'Total Natural Flow'!G900+'Total Natural Flow'!C900</f>
        <v>556027</v>
      </c>
      <c r="J900" s="30">
        <f>'Intervening Natural Flow'!J900</f>
        <v>104368</v>
      </c>
      <c r="K900" s="30">
        <f>'Intervening Natural Flow'!K900+'Total Natural Flow'!J900</f>
        <v>148876</v>
      </c>
      <c r="L900" s="30">
        <f>'Intervening Natural Flow'!L900+'Total Natural Flow'!K900</f>
        <v>246035</v>
      </c>
      <c r="M900" s="30">
        <f>'Intervening Natural Flow'!M900</f>
        <v>172493</v>
      </c>
      <c r="N900" s="30">
        <f>'Intervening Natural Flow'!N900</f>
        <v>107014</v>
      </c>
      <c r="O900" s="30">
        <f>'Intervening Natural Flow'!O900</f>
        <v>60239</v>
      </c>
      <c r="P900" s="30">
        <f>'Intervening Natural Flow'!P900</f>
        <v>38510</v>
      </c>
      <c r="Q900" s="30">
        <f>'Intervening Natural Flow'!Q900+'Total Natural Flow'!P900+'Total Natural Flow'!O900+'Total Natural Flow'!N900+'Total Natural Flow'!M900+'Total Natural Flow'!L900</f>
        <v>577681</v>
      </c>
      <c r="R900" s="30">
        <f>'Intervening Natural Flow'!R900</f>
        <v>10010</v>
      </c>
      <c r="S900" s="30">
        <f>'Intervening Natural Flow'!S900</f>
        <v>269484</v>
      </c>
      <c r="T900" s="30">
        <f>'Intervening Natural Flow'!T900+'Total Natural Flow'!S900</f>
        <v>471113</v>
      </c>
      <c r="U900" s="30">
        <f>'Intervening Natural Flow'!U900+'Total Natural Flow'!T900+'Total Natural Flow'!R900+'Total Natural Flow'!Q900+'Total Natural Flow'!I900</f>
        <v>1533258</v>
      </c>
      <c r="V900" s="28"/>
      <c r="W900" s="32">
        <f>'Intervening Natural Flow'!W900</f>
        <v>3896</v>
      </c>
      <c r="X900" s="32">
        <f>'Intervening Natural Flow'!X900</f>
        <v>104200</v>
      </c>
      <c r="Y900" s="32">
        <f>'Intervening Natural Flow'!Y900+'Total Natural Flow'!X900+'Total Natural Flow'!W900+'Total Natural Flow'!U900</f>
        <v>1634892</v>
      </c>
      <c r="Z900" s="32">
        <f>'Intervening Natural Flow'!Z900</f>
        <v>56257</v>
      </c>
      <c r="AA900" s="32">
        <f>'Intervening Natural Flow'!AA900+'Total Natural Flow'!Z900+Y900</f>
        <v>1728020</v>
      </c>
      <c r="AB900" s="32">
        <f>'Intervening Natural Flow'!AB900+'Total Natural Flow'!AA900</f>
        <v>1774527</v>
      </c>
      <c r="AC900" s="32">
        <f>'Intervening Natural Flow'!AC900</f>
        <v>33442</v>
      </c>
      <c r="AD900" s="32">
        <f>'Intervening Natural Flow'!AD900+'Total Natural Flow'!AC900+AB900</f>
        <v>1789128</v>
      </c>
      <c r="AE900" s="32">
        <f>'Intervening Natural Flow'!AE900+'Total Natural Flow'!AD900</f>
        <v>1769080</v>
      </c>
    </row>
    <row r="901" spans="1:31" s="2" customFormat="1" x14ac:dyDescent="0.25">
      <c r="A901" s="11">
        <v>29372</v>
      </c>
      <c r="B901" s="30">
        <f>'Intervening Natural Flow'!B901</f>
        <v>406406</v>
      </c>
      <c r="C901" s="30">
        <f>'Intervening Natural Flow'!C901+'Total Natural Flow'!B901</f>
        <v>723276</v>
      </c>
      <c r="D901" s="30">
        <f>'Intervening Natural Flow'!D901</f>
        <v>30847</v>
      </c>
      <c r="E901" s="30">
        <f>'Intervening Natural Flow'!E901+'Total Natural Flow'!D901</f>
        <v>284633</v>
      </c>
      <c r="F901" s="30">
        <f>'Intervening Natural Flow'!F901+'Total Natural Flow'!E901</f>
        <v>339133</v>
      </c>
      <c r="G901" s="30">
        <f>'Intervening Natural Flow'!G901+'Total Natural Flow'!F901</f>
        <v>785713</v>
      </c>
      <c r="H901" s="30">
        <f>'Intervening Natural Flow'!H901</f>
        <v>426674</v>
      </c>
      <c r="I901" s="30">
        <f>'Intervening Natural Flow'!I901+'Total Natural Flow'!H901+'Total Natural Flow'!G901+'Total Natural Flow'!C901</f>
        <v>2020227</v>
      </c>
      <c r="J901" s="30">
        <f>'Intervening Natural Flow'!J901</f>
        <v>321146</v>
      </c>
      <c r="K901" s="30">
        <f>'Intervening Natural Flow'!K901+'Total Natural Flow'!J901</f>
        <v>347171</v>
      </c>
      <c r="L901" s="30">
        <f>'Intervening Natural Flow'!L901+'Total Natural Flow'!K901</f>
        <v>545233</v>
      </c>
      <c r="M901" s="30">
        <f>'Intervening Natural Flow'!M901</f>
        <v>521415</v>
      </c>
      <c r="N901" s="30">
        <f>'Intervening Natural Flow'!N901</f>
        <v>249329</v>
      </c>
      <c r="O901" s="30">
        <f>'Intervening Natural Flow'!O901</f>
        <v>205126</v>
      </c>
      <c r="P901" s="30">
        <f>'Intervening Natural Flow'!P901</f>
        <v>110353</v>
      </c>
      <c r="Q901" s="30">
        <f>'Intervening Natural Flow'!Q901+'Total Natural Flow'!P901+'Total Natural Flow'!O901+'Total Natural Flow'!N901+'Total Natural Flow'!M901+'Total Natural Flow'!L901</f>
        <v>1769768</v>
      </c>
      <c r="R901" s="30">
        <f>'Intervening Natural Flow'!R901</f>
        <v>36553</v>
      </c>
      <c r="S901" s="30">
        <f>'Intervening Natural Flow'!S901</f>
        <v>393562</v>
      </c>
      <c r="T901" s="30">
        <f>'Intervening Natural Flow'!T901+'Total Natural Flow'!S901</f>
        <v>683127</v>
      </c>
      <c r="U901" s="30">
        <f>'Intervening Natural Flow'!U901+'Total Natural Flow'!T901+'Total Natural Flow'!R901+'Total Natural Flow'!Q901+'Total Natural Flow'!I901</f>
        <v>4411450</v>
      </c>
      <c r="V901" s="28"/>
      <c r="W901" s="32">
        <f>'Intervening Natural Flow'!W901</f>
        <v>2279</v>
      </c>
      <c r="X901" s="32">
        <f>'Intervening Natural Flow'!X901</f>
        <v>36850</v>
      </c>
      <c r="Y901" s="32">
        <f>'Intervening Natural Flow'!Y901+'Total Natural Flow'!X901+'Total Natural Flow'!W901+'Total Natural Flow'!U901</f>
        <v>4453619</v>
      </c>
      <c r="Z901" s="32">
        <f>'Intervening Natural Flow'!Z901</f>
        <v>91345</v>
      </c>
      <c r="AA901" s="32">
        <f>'Intervening Natural Flow'!AA901+'Total Natural Flow'!Z901+Y901</f>
        <v>4600351</v>
      </c>
      <c r="AB901" s="32">
        <f>'Intervening Natural Flow'!AB901+'Total Natural Flow'!AA901</f>
        <v>4624537</v>
      </c>
      <c r="AC901" s="32">
        <f>'Intervening Natural Flow'!AC901</f>
        <v>44218</v>
      </c>
      <c r="AD901" s="32">
        <f>'Intervening Natural Flow'!AD901+'Total Natural Flow'!AC901+AB901</f>
        <v>4667432</v>
      </c>
      <c r="AE901" s="32">
        <f>'Intervening Natural Flow'!AE901+'Total Natural Flow'!AD901</f>
        <v>4657211</v>
      </c>
    </row>
    <row r="902" spans="1:31" s="2" customFormat="1" x14ac:dyDescent="0.25">
      <c r="A902" s="11">
        <v>29402</v>
      </c>
      <c r="B902" s="30">
        <f>'Intervening Natural Flow'!B902</f>
        <v>718668</v>
      </c>
      <c r="C902" s="30">
        <f>'Intervening Natural Flow'!C902+'Total Natural Flow'!B902</f>
        <v>1267920</v>
      </c>
      <c r="D902" s="30">
        <f>'Intervening Natural Flow'!D902</f>
        <v>69404</v>
      </c>
      <c r="E902" s="30">
        <f>'Intervening Natural Flow'!E902+'Total Natural Flow'!D902</f>
        <v>462032</v>
      </c>
      <c r="F902" s="30">
        <f>'Intervening Natural Flow'!F902+'Total Natural Flow'!E902</f>
        <v>525436</v>
      </c>
      <c r="G902" s="30">
        <f>'Intervening Natural Flow'!G902+'Total Natural Flow'!F902</f>
        <v>867826</v>
      </c>
      <c r="H902" s="30">
        <f>'Intervening Natural Flow'!H902</f>
        <v>320086</v>
      </c>
      <c r="I902" s="30">
        <f>'Intervening Natural Flow'!I902+'Total Natural Flow'!H902+'Total Natural Flow'!G902+'Total Natural Flow'!C902</f>
        <v>2531385</v>
      </c>
      <c r="J902" s="30">
        <f>'Intervening Natural Flow'!J902</f>
        <v>381105</v>
      </c>
      <c r="K902" s="30">
        <f>'Intervening Natural Flow'!K902+'Total Natural Flow'!J902</f>
        <v>387664</v>
      </c>
      <c r="L902" s="30">
        <f>'Intervening Natural Flow'!L902+'Total Natural Flow'!K902</f>
        <v>512359</v>
      </c>
      <c r="M902" s="30">
        <f>'Intervening Natural Flow'!M902</f>
        <v>401829</v>
      </c>
      <c r="N902" s="30">
        <f>'Intervening Natural Flow'!N902</f>
        <v>140229</v>
      </c>
      <c r="O902" s="30">
        <f>'Intervening Natural Flow'!O902</f>
        <v>331524</v>
      </c>
      <c r="P902" s="30">
        <f>'Intervening Natural Flow'!P902</f>
        <v>130390</v>
      </c>
      <c r="Q902" s="30">
        <f>'Intervening Natural Flow'!Q902+'Total Natural Flow'!P902+'Total Natural Flow'!O902+'Total Natural Flow'!N902+'Total Natural Flow'!M902+'Total Natural Flow'!L902</f>
        <v>1692564</v>
      </c>
      <c r="R902" s="30">
        <f>'Intervening Natural Flow'!R902</f>
        <v>99087</v>
      </c>
      <c r="S902" s="30">
        <f>'Intervening Natural Flow'!S902</f>
        <v>496617</v>
      </c>
      <c r="T902" s="30">
        <f>'Intervening Natural Flow'!T902+'Total Natural Flow'!S902</f>
        <v>859431</v>
      </c>
      <c r="U902" s="30">
        <f>'Intervening Natural Flow'!U902+'Total Natural Flow'!T902+'Total Natural Flow'!R902+'Total Natural Flow'!Q902+'Total Natural Flow'!I902</f>
        <v>5201915</v>
      </c>
      <c r="V902" s="28"/>
      <c r="W902" s="32">
        <f>'Intervening Natural Flow'!W902</f>
        <v>565</v>
      </c>
      <c r="X902" s="32">
        <f>'Intervening Natural Flow'!X902</f>
        <v>94</v>
      </c>
      <c r="Y902" s="32">
        <f>'Intervening Natural Flow'!Y902+'Total Natural Flow'!X902+'Total Natural Flow'!W902+'Total Natural Flow'!U902</f>
        <v>5193267</v>
      </c>
      <c r="Z902" s="32">
        <f>'Intervening Natural Flow'!Z902</f>
        <v>27180</v>
      </c>
      <c r="AA902" s="32">
        <f>'Intervening Natural Flow'!AA902+'Total Natural Flow'!Z902+Y902</f>
        <v>5252042</v>
      </c>
      <c r="AB902" s="32">
        <f>'Intervening Natural Flow'!AB902+'Total Natural Flow'!AA902</f>
        <v>5282503</v>
      </c>
      <c r="AC902" s="32">
        <f>'Intervening Natural Flow'!AC902</f>
        <v>5046</v>
      </c>
      <c r="AD902" s="32">
        <f>'Intervening Natural Flow'!AD902+'Total Natural Flow'!AC902+AB902</f>
        <v>5312968</v>
      </c>
      <c r="AE902" s="32">
        <f>'Intervening Natural Flow'!AE902+'Total Natural Flow'!AD902</f>
        <v>5227989</v>
      </c>
    </row>
    <row r="903" spans="1:31" s="2" customFormat="1" x14ac:dyDescent="0.25">
      <c r="A903" s="11">
        <v>29433</v>
      </c>
      <c r="B903" s="30">
        <f>'Intervening Natural Flow'!B903</f>
        <v>399617</v>
      </c>
      <c r="C903" s="30">
        <f>'Intervening Natural Flow'!C903+'Total Natural Flow'!B903</f>
        <v>619854</v>
      </c>
      <c r="D903" s="30">
        <f>'Intervening Natural Flow'!D903</f>
        <v>23872</v>
      </c>
      <c r="E903" s="30">
        <f>'Intervening Natural Flow'!E903+'Total Natural Flow'!D903</f>
        <v>160569</v>
      </c>
      <c r="F903" s="30">
        <f>'Intervening Natural Flow'!F903+'Total Natural Flow'!E903</f>
        <v>176808</v>
      </c>
      <c r="G903" s="30">
        <f>'Intervening Natural Flow'!G903+'Total Natural Flow'!F903</f>
        <v>304300</v>
      </c>
      <c r="H903" s="30">
        <f>'Intervening Natural Flow'!H903</f>
        <v>99812</v>
      </c>
      <c r="I903" s="30">
        <f>'Intervening Natural Flow'!I903+'Total Natural Flow'!H903+'Total Natural Flow'!G903+'Total Natural Flow'!C903</f>
        <v>1058531</v>
      </c>
      <c r="J903" s="30">
        <f>'Intervening Natural Flow'!J903</f>
        <v>253625</v>
      </c>
      <c r="K903" s="30">
        <f>'Intervening Natural Flow'!K903+'Total Natural Flow'!J903</f>
        <v>276167</v>
      </c>
      <c r="L903" s="30">
        <f>'Intervening Natural Flow'!L903+'Total Natural Flow'!K903</f>
        <v>325390</v>
      </c>
      <c r="M903" s="30">
        <f>'Intervening Natural Flow'!M903</f>
        <v>106506</v>
      </c>
      <c r="N903" s="30">
        <f>'Intervening Natural Flow'!N903</f>
        <v>28736</v>
      </c>
      <c r="O903" s="30">
        <f>'Intervening Natural Flow'!O903</f>
        <v>100761</v>
      </c>
      <c r="P903" s="30">
        <f>'Intervening Natural Flow'!P903</f>
        <v>54355</v>
      </c>
      <c r="Q903" s="30">
        <f>'Intervening Natural Flow'!Q903+'Total Natural Flow'!P903+'Total Natural Flow'!O903+'Total Natural Flow'!N903+'Total Natural Flow'!M903+'Total Natural Flow'!L903</f>
        <v>695412</v>
      </c>
      <c r="R903" s="30">
        <f>'Intervening Natural Flow'!R903</f>
        <v>28299</v>
      </c>
      <c r="S903" s="30">
        <f>'Intervening Natural Flow'!S903</f>
        <v>118769</v>
      </c>
      <c r="T903" s="30">
        <f>'Intervening Natural Flow'!T903+'Total Natural Flow'!S903</f>
        <v>219078</v>
      </c>
      <c r="U903" s="30">
        <f>'Intervening Natural Flow'!U903+'Total Natural Flow'!T903+'Total Natural Flow'!R903+'Total Natural Flow'!Q903+'Total Natural Flow'!I903</f>
        <v>2031055</v>
      </c>
      <c r="V903" s="28"/>
      <c r="W903" s="32">
        <f>'Intervening Natural Flow'!W903</f>
        <v>681</v>
      </c>
      <c r="X903" s="32">
        <f>'Intervening Natural Flow'!X903</f>
        <v>14</v>
      </c>
      <c r="Y903" s="32">
        <f>'Intervening Natural Flow'!Y903+'Total Natural Flow'!X903+'Total Natural Flow'!W903+'Total Natural Flow'!U903</f>
        <v>2008047</v>
      </c>
      <c r="Z903" s="32">
        <f>'Intervening Natural Flow'!Z903</f>
        <v>8698</v>
      </c>
      <c r="AA903" s="32">
        <f>'Intervening Natural Flow'!AA903+'Total Natural Flow'!Z903+Y903</f>
        <v>2138193</v>
      </c>
      <c r="AB903" s="32">
        <f>'Intervening Natural Flow'!AB903+'Total Natural Flow'!AA903</f>
        <v>2166506</v>
      </c>
      <c r="AC903" s="32">
        <f>'Intervening Natural Flow'!AC903</f>
        <v>87207</v>
      </c>
      <c r="AD903" s="32">
        <f>'Intervening Natural Flow'!AD903+'Total Natural Flow'!AC903+AB903</f>
        <v>2314809</v>
      </c>
      <c r="AE903" s="32">
        <f>'Intervening Natural Flow'!AE903+'Total Natural Flow'!AD903</f>
        <v>2308834</v>
      </c>
    </row>
    <row r="904" spans="1:31" s="2" customFormat="1" x14ac:dyDescent="0.25">
      <c r="A904" s="11">
        <v>29464</v>
      </c>
      <c r="B904" s="30">
        <f>'Intervening Natural Flow'!B904</f>
        <v>151764</v>
      </c>
      <c r="C904" s="30">
        <f>'Intervening Natural Flow'!C904+'Total Natural Flow'!B904</f>
        <v>231513</v>
      </c>
      <c r="D904" s="30">
        <f>'Intervening Natural Flow'!D904</f>
        <v>7347</v>
      </c>
      <c r="E904" s="30">
        <f>'Intervening Natural Flow'!E904+'Total Natural Flow'!D904</f>
        <v>57241</v>
      </c>
      <c r="F904" s="30">
        <f>'Intervening Natural Flow'!F904+'Total Natural Flow'!E904</f>
        <v>60394</v>
      </c>
      <c r="G904" s="30">
        <f>'Intervening Natural Flow'!G904+'Total Natural Flow'!F904</f>
        <v>110530</v>
      </c>
      <c r="H904" s="30">
        <f>'Intervening Natural Flow'!H904</f>
        <v>43142</v>
      </c>
      <c r="I904" s="30">
        <f>'Intervening Natural Flow'!I904+'Total Natural Flow'!H904+'Total Natural Flow'!G904+'Total Natural Flow'!C904</f>
        <v>393222</v>
      </c>
      <c r="J904" s="30">
        <f>'Intervening Natural Flow'!J904</f>
        <v>98755</v>
      </c>
      <c r="K904" s="30">
        <f>'Intervening Natural Flow'!K904+'Total Natural Flow'!J904</f>
        <v>112044</v>
      </c>
      <c r="L904" s="30">
        <f>'Intervening Natural Flow'!L904+'Total Natural Flow'!K904</f>
        <v>132770</v>
      </c>
      <c r="M904" s="30">
        <f>'Intervening Natural Flow'!M904</f>
        <v>38071</v>
      </c>
      <c r="N904" s="30">
        <f>'Intervening Natural Flow'!N904</f>
        <v>5889</v>
      </c>
      <c r="O904" s="30">
        <f>'Intervening Natural Flow'!O904</f>
        <v>40222</v>
      </c>
      <c r="P904" s="30">
        <f>'Intervening Natural Flow'!P904</f>
        <v>34389</v>
      </c>
      <c r="Q904" s="30">
        <f>'Intervening Natural Flow'!Q904+'Total Natural Flow'!P904+'Total Natural Flow'!O904+'Total Natural Flow'!N904+'Total Natural Flow'!M904+'Total Natural Flow'!L904</f>
        <v>256787</v>
      </c>
      <c r="R904" s="30">
        <f>'Intervening Natural Flow'!R904</f>
        <v>11402</v>
      </c>
      <c r="S904" s="30">
        <f>'Intervening Natural Flow'!S904</f>
        <v>27246</v>
      </c>
      <c r="T904" s="30">
        <f>'Intervening Natural Flow'!T904+'Total Natural Flow'!S904</f>
        <v>44560</v>
      </c>
      <c r="U904" s="30">
        <f>'Intervening Natural Flow'!U904+'Total Natural Flow'!T904+'Total Natural Flow'!R904+'Total Natural Flow'!Q904+'Total Natural Flow'!I904</f>
        <v>666240</v>
      </c>
      <c r="V904" s="28"/>
      <c r="W904" s="32">
        <f>'Intervening Natural Flow'!W904</f>
        <v>1432</v>
      </c>
      <c r="X904" s="32">
        <f>'Intervening Natural Flow'!X904</f>
        <v>4670</v>
      </c>
      <c r="Y904" s="32">
        <f>'Intervening Natural Flow'!Y904+'Total Natural Flow'!X904+'Total Natural Flow'!W904+'Total Natural Flow'!U904</f>
        <v>711463</v>
      </c>
      <c r="Z904" s="32">
        <f>'Intervening Natural Flow'!Z904</f>
        <v>6528</v>
      </c>
      <c r="AA904" s="32">
        <f>'Intervening Natural Flow'!AA904+'Total Natural Flow'!Z904+Y904</f>
        <v>707808</v>
      </c>
      <c r="AB904" s="32">
        <f>'Intervening Natural Flow'!AB904+'Total Natural Flow'!AA904</f>
        <v>739783</v>
      </c>
      <c r="AC904" s="32">
        <f>'Intervening Natural Flow'!AC904</f>
        <v>56099</v>
      </c>
      <c r="AD904" s="32">
        <f>'Intervening Natural Flow'!AD904+'Total Natural Flow'!AC904+AB904</f>
        <v>792515</v>
      </c>
      <c r="AE904" s="32">
        <f>'Intervening Natural Flow'!AE904+'Total Natural Flow'!AD904</f>
        <v>766383</v>
      </c>
    </row>
    <row r="905" spans="1:31" s="2" customFormat="1" x14ac:dyDescent="0.25">
      <c r="A905" s="11">
        <v>29494</v>
      </c>
      <c r="B905" s="30">
        <f>'Intervening Natural Flow'!B905</f>
        <v>73711</v>
      </c>
      <c r="C905" s="30">
        <f>'Intervening Natural Flow'!C905+'Total Natural Flow'!B905</f>
        <v>130477</v>
      </c>
      <c r="D905" s="30">
        <f>'Intervening Natural Flow'!D905</f>
        <v>4161</v>
      </c>
      <c r="E905" s="30">
        <f>'Intervening Natural Flow'!E905+'Total Natural Flow'!D905</f>
        <v>32539</v>
      </c>
      <c r="F905" s="30">
        <f>'Intervening Natural Flow'!F905+'Total Natural Flow'!E905</f>
        <v>34570</v>
      </c>
      <c r="G905" s="30">
        <f>'Intervening Natural Flow'!G905+'Total Natural Flow'!F905</f>
        <v>61096</v>
      </c>
      <c r="H905" s="30">
        <f>'Intervening Natural Flow'!H905</f>
        <v>23742</v>
      </c>
      <c r="I905" s="30">
        <f>'Intervening Natural Flow'!I905+'Total Natural Flow'!H905+'Total Natural Flow'!G905+'Total Natural Flow'!C905</f>
        <v>231417</v>
      </c>
      <c r="J905" s="30">
        <f>'Intervening Natural Flow'!J905</f>
        <v>56868</v>
      </c>
      <c r="K905" s="30">
        <f>'Intervening Natural Flow'!K905+'Total Natural Flow'!J905</f>
        <v>69442</v>
      </c>
      <c r="L905" s="30">
        <f>'Intervening Natural Flow'!L905+'Total Natural Flow'!K905</f>
        <v>76873</v>
      </c>
      <c r="M905" s="30">
        <f>'Intervening Natural Flow'!M905</f>
        <v>19734</v>
      </c>
      <c r="N905" s="30">
        <f>'Intervening Natural Flow'!N905</f>
        <v>3888</v>
      </c>
      <c r="O905" s="30">
        <f>'Intervening Natural Flow'!O905</f>
        <v>42928</v>
      </c>
      <c r="P905" s="30">
        <f>'Intervening Natural Flow'!P905</f>
        <v>28687</v>
      </c>
      <c r="Q905" s="30">
        <f>'Intervening Natural Flow'!Q905+'Total Natural Flow'!P905+'Total Natural Flow'!O905+'Total Natural Flow'!N905+'Total Natural Flow'!M905+'Total Natural Flow'!L905</f>
        <v>216197</v>
      </c>
      <c r="R905" s="30">
        <f>'Intervening Natural Flow'!R905</f>
        <v>17782</v>
      </c>
      <c r="S905" s="30">
        <f>'Intervening Natural Flow'!S905</f>
        <v>45683</v>
      </c>
      <c r="T905" s="30">
        <f>'Intervening Natural Flow'!T905+'Total Natural Flow'!S905</f>
        <v>100351</v>
      </c>
      <c r="U905" s="30">
        <f>'Intervening Natural Flow'!U905+'Total Natural Flow'!T905+'Total Natural Flow'!R905+'Total Natural Flow'!Q905+'Total Natural Flow'!I905</f>
        <v>685475</v>
      </c>
      <c r="V905" s="28"/>
      <c r="W905" s="32">
        <f>'Intervening Natural Flow'!W905</f>
        <v>12386</v>
      </c>
      <c r="X905" s="32">
        <f>'Intervening Natural Flow'!X905</f>
        <v>9680</v>
      </c>
      <c r="Y905" s="32">
        <f>'Intervening Natural Flow'!Y905+'Total Natural Flow'!X905+'Total Natural Flow'!W905+'Total Natural Flow'!U905</f>
        <v>723955</v>
      </c>
      <c r="Z905" s="32">
        <f>'Intervening Natural Flow'!Z905</f>
        <v>18982</v>
      </c>
      <c r="AA905" s="32">
        <f>'Intervening Natural Flow'!AA905+'Total Natural Flow'!Z905+Y905</f>
        <v>749586</v>
      </c>
      <c r="AB905" s="32">
        <f>'Intervening Natural Flow'!AB905+'Total Natural Flow'!AA905</f>
        <v>797700</v>
      </c>
      <c r="AC905" s="32">
        <f>'Intervening Natural Flow'!AC905</f>
        <v>65970</v>
      </c>
      <c r="AD905" s="32">
        <f>'Intervening Natural Flow'!AD905+'Total Natural Flow'!AC905+AB905</f>
        <v>885365</v>
      </c>
      <c r="AE905" s="32">
        <f>'Intervening Natural Flow'!AE905+'Total Natural Flow'!AD905</f>
        <v>875837</v>
      </c>
    </row>
    <row r="906" spans="1:31" s="2" customFormat="1" x14ac:dyDescent="0.25">
      <c r="A906" s="11">
        <v>29525</v>
      </c>
      <c r="B906" s="30">
        <f>'Intervening Natural Flow'!B906</f>
        <v>62357</v>
      </c>
      <c r="C906" s="30">
        <f>'Intervening Natural Flow'!C906+'Total Natural Flow'!B906</f>
        <v>111161</v>
      </c>
      <c r="D906" s="30">
        <f>'Intervening Natural Flow'!D906</f>
        <v>3772</v>
      </c>
      <c r="E906" s="30">
        <f>'Intervening Natural Flow'!E906+'Total Natural Flow'!D906</f>
        <v>29377</v>
      </c>
      <c r="F906" s="30">
        <f>'Intervening Natural Flow'!F906+'Total Natural Flow'!E906</f>
        <v>40311</v>
      </c>
      <c r="G906" s="30">
        <f>'Intervening Natural Flow'!G906+'Total Natural Flow'!F906</f>
        <v>43941</v>
      </c>
      <c r="H906" s="30">
        <f>'Intervening Natural Flow'!H906</f>
        <v>13410</v>
      </c>
      <c r="I906" s="30">
        <f>'Intervening Natural Flow'!I906+'Total Natural Flow'!H906+'Total Natural Flow'!G906+'Total Natural Flow'!C906</f>
        <v>195841</v>
      </c>
      <c r="J906" s="30">
        <f>'Intervening Natural Flow'!J906</f>
        <v>40857</v>
      </c>
      <c r="K906" s="30">
        <f>'Intervening Natural Flow'!K906+'Total Natural Flow'!J906</f>
        <v>48081</v>
      </c>
      <c r="L906" s="30">
        <f>'Intervening Natural Flow'!L906+'Total Natural Flow'!K906</f>
        <v>59373</v>
      </c>
      <c r="M906" s="30">
        <f>'Intervening Natural Flow'!M906</f>
        <v>15965</v>
      </c>
      <c r="N906" s="30">
        <f>'Intervening Natural Flow'!N906</f>
        <v>6919</v>
      </c>
      <c r="O906" s="30">
        <f>'Intervening Natural Flow'!O906</f>
        <v>26147</v>
      </c>
      <c r="P906" s="30">
        <f>'Intervening Natural Flow'!P906</f>
        <v>27513</v>
      </c>
      <c r="Q906" s="30">
        <f>'Intervening Natural Flow'!Q906+'Total Natural Flow'!P906+'Total Natural Flow'!O906+'Total Natural Flow'!N906+'Total Natural Flow'!M906+'Total Natural Flow'!L906</f>
        <v>155023</v>
      </c>
      <c r="R906" s="30">
        <f>'Intervening Natural Flow'!R906</f>
        <v>7274</v>
      </c>
      <c r="S906" s="30">
        <f>'Intervening Natural Flow'!S906</f>
        <v>10479</v>
      </c>
      <c r="T906" s="30">
        <f>'Intervening Natural Flow'!T906+'Total Natural Flow'!S906</f>
        <v>31092</v>
      </c>
      <c r="U906" s="30">
        <f>'Intervening Natural Flow'!U906+'Total Natural Flow'!T906+'Total Natural Flow'!R906+'Total Natural Flow'!Q906+'Total Natural Flow'!I906</f>
        <v>352607</v>
      </c>
      <c r="V906" s="28"/>
      <c r="W906" s="32">
        <f>'Intervening Natural Flow'!W906</f>
        <v>1351</v>
      </c>
      <c r="X906" s="32">
        <f>'Intervening Natural Flow'!X906</f>
        <v>0</v>
      </c>
      <c r="Y906" s="32">
        <f>'Intervening Natural Flow'!Y906+'Total Natural Flow'!X906+'Total Natural Flow'!W906+'Total Natural Flow'!U906</f>
        <v>340468</v>
      </c>
      <c r="Z906" s="32">
        <f>'Intervening Natural Flow'!Z906</f>
        <v>14100</v>
      </c>
      <c r="AA906" s="32">
        <f>'Intervening Natural Flow'!AA906+'Total Natural Flow'!Z906+Y906</f>
        <v>377022</v>
      </c>
      <c r="AB906" s="32">
        <f>'Intervening Natural Flow'!AB906+'Total Natural Flow'!AA906</f>
        <v>392776</v>
      </c>
      <c r="AC906" s="32">
        <f>'Intervening Natural Flow'!AC906</f>
        <v>28041</v>
      </c>
      <c r="AD906" s="32">
        <f>'Intervening Natural Flow'!AD906+'Total Natural Flow'!AC906+AB906</f>
        <v>441763</v>
      </c>
      <c r="AE906" s="32">
        <f>'Intervening Natural Flow'!AE906+'Total Natural Flow'!AD906</f>
        <v>421491</v>
      </c>
    </row>
    <row r="907" spans="1:31" s="2" customFormat="1" x14ac:dyDescent="0.25">
      <c r="A907" s="11">
        <v>29555</v>
      </c>
      <c r="B907" s="30">
        <f>'Intervening Natural Flow'!B907</f>
        <v>57538</v>
      </c>
      <c r="C907" s="30">
        <f>'Intervening Natural Flow'!C907+'Total Natural Flow'!B907</f>
        <v>94502</v>
      </c>
      <c r="D907" s="30">
        <f>'Intervening Natural Flow'!D907</f>
        <v>4362</v>
      </c>
      <c r="E907" s="30">
        <f>'Intervening Natural Flow'!E907+'Total Natural Flow'!D907</f>
        <v>28007</v>
      </c>
      <c r="F907" s="30">
        <f>'Intervening Natural Flow'!F907+'Total Natural Flow'!E907</f>
        <v>37003</v>
      </c>
      <c r="G907" s="30">
        <f>'Intervening Natural Flow'!G907+'Total Natural Flow'!F907</f>
        <v>74928</v>
      </c>
      <c r="H907" s="30">
        <f>'Intervening Natural Flow'!H907</f>
        <v>11358</v>
      </c>
      <c r="I907" s="30">
        <f>'Intervening Natural Flow'!I907+'Total Natural Flow'!H907+'Total Natural Flow'!G907+'Total Natural Flow'!C907</f>
        <v>193356</v>
      </c>
      <c r="J907" s="30">
        <f>'Intervening Natural Flow'!J907</f>
        <v>37079</v>
      </c>
      <c r="K907" s="30">
        <f>'Intervening Natural Flow'!K907+'Total Natural Flow'!J907</f>
        <v>42117</v>
      </c>
      <c r="L907" s="30">
        <f>'Intervening Natural Flow'!L907+'Total Natural Flow'!K907</f>
        <v>52600</v>
      </c>
      <c r="M907" s="30">
        <f>'Intervening Natural Flow'!M907</f>
        <v>14720</v>
      </c>
      <c r="N907" s="30">
        <f>'Intervening Natural Flow'!N907</f>
        <v>8985</v>
      </c>
      <c r="O907" s="30">
        <f>'Intervening Natural Flow'!O907</f>
        <v>26972</v>
      </c>
      <c r="P907" s="30">
        <f>'Intervening Natural Flow'!P907</f>
        <v>26333</v>
      </c>
      <c r="Q907" s="30">
        <f>'Intervening Natural Flow'!Q907+'Total Natural Flow'!P907+'Total Natural Flow'!O907+'Total Natural Flow'!N907+'Total Natural Flow'!M907+'Total Natural Flow'!L907</f>
        <v>170089</v>
      </c>
      <c r="R907" s="30">
        <f>'Intervening Natural Flow'!R907</f>
        <v>6294</v>
      </c>
      <c r="S907" s="30">
        <f>'Intervening Natural Flow'!S907</f>
        <v>25460</v>
      </c>
      <c r="T907" s="30">
        <f>'Intervening Natural Flow'!T907+'Total Natural Flow'!S907</f>
        <v>45864</v>
      </c>
      <c r="U907" s="30">
        <f>'Intervening Natural Flow'!U907+'Total Natural Flow'!T907+'Total Natural Flow'!R907+'Total Natural Flow'!Q907+'Total Natural Flow'!I907</f>
        <v>413916</v>
      </c>
      <c r="V907" s="28"/>
      <c r="W907" s="32">
        <f>'Intervening Natural Flow'!W907</f>
        <v>1392</v>
      </c>
      <c r="X907" s="32">
        <f>'Intervening Natural Flow'!X907</f>
        <v>0</v>
      </c>
      <c r="Y907" s="32">
        <f>'Intervening Natural Flow'!Y907+'Total Natural Flow'!X907+'Total Natural Flow'!W907+'Total Natural Flow'!U907</f>
        <v>402749</v>
      </c>
      <c r="Z907" s="32">
        <f>'Intervening Natural Flow'!Z907</f>
        <v>16171</v>
      </c>
      <c r="AA907" s="32">
        <f>'Intervening Natural Flow'!AA907+'Total Natural Flow'!Z907+Y907</f>
        <v>469929</v>
      </c>
      <c r="AB907" s="32">
        <f>'Intervening Natural Flow'!AB907+'Total Natural Flow'!AA907</f>
        <v>492028</v>
      </c>
      <c r="AC907" s="32">
        <f>'Intervening Natural Flow'!AC907</f>
        <v>720</v>
      </c>
      <c r="AD907" s="32">
        <f>'Intervening Natural Flow'!AD907+'Total Natural Flow'!AC907+AB907</f>
        <v>483369</v>
      </c>
      <c r="AE907" s="32">
        <f>'Intervening Natural Flow'!AE907+'Total Natural Flow'!AD907</f>
        <v>465791</v>
      </c>
    </row>
    <row r="908" spans="1:31" s="2" customFormat="1" x14ac:dyDescent="0.25">
      <c r="A908" s="11">
        <v>29586</v>
      </c>
      <c r="B908" s="30">
        <f>'Intervening Natural Flow'!B908</f>
        <v>53598</v>
      </c>
      <c r="C908" s="30">
        <f>'Intervening Natural Flow'!C908+'Total Natural Flow'!B908</f>
        <v>86752</v>
      </c>
      <c r="D908" s="30">
        <f>'Intervening Natural Flow'!D908</f>
        <v>4900</v>
      </c>
      <c r="E908" s="30">
        <f>'Intervening Natural Flow'!E908+'Total Natural Flow'!D908</f>
        <v>27452</v>
      </c>
      <c r="F908" s="30">
        <f>'Intervening Natural Flow'!F908+'Total Natural Flow'!E908</f>
        <v>36776</v>
      </c>
      <c r="G908" s="30">
        <f>'Intervening Natural Flow'!G908+'Total Natural Flow'!F908</f>
        <v>72967</v>
      </c>
      <c r="H908" s="30">
        <f>'Intervening Natural Flow'!H908</f>
        <v>10550</v>
      </c>
      <c r="I908" s="30">
        <f>'Intervening Natural Flow'!I908+'Total Natural Flow'!H908+'Total Natural Flow'!G908+'Total Natural Flow'!C908</f>
        <v>174179</v>
      </c>
      <c r="J908" s="30">
        <f>'Intervening Natural Flow'!J908</f>
        <v>33893</v>
      </c>
      <c r="K908" s="30">
        <f>'Intervening Natural Flow'!K908+'Total Natural Flow'!J908</f>
        <v>40842</v>
      </c>
      <c r="L908" s="30">
        <f>'Intervening Natural Flow'!L908+'Total Natural Flow'!K908</f>
        <v>52269</v>
      </c>
      <c r="M908" s="30">
        <f>'Intervening Natural Flow'!M908</f>
        <v>12706</v>
      </c>
      <c r="N908" s="30">
        <f>'Intervening Natural Flow'!N908</f>
        <v>5756</v>
      </c>
      <c r="O908" s="30">
        <f>'Intervening Natural Flow'!O908</f>
        <v>33291</v>
      </c>
      <c r="P908" s="30">
        <f>'Intervening Natural Flow'!P908</f>
        <v>25177</v>
      </c>
      <c r="Q908" s="30">
        <f>'Intervening Natural Flow'!Q908+'Total Natural Flow'!P908+'Total Natural Flow'!O908+'Total Natural Flow'!N908+'Total Natural Flow'!M908+'Total Natural Flow'!L908</f>
        <v>162301</v>
      </c>
      <c r="R908" s="30">
        <f>'Intervening Natural Flow'!R908</f>
        <v>4652</v>
      </c>
      <c r="S908" s="30">
        <f>'Intervening Natural Flow'!S908</f>
        <v>20865</v>
      </c>
      <c r="T908" s="30">
        <f>'Intervening Natural Flow'!T908+'Total Natural Flow'!S908</f>
        <v>38078</v>
      </c>
      <c r="U908" s="30">
        <f>'Intervening Natural Flow'!U908+'Total Natural Flow'!T908+'Total Natural Flow'!R908+'Total Natural Flow'!Q908+'Total Natural Flow'!I908</f>
        <v>414663</v>
      </c>
      <c r="V908" s="28"/>
      <c r="W908" s="32">
        <f>'Intervening Natural Flow'!W908</f>
        <v>1619</v>
      </c>
      <c r="X908" s="32">
        <f>'Intervening Natural Flow'!X908</f>
        <v>8</v>
      </c>
      <c r="Y908" s="32">
        <f>'Intervening Natural Flow'!Y908+'Total Natural Flow'!X908+'Total Natural Flow'!W908+'Total Natural Flow'!U908</f>
        <v>397466</v>
      </c>
      <c r="Z908" s="32">
        <f>'Intervening Natural Flow'!Z908</f>
        <v>16665</v>
      </c>
      <c r="AA908" s="32">
        <f>'Intervening Natural Flow'!AA908+'Total Natural Flow'!Z908+Y908</f>
        <v>479311</v>
      </c>
      <c r="AB908" s="32">
        <f>'Intervening Natural Flow'!AB908+'Total Natural Flow'!AA908</f>
        <v>495007</v>
      </c>
      <c r="AC908" s="32">
        <f>'Intervening Natural Flow'!AC908</f>
        <v>585</v>
      </c>
      <c r="AD908" s="32">
        <f>'Intervening Natural Flow'!AD908+'Total Natural Flow'!AC908+AB908</f>
        <v>503236</v>
      </c>
      <c r="AE908" s="32">
        <f>'Intervening Natural Flow'!AE908+'Total Natural Flow'!AD908</f>
        <v>505311</v>
      </c>
    </row>
    <row r="909" spans="1:31" s="2" customFormat="1" x14ac:dyDescent="0.25">
      <c r="A909" s="11">
        <v>29617</v>
      </c>
      <c r="B909" s="30">
        <f>'Intervening Natural Flow'!B909</f>
        <v>48796</v>
      </c>
      <c r="C909" s="30">
        <f>'Intervening Natural Flow'!C909+'Total Natural Flow'!B909</f>
        <v>81620</v>
      </c>
      <c r="D909" s="30">
        <f>'Intervening Natural Flow'!D909</f>
        <v>3797</v>
      </c>
      <c r="E909" s="30">
        <f>'Intervening Natural Flow'!E909+'Total Natural Flow'!D909</f>
        <v>20354</v>
      </c>
      <c r="F909" s="30">
        <f>'Intervening Natural Flow'!F909+'Total Natural Flow'!E909</f>
        <v>29395</v>
      </c>
      <c r="G909" s="30">
        <f>'Intervening Natural Flow'!G909+'Total Natural Flow'!F909</f>
        <v>54342</v>
      </c>
      <c r="H909" s="30">
        <f>'Intervening Natural Flow'!H909</f>
        <v>9094</v>
      </c>
      <c r="I909" s="30">
        <f>'Intervening Natural Flow'!I909+'Total Natural Flow'!H909+'Total Natural Flow'!G909+'Total Natural Flow'!C909</f>
        <v>153462</v>
      </c>
      <c r="J909" s="30">
        <f>'Intervening Natural Flow'!J909</f>
        <v>28635</v>
      </c>
      <c r="K909" s="30">
        <f>'Intervening Natural Flow'!K909+'Total Natural Flow'!J909</f>
        <v>39114</v>
      </c>
      <c r="L909" s="30">
        <f>'Intervening Natural Flow'!L909+'Total Natural Flow'!K909</f>
        <v>43701</v>
      </c>
      <c r="M909" s="30">
        <f>'Intervening Natural Flow'!M909</f>
        <v>12127</v>
      </c>
      <c r="N909" s="30">
        <f>'Intervening Natural Flow'!N909</f>
        <v>4943</v>
      </c>
      <c r="O909" s="30">
        <f>'Intervening Natural Flow'!O909</f>
        <v>33742</v>
      </c>
      <c r="P909" s="30">
        <f>'Intervening Natural Flow'!P909</f>
        <v>23395</v>
      </c>
      <c r="Q909" s="30">
        <f>'Intervening Natural Flow'!Q909+'Total Natural Flow'!P909+'Total Natural Flow'!O909+'Total Natural Flow'!N909+'Total Natural Flow'!M909+'Total Natural Flow'!L909</f>
        <v>130358</v>
      </c>
      <c r="R909" s="30">
        <f>'Intervening Natural Flow'!R909</f>
        <v>4084</v>
      </c>
      <c r="S909" s="30">
        <f>'Intervening Natural Flow'!S909</f>
        <v>18740</v>
      </c>
      <c r="T909" s="30">
        <f>'Intervening Natural Flow'!T909+'Total Natural Flow'!S909</f>
        <v>37636</v>
      </c>
      <c r="U909" s="30">
        <f>'Intervening Natural Flow'!U909+'Total Natural Flow'!T909+'Total Natural Flow'!R909+'Total Natural Flow'!Q909+'Total Natural Flow'!I909</f>
        <v>332319</v>
      </c>
      <c r="V909" s="28"/>
      <c r="W909" s="32">
        <f>'Intervening Natural Flow'!W909</f>
        <v>1482</v>
      </c>
      <c r="X909" s="32">
        <f>'Intervening Natural Flow'!X909</f>
        <v>65</v>
      </c>
      <c r="Y909" s="32">
        <f>'Intervening Natural Flow'!Y909+'Total Natural Flow'!X909+'Total Natural Flow'!W909+'Total Natural Flow'!U909</f>
        <v>303678</v>
      </c>
      <c r="Z909" s="32">
        <f>'Intervening Natural Flow'!Z909</f>
        <v>13983</v>
      </c>
      <c r="AA909" s="32">
        <f>'Intervening Natural Flow'!AA909+'Total Natural Flow'!Z909+Y909</f>
        <v>373541</v>
      </c>
      <c r="AB909" s="32">
        <f>'Intervening Natural Flow'!AB909+'Total Natural Flow'!AA909</f>
        <v>379096</v>
      </c>
      <c r="AC909" s="32">
        <f>'Intervening Natural Flow'!AC909</f>
        <v>594</v>
      </c>
      <c r="AD909" s="32">
        <f>'Intervening Natural Flow'!AD909+'Total Natural Flow'!AC909+AB909</f>
        <v>389158</v>
      </c>
      <c r="AE909" s="32">
        <f>'Intervening Natural Flow'!AE909+'Total Natural Flow'!AD909</f>
        <v>432263</v>
      </c>
    </row>
    <row r="910" spans="1:31" s="2" customFormat="1" x14ac:dyDescent="0.25">
      <c r="A910" s="11">
        <v>29645</v>
      </c>
      <c r="B910" s="30">
        <f>'Intervening Natural Flow'!B910</f>
        <v>36310</v>
      </c>
      <c r="C910" s="30">
        <f>'Intervening Natural Flow'!C910+'Total Natural Flow'!B910</f>
        <v>64517</v>
      </c>
      <c r="D910" s="30">
        <f>'Intervening Natural Flow'!D910</f>
        <v>2616</v>
      </c>
      <c r="E910" s="30">
        <f>'Intervening Natural Flow'!E910+'Total Natural Flow'!D910</f>
        <v>18940</v>
      </c>
      <c r="F910" s="30">
        <f>'Intervening Natural Flow'!F910+'Total Natural Flow'!E910</f>
        <v>26813</v>
      </c>
      <c r="G910" s="30">
        <f>'Intervening Natural Flow'!G910+'Total Natural Flow'!F910</f>
        <v>34618</v>
      </c>
      <c r="H910" s="30">
        <f>'Intervening Natural Flow'!H910</f>
        <v>7849</v>
      </c>
      <c r="I910" s="30">
        <f>'Intervening Natural Flow'!I910+'Total Natural Flow'!H910+'Total Natural Flow'!G910+'Total Natural Flow'!C910</f>
        <v>121914</v>
      </c>
      <c r="J910" s="30">
        <f>'Intervening Natural Flow'!J910</f>
        <v>26377</v>
      </c>
      <c r="K910" s="30">
        <f>'Intervening Natural Flow'!K910+'Total Natural Flow'!J910</f>
        <v>35497</v>
      </c>
      <c r="L910" s="30">
        <f>'Intervening Natural Flow'!L910+'Total Natural Flow'!K910</f>
        <v>42484</v>
      </c>
      <c r="M910" s="30">
        <f>'Intervening Natural Flow'!M910</f>
        <v>14783</v>
      </c>
      <c r="N910" s="30">
        <f>'Intervening Natural Flow'!N910</f>
        <v>7996</v>
      </c>
      <c r="O910" s="30">
        <f>'Intervening Natural Flow'!O910</f>
        <v>26864</v>
      </c>
      <c r="P910" s="30">
        <f>'Intervening Natural Flow'!P910</f>
        <v>19495</v>
      </c>
      <c r="Q910" s="30">
        <f>'Intervening Natural Flow'!Q910+'Total Natural Flow'!P910+'Total Natural Flow'!O910+'Total Natural Flow'!N910+'Total Natural Flow'!M910+'Total Natural Flow'!L910</f>
        <v>134112</v>
      </c>
      <c r="R910" s="30">
        <f>'Intervening Natural Flow'!R910</f>
        <v>4202</v>
      </c>
      <c r="S910" s="30">
        <f>'Intervening Natural Flow'!S910</f>
        <v>16194</v>
      </c>
      <c r="T910" s="30">
        <f>'Intervening Natural Flow'!T910+'Total Natural Flow'!S910</f>
        <v>33929</v>
      </c>
      <c r="U910" s="30">
        <f>'Intervening Natural Flow'!U910+'Total Natural Flow'!T910+'Total Natural Flow'!R910+'Total Natural Flow'!Q910+'Total Natural Flow'!I910</f>
        <v>321303</v>
      </c>
      <c r="V910" s="28"/>
      <c r="W910" s="32">
        <f>'Intervening Natural Flow'!W910</f>
        <v>1224</v>
      </c>
      <c r="X910" s="32">
        <f>'Intervening Natural Flow'!X910</f>
        <v>73</v>
      </c>
      <c r="Y910" s="32">
        <f>'Intervening Natural Flow'!Y910+'Total Natural Flow'!X910+'Total Natural Flow'!W910+'Total Natural Flow'!U910</f>
        <v>297045</v>
      </c>
      <c r="Z910" s="32">
        <f>'Intervening Natural Flow'!Z910</f>
        <v>13696</v>
      </c>
      <c r="AA910" s="32">
        <f>'Intervening Natural Flow'!AA910+'Total Natural Flow'!Z910+Y910</f>
        <v>385554</v>
      </c>
      <c r="AB910" s="32">
        <f>'Intervening Natural Flow'!AB910+'Total Natural Flow'!AA910</f>
        <v>386016</v>
      </c>
      <c r="AC910" s="32">
        <f>'Intervening Natural Flow'!AC910</f>
        <v>539</v>
      </c>
      <c r="AD910" s="32">
        <f>'Intervening Natural Flow'!AD910+'Total Natural Flow'!AC910+AB910</f>
        <v>378462</v>
      </c>
      <c r="AE910" s="32">
        <f>'Intervening Natural Flow'!AE910+'Total Natural Flow'!AD910</f>
        <v>357198</v>
      </c>
    </row>
    <row r="911" spans="1:31" s="2" customFormat="1" x14ac:dyDescent="0.25">
      <c r="A911" s="11">
        <v>29676</v>
      </c>
      <c r="B911" s="30">
        <f>'Intervening Natural Flow'!B911</f>
        <v>37483</v>
      </c>
      <c r="C911" s="30">
        <f>'Intervening Natural Flow'!C911+'Total Natural Flow'!B911</f>
        <v>69888</v>
      </c>
      <c r="D911" s="30">
        <f>'Intervening Natural Flow'!D911</f>
        <v>3621</v>
      </c>
      <c r="E911" s="30">
        <f>'Intervening Natural Flow'!E911+'Total Natural Flow'!D911</f>
        <v>24795</v>
      </c>
      <c r="F911" s="30">
        <f>'Intervening Natural Flow'!F911+'Total Natural Flow'!E911</f>
        <v>33617</v>
      </c>
      <c r="G911" s="30">
        <f>'Intervening Natural Flow'!G911+'Total Natural Flow'!F911</f>
        <v>42762</v>
      </c>
      <c r="H911" s="30">
        <f>'Intervening Natural Flow'!H911</f>
        <v>11474</v>
      </c>
      <c r="I911" s="30">
        <f>'Intervening Natural Flow'!I911+'Total Natural Flow'!H911+'Total Natural Flow'!G911+'Total Natural Flow'!C911</f>
        <v>130570</v>
      </c>
      <c r="J911" s="30">
        <f>'Intervening Natural Flow'!J911</f>
        <v>41614</v>
      </c>
      <c r="K911" s="30">
        <f>'Intervening Natural Flow'!K911+'Total Natural Flow'!J911</f>
        <v>49872</v>
      </c>
      <c r="L911" s="30">
        <f>'Intervening Natural Flow'!L911+'Total Natural Flow'!K911</f>
        <v>72554</v>
      </c>
      <c r="M911" s="30">
        <f>'Intervening Natural Flow'!M911</f>
        <v>23432</v>
      </c>
      <c r="N911" s="30">
        <f>'Intervening Natural Flow'!N911</f>
        <v>15294</v>
      </c>
      <c r="O911" s="30">
        <f>'Intervening Natural Flow'!O911</f>
        <v>21490</v>
      </c>
      <c r="P911" s="30">
        <f>'Intervening Natural Flow'!P911</f>
        <v>22907</v>
      </c>
      <c r="Q911" s="30">
        <f>'Intervening Natural Flow'!Q911+'Total Natural Flow'!P911+'Total Natural Flow'!O911+'Total Natural Flow'!N911+'Total Natural Flow'!M911+'Total Natural Flow'!L911</f>
        <v>175235</v>
      </c>
      <c r="R911" s="30">
        <f>'Intervening Natural Flow'!R911</f>
        <v>5239</v>
      </c>
      <c r="S911" s="30">
        <f>'Intervening Natural Flow'!S911</f>
        <v>21027</v>
      </c>
      <c r="T911" s="30">
        <f>'Intervening Natural Flow'!T911+'Total Natural Flow'!S911</f>
        <v>44493</v>
      </c>
      <c r="U911" s="30">
        <f>'Intervening Natural Flow'!U911+'Total Natural Flow'!T911+'Total Natural Flow'!R911+'Total Natural Flow'!Q911+'Total Natural Flow'!I911</f>
        <v>403287</v>
      </c>
      <c r="V911" s="28"/>
      <c r="W911" s="32">
        <f>'Intervening Natural Flow'!W911</f>
        <v>1817</v>
      </c>
      <c r="X911" s="32">
        <f>'Intervening Natural Flow'!X911</f>
        <v>47</v>
      </c>
      <c r="Y911" s="32">
        <f>'Intervening Natural Flow'!Y911+'Total Natural Flow'!X911+'Total Natural Flow'!W911+'Total Natural Flow'!U911</f>
        <v>417945</v>
      </c>
      <c r="Z911" s="32">
        <f>'Intervening Natural Flow'!Z911</f>
        <v>20523</v>
      </c>
      <c r="AA911" s="32">
        <f>'Intervening Natural Flow'!AA911+'Total Natural Flow'!Z911+Y911</f>
        <v>476645</v>
      </c>
      <c r="AB911" s="32">
        <f>'Intervening Natural Flow'!AB911+'Total Natural Flow'!AA911</f>
        <v>495461</v>
      </c>
      <c r="AC911" s="32">
        <f>'Intervening Natural Flow'!AC911</f>
        <v>519</v>
      </c>
      <c r="AD911" s="32">
        <f>'Intervening Natural Flow'!AD911+'Total Natural Flow'!AC911+AB911</f>
        <v>469244</v>
      </c>
      <c r="AE911" s="32">
        <f>'Intervening Natural Flow'!AE911+'Total Natural Flow'!AD911</f>
        <v>455298</v>
      </c>
    </row>
    <row r="912" spans="1:31" s="2" customFormat="1" x14ac:dyDescent="0.25">
      <c r="A912" s="11">
        <v>29706</v>
      </c>
      <c r="B912" s="30">
        <f>'Intervening Natural Flow'!B912</f>
        <v>68112</v>
      </c>
      <c r="C912" s="30">
        <f>'Intervening Natural Flow'!C912+'Total Natural Flow'!B912</f>
        <v>132135</v>
      </c>
      <c r="D912" s="30">
        <f>'Intervening Natural Flow'!D912</f>
        <v>9567</v>
      </c>
      <c r="E912" s="30">
        <f>'Intervening Natural Flow'!E912+'Total Natural Flow'!D912</f>
        <v>42744</v>
      </c>
      <c r="F912" s="30">
        <f>'Intervening Natural Flow'!F912+'Total Natural Flow'!E912</f>
        <v>62916</v>
      </c>
      <c r="G912" s="30">
        <f>'Intervening Natural Flow'!G912+'Total Natural Flow'!F912</f>
        <v>96198</v>
      </c>
      <c r="H912" s="30">
        <f>'Intervening Natural Flow'!H912</f>
        <v>51018</v>
      </c>
      <c r="I912" s="30">
        <f>'Intervening Natural Flow'!I912+'Total Natural Flow'!H912+'Total Natural Flow'!G912+'Total Natural Flow'!C912</f>
        <v>271531</v>
      </c>
      <c r="J912" s="30">
        <f>'Intervening Natural Flow'!J912</f>
        <v>44035</v>
      </c>
      <c r="K912" s="30">
        <f>'Intervening Natural Flow'!K912+'Total Natural Flow'!J912</f>
        <v>49208</v>
      </c>
      <c r="L912" s="30">
        <f>'Intervening Natural Flow'!L912+'Total Natural Flow'!K912</f>
        <v>86327</v>
      </c>
      <c r="M912" s="30">
        <f>'Intervening Natural Flow'!M912</f>
        <v>68884</v>
      </c>
      <c r="N912" s="30">
        <f>'Intervening Natural Flow'!N912</f>
        <v>37638</v>
      </c>
      <c r="O912" s="30">
        <f>'Intervening Natural Flow'!O912</f>
        <v>28799</v>
      </c>
      <c r="P912" s="30">
        <f>'Intervening Natural Flow'!P912</f>
        <v>37538</v>
      </c>
      <c r="Q912" s="30">
        <f>'Intervening Natural Flow'!Q912+'Total Natural Flow'!P912+'Total Natural Flow'!O912+'Total Natural Flow'!N912+'Total Natural Flow'!M912+'Total Natural Flow'!L912</f>
        <v>289212</v>
      </c>
      <c r="R912" s="30">
        <f>'Intervening Natural Flow'!R912</f>
        <v>9898</v>
      </c>
      <c r="S912" s="30">
        <f>'Intervening Natural Flow'!S912</f>
        <v>78788</v>
      </c>
      <c r="T912" s="30">
        <f>'Intervening Natural Flow'!T912+'Total Natural Flow'!S912</f>
        <v>99918</v>
      </c>
      <c r="U912" s="30">
        <f>'Intervening Natural Flow'!U912+'Total Natural Flow'!T912+'Total Natural Flow'!R912+'Total Natural Flow'!Q912+'Total Natural Flow'!I912</f>
        <v>680819</v>
      </c>
      <c r="V912" s="28"/>
      <c r="W912" s="32">
        <f>'Intervening Natural Flow'!W912</f>
        <v>1105</v>
      </c>
      <c r="X912" s="32">
        <f>'Intervening Natural Flow'!X912</f>
        <v>1820</v>
      </c>
      <c r="Y912" s="32">
        <f>'Intervening Natural Flow'!Y912+'Total Natural Flow'!X912+'Total Natural Flow'!W912+'Total Natural Flow'!U912</f>
        <v>689685</v>
      </c>
      <c r="Z912" s="32">
        <f>'Intervening Natural Flow'!Z912</f>
        <v>24958</v>
      </c>
      <c r="AA912" s="32">
        <f>'Intervening Natural Flow'!AA912+'Total Natural Flow'!Z912+Y912</f>
        <v>725481</v>
      </c>
      <c r="AB912" s="32">
        <f>'Intervening Natural Flow'!AB912+'Total Natural Flow'!AA912</f>
        <v>753525</v>
      </c>
      <c r="AC912" s="32">
        <f>'Intervening Natural Flow'!AC912</f>
        <v>475</v>
      </c>
      <c r="AD912" s="32">
        <f>'Intervening Natural Flow'!AD912+'Total Natural Flow'!AC912+AB912</f>
        <v>758896</v>
      </c>
      <c r="AE912" s="32">
        <f>'Intervening Natural Flow'!AE912+'Total Natural Flow'!AD912</f>
        <v>749297</v>
      </c>
    </row>
    <row r="913" spans="1:31" s="2" customFormat="1" x14ac:dyDescent="0.25">
      <c r="A913" s="11">
        <v>29737</v>
      </c>
      <c r="B913" s="30">
        <f>'Intervening Natural Flow'!B913</f>
        <v>182368</v>
      </c>
      <c r="C913" s="30">
        <f>'Intervening Natural Flow'!C913+'Total Natural Flow'!B913</f>
        <v>310655</v>
      </c>
      <c r="D913" s="30">
        <f>'Intervening Natural Flow'!D913</f>
        <v>13719</v>
      </c>
      <c r="E913" s="30">
        <f>'Intervening Natural Flow'!E913+'Total Natural Flow'!D913</f>
        <v>68491</v>
      </c>
      <c r="F913" s="30">
        <f>'Intervening Natural Flow'!F913+'Total Natural Flow'!E913</f>
        <v>87201</v>
      </c>
      <c r="G913" s="30">
        <f>'Intervening Natural Flow'!G913+'Total Natural Flow'!F913</f>
        <v>168582</v>
      </c>
      <c r="H913" s="30">
        <f>'Intervening Natural Flow'!H913</f>
        <v>74799</v>
      </c>
      <c r="I913" s="30">
        <f>'Intervening Natural Flow'!I913+'Total Natural Flow'!H913+'Total Natural Flow'!G913+'Total Natural Flow'!C913</f>
        <v>567287</v>
      </c>
      <c r="J913" s="30">
        <f>'Intervening Natural Flow'!J913</f>
        <v>76506</v>
      </c>
      <c r="K913" s="30">
        <f>'Intervening Natural Flow'!K913+'Total Natural Flow'!J913</f>
        <v>88070</v>
      </c>
      <c r="L913" s="30">
        <f>'Intervening Natural Flow'!L913+'Total Natural Flow'!K913</f>
        <v>156670</v>
      </c>
      <c r="M913" s="30">
        <f>'Intervening Natural Flow'!M913</f>
        <v>191437</v>
      </c>
      <c r="N913" s="30">
        <f>'Intervening Natural Flow'!N913</f>
        <v>99399</v>
      </c>
      <c r="O913" s="30">
        <f>'Intervening Natural Flow'!O913</f>
        <v>44158</v>
      </c>
      <c r="P913" s="30">
        <f>'Intervening Natural Flow'!P913</f>
        <v>51496</v>
      </c>
      <c r="Q913" s="30">
        <f>'Intervening Natural Flow'!Q913+'Total Natural Flow'!P913+'Total Natural Flow'!O913+'Total Natural Flow'!N913+'Total Natural Flow'!M913+'Total Natural Flow'!L913</f>
        <v>526811</v>
      </c>
      <c r="R913" s="30">
        <f>'Intervening Natural Flow'!R913</f>
        <v>15414</v>
      </c>
      <c r="S913" s="30">
        <f>'Intervening Natural Flow'!S913</f>
        <v>123626</v>
      </c>
      <c r="T913" s="30">
        <f>'Intervening Natural Flow'!T913+'Total Natural Flow'!S913</f>
        <v>162409</v>
      </c>
      <c r="U913" s="30">
        <f>'Intervening Natural Flow'!U913+'Total Natural Flow'!T913+'Total Natural Flow'!R913+'Total Natural Flow'!Q913+'Total Natural Flow'!I913</f>
        <v>1246754</v>
      </c>
      <c r="V913" s="28"/>
      <c r="W913" s="32">
        <f>'Intervening Natural Flow'!W913</f>
        <v>861</v>
      </c>
      <c r="X913" s="32">
        <f>'Intervening Natural Flow'!X913</f>
        <v>76</v>
      </c>
      <c r="Y913" s="32">
        <f>'Intervening Natural Flow'!Y913+'Total Natural Flow'!X913+'Total Natural Flow'!W913+'Total Natural Flow'!U913</f>
        <v>1236936</v>
      </c>
      <c r="Z913" s="32">
        <f>'Intervening Natural Flow'!Z913</f>
        <v>13073</v>
      </c>
      <c r="AA913" s="32">
        <f>'Intervening Natural Flow'!AA913+'Total Natural Flow'!Z913+Y913</f>
        <v>1297802</v>
      </c>
      <c r="AB913" s="32">
        <f>'Intervening Natural Flow'!AB913+'Total Natural Flow'!AA913</f>
        <v>1320159</v>
      </c>
      <c r="AC913" s="32">
        <f>'Intervening Natural Flow'!AC913</f>
        <v>1637</v>
      </c>
      <c r="AD913" s="32">
        <f>'Intervening Natural Flow'!AD913+'Total Natural Flow'!AC913+AB913</f>
        <v>1323177</v>
      </c>
      <c r="AE913" s="32">
        <f>'Intervening Natural Flow'!AE913+'Total Natural Flow'!AD913</f>
        <v>1350008</v>
      </c>
    </row>
    <row r="914" spans="1:31" s="2" customFormat="1" x14ac:dyDescent="0.25">
      <c r="A914" s="11">
        <v>29767</v>
      </c>
      <c r="B914" s="30">
        <f>'Intervening Natural Flow'!B914</f>
        <v>346980</v>
      </c>
      <c r="C914" s="30">
        <f>'Intervening Natural Flow'!C914+'Total Natural Flow'!B914</f>
        <v>626390</v>
      </c>
      <c r="D914" s="30">
        <f>'Intervening Natural Flow'!D914</f>
        <v>19938</v>
      </c>
      <c r="E914" s="30">
        <f>'Intervening Natural Flow'!E914+'Total Natural Flow'!D914</f>
        <v>127624</v>
      </c>
      <c r="F914" s="30">
        <f>'Intervening Natural Flow'!F914+'Total Natural Flow'!E914</f>
        <v>151109</v>
      </c>
      <c r="G914" s="30">
        <f>'Intervening Natural Flow'!G914+'Total Natural Flow'!F914</f>
        <v>262995</v>
      </c>
      <c r="H914" s="30">
        <f>'Intervening Natural Flow'!H914</f>
        <v>91289</v>
      </c>
      <c r="I914" s="30">
        <f>'Intervening Natural Flow'!I914+'Total Natural Flow'!H914+'Total Natural Flow'!G914+'Total Natural Flow'!C914</f>
        <v>1002407</v>
      </c>
      <c r="J914" s="30">
        <f>'Intervening Natural Flow'!J914</f>
        <v>262659</v>
      </c>
      <c r="K914" s="30">
        <f>'Intervening Natural Flow'!K914+'Total Natural Flow'!J914</f>
        <v>273817</v>
      </c>
      <c r="L914" s="30">
        <f>'Intervening Natural Flow'!L914+'Total Natural Flow'!K914</f>
        <v>345890</v>
      </c>
      <c r="M914" s="30">
        <f>'Intervening Natural Flow'!M914</f>
        <v>208190</v>
      </c>
      <c r="N914" s="30">
        <f>'Intervening Natural Flow'!N914</f>
        <v>77079</v>
      </c>
      <c r="O914" s="30">
        <f>'Intervening Natural Flow'!O914</f>
        <v>118531</v>
      </c>
      <c r="P914" s="30">
        <f>'Intervening Natural Flow'!P914</f>
        <v>72055</v>
      </c>
      <c r="Q914" s="30">
        <f>'Intervening Natural Flow'!Q914+'Total Natural Flow'!P914+'Total Natural Flow'!O914+'Total Natural Flow'!N914+'Total Natural Flow'!M914+'Total Natural Flow'!L914</f>
        <v>925968</v>
      </c>
      <c r="R914" s="30">
        <f>'Intervening Natural Flow'!R914</f>
        <v>19593</v>
      </c>
      <c r="S914" s="30">
        <f>'Intervening Natural Flow'!S914</f>
        <v>159576</v>
      </c>
      <c r="T914" s="30">
        <f>'Intervening Natural Flow'!T914+'Total Natural Flow'!S914</f>
        <v>280338</v>
      </c>
      <c r="U914" s="30">
        <f>'Intervening Natural Flow'!U914+'Total Natural Flow'!T914+'Total Natural Flow'!R914+'Total Natural Flow'!Q914+'Total Natural Flow'!I914</f>
        <v>2314271</v>
      </c>
      <c r="V914" s="28"/>
      <c r="W914" s="32">
        <f>'Intervening Natural Flow'!W914</f>
        <v>688</v>
      </c>
      <c r="X914" s="32">
        <f>'Intervening Natural Flow'!X914</f>
        <v>7</v>
      </c>
      <c r="Y914" s="32">
        <f>'Intervening Natural Flow'!Y914+'Total Natural Flow'!X914+'Total Natural Flow'!W914+'Total Natural Flow'!U914</f>
        <v>2307270</v>
      </c>
      <c r="Z914" s="32">
        <f>'Intervening Natural Flow'!Z914</f>
        <v>6179</v>
      </c>
      <c r="AA914" s="32">
        <f>'Intervening Natural Flow'!AA914+'Total Natural Flow'!Z914+Y914</f>
        <v>2344260</v>
      </c>
      <c r="AB914" s="32">
        <f>'Intervening Natural Flow'!AB914+'Total Natural Flow'!AA914</f>
        <v>2378659</v>
      </c>
      <c r="AC914" s="32">
        <f>'Intervening Natural Flow'!AC914</f>
        <v>1668</v>
      </c>
      <c r="AD914" s="32">
        <f>'Intervening Natural Flow'!AD914+'Total Natural Flow'!AC914+AB914</f>
        <v>2369561</v>
      </c>
      <c r="AE914" s="32">
        <f>'Intervening Natural Flow'!AE914+'Total Natural Flow'!AD914</f>
        <v>2338879</v>
      </c>
    </row>
    <row r="915" spans="1:31" s="2" customFormat="1" x14ac:dyDescent="0.25">
      <c r="A915" s="11">
        <v>29798</v>
      </c>
      <c r="B915" s="30">
        <f>'Intervening Natural Flow'!B915</f>
        <v>217718</v>
      </c>
      <c r="C915" s="30">
        <f>'Intervening Natural Flow'!C915+'Total Natural Flow'!B915</f>
        <v>331113</v>
      </c>
      <c r="D915" s="30">
        <f>'Intervening Natural Flow'!D915</f>
        <v>8998</v>
      </c>
      <c r="E915" s="30">
        <f>'Intervening Natural Flow'!E915+'Total Natural Flow'!D915</f>
        <v>64766</v>
      </c>
      <c r="F915" s="30">
        <f>'Intervening Natural Flow'!F915+'Total Natural Flow'!E915</f>
        <v>75767</v>
      </c>
      <c r="G915" s="30">
        <f>'Intervening Natural Flow'!G915+'Total Natural Flow'!F915</f>
        <v>142599</v>
      </c>
      <c r="H915" s="30">
        <f>'Intervening Natural Flow'!H915</f>
        <v>63214</v>
      </c>
      <c r="I915" s="30">
        <f>'Intervening Natural Flow'!I915+'Total Natural Flow'!H915+'Total Natural Flow'!G915+'Total Natural Flow'!C915</f>
        <v>552361</v>
      </c>
      <c r="J915" s="30">
        <f>'Intervening Natural Flow'!J915</f>
        <v>139702</v>
      </c>
      <c r="K915" s="30">
        <f>'Intervening Natural Flow'!K915+'Total Natural Flow'!J915</f>
        <v>149714</v>
      </c>
      <c r="L915" s="30">
        <f>'Intervening Natural Flow'!L915+'Total Natural Flow'!K915</f>
        <v>169755</v>
      </c>
      <c r="M915" s="30">
        <f>'Intervening Natural Flow'!M915</f>
        <v>55757</v>
      </c>
      <c r="N915" s="30">
        <f>'Intervening Natural Flow'!N915</f>
        <v>11947</v>
      </c>
      <c r="O915" s="30">
        <f>'Intervening Natural Flow'!O915</f>
        <v>22665</v>
      </c>
      <c r="P915" s="30">
        <f>'Intervening Natural Flow'!P915</f>
        <v>40650</v>
      </c>
      <c r="Q915" s="30">
        <f>'Intervening Natural Flow'!Q915+'Total Natural Flow'!P915+'Total Natural Flow'!O915+'Total Natural Flow'!N915+'Total Natural Flow'!M915+'Total Natural Flow'!L915</f>
        <v>345417</v>
      </c>
      <c r="R915" s="30">
        <f>'Intervening Natural Flow'!R915</f>
        <v>9467</v>
      </c>
      <c r="S915" s="30">
        <f>'Intervening Natural Flow'!S915</f>
        <v>51539</v>
      </c>
      <c r="T915" s="30">
        <f>'Intervening Natural Flow'!T915+'Total Natural Flow'!S915</f>
        <v>147413</v>
      </c>
      <c r="U915" s="30">
        <f>'Intervening Natural Flow'!U915+'Total Natural Flow'!T915+'Total Natural Flow'!R915+'Total Natural Flow'!Q915+'Total Natural Flow'!I915</f>
        <v>1090590</v>
      </c>
      <c r="V915" s="28"/>
      <c r="W915" s="32">
        <f>'Intervening Natural Flow'!W915</f>
        <v>2723</v>
      </c>
      <c r="X915" s="32">
        <f>'Intervening Natural Flow'!X915</f>
        <v>20830</v>
      </c>
      <c r="Y915" s="32">
        <f>'Intervening Natural Flow'!Y915+'Total Natural Flow'!X915+'Total Natural Flow'!W915+'Total Natural Flow'!U915</f>
        <v>1087595</v>
      </c>
      <c r="Z915" s="32">
        <f>'Intervening Natural Flow'!Z915</f>
        <v>8174</v>
      </c>
      <c r="AA915" s="32">
        <f>'Intervening Natural Flow'!AA915+'Total Natural Flow'!Z915+Y915</f>
        <v>1111676</v>
      </c>
      <c r="AB915" s="32">
        <f>'Intervening Natural Flow'!AB915+'Total Natural Flow'!AA915</f>
        <v>1159753</v>
      </c>
      <c r="AC915" s="32">
        <f>'Intervening Natural Flow'!AC915</f>
        <v>14908</v>
      </c>
      <c r="AD915" s="32">
        <f>'Intervening Natural Flow'!AD915+'Total Natural Flow'!AC915+AB915</f>
        <v>1167033</v>
      </c>
      <c r="AE915" s="32">
        <f>'Intervening Natural Flow'!AE915+'Total Natural Flow'!AD915</f>
        <v>1160655</v>
      </c>
    </row>
    <row r="916" spans="1:31" s="2" customFormat="1" x14ac:dyDescent="0.25">
      <c r="A916" s="11">
        <v>29829</v>
      </c>
      <c r="B916" s="30">
        <f>'Intervening Natural Flow'!B916</f>
        <v>91636</v>
      </c>
      <c r="C916" s="30">
        <f>'Intervening Natural Flow'!C916+'Total Natural Flow'!B916</f>
        <v>155275</v>
      </c>
      <c r="D916" s="30">
        <f>'Intervening Natural Flow'!D916</f>
        <v>4367</v>
      </c>
      <c r="E916" s="30">
        <f>'Intervening Natural Flow'!E916+'Total Natural Flow'!D916</f>
        <v>41742</v>
      </c>
      <c r="F916" s="30">
        <f>'Intervening Natural Flow'!F916+'Total Natural Flow'!E916</f>
        <v>50420</v>
      </c>
      <c r="G916" s="30">
        <f>'Intervening Natural Flow'!G916+'Total Natural Flow'!F916</f>
        <v>84157</v>
      </c>
      <c r="H916" s="30">
        <f>'Intervening Natural Flow'!H916</f>
        <v>23296</v>
      </c>
      <c r="I916" s="30">
        <f>'Intervening Natural Flow'!I916+'Total Natural Flow'!H916+'Total Natural Flow'!G916+'Total Natural Flow'!C916</f>
        <v>258124</v>
      </c>
      <c r="J916" s="30">
        <f>'Intervening Natural Flow'!J916</f>
        <v>62173</v>
      </c>
      <c r="K916" s="30">
        <f>'Intervening Natural Flow'!K916+'Total Natural Flow'!J916</f>
        <v>73240</v>
      </c>
      <c r="L916" s="30">
        <f>'Intervening Natural Flow'!L916+'Total Natural Flow'!K916</f>
        <v>80268</v>
      </c>
      <c r="M916" s="30">
        <f>'Intervening Natural Flow'!M916</f>
        <v>30493</v>
      </c>
      <c r="N916" s="30">
        <f>'Intervening Natural Flow'!N916</f>
        <v>8177</v>
      </c>
      <c r="O916" s="30">
        <f>'Intervening Natural Flow'!O916</f>
        <v>-4920</v>
      </c>
      <c r="P916" s="30">
        <f>'Intervening Natural Flow'!P916</f>
        <v>30211</v>
      </c>
      <c r="Q916" s="30">
        <f>'Intervening Natural Flow'!Q916+'Total Natural Flow'!P916+'Total Natural Flow'!O916+'Total Natural Flow'!N916+'Total Natural Flow'!M916+'Total Natural Flow'!L916</f>
        <v>154591</v>
      </c>
      <c r="R916" s="30">
        <f>'Intervening Natural Flow'!R916</f>
        <v>6878</v>
      </c>
      <c r="S916" s="30">
        <f>'Intervening Natural Flow'!S916</f>
        <v>27978</v>
      </c>
      <c r="T916" s="30">
        <f>'Intervening Natural Flow'!T916+'Total Natural Flow'!S916</f>
        <v>57913</v>
      </c>
      <c r="U916" s="30">
        <f>'Intervening Natural Flow'!U916+'Total Natural Flow'!T916+'Total Natural Flow'!R916+'Total Natural Flow'!Q916+'Total Natural Flow'!I916</f>
        <v>501558</v>
      </c>
      <c r="V916" s="28"/>
      <c r="W916" s="32">
        <f>'Intervening Natural Flow'!W916</f>
        <v>4168</v>
      </c>
      <c r="X916" s="32">
        <f>'Intervening Natural Flow'!X916</f>
        <v>5160</v>
      </c>
      <c r="Y916" s="32">
        <f>'Intervening Natural Flow'!Y916+'Total Natural Flow'!X916+'Total Natural Flow'!W916+'Total Natural Flow'!U916</f>
        <v>504335</v>
      </c>
      <c r="Z916" s="32">
        <f>'Intervening Natural Flow'!Z916</f>
        <v>9533</v>
      </c>
      <c r="AA916" s="32">
        <f>'Intervening Natural Flow'!AA916+'Total Natural Flow'!Z916+Y916</f>
        <v>627800</v>
      </c>
      <c r="AB916" s="32">
        <f>'Intervening Natural Flow'!AB916+'Total Natural Flow'!AA916</f>
        <v>672539</v>
      </c>
      <c r="AC916" s="32">
        <f>'Intervening Natural Flow'!AC916</f>
        <v>19604</v>
      </c>
      <c r="AD916" s="32">
        <f>'Intervening Natural Flow'!AD916+'Total Natural Flow'!AC916+AB916</f>
        <v>697970</v>
      </c>
      <c r="AE916" s="32">
        <f>'Intervening Natural Flow'!AE916+'Total Natural Flow'!AD916</f>
        <v>715068</v>
      </c>
    </row>
    <row r="917" spans="1:31" s="2" customFormat="1" x14ac:dyDescent="0.25">
      <c r="A917" s="11">
        <v>29859</v>
      </c>
      <c r="B917" s="30">
        <f>'Intervening Natural Flow'!B917</f>
        <v>70790</v>
      </c>
      <c r="C917" s="30">
        <f>'Intervening Natural Flow'!C917+'Total Natural Flow'!B917</f>
        <v>130924</v>
      </c>
      <c r="D917" s="30">
        <f>'Intervening Natural Flow'!D917</f>
        <v>5651</v>
      </c>
      <c r="E917" s="30">
        <f>'Intervening Natural Flow'!E917+'Total Natural Flow'!D917</f>
        <v>31344</v>
      </c>
      <c r="F917" s="30">
        <f>'Intervening Natural Flow'!F917+'Total Natural Flow'!E917</f>
        <v>39741</v>
      </c>
      <c r="G917" s="30">
        <f>'Intervening Natural Flow'!G917+'Total Natural Flow'!F917</f>
        <v>102526</v>
      </c>
      <c r="H917" s="30">
        <f>'Intervening Natural Flow'!H917</f>
        <v>25364</v>
      </c>
      <c r="I917" s="30">
        <f>'Intervening Natural Flow'!I917+'Total Natural Flow'!H917+'Total Natural Flow'!G917+'Total Natural Flow'!C917</f>
        <v>267511</v>
      </c>
      <c r="J917" s="30">
        <f>'Intervening Natural Flow'!J917</f>
        <v>32197</v>
      </c>
      <c r="K917" s="30">
        <f>'Intervening Natural Flow'!K917+'Total Natural Flow'!J917</f>
        <v>43106</v>
      </c>
      <c r="L917" s="30">
        <f>'Intervening Natural Flow'!L917+'Total Natural Flow'!K917</f>
        <v>49517</v>
      </c>
      <c r="M917" s="30">
        <f>'Intervening Natural Flow'!M917</f>
        <v>17654</v>
      </c>
      <c r="N917" s="30">
        <f>'Intervening Natural Flow'!N917</f>
        <v>4938</v>
      </c>
      <c r="O917" s="30">
        <f>'Intervening Natural Flow'!O917</f>
        <v>19755</v>
      </c>
      <c r="P917" s="30">
        <f>'Intervening Natural Flow'!P917</f>
        <v>28009</v>
      </c>
      <c r="Q917" s="30">
        <f>'Intervening Natural Flow'!Q917+'Total Natural Flow'!P917+'Total Natural Flow'!O917+'Total Natural Flow'!N917+'Total Natural Flow'!M917+'Total Natural Flow'!L917</f>
        <v>146023</v>
      </c>
      <c r="R917" s="30">
        <f>'Intervening Natural Flow'!R917</f>
        <v>11929</v>
      </c>
      <c r="S917" s="30">
        <f>'Intervening Natural Flow'!S917</f>
        <v>26292</v>
      </c>
      <c r="T917" s="30">
        <f>'Intervening Natural Flow'!T917+'Total Natural Flow'!S917</f>
        <v>75247</v>
      </c>
      <c r="U917" s="30">
        <f>'Intervening Natural Flow'!U917+'Total Natural Flow'!T917+'Total Natural Flow'!R917+'Total Natural Flow'!Q917+'Total Natural Flow'!I917</f>
        <v>575884</v>
      </c>
      <c r="V917" s="28"/>
      <c r="W917" s="32">
        <f>'Intervening Natural Flow'!W917</f>
        <v>2662</v>
      </c>
      <c r="X917" s="32">
        <f>'Intervening Natural Flow'!X917</f>
        <v>13070</v>
      </c>
      <c r="Y917" s="32">
        <f>'Intervening Natural Flow'!Y917+'Total Natural Flow'!X917+'Total Natural Flow'!W917+'Total Natural Flow'!U917</f>
        <v>591157</v>
      </c>
      <c r="Z917" s="32">
        <f>'Intervening Natural Flow'!Z917</f>
        <v>6809</v>
      </c>
      <c r="AA917" s="32">
        <f>'Intervening Natural Flow'!AA917+'Total Natural Flow'!Z917+Y917</f>
        <v>662776</v>
      </c>
      <c r="AB917" s="32">
        <f>'Intervening Natural Flow'!AB917+'Total Natural Flow'!AA917</f>
        <v>679119</v>
      </c>
      <c r="AC917" s="32">
        <f>'Intervening Natural Flow'!AC917</f>
        <v>17076</v>
      </c>
      <c r="AD917" s="32">
        <f>'Intervening Natural Flow'!AD917+'Total Natural Flow'!AC917+AB917</f>
        <v>731911</v>
      </c>
      <c r="AE917" s="32">
        <f>'Intervening Natural Flow'!AE917+'Total Natural Flow'!AD917</f>
        <v>781511</v>
      </c>
    </row>
    <row r="918" spans="1:31" s="2" customFormat="1" x14ac:dyDescent="0.25">
      <c r="A918" s="11">
        <v>29890</v>
      </c>
      <c r="B918" s="30">
        <f>'Intervening Natural Flow'!B918</f>
        <v>61237</v>
      </c>
      <c r="C918" s="30">
        <f>'Intervening Natural Flow'!C918+'Total Natural Flow'!B918</f>
        <v>116694</v>
      </c>
      <c r="D918" s="30">
        <f>'Intervening Natural Flow'!D918</f>
        <v>5323</v>
      </c>
      <c r="E918" s="30">
        <f>'Intervening Natural Flow'!E918+'Total Natural Flow'!D918</f>
        <v>27765</v>
      </c>
      <c r="F918" s="30">
        <f>'Intervening Natural Flow'!F918+'Total Natural Flow'!E918</f>
        <v>34265</v>
      </c>
      <c r="G918" s="30">
        <f>'Intervening Natural Flow'!G918+'Total Natural Flow'!F918</f>
        <v>86321</v>
      </c>
      <c r="H918" s="30">
        <f>'Intervening Natural Flow'!H918</f>
        <v>31225</v>
      </c>
      <c r="I918" s="30">
        <f>'Intervening Natural Flow'!I918+'Total Natural Flow'!H918+'Total Natural Flow'!G918+'Total Natural Flow'!C918</f>
        <v>246693</v>
      </c>
      <c r="J918" s="30">
        <f>'Intervening Natural Flow'!J918</f>
        <v>34616</v>
      </c>
      <c r="K918" s="30">
        <f>'Intervening Natural Flow'!K918+'Total Natural Flow'!J918</f>
        <v>39751</v>
      </c>
      <c r="L918" s="30">
        <f>'Intervening Natural Flow'!L918+'Total Natural Flow'!K918</f>
        <v>41379</v>
      </c>
      <c r="M918" s="30">
        <f>'Intervening Natural Flow'!M918</f>
        <v>21417</v>
      </c>
      <c r="N918" s="30">
        <f>'Intervening Natural Flow'!N918</f>
        <v>16463</v>
      </c>
      <c r="O918" s="30">
        <f>'Intervening Natural Flow'!O918</f>
        <v>32948</v>
      </c>
      <c r="P918" s="30">
        <f>'Intervening Natural Flow'!P918</f>
        <v>30226</v>
      </c>
      <c r="Q918" s="30">
        <f>'Intervening Natural Flow'!Q918+'Total Natural Flow'!P918+'Total Natural Flow'!O918+'Total Natural Flow'!N918+'Total Natural Flow'!M918+'Total Natural Flow'!L918</f>
        <v>206397</v>
      </c>
      <c r="R918" s="30">
        <f>'Intervening Natural Flow'!R918</f>
        <v>7009</v>
      </c>
      <c r="S918" s="30">
        <f>'Intervening Natural Flow'!S918</f>
        <v>79149</v>
      </c>
      <c r="T918" s="30">
        <f>'Intervening Natural Flow'!T918+'Total Natural Flow'!S918</f>
        <v>140782</v>
      </c>
      <c r="U918" s="30">
        <f>'Intervening Natural Flow'!U918+'Total Natural Flow'!T918+'Total Natural Flow'!R918+'Total Natural Flow'!Q918+'Total Natural Flow'!I918</f>
        <v>672460</v>
      </c>
      <c r="V918" s="28"/>
      <c r="W918" s="32">
        <f>'Intervening Natural Flow'!W918</f>
        <v>3023</v>
      </c>
      <c r="X918" s="32">
        <f>'Intervening Natural Flow'!X918</f>
        <v>26010</v>
      </c>
      <c r="Y918" s="32">
        <f>'Intervening Natural Flow'!Y918+'Total Natural Flow'!X918+'Total Natural Flow'!W918+'Total Natural Flow'!U918</f>
        <v>725915</v>
      </c>
      <c r="Z918" s="32">
        <f>'Intervening Natural Flow'!Z918</f>
        <v>11468</v>
      </c>
      <c r="AA918" s="32">
        <f>'Intervening Natural Flow'!AA918+'Total Natural Flow'!Z918+Y918</f>
        <v>738104</v>
      </c>
      <c r="AB918" s="32">
        <f>'Intervening Natural Flow'!AB918+'Total Natural Flow'!AA918</f>
        <v>754615</v>
      </c>
      <c r="AC918" s="32">
        <f>'Intervening Natural Flow'!AC918</f>
        <v>835</v>
      </c>
      <c r="AD918" s="32">
        <f>'Intervening Natural Flow'!AD918+'Total Natural Flow'!AC918+AB918</f>
        <v>762907</v>
      </c>
      <c r="AE918" s="32">
        <f>'Intervening Natural Flow'!AE918+'Total Natural Flow'!AD918</f>
        <v>813512</v>
      </c>
    </row>
    <row r="919" spans="1:31" s="2" customFormat="1" x14ac:dyDescent="0.25">
      <c r="A919" s="11">
        <v>29920</v>
      </c>
      <c r="B919" s="30">
        <f>'Intervening Natural Flow'!B919</f>
        <v>44050</v>
      </c>
      <c r="C919" s="30">
        <f>'Intervening Natural Flow'!C919+'Total Natural Flow'!B919</f>
        <v>85420</v>
      </c>
      <c r="D919" s="30">
        <f>'Intervening Natural Flow'!D919</f>
        <v>4647</v>
      </c>
      <c r="E919" s="30">
        <f>'Intervening Natural Flow'!E919+'Total Natural Flow'!D919</f>
        <v>26156</v>
      </c>
      <c r="F919" s="30">
        <f>'Intervening Natural Flow'!F919+'Total Natural Flow'!E919</f>
        <v>32955</v>
      </c>
      <c r="G919" s="30">
        <f>'Intervening Natural Flow'!G919+'Total Natural Flow'!F919</f>
        <v>78714</v>
      </c>
      <c r="H919" s="30">
        <f>'Intervening Natural Flow'!H919</f>
        <v>15259</v>
      </c>
      <c r="I919" s="30">
        <f>'Intervening Natural Flow'!I919+'Total Natural Flow'!H919+'Total Natural Flow'!G919+'Total Natural Flow'!C919</f>
        <v>197565</v>
      </c>
      <c r="J919" s="30">
        <f>'Intervening Natural Flow'!J919</f>
        <v>30652</v>
      </c>
      <c r="K919" s="30">
        <f>'Intervening Natural Flow'!K919+'Total Natural Flow'!J919</f>
        <v>34466</v>
      </c>
      <c r="L919" s="30">
        <f>'Intervening Natural Flow'!L919+'Total Natural Flow'!K919</f>
        <v>39985</v>
      </c>
      <c r="M919" s="30">
        <f>'Intervening Natural Flow'!M919</f>
        <v>17565</v>
      </c>
      <c r="N919" s="30">
        <f>'Intervening Natural Flow'!N919</f>
        <v>9399</v>
      </c>
      <c r="O919" s="30">
        <f>'Intervening Natural Flow'!O919</f>
        <v>26174</v>
      </c>
      <c r="P919" s="30">
        <f>'Intervening Natural Flow'!P919</f>
        <v>26049</v>
      </c>
      <c r="Q919" s="30">
        <f>'Intervening Natural Flow'!Q919+'Total Natural Flow'!P919+'Total Natural Flow'!O919+'Total Natural Flow'!N919+'Total Natural Flow'!M919+'Total Natural Flow'!L919</f>
        <v>149197</v>
      </c>
      <c r="R919" s="30">
        <f>'Intervening Natural Flow'!R919</f>
        <v>4511</v>
      </c>
      <c r="S919" s="30">
        <f>'Intervening Natural Flow'!S919</f>
        <v>34599</v>
      </c>
      <c r="T919" s="30">
        <f>'Intervening Natural Flow'!T919+'Total Natural Flow'!S919</f>
        <v>65080</v>
      </c>
      <c r="U919" s="30">
        <f>'Intervening Natural Flow'!U919+'Total Natural Flow'!T919+'Total Natural Flow'!R919+'Total Natural Flow'!Q919+'Total Natural Flow'!I919</f>
        <v>434631</v>
      </c>
      <c r="V919" s="28"/>
      <c r="W919" s="32">
        <f>'Intervening Natural Flow'!W919</f>
        <v>1458</v>
      </c>
      <c r="X919" s="32">
        <f>'Intervening Natural Flow'!X919</f>
        <v>33</v>
      </c>
      <c r="Y919" s="32">
        <f>'Intervening Natural Flow'!Y919+'Total Natural Flow'!X919+'Total Natural Flow'!W919+'Total Natural Flow'!U919</f>
        <v>445818</v>
      </c>
      <c r="Z919" s="32">
        <f>'Intervening Natural Flow'!Z919</f>
        <v>11167</v>
      </c>
      <c r="AA919" s="32">
        <f>'Intervening Natural Flow'!AA919+'Total Natural Flow'!Z919+Y919</f>
        <v>513910</v>
      </c>
      <c r="AB919" s="32">
        <f>'Intervening Natural Flow'!AB919+'Total Natural Flow'!AA919</f>
        <v>522137</v>
      </c>
      <c r="AC919" s="32">
        <f>'Intervening Natural Flow'!AC919</f>
        <v>534</v>
      </c>
      <c r="AD919" s="32">
        <f>'Intervening Natural Flow'!AD919+'Total Natural Flow'!AC919+AB919</f>
        <v>517278</v>
      </c>
      <c r="AE919" s="32">
        <f>'Intervening Natural Flow'!AE919+'Total Natural Flow'!AD919</f>
        <v>549444</v>
      </c>
    </row>
    <row r="920" spans="1:31" s="2" customFormat="1" x14ac:dyDescent="0.25">
      <c r="A920" s="11">
        <v>29951</v>
      </c>
      <c r="B920" s="30">
        <f>'Intervening Natural Flow'!B920</f>
        <v>55131</v>
      </c>
      <c r="C920" s="30">
        <f>'Intervening Natural Flow'!C920+'Total Natural Flow'!B920</f>
        <v>92041</v>
      </c>
      <c r="D920" s="30">
        <f>'Intervening Natural Flow'!D920</f>
        <v>3739</v>
      </c>
      <c r="E920" s="30">
        <f>'Intervening Natural Flow'!E920+'Total Natural Flow'!D920</f>
        <v>22384</v>
      </c>
      <c r="F920" s="30">
        <f>'Intervening Natural Flow'!F920+'Total Natural Flow'!E920</f>
        <v>28316</v>
      </c>
      <c r="G920" s="30">
        <f>'Intervening Natural Flow'!G920+'Total Natural Flow'!F920</f>
        <v>60964</v>
      </c>
      <c r="H920" s="30">
        <f>'Intervening Natural Flow'!H920</f>
        <v>11935</v>
      </c>
      <c r="I920" s="30">
        <f>'Intervening Natural Flow'!I920+'Total Natural Flow'!H920+'Total Natural Flow'!G920+'Total Natural Flow'!C920</f>
        <v>175717</v>
      </c>
      <c r="J920" s="30">
        <f>'Intervening Natural Flow'!J920</f>
        <v>30008</v>
      </c>
      <c r="K920" s="30">
        <f>'Intervening Natural Flow'!K920+'Total Natural Flow'!J920</f>
        <v>29212</v>
      </c>
      <c r="L920" s="30">
        <f>'Intervening Natural Flow'!L920+'Total Natural Flow'!K920</f>
        <v>31259</v>
      </c>
      <c r="M920" s="30">
        <f>'Intervening Natural Flow'!M920</f>
        <v>19490</v>
      </c>
      <c r="N920" s="30">
        <f>'Intervening Natural Flow'!N920</f>
        <v>9063</v>
      </c>
      <c r="O920" s="30">
        <f>'Intervening Natural Flow'!O920</f>
        <v>29699</v>
      </c>
      <c r="P920" s="30">
        <f>'Intervening Natural Flow'!P920</f>
        <v>24406</v>
      </c>
      <c r="Q920" s="30">
        <f>'Intervening Natural Flow'!Q920+'Total Natural Flow'!P920+'Total Natural Flow'!O920+'Total Natural Flow'!N920+'Total Natural Flow'!M920+'Total Natural Flow'!L920</f>
        <v>131583</v>
      </c>
      <c r="R920" s="30">
        <f>'Intervening Natural Flow'!R920</f>
        <v>3131</v>
      </c>
      <c r="S920" s="30">
        <f>'Intervening Natural Flow'!S920</f>
        <v>17725</v>
      </c>
      <c r="T920" s="30">
        <f>'Intervening Natural Flow'!T920+'Total Natural Flow'!S920</f>
        <v>44554</v>
      </c>
      <c r="U920" s="30">
        <f>'Intervening Natural Flow'!U920+'Total Natural Flow'!T920+'Total Natural Flow'!R920+'Total Natural Flow'!Q920+'Total Natural Flow'!I920</f>
        <v>352948</v>
      </c>
      <c r="V920" s="28"/>
      <c r="W920" s="32">
        <f>'Intervening Natural Flow'!W920</f>
        <v>1472</v>
      </c>
      <c r="X920" s="32">
        <f>'Intervening Natural Flow'!X920</f>
        <v>1330</v>
      </c>
      <c r="Y920" s="32">
        <f>'Intervening Natural Flow'!Y920+'Total Natural Flow'!X920+'Total Natural Flow'!W920+'Total Natural Flow'!U920</f>
        <v>392181</v>
      </c>
      <c r="Z920" s="32">
        <f>'Intervening Natural Flow'!Z920</f>
        <v>12085</v>
      </c>
      <c r="AA920" s="32">
        <f>'Intervening Natural Flow'!AA920+'Total Natural Flow'!Z920+Y920</f>
        <v>414118</v>
      </c>
      <c r="AB920" s="32">
        <f>'Intervening Natural Flow'!AB920+'Total Natural Flow'!AA920</f>
        <v>410875</v>
      </c>
      <c r="AC920" s="32">
        <f>'Intervening Natural Flow'!AC920</f>
        <v>506</v>
      </c>
      <c r="AD920" s="32">
        <f>'Intervening Natural Flow'!AD920+'Total Natural Flow'!AC920+AB920</f>
        <v>402711</v>
      </c>
      <c r="AE920" s="32">
        <f>'Intervening Natural Flow'!AE920+'Total Natural Flow'!AD920</f>
        <v>397176</v>
      </c>
    </row>
    <row r="921" spans="1:31" s="2" customFormat="1" x14ac:dyDescent="0.25">
      <c r="A921" s="11">
        <v>29982</v>
      </c>
      <c r="B921" s="30">
        <f>'Intervening Natural Flow'!B921</f>
        <v>46815</v>
      </c>
      <c r="C921" s="30">
        <f>'Intervening Natural Flow'!C921+'Total Natural Flow'!B921</f>
        <v>85564</v>
      </c>
      <c r="D921" s="30">
        <f>'Intervening Natural Flow'!D921</f>
        <v>4118</v>
      </c>
      <c r="E921" s="30">
        <f>'Intervening Natural Flow'!E921+'Total Natural Flow'!D921</f>
        <v>22886</v>
      </c>
      <c r="F921" s="30">
        <f>'Intervening Natural Flow'!F921+'Total Natural Flow'!E921</f>
        <v>22532</v>
      </c>
      <c r="G921" s="30">
        <f>'Intervening Natural Flow'!G921+'Total Natural Flow'!F921</f>
        <v>61921</v>
      </c>
      <c r="H921" s="30">
        <f>'Intervening Natural Flow'!H921</f>
        <v>8683</v>
      </c>
      <c r="I921" s="30">
        <f>'Intervening Natural Flow'!I921+'Total Natural Flow'!H921+'Total Natural Flow'!G921+'Total Natural Flow'!C921</f>
        <v>146895</v>
      </c>
      <c r="J921" s="30">
        <f>'Intervening Natural Flow'!J921</f>
        <v>30592</v>
      </c>
      <c r="K921" s="30">
        <f>'Intervening Natural Flow'!K921+'Total Natural Flow'!J921</f>
        <v>34098</v>
      </c>
      <c r="L921" s="30">
        <f>'Intervening Natural Flow'!L921+'Total Natural Flow'!K921</f>
        <v>38203</v>
      </c>
      <c r="M921" s="30">
        <f>'Intervening Natural Flow'!M921</f>
        <v>19797</v>
      </c>
      <c r="N921" s="30">
        <f>'Intervening Natural Flow'!N921</f>
        <v>8003</v>
      </c>
      <c r="O921" s="30">
        <f>'Intervening Natural Flow'!O921</f>
        <v>35349</v>
      </c>
      <c r="P921" s="30">
        <f>'Intervening Natural Flow'!P921</f>
        <v>27335</v>
      </c>
      <c r="Q921" s="30">
        <f>'Intervening Natural Flow'!Q921+'Total Natural Flow'!P921+'Total Natural Flow'!O921+'Total Natural Flow'!N921+'Total Natural Flow'!M921+'Total Natural Flow'!L921</f>
        <v>110035</v>
      </c>
      <c r="R921" s="30">
        <f>'Intervening Natural Flow'!R921</f>
        <v>4047</v>
      </c>
      <c r="S921" s="30">
        <f>'Intervening Natural Flow'!S921</f>
        <v>18374</v>
      </c>
      <c r="T921" s="30">
        <f>'Intervening Natural Flow'!T921+'Total Natural Flow'!S921</f>
        <v>47721</v>
      </c>
      <c r="U921" s="30">
        <f>'Intervening Natural Flow'!U921+'Total Natural Flow'!T921+'Total Natural Flow'!R921+'Total Natural Flow'!Q921+'Total Natural Flow'!I921</f>
        <v>295310</v>
      </c>
      <c r="V921" s="28"/>
      <c r="W921" s="32">
        <f>'Intervening Natural Flow'!W921</f>
        <v>1291</v>
      </c>
      <c r="X921" s="32">
        <f>'Intervening Natural Flow'!X921</f>
        <v>3290</v>
      </c>
      <c r="Y921" s="32">
        <f>'Intervening Natural Flow'!Y921+'Total Natural Flow'!X921+'Total Natural Flow'!W921+'Total Natural Flow'!U921</f>
        <v>323554</v>
      </c>
      <c r="Z921" s="32">
        <f>'Intervening Natural Flow'!Z921</f>
        <v>14303</v>
      </c>
      <c r="AA921" s="32">
        <f>'Intervening Natural Flow'!AA921+'Total Natural Flow'!Z921+Y921</f>
        <v>364511</v>
      </c>
      <c r="AB921" s="32">
        <f>'Intervening Natural Flow'!AB921+'Total Natural Flow'!AA921</f>
        <v>358460</v>
      </c>
      <c r="AC921" s="32">
        <f>'Intervening Natural Flow'!AC921</f>
        <v>416</v>
      </c>
      <c r="AD921" s="32">
        <f>'Intervening Natural Flow'!AD921+'Total Natural Flow'!AC921+AB921</f>
        <v>359025</v>
      </c>
      <c r="AE921" s="32">
        <f>'Intervening Natural Flow'!AE921+'Total Natural Flow'!AD921</f>
        <v>368368</v>
      </c>
    </row>
    <row r="922" spans="1:31" s="2" customFormat="1" x14ac:dyDescent="0.25">
      <c r="A922" s="11">
        <v>30010</v>
      </c>
      <c r="B922" s="30">
        <f>'Intervening Natural Flow'!B922</f>
        <v>38240</v>
      </c>
      <c r="C922" s="30">
        <f>'Intervening Natural Flow'!C922+'Total Natural Flow'!B922</f>
        <v>62431</v>
      </c>
      <c r="D922" s="30">
        <f>'Intervening Natural Flow'!D922</f>
        <v>2986</v>
      </c>
      <c r="E922" s="30">
        <f>'Intervening Natural Flow'!E922+'Total Natural Flow'!D922</f>
        <v>18480</v>
      </c>
      <c r="F922" s="30">
        <f>'Intervening Natural Flow'!F922+'Total Natural Flow'!E922</f>
        <v>26717</v>
      </c>
      <c r="G922" s="30">
        <f>'Intervening Natural Flow'!G922+'Total Natural Flow'!F922</f>
        <v>55076</v>
      </c>
      <c r="H922" s="30">
        <f>'Intervening Natural Flow'!H922</f>
        <v>12038</v>
      </c>
      <c r="I922" s="30">
        <f>'Intervening Natural Flow'!I922+'Total Natural Flow'!H922+'Total Natural Flow'!G922+'Total Natural Flow'!C922</f>
        <v>136842</v>
      </c>
      <c r="J922" s="30">
        <f>'Intervening Natural Flow'!J922</f>
        <v>27043</v>
      </c>
      <c r="K922" s="30">
        <f>'Intervening Natural Flow'!K922+'Total Natural Flow'!J922</f>
        <v>38213</v>
      </c>
      <c r="L922" s="30">
        <f>'Intervening Natural Flow'!L922+'Total Natural Flow'!K922</f>
        <v>53603</v>
      </c>
      <c r="M922" s="30">
        <f>'Intervening Natural Flow'!M922</f>
        <v>22763</v>
      </c>
      <c r="N922" s="30">
        <f>'Intervening Natural Flow'!N922</f>
        <v>7311</v>
      </c>
      <c r="O922" s="30">
        <f>'Intervening Natural Flow'!O922</f>
        <v>38539</v>
      </c>
      <c r="P922" s="30">
        <f>'Intervening Natural Flow'!P922</f>
        <v>29326</v>
      </c>
      <c r="Q922" s="30">
        <f>'Intervening Natural Flow'!Q922+'Total Natural Flow'!P922+'Total Natural Flow'!O922+'Total Natural Flow'!N922+'Total Natural Flow'!M922+'Total Natural Flow'!L922</f>
        <v>129114</v>
      </c>
      <c r="R922" s="30">
        <f>'Intervening Natural Flow'!R922</f>
        <v>4530</v>
      </c>
      <c r="S922" s="30">
        <f>'Intervening Natural Flow'!S922</f>
        <v>22214</v>
      </c>
      <c r="T922" s="30">
        <f>'Intervening Natural Flow'!T922+'Total Natural Flow'!S922</f>
        <v>62845</v>
      </c>
      <c r="U922" s="30">
        <f>'Intervening Natural Flow'!U922+'Total Natural Flow'!T922+'Total Natural Flow'!R922+'Total Natural Flow'!Q922+'Total Natural Flow'!I922</f>
        <v>394974</v>
      </c>
      <c r="V922" s="28"/>
      <c r="W922" s="32">
        <f>'Intervening Natural Flow'!W922</f>
        <v>1892</v>
      </c>
      <c r="X922" s="32">
        <f>'Intervening Natural Flow'!X922</f>
        <v>21820</v>
      </c>
      <c r="Y922" s="32">
        <f>'Intervening Natural Flow'!Y922+'Total Natural Flow'!X922+'Total Natural Flow'!W922+'Total Natural Flow'!U922</f>
        <v>453347</v>
      </c>
      <c r="Z922" s="32">
        <f>'Intervening Natural Flow'!Z922</f>
        <v>13680</v>
      </c>
      <c r="AA922" s="32">
        <f>'Intervening Natural Flow'!AA922+'Total Natural Flow'!Z922+Y922</f>
        <v>511103</v>
      </c>
      <c r="AB922" s="32">
        <f>'Intervening Natural Flow'!AB922+'Total Natural Flow'!AA922</f>
        <v>532149</v>
      </c>
      <c r="AC922" s="32">
        <f>'Intervening Natural Flow'!AC922</f>
        <v>494</v>
      </c>
      <c r="AD922" s="32">
        <f>'Intervening Natural Flow'!AD922+'Total Natural Flow'!AC922+AB922</f>
        <v>509744</v>
      </c>
      <c r="AE922" s="32">
        <f>'Intervening Natural Flow'!AE922+'Total Natural Flow'!AD922</f>
        <v>452633</v>
      </c>
    </row>
    <row r="923" spans="1:31" s="2" customFormat="1" x14ac:dyDescent="0.25">
      <c r="A923" s="11">
        <v>30041</v>
      </c>
      <c r="B923" s="30">
        <f>'Intervening Natural Flow'!B923</f>
        <v>57193</v>
      </c>
      <c r="C923" s="30">
        <f>'Intervening Natural Flow'!C923+'Total Natural Flow'!B923</f>
        <v>93147</v>
      </c>
      <c r="D923" s="30">
        <f>'Intervening Natural Flow'!D923</f>
        <v>3246</v>
      </c>
      <c r="E923" s="30">
        <f>'Intervening Natural Flow'!E923+'Total Natural Flow'!D923</f>
        <v>27490</v>
      </c>
      <c r="F923" s="30">
        <f>'Intervening Natural Flow'!F923+'Total Natural Flow'!E923</f>
        <v>40608</v>
      </c>
      <c r="G923" s="30">
        <f>'Intervening Natural Flow'!G923+'Total Natural Flow'!F923</f>
        <v>81932</v>
      </c>
      <c r="H923" s="30">
        <f>'Intervening Natural Flow'!H923</f>
        <v>21979</v>
      </c>
      <c r="I923" s="30">
        <f>'Intervening Natural Flow'!I923+'Total Natural Flow'!H923+'Total Natural Flow'!G923+'Total Natural Flow'!C923</f>
        <v>207311</v>
      </c>
      <c r="J923" s="30">
        <f>'Intervening Natural Flow'!J923</f>
        <v>37486</v>
      </c>
      <c r="K923" s="30">
        <f>'Intervening Natural Flow'!K923+'Total Natural Flow'!J923</f>
        <v>50099</v>
      </c>
      <c r="L923" s="30">
        <f>'Intervening Natural Flow'!L923+'Total Natural Flow'!K923</f>
        <v>73805</v>
      </c>
      <c r="M923" s="30">
        <f>'Intervening Natural Flow'!M923</f>
        <v>46629</v>
      </c>
      <c r="N923" s="30">
        <f>'Intervening Natural Flow'!N923</f>
        <v>17837</v>
      </c>
      <c r="O923" s="30">
        <f>'Intervening Natural Flow'!O923</f>
        <v>37987</v>
      </c>
      <c r="P923" s="30">
        <f>'Intervening Natural Flow'!P923</f>
        <v>29123</v>
      </c>
      <c r="Q923" s="30">
        <f>'Intervening Natural Flow'!Q923+'Total Natural Flow'!P923+'Total Natural Flow'!O923+'Total Natural Flow'!N923+'Total Natural Flow'!M923+'Total Natural Flow'!L923</f>
        <v>261988</v>
      </c>
      <c r="R923" s="30">
        <f>'Intervening Natural Flow'!R923</f>
        <v>4747</v>
      </c>
      <c r="S923" s="30">
        <f>'Intervening Natural Flow'!S923</f>
        <v>85116</v>
      </c>
      <c r="T923" s="30">
        <f>'Intervening Natural Flow'!T923+'Total Natural Flow'!S923</f>
        <v>134413</v>
      </c>
      <c r="U923" s="30">
        <f>'Intervening Natural Flow'!U923+'Total Natural Flow'!T923+'Total Natural Flow'!R923+'Total Natural Flow'!Q923+'Total Natural Flow'!I923</f>
        <v>687185</v>
      </c>
      <c r="V923" s="28"/>
      <c r="W923" s="32">
        <f>'Intervening Natural Flow'!W923</f>
        <v>1807</v>
      </c>
      <c r="X923" s="32">
        <f>'Intervening Natural Flow'!X923</f>
        <v>71120</v>
      </c>
      <c r="Y923" s="32">
        <f>'Intervening Natural Flow'!Y923+'Total Natural Flow'!X923+'Total Natural Flow'!W923+'Total Natural Flow'!U923</f>
        <v>765354</v>
      </c>
      <c r="Z923" s="32">
        <f>'Intervening Natural Flow'!Z923</f>
        <v>22132</v>
      </c>
      <c r="AA923" s="32">
        <f>'Intervening Natural Flow'!AA923+'Total Natural Flow'!Z923+Y923</f>
        <v>816640</v>
      </c>
      <c r="AB923" s="32">
        <f>'Intervening Natural Flow'!AB923+'Total Natural Flow'!AA923</f>
        <v>841728</v>
      </c>
      <c r="AC923" s="32">
        <f>'Intervening Natural Flow'!AC923</f>
        <v>841</v>
      </c>
      <c r="AD923" s="32">
        <f>'Intervening Natural Flow'!AD923+'Total Natural Flow'!AC923+AB923</f>
        <v>808443</v>
      </c>
      <c r="AE923" s="32">
        <f>'Intervening Natural Flow'!AE923+'Total Natural Flow'!AD923</f>
        <v>773881</v>
      </c>
    </row>
    <row r="924" spans="1:31" s="2" customFormat="1" x14ac:dyDescent="0.25">
      <c r="A924" s="11">
        <v>30071</v>
      </c>
      <c r="B924" s="30">
        <f>'Intervening Natural Flow'!B924</f>
        <v>69504</v>
      </c>
      <c r="C924" s="30">
        <f>'Intervening Natural Flow'!C924+'Total Natural Flow'!B924</f>
        <v>135269</v>
      </c>
      <c r="D924" s="30">
        <f>'Intervening Natural Flow'!D924</f>
        <v>6819</v>
      </c>
      <c r="E924" s="30">
        <f>'Intervening Natural Flow'!E924+'Total Natural Flow'!D924</f>
        <v>61567</v>
      </c>
      <c r="F924" s="30">
        <f>'Intervening Natural Flow'!F924+'Total Natural Flow'!E924</f>
        <v>83762</v>
      </c>
      <c r="G924" s="30">
        <f>'Intervening Natural Flow'!G924+'Total Natural Flow'!F924</f>
        <v>186299</v>
      </c>
      <c r="H924" s="30">
        <f>'Intervening Natural Flow'!H924</f>
        <v>141954</v>
      </c>
      <c r="I924" s="30">
        <f>'Intervening Natural Flow'!I924+'Total Natural Flow'!H924+'Total Natural Flow'!G924+'Total Natural Flow'!C924</f>
        <v>469961</v>
      </c>
      <c r="J924" s="30">
        <f>'Intervening Natural Flow'!J924</f>
        <v>76570</v>
      </c>
      <c r="K924" s="30">
        <f>'Intervening Natural Flow'!K924+'Total Natural Flow'!J924</f>
        <v>88658</v>
      </c>
      <c r="L924" s="30">
        <f>'Intervening Natural Flow'!L924+'Total Natural Flow'!K924</f>
        <v>123952</v>
      </c>
      <c r="M924" s="30">
        <f>'Intervening Natural Flow'!M924</f>
        <v>150012</v>
      </c>
      <c r="N924" s="30">
        <f>'Intervening Natural Flow'!N924</f>
        <v>50304</v>
      </c>
      <c r="O924" s="30">
        <f>'Intervening Natural Flow'!O924</f>
        <v>33227</v>
      </c>
      <c r="P924" s="30">
        <f>'Intervening Natural Flow'!P924</f>
        <v>35878</v>
      </c>
      <c r="Q924" s="30">
        <f>'Intervening Natural Flow'!Q924+'Total Natural Flow'!P924+'Total Natural Flow'!O924+'Total Natural Flow'!N924+'Total Natural Flow'!M924+'Total Natural Flow'!L924</f>
        <v>362718</v>
      </c>
      <c r="R924" s="30">
        <f>'Intervening Natural Flow'!R924</f>
        <v>7482</v>
      </c>
      <c r="S924" s="30">
        <f>'Intervening Natural Flow'!S924</f>
        <v>175004</v>
      </c>
      <c r="T924" s="30">
        <f>'Intervening Natural Flow'!T924+'Total Natural Flow'!S924</f>
        <v>235910</v>
      </c>
      <c r="U924" s="30">
        <f>'Intervening Natural Flow'!U924+'Total Natural Flow'!T924+'Total Natural Flow'!R924+'Total Natural Flow'!Q924+'Total Natural Flow'!I924</f>
        <v>1064939</v>
      </c>
      <c r="V924" s="28"/>
      <c r="W924" s="32">
        <f>'Intervening Natural Flow'!W924</f>
        <v>1367</v>
      </c>
      <c r="X924" s="32">
        <f>'Intervening Natural Flow'!X924</f>
        <v>32310</v>
      </c>
      <c r="Y924" s="32">
        <f>'Intervening Natural Flow'!Y924+'Total Natural Flow'!X924+'Total Natural Flow'!W924+'Total Natural Flow'!U924</f>
        <v>1109845</v>
      </c>
      <c r="Z924" s="32">
        <f>'Intervening Natural Flow'!Z924</f>
        <v>21086</v>
      </c>
      <c r="AA924" s="32">
        <f>'Intervening Natural Flow'!AA924+'Total Natural Flow'!Z924+Y924</f>
        <v>1148393</v>
      </c>
      <c r="AB924" s="32">
        <f>'Intervening Natural Flow'!AB924+'Total Natural Flow'!AA924</f>
        <v>1193912</v>
      </c>
      <c r="AC924" s="32">
        <f>'Intervening Natural Flow'!AC924</f>
        <v>619</v>
      </c>
      <c r="AD924" s="32">
        <f>'Intervening Natural Flow'!AD924+'Total Natural Flow'!AC924+AB924</f>
        <v>1184041</v>
      </c>
      <c r="AE924" s="32">
        <f>'Intervening Natural Flow'!AE924+'Total Natural Flow'!AD924</f>
        <v>1157990</v>
      </c>
    </row>
    <row r="925" spans="1:31" s="2" customFormat="1" x14ac:dyDescent="0.25">
      <c r="A925" s="11">
        <v>30102</v>
      </c>
      <c r="B925" s="30">
        <f>'Intervening Natural Flow'!B925</f>
        <v>324992</v>
      </c>
      <c r="C925" s="30">
        <f>'Intervening Natural Flow'!C925+'Total Natural Flow'!B925</f>
        <v>566407</v>
      </c>
      <c r="D925" s="30">
        <f>'Intervening Natural Flow'!D925</f>
        <v>23096</v>
      </c>
      <c r="E925" s="30">
        <f>'Intervening Natural Flow'!E925+'Total Natural Flow'!D925</f>
        <v>195189</v>
      </c>
      <c r="F925" s="30">
        <f>'Intervening Natural Flow'!F925+'Total Natural Flow'!E925</f>
        <v>247466</v>
      </c>
      <c r="G925" s="30">
        <f>'Intervening Natural Flow'!G925+'Total Natural Flow'!F925</f>
        <v>550245</v>
      </c>
      <c r="H925" s="30">
        <f>'Intervening Natural Flow'!H925</f>
        <v>225859</v>
      </c>
      <c r="I925" s="30">
        <f>'Intervening Natural Flow'!I925+'Total Natural Flow'!H925+'Total Natural Flow'!G925+'Total Natural Flow'!C925</f>
        <v>1355106</v>
      </c>
      <c r="J925" s="30">
        <f>'Intervening Natural Flow'!J925</f>
        <v>252260</v>
      </c>
      <c r="K925" s="30">
        <f>'Intervening Natural Flow'!K925+'Total Natural Flow'!J925</f>
        <v>260529</v>
      </c>
      <c r="L925" s="30">
        <f>'Intervening Natural Flow'!L925+'Total Natural Flow'!K925</f>
        <v>388741</v>
      </c>
      <c r="M925" s="30">
        <f>'Intervening Natural Flow'!M925</f>
        <v>431951</v>
      </c>
      <c r="N925" s="30">
        <f>'Intervening Natural Flow'!N925</f>
        <v>204916</v>
      </c>
      <c r="O925" s="30">
        <f>'Intervening Natural Flow'!O925</f>
        <v>177499</v>
      </c>
      <c r="P925" s="30">
        <f>'Intervening Natural Flow'!P925</f>
        <v>105622</v>
      </c>
      <c r="Q925" s="30">
        <f>'Intervening Natural Flow'!Q925+'Total Natural Flow'!P925+'Total Natural Flow'!O925+'Total Natural Flow'!N925+'Total Natural Flow'!M925+'Total Natural Flow'!L925</f>
        <v>1345624</v>
      </c>
      <c r="R925" s="30">
        <f>'Intervening Natural Flow'!R925</f>
        <v>26670</v>
      </c>
      <c r="S925" s="30">
        <f>'Intervening Natural Flow'!S925</f>
        <v>305468</v>
      </c>
      <c r="T925" s="30">
        <f>'Intervening Natural Flow'!T925+'Total Natural Flow'!S925</f>
        <v>433049</v>
      </c>
      <c r="U925" s="30">
        <f>'Intervening Natural Flow'!U925+'Total Natural Flow'!T925+'Total Natural Flow'!R925+'Total Natural Flow'!Q925+'Total Natural Flow'!I925</f>
        <v>3212503</v>
      </c>
      <c r="V925" s="28"/>
      <c r="W925" s="32">
        <f>'Intervening Natural Flow'!W925</f>
        <v>754</v>
      </c>
      <c r="X925" s="32">
        <f>'Intervening Natural Flow'!X925</f>
        <v>3150</v>
      </c>
      <c r="Y925" s="32">
        <f>'Intervening Natural Flow'!Y925+'Total Natural Flow'!X925+'Total Natural Flow'!W925+'Total Natural Flow'!U925</f>
        <v>3239201</v>
      </c>
      <c r="Z925" s="32">
        <f>'Intervening Natural Flow'!Z925</f>
        <v>22034</v>
      </c>
      <c r="AA925" s="32">
        <f>'Intervening Natural Flow'!AA925+'Total Natural Flow'!Z925+Y925</f>
        <v>3315638</v>
      </c>
      <c r="AB925" s="32">
        <f>'Intervening Natural Flow'!AB925+'Total Natural Flow'!AA925</f>
        <v>3333045</v>
      </c>
      <c r="AC925" s="32">
        <f>'Intervening Natural Flow'!AC925</f>
        <v>708</v>
      </c>
      <c r="AD925" s="32">
        <f>'Intervening Natural Flow'!AD925+'Total Natural Flow'!AC925+AB925</f>
        <v>3369492</v>
      </c>
      <c r="AE925" s="32">
        <f>'Intervening Natural Flow'!AE925+'Total Natural Flow'!AD925</f>
        <v>3364050</v>
      </c>
    </row>
    <row r="926" spans="1:31" s="2" customFormat="1" x14ac:dyDescent="0.25">
      <c r="A926" s="11">
        <v>30132</v>
      </c>
      <c r="B926" s="30">
        <f>'Intervening Natural Flow'!B926</f>
        <v>633571</v>
      </c>
      <c r="C926" s="30">
        <f>'Intervening Natural Flow'!C926+'Total Natural Flow'!B926</f>
        <v>1089762</v>
      </c>
      <c r="D926" s="30">
        <f>'Intervening Natural Flow'!D926</f>
        <v>48587</v>
      </c>
      <c r="E926" s="30">
        <f>'Intervening Natural Flow'!E926+'Total Natural Flow'!D926</f>
        <v>332030</v>
      </c>
      <c r="F926" s="30">
        <f>'Intervening Natural Flow'!F926+'Total Natural Flow'!E926</f>
        <v>395547</v>
      </c>
      <c r="G926" s="30">
        <f>'Intervening Natural Flow'!G926+'Total Natural Flow'!F926</f>
        <v>665001</v>
      </c>
      <c r="H926" s="30">
        <f>'Intervening Natural Flow'!H926</f>
        <v>191324</v>
      </c>
      <c r="I926" s="30">
        <f>'Intervening Natural Flow'!I926+'Total Natural Flow'!H926+'Total Natural Flow'!G926+'Total Natural Flow'!C926</f>
        <v>2006263</v>
      </c>
      <c r="J926" s="30">
        <f>'Intervening Natural Flow'!J926</f>
        <v>438223</v>
      </c>
      <c r="K926" s="30">
        <f>'Intervening Natural Flow'!K926+'Total Natural Flow'!J926</f>
        <v>425609</v>
      </c>
      <c r="L926" s="30">
        <f>'Intervening Natural Flow'!L926+'Total Natural Flow'!K926</f>
        <v>561291</v>
      </c>
      <c r="M926" s="30">
        <f>'Intervening Natural Flow'!M926</f>
        <v>455276</v>
      </c>
      <c r="N926" s="30">
        <f>'Intervening Natural Flow'!N926</f>
        <v>195038</v>
      </c>
      <c r="O926" s="30">
        <f>'Intervening Natural Flow'!O926</f>
        <v>229533</v>
      </c>
      <c r="P926" s="30">
        <f>'Intervening Natural Flow'!P926</f>
        <v>131553</v>
      </c>
      <c r="Q926" s="30">
        <f>'Intervening Natural Flow'!Q926+'Total Natural Flow'!P926+'Total Natural Flow'!O926+'Total Natural Flow'!N926+'Total Natural Flow'!M926+'Total Natural Flow'!L926</f>
        <v>1569371</v>
      </c>
      <c r="R926" s="30">
        <f>'Intervening Natural Flow'!R926</f>
        <v>70065</v>
      </c>
      <c r="S926" s="30">
        <f>'Intervening Natural Flow'!S926</f>
        <v>299017</v>
      </c>
      <c r="T926" s="30">
        <f>'Intervening Natural Flow'!T926+'Total Natural Flow'!S926</f>
        <v>500750</v>
      </c>
      <c r="U926" s="30">
        <f>'Intervening Natural Flow'!U926+'Total Natural Flow'!T926+'Total Natural Flow'!R926+'Total Natural Flow'!Q926+'Total Natural Flow'!I926</f>
        <v>4241781</v>
      </c>
      <c r="V926" s="28"/>
      <c r="W926" s="32">
        <f>'Intervening Natural Flow'!W926</f>
        <v>227</v>
      </c>
      <c r="X926" s="32">
        <f>'Intervening Natural Flow'!X926</f>
        <v>0</v>
      </c>
      <c r="Y926" s="32">
        <f>'Intervening Natural Flow'!Y926+'Total Natural Flow'!X926+'Total Natural Flow'!W926+'Total Natural Flow'!U926</f>
        <v>4254456</v>
      </c>
      <c r="Z926" s="32">
        <f>'Intervening Natural Flow'!Z926</f>
        <v>5722</v>
      </c>
      <c r="AA926" s="32">
        <f>'Intervening Natural Flow'!AA926+'Total Natural Flow'!Z926+Y926</f>
        <v>4266995</v>
      </c>
      <c r="AB926" s="32">
        <f>'Intervening Natural Flow'!AB926+'Total Natural Flow'!AA926</f>
        <v>4305729</v>
      </c>
      <c r="AC926" s="32">
        <f>'Intervening Natural Flow'!AC926</f>
        <v>732</v>
      </c>
      <c r="AD926" s="32">
        <f>'Intervening Natural Flow'!AD926+'Total Natural Flow'!AC926+AB926</f>
        <v>4296665</v>
      </c>
      <c r="AE926" s="32">
        <f>'Intervening Natural Flow'!AE926+'Total Natural Flow'!AD926</f>
        <v>4329954</v>
      </c>
    </row>
    <row r="927" spans="1:31" s="2" customFormat="1" x14ac:dyDescent="0.25">
      <c r="A927" s="11">
        <v>30163</v>
      </c>
      <c r="B927" s="30">
        <f>'Intervening Natural Flow'!B927</f>
        <v>505798</v>
      </c>
      <c r="C927" s="30">
        <f>'Intervening Natural Flow'!C927+'Total Natural Flow'!B927</f>
        <v>793466</v>
      </c>
      <c r="D927" s="30">
        <f>'Intervening Natural Flow'!D927</f>
        <v>28854</v>
      </c>
      <c r="E927" s="30">
        <f>'Intervening Natural Flow'!E927+'Total Natural Flow'!D927</f>
        <v>172803</v>
      </c>
      <c r="F927" s="30">
        <f>'Intervening Natural Flow'!F927+'Total Natural Flow'!E927</f>
        <v>198618</v>
      </c>
      <c r="G927" s="30">
        <f>'Intervening Natural Flow'!G927+'Total Natural Flow'!F927</f>
        <v>338443</v>
      </c>
      <c r="H927" s="30">
        <f>'Intervening Natural Flow'!H927</f>
        <v>96987</v>
      </c>
      <c r="I927" s="30">
        <f>'Intervening Natural Flow'!I927+'Total Natural Flow'!H927+'Total Natural Flow'!G927+'Total Natural Flow'!C927</f>
        <v>1292741</v>
      </c>
      <c r="J927" s="30">
        <f>'Intervening Natural Flow'!J927</f>
        <v>515208</v>
      </c>
      <c r="K927" s="30">
        <f>'Intervening Natural Flow'!K927+'Total Natural Flow'!J927</f>
        <v>535746</v>
      </c>
      <c r="L927" s="30">
        <f>'Intervening Natural Flow'!L927+'Total Natural Flow'!K927</f>
        <v>610370</v>
      </c>
      <c r="M927" s="30">
        <f>'Intervening Natural Flow'!M927</f>
        <v>208415</v>
      </c>
      <c r="N927" s="30">
        <f>'Intervening Natural Flow'!N927</f>
        <v>69486</v>
      </c>
      <c r="O927" s="30">
        <f>'Intervening Natural Flow'!O927</f>
        <v>88513</v>
      </c>
      <c r="P927" s="30">
        <f>'Intervening Natural Flow'!P927</f>
        <v>83822</v>
      </c>
      <c r="Q927" s="30">
        <f>'Intervening Natural Flow'!Q927+'Total Natural Flow'!P927+'Total Natural Flow'!O927+'Total Natural Flow'!N927+'Total Natural Flow'!M927+'Total Natural Flow'!L927</f>
        <v>1164317</v>
      </c>
      <c r="R927" s="30">
        <f>'Intervening Natural Flow'!R927</f>
        <v>26535</v>
      </c>
      <c r="S927" s="30">
        <f>'Intervening Natural Flow'!S927</f>
        <v>102228</v>
      </c>
      <c r="T927" s="30">
        <f>'Intervening Natural Flow'!T927+'Total Natural Flow'!S927</f>
        <v>215001</v>
      </c>
      <c r="U927" s="30">
        <f>'Intervening Natural Flow'!U927+'Total Natural Flow'!T927+'Total Natural Flow'!R927+'Total Natural Flow'!Q927+'Total Natural Flow'!I927</f>
        <v>2770305</v>
      </c>
      <c r="V927" s="28"/>
      <c r="W927" s="32">
        <f>'Intervening Natural Flow'!W927</f>
        <v>414</v>
      </c>
      <c r="X927" s="32">
        <f>'Intervening Natural Flow'!X927</f>
        <v>200</v>
      </c>
      <c r="Y927" s="32">
        <f>'Intervening Natural Flow'!Y927+'Total Natural Flow'!X927+'Total Natural Flow'!W927+'Total Natural Flow'!U927</f>
        <v>2799343</v>
      </c>
      <c r="Z927" s="32">
        <f>'Intervening Natural Flow'!Z927</f>
        <v>5885</v>
      </c>
      <c r="AA927" s="32">
        <f>'Intervening Natural Flow'!AA927+'Total Natural Flow'!Z927+Y927</f>
        <v>2843020</v>
      </c>
      <c r="AB927" s="32">
        <f>'Intervening Natural Flow'!AB927+'Total Natural Flow'!AA927</f>
        <v>2894939</v>
      </c>
      <c r="AC927" s="32">
        <f>'Intervening Natural Flow'!AC927</f>
        <v>714</v>
      </c>
      <c r="AD927" s="32">
        <f>'Intervening Natural Flow'!AD927+'Total Natural Flow'!AC927+AB927</f>
        <v>2880198</v>
      </c>
      <c r="AE927" s="32">
        <f>'Intervening Natural Flow'!AE927+'Total Natural Flow'!AD927</f>
        <v>2891406</v>
      </c>
    </row>
    <row r="928" spans="1:31" s="2" customFormat="1" x14ac:dyDescent="0.25">
      <c r="A928" s="11">
        <v>30194</v>
      </c>
      <c r="B928" s="30">
        <f>'Intervening Natural Flow'!B928</f>
        <v>233592</v>
      </c>
      <c r="C928" s="30">
        <f>'Intervening Natural Flow'!C928+'Total Natural Flow'!B928</f>
        <v>363297</v>
      </c>
      <c r="D928" s="30">
        <f>'Intervening Natural Flow'!D928</f>
        <v>13891</v>
      </c>
      <c r="E928" s="30">
        <f>'Intervening Natural Flow'!E928+'Total Natural Flow'!D928</f>
        <v>109848</v>
      </c>
      <c r="F928" s="30">
        <f>'Intervening Natural Flow'!F928+'Total Natural Flow'!E928</f>
        <v>122316</v>
      </c>
      <c r="G928" s="30">
        <f>'Intervening Natural Flow'!G928+'Total Natural Flow'!F928</f>
        <v>218703</v>
      </c>
      <c r="H928" s="30">
        <f>'Intervening Natural Flow'!H928</f>
        <v>80618</v>
      </c>
      <c r="I928" s="30">
        <f>'Intervening Natural Flow'!I928+'Total Natural Flow'!H928+'Total Natural Flow'!G928+'Total Natural Flow'!C928</f>
        <v>678408</v>
      </c>
      <c r="J928" s="30">
        <f>'Intervening Natural Flow'!J928</f>
        <v>236583</v>
      </c>
      <c r="K928" s="30">
        <f>'Intervening Natural Flow'!K928+'Total Natural Flow'!J928</f>
        <v>255552</v>
      </c>
      <c r="L928" s="30">
        <f>'Intervening Natural Flow'!L928+'Total Natural Flow'!K928</f>
        <v>293883</v>
      </c>
      <c r="M928" s="30">
        <f>'Intervening Natural Flow'!M928</f>
        <v>60272</v>
      </c>
      <c r="N928" s="30">
        <f>'Intervening Natural Flow'!N928</f>
        <v>16182</v>
      </c>
      <c r="O928" s="30">
        <f>'Intervening Natural Flow'!O928</f>
        <v>36405</v>
      </c>
      <c r="P928" s="30">
        <f>'Intervening Natural Flow'!P928</f>
        <v>39722</v>
      </c>
      <c r="Q928" s="30">
        <f>'Intervening Natural Flow'!Q928+'Total Natural Flow'!P928+'Total Natural Flow'!O928+'Total Natural Flow'!N928+'Total Natural Flow'!M928+'Total Natural Flow'!L928</f>
        <v>507383</v>
      </c>
      <c r="R928" s="30">
        <f>'Intervening Natural Flow'!R928</f>
        <v>18011</v>
      </c>
      <c r="S928" s="30">
        <f>'Intervening Natural Flow'!S928</f>
        <v>89058</v>
      </c>
      <c r="T928" s="30">
        <f>'Intervening Natural Flow'!T928+'Total Natural Flow'!S928</f>
        <v>255585</v>
      </c>
      <c r="U928" s="30">
        <f>'Intervening Natural Flow'!U928+'Total Natural Flow'!T928+'Total Natural Flow'!R928+'Total Natural Flow'!Q928+'Total Natural Flow'!I928</f>
        <v>1570519</v>
      </c>
      <c r="V928" s="28"/>
      <c r="W928" s="32">
        <f>'Intervening Natural Flow'!W928</f>
        <v>3720</v>
      </c>
      <c r="X928" s="32">
        <f>'Intervening Natural Flow'!X928</f>
        <v>42490</v>
      </c>
      <c r="Y928" s="32">
        <f>'Intervening Natural Flow'!Y928+'Total Natural Flow'!X928+'Total Natural Flow'!W928+'Total Natural Flow'!U928</f>
        <v>1618559</v>
      </c>
      <c r="Z928" s="32">
        <f>'Intervening Natural Flow'!Z928</f>
        <v>14342</v>
      </c>
      <c r="AA928" s="32">
        <f>'Intervening Natural Flow'!AA928+'Total Natural Flow'!Z928+Y928</f>
        <v>1688485</v>
      </c>
      <c r="AB928" s="32">
        <f>'Intervening Natural Flow'!AB928+'Total Natural Flow'!AA928</f>
        <v>1720405</v>
      </c>
      <c r="AC928" s="32">
        <f>'Intervening Natural Flow'!AC928</f>
        <v>630</v>
      </c>
      <c r="AD928" s="32">
        <f>'Intervening Natural Flow'!AD928+'Total Natural Flow'!AC928+AB928</f>
        <v>1763177</v>
      </c>
      <c r="AE928" s="32">
        <f>'Intervening Natural Flow'!AE928+'Total Natural Flow'!AD928</f>
        <v>1807938</v>
      </c>
    </row>
    <row r="929" spans="1:31" s="2" customFormat="1" x14ac:dyDescent="0.25">
      <c r="A929" s="11">
        <v>30224</v>
      </c>
      <c r="B929" s="30">
        <f>'Intervening Natural Flow'!B929</f>
        <v>114342</v>
      </c>
      <c r="C929" s="30">
        <f>'Intervening Natural Flow'!C929+'Total Natural Flow'!B929</f>
        <v>208928</v>
      </c>
      <c r="D929" s="30">
        <f>'Intervening Natural Flow'!D929</f>
        <v>11326</v>
      </c>
      <c r="E929" s="30">
        <f>'Intervening Natural Flow'!E929+'Total Natural Flow'!D929</f>
        <v>81678</v>
      </c>
      <c r="F929" s="30">
        <f>'Intervening Natural Flow'!F929+'Total Natural Flow'!E929</f>
        <v>95407</v>
      </c>
      <c r="G929" s="30">
        <f>'Intervening Natural Flow'!G929+'Total Natural Flow'!F929</f>
        <v>191099</v>
      </c>
      <c r="H929" s="30">
        <f>'Intervening Natural Flow'!H929</f>
        <v>70695</v>
      </c>
      <c r="I929" s="30">
        <f>'Intervening Natural Flow'!I929+'Total Natural Flow'!H929+'Total Natural Flow'!G929+'Total Natural Flow'!C929</f>
        <v>473930</v>
      </c>
      <c r="J929" s="30">
        <f>'Intervening Natural Flow'!J929</f>
        <v>97632</v>
      </c>
      <c r="K929" s="30">
        <f>'Intervening Natural Flow'!K929+'Total Natural Flow'!J929</f>
        <v>106633</v>
      </c>
      <c r="L929" s="30">
        <f>'Intervening Natural Flow'!L929+'Total Natural Flow'!K929</f>
        <v>138014</v>
      </c>
      <c r="M929" s="30">
        <f>'Intervening Natural Flow'!M929</f>
        <v>28875</v>
      </c>
      <c r="N929" s="30">
        <f>'Intervening Natural Flow'!N929</f>
        <v>8541</v>
      </c>
      <c r="O929" s="30">
        <f>'Intervening Natural Flow'!O929</f>
        <v>41520</v>
      </c>
      <c r="P929" s="30">
        <f>'Intervening Natural Flow'!P929</f>
        <v>30971</v>
      </c>
      <c r="Q929" s="30">
        <f>'Intervening Natural Flow'!Q929+'Total Natural Flow'!P929+'Total Natural Flow'!O929+'Total Natural Flow'!N929+'Total Natural Flow'!M929+'Total Natural Flow'!L929</f>
        <v>294368</v>
      </c>
      <c r="R929" s="30">
        <f>'Intervening Natural Flow'!R929</f>
        <v>13131</v>
      </c>
      <c r="S929" s="30">
        <f>'Intervening Natural Flow'!S929</f>
        <v>133410</v>
      </c>
      <c r="T929" s="30">
        <f>'Intervening Natural Flow'!T929+'Total Natural Flow'!S929</f>
        <v>247916</v>
      </c>
      <c r="U929" s="30">
        <f>'Intervening Natural Flow'!U929+'Total Natural Flow'!T929+'Total Natural Flow'!R929+'Total Natural Flow'!Q929+'Total Natural Flow'!I929</f>
        <v>1020876</v>
      </c>
      <c r="V929" s="28"/>
      <c r="W929" s="32">
        <f>'Intervening Natural Flow'!W929</f>
        <v>1380</v>
      </c>
      <c r="X929" s="32">
        <f>'Intervening Natural Flow'!X929</f>
        <v>25840</v>
      </c>
      <c r="Y929" s="32">
        <f>'Intervening Natural Flow'!Y929+'Total Natural Flow'!X929+'Total Natural Flow'!W929+'Total Natural Flow'!U929</f>
        <v>1074786</v>
      </c>
      <c r="Z929" s="32">
        <f>'Intervening Natural Flow'!Z929</f>
        <v>11266</v>
      </c>
      <c r="AA929" s="32">
        <f>'Intervening Natural Flow'!AA929+'Total Natural Flow'!Z929+Y929</f>
        <v>1146886</v>
      </c>
      <c r="AB929" s="32">
        <f>'Intervening Natural Flow'!AB929+'Total Natural Flow'!AA929</f>
        <v>1159555</v>
      </c>
      <c r="AC929" s="32">
        <f>'Intervening Natural Flow'!AC929</f>
        <v>660</v>
      </c>
      <c r="AD929" s="32">
        <f>'Intervening Natural Flow'!AD929+'Total Natural Flow'!AC929+AB929</f>
        <v>1183149</v>
      </c>
      <c r="AE929" s="32">
        <f>'Intervening Natural Flow'!AE929+'Total Natural Flow'!AD929</f>
        <v>1199168</v>
      </c>
    </row>
    <row r="930" spans="1:31" s="2" customFormat="1" x14ac:dyDescent="0.25">
      <c r="A930" s="11">
        <v>30255</v>
      </c>
      <c r="B930" s="30">
        <f>'Intervening Natural Flow'!B930</f>
        <v>104106</v>
      </c>
      <c r="C930" s="30">
        <f>'Intervening Natural Flow'!C930+'Total Natural Flow'!B930</f>
        <v>180456</v>
      </c>
      <c r="D930" s="30">
        <f>'Intervening Natural Flow'!D930</f>
        <v>8565</v>
      </c>
      <c r="E930" s="30">
        <f>'Intervening Natural Flow'!E930+'Total Natural Flow'!D930</f>
        <v>53499</v>
      </c>
      <c r="F930" s="30">
        <f>'Intervening Natural Flow'!F930+'Total Natural Flow'!E930</f>
        <v>68887</v>
      </c>
      <c r="G930" s="30">
        <f>'Intervening Natural Flow'!G930+'Total Natural Flow'!F930</f>
        <v>149555</v>
      </c>
      <c r="H930" s="30">
        <f>'Intervening Natural Flow'!H930</f>
        <v>36776</v>
      </c>
      <c r="I930" s="30">
        <f>'Intervening Natural Flow'!I930+'Total Natural Flow'!H930+'Total Natural Flow'!G930+'Total Natural Flow'!C930</f>
        <v>385440</v>
      </c>
      <c r="J930" s="30">
        <f>'Intervening Natural Flow'!J930</f>
        <v>129073</v>
      </c>
      <c r="K930" s="30">
        <f>'Intervening Natural Flow'!K930+'Total Natural Flow'!J930</f>
        <v>131103</v>
      </c>
      <c r="L930" s="30">
        <f>'Intervening Natural Flow'!L930+'Total Natural Flow'!K930</f>
        <v>174857</v>
      </c>
      <c r="M930" s="30">
        <f>'Intervening Natural Flow'!M930</f>
        <v>43352</v>
      </c>
      <c r="N930" s="30">
        <f>'Intervening Natural Flow'!N930</f>
        <v>11873</v>
      </c>
      <c r="O930" s="30">
        <f>'Intervening Natural Flow'!O930</f>
        <v>92364</v>
      </c>
      <c r="P930" s="30">
        <f>'Intervening Natural Flow'!P930</f>
        <v>33098</v>
      </c>
      <c r="Q930" s="30">
        <f>'Intervening Natural Flow'!Q930+'Total Natural Flow'!P930+'Total Natural Flow'!O930+'Total Natural Flow'!N930+'Total Natural Flow'!M930+'Total Natural Flow'!L930</f>
        <v>425931</v>
      </c>
      <c r="R930" s="30">
        <f>'Intervening Natural Flow'!R930</f>
        <v>-4893</v>
      </c>
      <c r="S930" s="30">
        <f>'Intervening Natural Flow'!S930</f>
        <v>68570</v>
      </c>
      <c r="T930" s="30">
        <f>'Intervening Natural Flow'!T930+'Total Natural Flow'!S930</f>
        <v>118441</v>
      </c>
      <c r="U930" s="30">
        <f>'Intervening Natural Flow'!U930+'Total Natural Flow'!T930+'Total Natural Flow'!R930+'Total Natural Flow'!Q930+'Total Natural Flow'!I930</f>
        <v>887132</v>
      </c>
      <c r="V930" s="28"/>
      <c r="W930" s="32">
        <f>'Intervening Natural Flow'!W930</f>
        <v>1131</v>
      </c>
      <c r="X930" s="32">
        <f>'Intervening Natural Flow'!X930</f>
        <v>395</v>
      </c>
      <c r="Y930" s="32">
        <f>'Intervening Natural Flow'!Y930+'Total Natural Flow'!X930+'Total Natural Flow'!W930+'Total Natural Flow'!U930</f>
        <v>846908</v>
      </c>
      <c r="Z930" s="32">
        <f>'Intervening Natural Flow'!Z930</f>
        <v>12073</v>
      </c>
      <c r="AA930" s="32">
        <f>'Intervening Natural Flow'!AA930+'Total Natural Flow'!Z930+Y930</f>
        <v>891761</v>
      </c>
      <c r="AB930" s="32">
        <f>'Intervening Natural Flow'!AB930+'Total Natural Flow'!AA930</f>
        <v>906057</v>
      </c>
      <c r="AC930" s="32">
        <f>'Intervening Natural Flow'!AC930</f>
        <v>641</v>
      </c>
      <c r="AD930" s="32">
        <f>'Intervening Natural Flow'!AD930+'Total Natural Flow'!AC930+AB930</f>
        <v>924379</v>
      </c>
      <c r="AE930" s="32">
        <f>'Intervening Natural Flow'!AE930+'Total Natural Flow'!AD930</f>
        <v>943293</v>
      </c>
    </row>
    <row r="931" spans="1:31" s="2" customFormat="1" x14ac:dyDescent="0.25">
      <c r="A931" s="11">
        <v>30285</v>
      </c>
      <c r="B931" s="30">
        <f>'Intervening Natural Flow'!B931</f>
        <v>63214</v>
      </c>
      <c r="C931" s="30">
        <f>'Intervening Natural Flow'!C931+'Total Natural Flow'!B931</f>
        <v>131235</v>
      </c>
      <c r="D931" s="30">
        <f>'Intervening Natural Flow'!D931</f>
        <v>5895</v>
      </c>
      <c r="E931" s="30">
        <f>'Intervening Natural Flow'!E931+'Total Natural Flow'!D931</f>
        <v>36359</v>
      </c>
      <c r="F931" s="30">
        <f>'Intervening Natural Flow'!F931+'Total Natural Flow'!E931</f>
        <v>46851</v>
      </c>
      <c r="G931" s="30">
        <f>'Intervening Natural Flow'!G931+'Total Natural Flow'!F931</f>
        <v>97279</v>
      </c>
      <c r="H931" s="30">
        <f>'Intervening Natural Flow'!H931</f>
        <v>23053</v>
      </c>
      <c r="I931" s="30">
        <f>'Intervening Natural Flow'!I931+'Total Natural Flow'!H931+'Total Natural Flow'!G931+'Total Natural Flow'!C931</f>
        <v>260615</v>
      </c>
      <c r="J931" s="30">
        <f>'Intervening Natural Flow'!J931</f>
        <v>61245</v>
      </c>
      <c r="K931" s="30">
        <f>'Intervening Natural Flow'!K931+'Total Natural Flow'!J931</f>
        <v>71305</v>
      </c>
      <c r="L931" s="30">
        <f>'Intervening Natural Flow'!L931+'Total Natural Flow'!K931</f>
        <v>85805</v>
      </c>
      <c r="M931" s="30">
        <f>'Intervening Natural Flow'!M931</f>
        <v>32440</v>
      </c>
      <c r="N931" s="30">
        <f>'Intervening Natural Flow'!N931</f>
        <v>7382</v>
      </c>
      <c r="O931" s="30">
        <f>'Intervening Natural Flow'!O931</f>
        <v>69020</v>
      </c>
      <c r="P931" s="30">
        <f>'Intervening Natural Flow'!P931</f>
        <v>27461</v>
      </c>
      <c r="Q931" s="30">
        <f>'Intervening Natural Flow'!Q931+'Total Natural Flow'!P931+'Total Natural Flow'!O931+'Total Natural Flow'!N931+'Total Natural Flow'!M931+'Total Natural Flow'!L931</f>
        <v>266991</v>
      </c>
      <c r="R931" s="30">
        <f>'Intervening Natural Flow'!R931</f>
        <v>25802</v>
      </c>
      <c r="S931" s="30">
        <f>'Intervening Natural Flow'!S931</f>
        <v>38049</v>
      </c>
      <c r="T931" s="30">
        <f>'Intervening Natural Flow'!T931+'Total Natural Flow'!S931</f>
        <v>76598</v>
      </c>
      <c r="U931" s="30">
        <f>'Intervening Natural Flow'!U931+'Total Natural Flow'!T931+'Total Natural Flow'!R931+'Total Natural Flow'!Q931+'Total Natural Flow'!I931</f>
        <v>635938</v>
      </c>
      <c r="V931" s="28"/>
      <c r="W931" s="32">
        <f>'Intervening Natural Flow'!W931</f>
        <v>1406</v>
      </c>
      <c r="X931" s="32">
        <f>'Intervening Natural Flow'!X931</f>
        <v>3220</v>
      </c>
      <c r="Y931" s="32">
        <f>'Intervening Natural Flow'!Y931+'Total Natural Flow'!X931+'Total Natural Flow'!W931+'Total Natural Flow'!U931</f>
        <v>602615</v>
      </c>
      <c r="Z931" s="32">
        <f>'Intervening Natural Flow'!Z931</f>
        <v>17494</v>
      </c>
      <c r="AA931" s="32">
        <f>'Intervening Natural Flow'!AA931+'Total Natural Flow'!Z931+Y931</f>
        <v>699210</v>
      </c>
      <c r="AB931" s="32">
        <f>'Intervening Natural Flow'!AB931+'Total Natural Flow'!AA931</f>
        <v>685988</v>
      </c>
      <c r="AC931" s="32">
        <f>'Intervening Natural Flow'!AC931</f>
        <v>651</v>
      </c>
      <c r="AD931" s="32">
        <f>'Intervening Natural Flow'!AD931+'Total Natural Flow'!AC931+AB931</f>
        <v>696305</v>
      </c>
      <c r="AE931" s="32">
        <f>'Intervening Natural Flow'!AE931+'Total Natural Flow'!AD931</f>
        <v>730954</v>
      </c>
    </row>
    <row r="932" spans="1:31" s="2" customFormat="1" x14ac:dyDescent="0.25">
      <c r="A932" s="11">
        <v>30316</v>
      </c>
      <c r="B932" s="30">
        <f>'Intervening Natural Flow'!B932</f>
        <v>58471</v>
      </c>
      <c r="C932" s="30">
        <f>'Intervening Natural Flow'!C932+'Total Natural Flow'!B932</f>
        <v>108280</v>
      </c>
      <c r="D932" s="30">
        <f>'Intervening Natural Flow'!D932</f>
        <v>4587</v>
      </c>
      <c r="E932" s="30">
        <f>'Intervening Natural Flow'!E932+'Total Natural Flow'!D932</f>
        <v>27634</v>
      </c>
      <c r="F932" s="30">
        <f>'Intervening Natural Flow'!F932+'Total Natural Flow'!E932</f>
        <v>38120</v>
      </c>
      <c r="G932" s="30">
        <f>'Intervening Natural Flow'!G932+'Total Natural Flow'!F932</f>
        <v>84289</v>
      </c>
      <c r="H932" s="30">
        <f>'Intervening Natural Flow'!H932</f>
        <v>18452</v>
      </c>
      <c r="I932" s="30">
        <f>'Intervening Natural Flow'!I932+'Total Natural Flow'!H932+'Total Natural Flow'!G932+'Total Natural Flow'!C932</f>
        <v>214737</v>
      </c>
      <c r="J932" s="30">
        <f>'Intervening Natural Flow'!J932</f>
        <v>46610</v>
      </c>
      <c r="K932" s="30">
        <f>'Intervening Natural Flow'!K932+'Total Natural Flow'!J932</f>
        <v>52615</v>
      </c>
      <c r="L932" s="30">
        <f>'Intervening Natural Flow'!L932+'Total Natural Flow'!K932</f>
        <v>62642</v>
      </c>
      <c r="M932" s="30">
        <f>'Intervening Natural Flow'!M932</f>
        <v>22035</v>
      </c>
      <c r="N932" s="30">
        <f>'Intervening Natural Flow'!N932</f>
        <v>5112</v>
      </c>
      <c r="O932" s="30">
        <f>'Intervening Natural Flow'!O932</f>
        <v>56735</v>
      </c>
      <c r="P932" s="30">
        <f>'Intervening Natural Flow'!P932</f>
        <v>23149</v>
      </c>
      <c r="Q932" s="30">
        <f>'Intervening Natural Flow'!Q932+'Total Natural Flow'!P932+'Total Natural Flow'!O932+'Total Natural Flow'!N932+'Total Natural Flow'!M932+'Total Natural Flow'!L932</f>
        <v>218947</v>
      </c>
      <c r="R932" s="30">
        <f>'Intervening Natural Flow'!R932</f>
        <v>6007</v>
      </c>
      <c r="S932" s="30">
        <f>'Intervening Natural Flow'!S932</f>
        <v>42772</v>
      </c>
      <c r="T932" s="30">
        <f>'Intervening Natural Flow'!T932+'Total Natural Flow'!S932</f>
        <v>78047</v>
      </c>
      <c r="U932" s="30">
        <f>'Intervening Natural Flow'!U932+'Total Natural Flow'!T932+'Total Natural Flow'!R932+'Total Natural Flow'!Q932+'Total Natural Flow'!I932</f>
        <v>548467</v>
      </c>
      <c r="V932" s="28"/>
      <c r="W932" s="32">
        <f>'Intervening Natural Flow'!W932</f>
        <v>2571</v>
      </c>
      <c r="X932" s="32">
        <f>'Intervening Natural Flow'!X932</f>
        <v>27350</v>
      </c>
      <c r="Y932" s="32">
        <f>'Intervening Natural Flow'!Y932+'Total Natural Flow'!X932+'Total Natural Flow'!W932+'Total Natural Flow'!U932</f>
        <v>560666</v>
      </c>
      <c r="Z932" s="32">
        <f>'Intervening Natural Flow'!Z932</f>
        <v>31002</v>
      </c>
      <c r="AA932" s="32">
        <f>'Intervening Natural Flow'!AA932+'Total Natural Flow'!Z932+Y932</f>
        <v>680615</v>
      </c>
      <c r="AB932" s="32">
        <f>'Intervening Natural Flow'!AB932+'Total Natural Flow'!AA932</f>
        <v>660181</v>
      </c>
      <c r="AC932" s="32">
        <f>'Intervening Natural Flow'!AC932</f>
        <v>738</v>
      </c>
      <c r="AD932" s="32">
        <f>'Intervening Natural Flow'!AD932+'Total Natural Flow'!AC932+AB932</f>
        <v>665368</v>
      </c>
      <c r="AE932" s="32">
        <f>'Intervening Natural Flow'!AE932+'Total Natural Flow'!AD932</f>
        <v>633933</v>
      </c>
    </row>
    <row r="933" spans="1:31" s="2" customFormat="1" x14ac:dyDescent="0.25">
      <c r="A933" s="11">
        <v>30347</v>
      </c>
      <c r="B933" s="30">
        <f>'Intervening Natural Flow'!B933</f>
        <v>55117</v>
      </c>
      <c r="C933" s="30">
        <f>'Intervening Natural Flow'!C933+'Total Natural Flow'!B933</f>
        <v>90664</v>
      </c>
      <c r="D933" s="30">
        <f>'Intervening Natural Flow'!D933</f>
        <v>4103</v>
      </c>
      <c r="E933" s="30">
        <f>'Intervening Natural Flow'!E933+'Total Natural Flow'!D933</f>
        <v>27190</v>
      </c>
      <c r="F933" s="30">
        <f>'Intervening Natural Flow'!F933+'Total Natural Flow'!E933</f>
        <v>36363</v>
      </c>
      <c r="G933" s="30">
        <f>'Intervening Natural Flow'!G933+'Total Natural Flow'!F933</f>
        <v>68400</v>
      </c>
      <c r="H933" s="30">
        <f>'Intervening Natural Flow'!H933</f>
        <v>16230</v>
      </c>
      <c r="I933" s="30">
        <f>'Intervening Natural Flow'!I933+'Total Natural Flow'!H933+'Total Natural Flow'!G933+'Total Natural Flow'!C933</f>
        <v>169115</v>
      </c>
      <c r="J933" s="30">
        <f>'Intervening Natural Flow'!J933</f>
        <v>42538</v>
      </c>
      <c r="K933" s="30">
        <f>'Intervening Natural Flow'!K933+'Total Natural Flow'!J933</f>
        <v>50872</v>
      </c>
      <c r="L933" s="30">
        <f>'Intervening Natural Flow'!L933+'Total Natural Flow'!K933</f>
        <v>63044</v>
      </c>
      <c r="M933" s="30">
        <f>'Intervening Natural Flow'!M933</f>
        <v>20789</v>
      </c>
      <c r="N933" s="30">
        <f>'Intervening Natural Flow'!N933</f>
        <v>3189</v>
      </c>
      <c r="O933" s="30">
        <f>'Intervening Natural Flow'!O933</f>
        <v>47478</v>
      </c>
      <c r="P933" s="30">
        <f>'Intervening Natural Flow'!P933</f>
        <v>16758</v>
      </c>
      <c r="Q933" s="30">
        <f>'Intervening Natural Flow'!Q933+'Total Natural Flow'!P933+'Total Natural Flow'!O933+'Total Natural Flow'!N933+'Total Natural Flow'!M933+'Total Natural Flow'!L933</f>
        <v>94503</v>
      </c>
      <c r="R933" s="30">
        <f>'Intervening Natural Flow'!R933</f>
        <v>5684</v>
      </c>
      <c r="S933" s="30">
        <f>'Intervening Natural Flow'!S933</f>
        <v>36052</v>
      </c>
      <c r="T933" s="30">
        <f>'Intervening Natural Flow'!T933+'Total Natural Flow'!S933</f>
        <v>71837</v>
      </c>
      <c r="U933" s="30">
        <f>'Intervening Natural Flow'!U933+'Total Natural Flow'!T933+'Total Natural Flow'!R933+'Total Natural Flow'!Q933+'Total Natural Flow'!I933</f>
        <v>419548</v>
      </c>
      <c r="V933" s="28"/>
      <c r="W933" s="32">
        <f>'Intervening Natural Flow'!W933</f>
        <v>2130</v>
      </c>
      <c r="X933" s="32">
        <f>'Intervening Natural Flow'!X933</f>
        <v>8850</v>
      </c>
      <c r="Y933" s="32">
        <f>'Intervening Natural Flow'!Y933+'Total Natural Flow'!X933+'Total Natural Flow'!W933+'Total Natural Flow'!U933</f>
        <v>412725</v>
      </c>
      <c r="Z933" s="32">
        <f>'Intervening Natural Flow'!Z933</f>
        <v>17929</v>
      </c>
      <c r="AA933" s="32">
        <f>'Intervening Natural Flow'!AA933+'Total Natural Flow'!Z933+Y933</f>
        <v>491835</v>
      </c>
      <c r="AB933" s="32">
        <f>'Intervening Natural Flow'!AB933+'Total Natural Flow'!AA933</f>
        <v>513953</v>
      </c>
      <c r="AC933" s="32">
        <f>'Intervening Natural Flow'!AC933</f>
        <v>615</v>
      </c>
      <c r="AD933" s="32">
        <f>'Intervening Natural Flow'!AD933+'Total Natural Flow'!AC933+AB933</f>
        <v>480728</v>
      </c>
      <c r="AE933" s="32">
        <f>'Intervening Natural Flow'!AE933+'Total Natural Flow'!AD933</f>
        <v>338356</v>
      </c>
    </row>
    <row r="934" spans="1:31" s="2" customFormat="1" x14ac:dyDescent="0.25">
      <c r="A934" s="11">
        <v>30375</v>
      </c>
      <c r="B934" s="30">
        <f>'Intervening Natural Flow'!B934</f>
        <v>47496</v>
      </c>
      <c r="C934" s="30">
        <f>'Intervening Natural Flow'!C934+'Total Natural Flow'!B934</f>
        <v>78707</v>
      </c>
      <c r="D934" s="30">
        <f>'Intervening Natural Flow'!D934</f>
        <v>3689</v>
      </c>
      <c r="E934" s="30">
        <f>'Intervening Natural Flow'!E934+'Total Natural Flow'!D934</f>
        <v>23881</v>
      </c>
      <c r="F934" s="30">
        <f>'Intervening Natural Flow'!F934+'Total Natural Flow'!E934</f>
        <v>32312</v>
      </c>
      <c r="G934" s="30">
        <f>'Intervening Natural Flow'!G934+'Total Natural Flow'!F934</f>
        <v>65432</v>
      </c>
      <c r="H934" s="30">
        <f>'Intervening Natural Flow'!H934</f>
        <v>17313</v>
      </c>
      <c r="I934" s="30">
        <f>'Intervening Natural Flow'!I934+'Total Natural Flow'!H934+'Total Natural Flow'!G934+'Total Natural Flow'!C934</f>
        <v>159320</v>
      </c>
      <c r="J934" s="30">
        <f>'Intervening Natural Flow'!J934</f>
        <v>35020</v>
      </c>
      <c r="K934" s="30">
        <f>'Intervening Natural Flow'!K934+'Total Natural Flow'!J934</f>
        <v>43520</v>
      </c>
      <c r="L934" s="30">
        <f>'Intervening Natural Flow'!L934+'Total Natural Flow'!K934</f>
        <v>56305</v>
      </c>
      <c r="M934" s="30">
        <f>'Intervening Natural Flow'!M934</f>
        <v>20383</v>
      </c>
      <c r="N934" s="30">
        <f>'Intervening Natural Flow'!N934</f>
        <v>4838</v>
      </c>
      <c r="O934" s="30">
        <f>'Intervening Natural Flow'!O934</f>
        <v>49855</v>
      </c>
      <c r="P934" s="30">
        <f>'Intervening Natural Flow'!P934</f>
        <v>18142</v>
      </c>
      <c r="Q934" s="30">
        <f>'Intervening Natural Flow'!Q934+'Total Natural Flow'!P934+'Total Natural Flow'!O934+'Total Natural Flow'!N934+'Total Natural Flow'!M934+'Total Natural Flow'!L934</f>
        <v>177287</v>
      </c>
      <c r="R934" s="30">
        <f>'Intervening Natural Flow'!R934</f>
        <v>10580</v>
      </c>
      <c r="S934" s="30">
        <f>'Intervening Natural Flow'!S934</f>
        <v>38061</v>
      </c>
      <c r="T934" s="30">
        <f>'Intervening Natural Flow'!T934+'Total Natural Flow'!S934</f>
        <v>82894</v>
      </c>
      <c r="U934" s="30">
        <f>'Intervening Natural Flow'!U934+'Total Natural Flow'!T934+'Total Natural Flow'!R934+'Total Natural Flow'!Q934+'Total Natural Flow'!I934</f>
        <v>485317</v>
      </c>
      <c r="V934" s="28"/>
      <c r="W934" s="32">
        <f>'Intervening Natural Flow'!W934</f>
        <v>2906</v>
      </c>
      <c r="X934" s="32">
        <f>'Intervening Natural Flow'!X934</f>
        <v>17110</v>
      </c>
      <c r="Y934" s="32">
        <f>'Intervening Natural Flow'!Y934+'Total Natural Flow'!X934+'Total Natural Flow'!W934+'Total Natural Flow'!U934</f>
        <v>514732</v>
      </c>
      <c r="Z934" s="32">
        <f>'Intervening Natural Flow'!Z934</f>
        <v>19297</v>
      </c>
      <c r="AA934" s="32">
        <f>'Intervening Natural Flow'!AA934+'Total Natural Flow'!Z934+Y934</f>
        <v>591594</v>
      </c>
      <c r="AB934" s="32">
        <f>'Intervening Natural Flow'!AB934+'Total Natural Flow'!AA934</f>
        <v>615693</v>
      </c>
      <c r="AC934" s="32">
        <f>'Intervening Natural Flow'!AC934</f>
        <v>1327</v>
      </c>
      <c r="AD934" s="32">
        <f>'Intervening Natural Flow'!AD934+'Total Natural Flow'!AC934+AB934</f>
        <v>642330</v>
      </c>
      <c r="AE934" s="32">
        <f>'Intervening Natural Flow'!AE934+'Total Natural Flow'!AD934</f>
        <v>722727</v>
      </c>
    </row>
    <row r="935" spans="1:31" s="2" customFormat="1" x14ac:dyDescent="0.25">
      <c r="A935" s="11">
        <v>30406</v>
      </c>
      <c r="B935" s="30">
        <f>'Intervening Natural Flow'!B935</f>
        <v>58158</v>
      </c>
      <c r="C935" s="30">
        <f>'Intervening Natural Flow'!C935+'Total Natural Flow'!B935</f>
        <v>99626</v>
      </c>
      <c r="D935" s="30">
        <f>'Intervening Natural Flow'!D935</f>
        <v>3226</v>
      </c>
      <c r="E935" s="30">
        <f>'Intervening Natural Flow'!E935+'Total Natural Flow'!D935</f>
        <v>30764</v>
      </c>
      <c r="F935" s="30">
        <f>'Intervening Natural Flow'!F935+'Total Natural Flow'!E935</f>
        <v>42380</v>
      </c>
      <c r="G935" s="30">
        <f>'Intervening Natural Flow'!G935+'Total Natural Flow'!F935</f>
        <v>86581</v>
      </c>
      <c r="H935" s="30">
        <f>'Intervening Natural Flow'!H935</f>
        <v>48976</v>
      </c>
      <c r="I935" s="30">
        <f>'Intervening Natural Flow'!I935+'Total Natural Flow'!H935+'Total Natural Flow'!G935+'Total Natural Flow'!C935</f>
        <v>235142</v>
      </c>
      <c r="J935" s="30">
        <f>'Intervening Natural Flow'!J935</f>
        <v>63254</v>
      </c>
      <c r="K935" s="30">
        <f>'Intervening Natural Flow'!K935+'Total Natural Flow'!J935</f>
        <v>84383</v>
      </c>
      <c r="L935" s="30">
        <f>'Intervening Natural Flow'!L935+'Total Natural Flow'!K935</f>
        <v>140727</v>
      </c>
      <c r="M935" s="30">
        <f>'Intervening Natural Flow'!M935</f>
        <v>56806</v>
      </c>
      <c r="N935" s="30">
        <f>'Intervening Natural Flow'!N935</f>
        <v>25864</v>
      </c>
      <c r="O935" s="30">
        <f>'Intervening Natural Flow'!O935</f>
        <v>67641</v>
      </c>
      <c r="P935" s="30">
        <f>'Intervening Natural Flow'!P935</f>
        <v>31439</v>
      </c>
      <c r="Q935" s="30">
        <f>'Intervening Natural Flow'!Q935+'Total Natural Flow'!P935+'Total Natural Flow'!O935+'Total Natural Flow'!N935+'Total Natural Flow'!M935+'Total Natural Flow'!L935</f>
        <v>419196</v>
      </c>
      <c r="R935" s="30">
        <f>'Intervening Natural Flow'!R935</f>
        <v>12973</v>
      </c>
      <c r="S935" s="30">
        <f>'Intervening Natural Flow'!S935</f>
        <v>107229</v>
      </c>
      <c r="T935" s="30">
        <f>'Intervening Natural Flow'!T935+'Total Natural Flow'!S935</f>
        <v>225816</v>
      </c>
      <c r="U935" s="30">
        <f>'Intervening Natural Flow'!U935+'Total Natural Flow'!T935+'Total Natural Flow'!R935+'Total Natural Flow'!Q935+'Total Natural Flow'!I935</f>
        <v>985549</v>
      </c>
      <c r="V935" s="28"/>
      <c r="W935" s="32">
        <f>'Intervening Natural Flow'!W935</f>
        <v>4822</v>
      </c>
      <c r="X935" s="32">
        <f>'Intervening Natural Flow'!X935</f>
        <v>83140</v>
      </c>
      <c r="Y935" s="32">
        <f>'Intervening Natural Flow'!Y935+'Total Natural Flow'!X935+'Total Natural Flow'!W935+'Total Natural Flow'!U935</f>
        <v>1082660</v>
      </c>
      <c r="Z935" s="32">
        <f>'Intervening Natural Flow'!Z935</f>
        <v>101139</v>
      </c>
      <c r="AA935" s="32">
        <f>'Intervening Natural Flow'!AA935+'Total Natural Flow'!Z935+Y935</f>
        <v>1236409</v>
      </c>
      <c r="AB935" s="32">
        <f>'Intervening Natural Flow'!AB935+'Total Natural Flow'!AA935</f>
        <v>1261492</v>
      </c>
      <c r="AC935" s="32">
        <f>'Intervening Natural Flow'!AC935</f>
        <v>105277</v>
      </c>
      <c r="AD935" s="32">
        <f>'Intervening Natural Flow'!AD935+'Total Natural Flow'!AC935+AB935</f>
        <v>1350128</v>
      </c>
      <c r="AE935" s="32">
        <f>'Intervening Natural Flow'!AE935+'Total Natural Flow'!AD935</f>
        <v>1323971</v>
      </c>
    </row>
    <row r="936" spans="1:31" s="2" customFormat="1" x14ac:dyDescent="0.25">
      <c r="A936" s="11">
        <v>30436</v>
      </c>
      <c r="B936" s="30">
        <f>'Intervening Natural Flow'!B936</f>
        <v>69361</v>
      </c>
      <c r="C936" s="30">
        <f>'Intervening Natural Flow'!C936+'Total Natural Flow'!B936</f>
        <v>116924</v>
      </c>
      <c r="D936" s="30">
        <f>'Intervening Natural Flow'!D936</f>
        <v>3936</v>
      </c>
      <c r="E936" s="30">
        <f>'Intervening Natural Flow'!E936+'Total Natural Flow'!D936</f>
        <v>42804</v>
      </c>
      <c r="F936" s="30">
        <f>'Intervening Natural Flow'!F936+'Total Natural Flow'!E936</f>
        <v>62097</v>
      </c>
      <c r="G936" s="30">
        <f>'Intervening Natural Flow'!G936+'Total Natural Flow'!F936</f>
        <v>139710</v>
      </c>
      <c r="H936" s="30">
        <f>'Intervening Natural Flow'!H936</f>
        <v>193854</v>
      </c>
      <c r="I936" s="30">
        <f>'Intervening Natural Flow'!I936+'Total Natural Flow'!H936+'Total Natural Flow'!G936+'Total Natural Flow'!C936</f>
        <v>435736</v>
      </c>
      <c r="J936" s="30">
        <f>'Intervening Natural Flow'!J936</f>
        <v>116245</v>
      </c>
      <c r="K936" s="30">
        <f>'Intervening Natural Flow'!K936+'Total Natural Flow'!J936</f>
        <v>149767</v>
      </c>
      <c r="L936" s="30">
        <f>'Intervening Natural Flow'!L936+'Total Natural Flow'!K936</f>
        <v>235023</v>
      </c>
      <c r="M936" s="30">
        <f>'Intervening Natural Flow'!M936</f>
        <v>110034</v>
      </c>
      <c r="N936" s="30">
        <f>'Intervening Natural Flow'!N936</f>
        <v>44150</v>
      </c>
      <c r="O936" s="30">
        <f>'Intervening Natural Flow'!O936</f>
        <v>68714</v>
      </c>
      <c r="P936" s="30">
        <f>'Intervening Natural Flow'!P936</f>
        <v>31520</v>
      </c>
      <c r="Q936" s="30">
        <f>'Intervening Natural Flow'!Q936+'Total Natural Flow'!P936+'Total Natural Flow'!O936+'Total Natural Flow'!N936+'Total Natural Flow'!M936+'Total Natural Flow'!L936</f>
        <v>506148</v>
      </c>
      <c r="R936" s="30">
        <f>'Intervening Natural Flow'!R936</f>
        <v>13940</v>
      </c>
      <c r="S936" s="30">
        <f>'Intervening Natural Flow'!S936</f>
        <v>171295</v>
      </c>
      <c r="T936" s="30">
        <f>'Intervening Natural Flow'!T936+'Total Natural Flow'!S936</f>
        <v>313478</v>
      </c>
      <c r="U936" s="30">
        <f>'Intervening Natural Flow'!U936+'Total Natural Flow'!T936+'Total Natural Flow'!R936+'Total Natural Flow'!Q936+'Total Natural Flow'!I936</f>
        <v>1268766</v>
      </c>
      <c r="V936" s="28"/>
      <c r="W936" s="32">
        <f>'Intervening Natural Flow'!W936</f>
        <v>2398</v>
      </c>
      <c r="X936" s="32">
        <f>'Intervening Natural Flow'!X936</f>
        <v>93590</v>
      </c>
      <c r="Y936" s="32">
        <f>'Intervening Natural Flow'!Y936+'Total Natural Flow'!X936+'Total Natural Flow'!W936+'Total Natural Flow'!U936</f>
        <v>1301414</v>
      </c>
      <c r="Z936" s="32">
        <f>'Intervening Natural Flow'!Z936</f>
        <v>67555</v>
      </c>
      <c r="AA936" s="32">
        <f>'Intervening Natural Flow'!AA936+'Total Natural Flow'!Z936+Y936</f>
        <v>1399005</v>
      </c>
      <c r="AB936" s="32">
        <f>'Intervening Natural Flow'!AB936+'Total Natural Flow'!AA936</f>
        <v>1447042</v>
      </c>
      <c r="AC936" s="32">
        <f>'Intervening Natural Flow'!AC936</f>
        <v>7121</v>
      </c>
      <c r="AD936" s="32">
        <f>'Intervening Natural Flow'!AD936+'Total Natural Flow'!AC936+AB936</f>
        <v>1430295</v>
      </c>
      <c r="AE936" s="32">
        <f>'Intervening Natural Flow'!AE936+'Total Natural Flow'!AD936</f>
        <v>1321882</v>
      </c>
    </row>
    <row r="937" spans="1:31" s="2" customFormat="1" x14ac:dyDescent="0.25">
      <c r="A937" s="11">
        <v>30467</v>
      </c>
      <c r="B937" s="30">
        <f>'Intervening Natural Flow'!B937</f>
        <v>295269</v>
      </c>
      <c r="C937" s="30">
        <f>'Intervening Natural Flow'!C937+'Total Natural Flow'!B937</f>
        <v>580686</v>
      </c>
      <c r="D937" s="30">
        <f>'Intervening Natural Flow'!D937</f>
        <v>17960</v>
      </c>
      <c r="E937" s="30">
        <f>'Intervening Natural Flow'!E937+'Total Natural Flow'!D937</f>
        <v>170625</v>
      </c>
      <c r="F937" s="30">
        <f>'Intervening Natural Flow'!F937+'Total Natural Flow'!E937</f>
        <v>256676</v>
      </c>
      <c r="G937" s="30">
        <f>'Intervening Natural Flow'!G937+'Total Natural Flow'!F937</f>
        <v>674936</v>
      </c>
      <c r="H937" s="30">
        <f>'Intervening Natural Flow'!H937</f>
        <v>547163</v>
      </c>
      <c r="I937" s="30">
        <f>'Intervening Natural Flow'!I937+'Total Natural Flow'!H937+'Total Natural Flow'!G937+'Total Natural Flow'!C937</f>
        <v>1838530</v>
      </c>
      <c r="J937" s="30">
        <f>'Intervening Natural Flow'!J937</f>
        <v>237104</v>
      </c>
      <c r="K937" s="30">
        <f>'Intervening Natural Flow'!K937+'Total Natural Flow'!J937</f>
        <v>265776</v>
      </c>
      <c r="L937" s="30">
        <f>'Intervening Natural Flow'!L937+'Total Natural Flow'!K937</f>
        <v>480341</v>
      </c>
      <c r="M937" s="30">
        <f>'Intervening Natural Flow'!M937</f>
        <v>378927</v>
      </c>
      <c r="N937" s="30">
        <f>'Intervening Natural Flow'!N937</f>
        <v>196921</v>
      </c>
      <c r="O937" s="30">
        <f>'Intervening Natural Flow'!O937</f>
        <v>165842</v>
      </c>
      <c r="P937" s="30">
        <f>'Intervening Natural Flow'!P937</f>
        <v>114424</v>
      </c>
      <c r="Q937" s="30">
        <f>'Intervening Natural Flow'!Q937+'Total Natural Flow'!P937+'Total Natural Flow'!O937+'Total Natural Flow'!N937+'Total Natural Flow'!M937+'Total Natural Flow'!L937</f>
        <v>1403155</v>
      </c>
      <c r="R937" s="30">
        <f>'Intervening Natural Flow'!R937</f>
        <v>40617</v>
      </c>
      <c r="S937" s="30">
        <f>'Intervening Natural Flow'!S937</f>
        <v>316458</v>
      </c>
      <c r="T937" s="30">
        <f>'Intervening Natural Flow'!T937+'Total Natural Flow'!S937</f>
        <v>568084</v>
      </c>
      <c r="U937" s="30">
        <f>'Intervening Natural Flow'!U937+'Total Natural Flow'!T937+'Total Natural Flow'!R937+'Total Natural Flow'!Q937+'Total Natural Flow'!I937</f>
        <v>3827844</v>
      </c>
      <c r="V937" s="28"/>
      <c r="W937" s="32">
        <f>'Intervening Natural Flow'!W937</f>
        <v>1454</v>
      </c>
      <c r="X937" s="32">
        <f>'Intervening Natural Flow'!X937</f>
        <v>41700</v>
      </c>
      <c r="Y937" s="32">
        <f>'Intervening Natural Flow'!Y937+'Total Natural Flow'!X937+'Total Natural Flow'!W937+'Total Natural Flow'!U937</f>
        <v>3881199</v>
      </c>
      <c r="Z937" s="32">
        <f>'Intervening Natural Flow'!Z937</f>
        <v>120040</v>
      </c>
      <c r="AA937" s="32">
        <f>'Intervening Natural Flow'!AA937+'Total Natural Flow'!Z937+Y937</f>
        <v>4048736</v>
      </c>
      <c r="AB937" s="32">
        <f>'Intervening Natural Flow'!AB937+'Total Natural Flow'!AA937</f>
        <v>4090938</v>
      </c>
      <c r="AC937" s="32">
        <f>'Intervening Natural Flow'!AC937</f>
        <v>552</v>
      </c>
      <c r="AD937" s="32">
        <f>'Intervening Natural Flow'!AD937+'Total Natural Flow'!AC937+AB937</f>
        <v>4102304</v>
      </c>
      <c r="AE937" s="32">
        <f>'Intervening Natural Flow'!AE937+'Total Natural Flow'!AD937</f>
        <v>4046689</v>
      </c>
    </row>
    <row r="938" spans="1:31" s="2" customFormat="1" x14ac:dyDescent="0.25">
      <c r="A938" s="11">
        <v>30497</v>
      </c>
      <c r="B938" s="30">
        <f>'Intervening Natural Flow'!B938</f>
        <v>947073</v>
      </c>
      <c r="C938" s="30">
        <f>'Intervening Natural Flow'!C938+'Total Natural Flow'!B938</f>
        <v>1761933</v>
      </c>
      <c r="D938" s="30">
        <f>'Intervening Natural Flow'!D938</f>
        <v>54805</v>
      </c>
      <c r="E938" s="30">
        <f>'Intervening Natural Flow'!E938+'Total Natural Flow'!D938</f>
        <v>452575</v>
      </c>
      <c r="F938" s="30">
        <f>'Intervening Natural Flow'!F938+'Total Natural Flow'!E938</f>
        <v>604743</v>
      </c>
      <c r="G938" s="30">
        <f>'Intervening Natural Flow'!G938+'Total Natural Flow'!F938</f>
        <v>1210257</v>
      </c>
      <c r="H938" s="30">
        <f>'Intervening Natural Flow'!H938</f>
        <v>455539</v>
      </c>
      <c r="I938" s="30">
        <f>'Intervening Natural Flow'!I938+'Total Natural Flow'!H938+'Total Natural Flow'!G938+'Total Natural Flow'!C938</f>
        <v>3589386</v>
      </c>
      <c r="J938" s="30">
        <f>'Intervening Natural Flow'!J938</f>
        <v>556819</v>
      </c>
      <c r="K938" s="30">
        <f>'Intervening Natural Flow'!K938+'Total Natural Flow'!J938</f>
        <v>582995</v>
      </c>
      <c r="L938" s="30">
        <f>'Intervening Natural Flow'!L938+'Total Natural Flow'!K938</f>
        <v>1040640</v>
      </c>
      <c r="M938" s="30">
        <f>'Intervening Natural Flow'!M938</f>
        <v>604269</v>
      </c>
      <c r="N938" s="30">
        <f>'Intervening Natural Flow'!N938</f>
        <v>285150</v>
      </c>
      <c r="O938" s="30">
        <f>'Intervening Natural Flow'!O938</f>
        <v>528655</v>
      </c>
      <c r="P938" s="30">
        <f>'Intervening Natural Flow'!P938</f>
        <v>270047</v>
      </c>
      <c r="Q938" s="30">
        <f>'Intervening Natural Flow'!Q938+'Total Natural Flow'!P938+'Total Natural Flow'!O938+'Total Natural Flow'!N938+'Total Natural Flow'!M938+'Total Natural Flow'!L938</f>
        <v>2992821</v>
      </c>
      <c r="R938" s="30">
        <f>'Intervening Natural Flow'!R938</f>
        <v>200844</v>
      </c>
      <c r="S938" s="30">
        <f>'Intervening Natural Flow'!S938</f>
        <v>431571</v>
      </c>
      <c r="T938" s="30">
        <f>'Intervening Natural Flow'!T938+'Total Natural Flow'!S938</f>
        <v>759042</v>
      </c>
      <c r="U938" s="30">
        <f>'Intervening Natural Flow'!U938+'Total Natural Flow'!T938+'Total Natural Flow'!R938+'Total Natural Flow'!Q938+'Total Natural Flow'!I938</f>
        <v>7541216</v>
      </c>
      <c r="V938" s="28"/>
      <c r="W938" s="32">
        <f>'Intervening Natural Flow'!W938</f>
        <v>677</v>
      </c>
      <c r="X938" s="32">
        <f>'Intervening Natural Flow'!X938</f>
        <v>13</v>
      </c>
      <c r="Y938" s="32">
        <f>'Intervening Natural Flow'!Y938+'Total Natural Flow'!X938+'Total Natural Flow'!W938+'Total Natural Flow'!U938</f>
        <v>7552918</v>
      </c>
      <c r="Z938" s="32">
        <f>'Intervening Natural Flow'!Z938</f>
        <v>66587</v>
      </c>
      <c r="AA938" s="32">
        <f>'Intervening Natural Flow'!AA938+'Total Natural Flow'!Z938+Y938</f>
        <v>7540675</v>
      </c>
      <c r="AB938" s="32">
        <f>'Intervening Natural Flow'!AB938+'Total Natural Flow'!AA938</f>
        <v>7571506</v>
      </c>
      <c r="AC938" s="32">
        <f>'Intervening Natural Flow'!AC938</f>
        <v>524</v>
      </c>
      <c r="AD938" s="32">
        <f>'Intervening Natural Flow'!AD938+'Total Natural Flow'!AC938+AB938</f>
        <v>7492427</v>
      </c>
      <c r="AE938" s="32">
        <f>'Intervening Natural Flow'!AE938+'Total Natural Flow'!AD938</f>
        <v>7358080</v>
      </c>
    </row>
    <row r="939" spans="1:31" s="2" customFormat="1" x14ac:dyDescent="0.25">
      <c r="A939" s="11">
        <v>30528</v>
      </c>
      <c r="B939" s="30">
        <f>'Intervening Natural Flow'!B939</f>
        <v>795619</v>
      </c>
      <c r="C939" s="30">
        <f>'Intervening Natural Flow'!C939+'Total Natural Flow'!B939</f>
        <v>1368516</v>
      </c>
      <c r="D939" s="30">
        <f>'Intervening Natural Flow'!D939</f>
        <v>32507</v>
      </c>
      <c r="E939" s="30">
        <f>'Intervening Natural Flow'!E939+'Total Natural Flow'!D939</f>
        <v>248385</v>
      </c>
      <c r="F939" s="30">
        <f>'Intervening Natural Flow'!F939+'Total Natural Flow'!E939</f>
        <v>327718</v>
      </c>
      <c r="G939" s="30">
        <f>'Intervening Natural Flow'!G939+'Total Natural Flow'!F939</f>
        <v>616459</v>
      </c>
      <c r="H939" s="30">
        <f>'Intervening Natural Flow'!H939</f>
        <v>176020</v>
      </c>
      <c r="I939" s="30">
        <f>'Intervening Natural Flow'!I939+'Total Natural Flow'!H939+'Total Natural Flow'!G939+'Total Natural Flow'!C939</f>
        <v>2292099</v>
      </c>
      <c r="J939" s="30">
        <f>'Intervening Natural Flow'!J939</f>
        <v>412346</v>
      </c>
      <c r="K939" s="30">
        <f>'Intervening Natural Flow'!K939+'Total Natural Flow'!J939</f>
        <v>454774</v>
      </c>
      <c r="L939" s="30">
        <f>'Intervening Natural Flow'!L939+'Total Natural Flow'!K939</f>
        <v>607341</v>
      </c>
      <c r="M939" s="30">
        <f>'Intervening Natural Flow'!M939</f>
        <v>268963</v>
      </c>
      <c r="N939" s="30">
        <f>'Intervening Natural Flow'!N939</f>
        <v>94888</v>
      </c>
      <c r="O939" s="30">
        <f>'Intervening Natural Flow'!O939</f>
        <v>191380</v>
      </c>
      <c r="P939" s="30">
        <f>'Intervening Natural Flow'!P939</f>
        <v>146005</v>
      </c>
      <c r="Q939" s="30">
        <f>'Intervening Natural Flow'!Q939+'Total Natural Flow'!P939+'Total Natural Flow'!O939+'Total Natural Flow'!N939+'Total Natural Flow'!M939+'Total Natural Flow'!L939</f>
        <v>1497058</v>
      </c>
      <c r="R939" s="30">
        <f>'Intervening Natural Flow'!R939</f>
        <v>73242</v>
      </c>
      <c r="S939" s="30">
        <f>'Intervening Natural Flow'!S939</f>
        <v>176185</v>
      </c>
      <c r="T939" s="30">
        <f>'Intervening Natural Flow'!T939+'Total Natural Flow'!S939</f>
        <v>381666</v>
      </c>
      <c r="U939" s="30">
        <f>'Intervening Natural Flow'!U939+'Total Natural Flow'!T939+'Total Natural Flow'!R939+'Total Natural Flow'!Q939+'Total Natural Flow'!I939</f>
        <v>4410778</v>
      </c>
      <c r="V939" s="28"/>
      <c r="W939" s="32">
        <f>'Intervening Natural Flow'!W939</f>
        <v>2144</v>
      </c>
      <c r="X939" s="32">
        <f>'Intervening Natural Flow'!X939</f>
        <v>9460</v>
      </c>
      <c r="Y939" s="32">
        <f>'Intervening Natural Flow'!Y939+'Total Natural Flow'!X939+'Total Natural Flow'!W939+'Total Natural Flow'!U939</f>
        <v>4456794</v>
      </c>
      <c r="Z939" s="32">
        <f>'Intervening Natural Flow'!Z939</f>
        <v>16381</v>
      </c>
      <c r="AA939" s="32">
        <f>'Intervening Natural Flow'!AA939+'Total Natural Flow'!Z939+Y939</f>
        <v>4632772</v>
      </c>
      <c r="AB939" s="32">
        <f>'Intervening Natural Flow'!AB939+'Total Natural Flow'!AA939</f>
        <v>4725586</v>
      </c>
      <c r="AC939" s="32">
        <f>'Intervening Natural Flow'!AC939</f>
        <v>590</v>
      </c>
      <c r="AD939" s="32">
        <f>'Intervening Natural Flow'!AD939+'Total Natural Flow'!AC939+AB939</f>
        <v>4680976</v>
      </c>
      <c r="AE939" s="32">
        <f>'Intervening Natural Flow'!AE939+'Total Natural Flow'!AD939</f>
        <v>4612047</v>
      </c>
    </row>
    <row r="940" spans="1:31" s="2" customFormat="1" x14ac:dyDescent="0.25">
      <c r="A940" s="11">
        <v>30559</v>
      </c>
      <c r="B940" s="30">
        <f>'Intervening Natural Flow'!B940</f>
        <v>335906</v>
      </c>
      <c r="C940" s="30">
        <f>'Intervening Natural Flow'!C940+'Total Natural Flow'!B940</f>
        <v>591331</v>
      </c>
      <c r="D940" s="30">
        <f>'Intervening Natural Flow'!D940</f>
        <v>17266</v>
      </c>
      <c r="E940" s="30">
        <f>'Intervening Natural Flow'!E940+'Total Natural Flow'!D940</f>
        <v>120970</v>
      </c>
      <c r="F940" s="30">
        <f>'Intervening Natural Flow'!F940+'Total Natural Flow'!E940</f>
        <v>155511</v>
      </c>
      <c r="G940" s="30">
        <f>'Intervening Natural Flow'!G940+'Total Natural Flow'!F940</f>
        <v>271720</v>
      </c>
      <c r="H940" s="30">
        <f>'Intervening Natural Flow'!H940</f>
        <v>92842</v>
      </c>
      <c r="I940" s="30">
        <f>'Intervening Natural Flow'!I940+'Total Natural Flow'!H940+'Total Natural Flow'!G940+'Total Natural Flow'!C940</f>
        <v>1019830</v>
      </c>
      <c r="J940" s="30">
        <f>'Intervening Natural Flow'!J940</f>
        <v>201227</v>
      </c>
      <c r="K940" s="30">
        <f>'Intervening Natural Flow'!K940+'Total Natural Flow'!J940</f>
        <v>231558</v>
      </c>
      <c r="L940" s="30">
        <f>'Intervening Natural Flow'!L940+'Total Natural Flow'!K940</f>
        <v>318114</v>
      </c>
      <c r="M940" s="30">
        <f>'Intervening Natural Flow'!M940</f>
        <v>81966</v>
      </c>
      <c r="N940" s="30">
        <f>'Intervening Natural Flow'!N940</f>
        <v>23519</v>
      </c>
      <c r="O940" s="30">
        <f>'Intervening Natural Flow'!O940</f>
        <v>92964</v>
      </c>
      <c r="P940" s="30">
        <f>'Intervening Natural Flow'!P940</f>
        <v>65588</v>
      </c>
      <c r="Q940" s="30">
        <f>'Intervening Natural Flow'!Q940+'Total Natural Flow'!P940+'Total Natural Flow'!O940+'Total Natural Flow'!N940+'Total Natural Flow'!M940+'Total Natural Flow'!L940</f>
        <v>704490</v>
      </c>
      <c r="R940" s="30">
        <f>'Intervening Natural Flow'!R940</f>
        <v>27635</v>
      </c>
      <c r="S940" s="30">
        <f>'Intervening Natural Flow'!S940</f>
        <v>81042</v>
      </c>
      <c r="T940" s="30">
        <f>'Intervening Natural Flow'!T940+'Total Natural Flow'!S940</f>
        <v>191939</v>
      </c>
      <c r="U940" s="30">
        <f>'Intervening Natural Flow'!U940+'Total Natural Flow'!T940+'Total Natural Flow'!R940+'Total Natural Flow'!Q940+'Total Natural Flow'!I940</f>
        <v>1941233</v>
      </c>
      <c r="V940" s="28"/>
      <c r="W940" s="32">
        <f>'Intervening Natural Flow'!W940</f>
        <v>3295</v>
      </c>
      <c r="X940" s="32">
        <f>'Intervening Natural Flow'!X940</f>
        <v>21370</v>
      </c>
      <c r="Y940" s="32">
        <f>'Intervening Natural Flow'!Y940+'Total Natural Flow'!X940+'Total Natural Flow'!W940+'Total Natural Flow'!U940</f>
        <v>1936076</v>
      </c>
      <c r="Z940" s="32">
        <f>'Intervening Natural Flow'!Z940</f>
        <v>23772</v>
      </c>
      <c r="AA940" s="32">
        <f>'Intervening Natural Flow'!AA940+'Total Natural Flow'!Z940+Y940</f>
        <v>2116724</v>
      </c>
      <c r="AB940" s="32">
        <f>'Intervening Natural Flow'!AB940+'Total Natural Flow'!AA940</f>
        <v>2214159</v>
      </c>
      <c r="AC940" s="32">
        <f>'Intervening Natural Flow'!AC940</f>
        <v>3396</v>
      </c>
      <c r="AD940" s="32">
        <f>'Intervening Natural Flow'!AD940+'Total Natural Flow'!AC940+AB940</f>
        <v>2254246</v>
      </c>
      <c r="AE940" s="32">
        <f>'Intervening Natural Flow'!AE940+'Total Natural Flow'!AD940</f>
        <v>2238335</v>
      </c>
    </row>
    <row r="941" spans="1:31" s="2" customFormat="1" x14ac:dyDescent="0.25">
      <c r="A941" s="11">
        <v>30589</v>
      </c>
      <c r="B941" s="30">
        <f>'Intervening Natural Flow'!B941</f>
        <v>134540</v>
      </c>
      <c r="C941" s="30">
        <f>'Intervening Natural Flow'!C941+'Total Natural Flow'!B941</f>
        <v>215318</v>
      </c>
      <c r="D941" s="30">
        <f>'Intervening Natural Flow'!D941</f>
        <v>8624</v>
      </c>
      <c r="E941" s="30">
        <f>'Intervening Natural Flow'!E941+'Total Natural Flow'!D941</f>
        <v>46647</v>
      </c>
      <c r="F941" s="30">
        <f>'Intervening Natural Flow'!F941+'Total Natural Flow'!E941</f>
        <v>58421</v>
      </c>
      <c r="G941" s="30">
        <f>'Intervening Natural Flow'!G941+'Total Natural Flow'!F941</f>
        <v>113454</v>
      </c>
      <c r="H941" s="30">
        <f>'Intervening Natural Flow'!H941</f>
        <v>38799</v>
      </c>
      <c r="I941" s="30">
        <f>'Intervening Natural Flow'!I941+'Total Natural Flow'!H941+'Total Natural Flow'!G941+'Total Natural Flow'!C941</f>
        <v>384810</v>
      </c>
      <c r="J941" s="30">
        <f>'Intervening Natural Flow'!J941</f>
        <v>117207</v>
      </c>
      <c r="K941" s="30">
        <f>'Intervening Natural Flow'!K941+'Total Natural Flow'!J941</f>
        <v>127140</v>
      </c>
      <c r="L941" s="30">
        <f>'Intervening Natural Flow'!L941+'Total Natural Flow'!K941</f>
        <v>189124</v>
      </c>
      <c r="M941" s="30">
        <f>'Intervening Natural Flow'!M941</f>
        <v>31683</v>
      </c>
      <c r="N941" s="30">
        <f>'Intervening Natural Flow'!N941</f>
        <v>8220</v>
      </c>
      <c r="O941" s="30">
        <f>'Intervening Natural Flow'!O941</f>
        <v>54625</v>
      </c>
      <c r="P941" s="30">
        <f>'Intervening Natural Flow'!P941</f>
        <v>39773</v>
      </c>
      <c r="Q941" s="30">
        <f>'Intervening Natural Flow'!Q941+'Total Natural Flow'!P941+'Total Natural Flow'!O941+'Total Natural Flow'!N941+'Total Natural Flow'!M941+'Total Natural Flow'!L941</f>
        <v>365467</v>
      </c>
      <c r="R941" s="30">
        <f>'Intervening Natural Flow'!R941</f>
        <v>8974</v>
      </c>
      <c r="S941" s="30">
        <f>'Intervening Natural Flow'!S941</f>
        <v>20299</v>
      </c>
      <c r="T941" s="30">
        <f>'Intervening Natural Flow'!T941+'Total Natural Flow'!S941</f>
        <v>37752</v>
      </c>
      <c r="U941" s="30">
        <f>'Intervening Natural Flow'!U941+'Total Natural Flow'!T941+'Total Natural Flow'!R941+'Total Natural Flow'!Q941+'Total Natural Flow'!I941</f>
        <v>765990</v>
      </c>
      <c r="V941" s="28"/>
      <c r="W941" s="32">
        <f>'Intervening Natural Flow'!W941</f>
        <v>1923</v>
      </c>
      <c r="X941" s="32">
        <f>'Intervening Natural Flow'!X941</f>
        <v>17080</v>
      </c>
      <c r="Y941" s="32">
        <f>'Intervening Natural Flow'!Y941+'Total Natural Flow'!X941+'Total Natural Flow'!W941+'Total Natural Flow'!U941</f>
        <v>753890</v>
      </c>
      <c r="Z941" s="32">
        <f>'Intervening Natural Flow'!Z941</f>
        <v>11316</v>
      </c>
      <c r="AA941" s="32">
        <f>'Intervening Natural Flow'!AA941+'Total Natural Flow'!Z941+Y941</f>
        <v>817325</v>
      </c>
      <c r="AB941" s="32">
        <f>'Intervening Natural Flow'!AB941+'Total Natural Flow'!AA941</f>
        <v>849540</v>
      </c>
      <c r="AC941" s="32">
        <f>'Intervening Natural Flow'!AC941</f>
        <v>5161</v>
      </c>
      <c r="AD941" s="32">
        <f>'Intervening Natural Flow'!AD941+'Total Natural Flow'!AC941+AB941</f>
        <v>913987</v>
      </c>
      <c r="AE941" s="32">
        <f>'Intervening Natural Flow'!AE941+'Total Natural Flow'!AD941</f>
        <v>878349</v>
      </c>
    </row>
    <row r="942" spans="1:31" s="2" customFormat="1" x14ac:dyDescent="0.25">
      <c r="A942" s="11">
        <v>30620</v>
      </c>
      <c r="B942" s="30">
        <f>'Intervening Natural Flow'!B942</f>
        <v>102881</v>
      </c>
      <c r="C942" s="30">
        <f>'Intervening Natural Flow'!C942+'Total Natural Flow'!B942</f>
        <v>174222</v>
      </c>
      <c r="D942" s="30">
        <f>'Intervening Natural Flow'!D942</f>
        <v>6409</v>
      </c>
      <c r="E942" s="30">
        <f>'Intervening Natural Flow'!E942+'Total Natural Flow'!D942</f>
        <v>35841</v>
      </c>
      <c r="F942" s="30">
        <f>'Intervening Natural Flow'!F942+'Total Natural Flow'!E942</f>
        <v>44407</v>
      </c>
      <c r="G942" s="30">
        <f>'Intervening Natural Flow'!G942+'Total Natural Flow'!F942</f>
        <v>111361</v>
      </c>
      <c r="H942" s="30">
        <f>'Intervening Natural Flow'!H942</f>
        <v>29511</v>
      </c>
      <c r="I942" s="30">
        <f>'Intervening Natural Flow'!I942+'Total Natural Flow'!H942+'Total Natural Flow'!G942+'Total Natural Flow'!C942</f>
        <v>341854</v>
      </c>
      <c r="J942" s="30">
        <f>'Intervening Natural Flow'!J942</f>
        <v>102237</v>
      </c>
      <c r="K942" s="30">
        <f>'Intervening Natural Flow'!K942+'Total Natural Flow'!J942</f>
        <v>120449</v>
      </c>
      <c r="L942" s="30">
        <f>'Intervening Natural Flow'!L942+'Total Natural Flow'!K942</f>
        <v>153195</v>
      </c>
      <c r="M942" s="30">
        <f>'Intervening Natural Flow'!M942</f>
        <v>37593</v>
      </c>
      <c r="N942" s="30">
        <f>'Intervening Natural Flow'!N942</f>
        <v>15852</v>
      </c>
      <c r="O942" s="30">
        <f>'Intervening Natural Flow'!O942</f>
        <v>102097</v>
      </c>
      <c r="P942" s="30">
        <f>'Intervening Natural Flow'!P942</f>
        <v>39719</v>
      </c>
      <c r="Q942" s="30">
        <f>'Intervening Natural Flow'!Q942+'Total Natural Flow'!P942+'Total Natural Flow'!O942+'Total Natural Flow'!N942+'Total Natural Flow'!M942+'Total Natural Flow'!L942</f>
        <v>419654</v>
      </c>
      <c r="R942" s="30">
        <f>'Intervening Natural Flow'!R942</f>
        <v>16680</v>
      </c>
      <c r="S942" s="30">
        <f>'Intervening Natural Flow'!S942</f>
        <v>71455</v>
      </c>
      <c r="T942" s="30">
        <f>'Intervening Natural Flow'!T942+'Total Natural Flow'!S942</f>
        <v>132083</v>
      </c>
      <c r="U942" s="30">
        <f>'Intervening Natural Flow'!U942+'Total Natural Flow'!T942+'Total Natural Flow'!R942+'Total Natural Flow'!Q942+'Total Natural Flow'!I942</f>
        <v>844606</v>
      </c>
      <c r="V942" s="28"/>
      <c r="W942" s="32">
        <f>'Intervening Natural Flow'!W942</f>
        <v>1904</v>
      </c>
      <c r="X942" s="32">
        <f>'Intervening Natural Flow'!X942</f>
        <v>42350</v>
      </c>
      <c r="Y942" s="32">
        <f>'Intervening Natural Flow'!Y942+'Total Natural Flow'!X942+'Total Natural Flow'!W942+'Total Natural Flow'!U942</f>
        <v>886457</v>
      </c>
      <c r="Z942" s="32">
        <f>'Intervening Natural Flow'!Z942</f>
        <v>19692</v>
      </c>
      <c r="AA942" s="32">
        <f>'Intervening Natural Flow'!AA942+'Total Natural Flow'!Z942+Y942</f>
        <v>978613</v>
      </c>
      <c r="AB942" s="32">
        <f>'Intervening Natural Flow'!AB942+'Total Natural Flow'!AA942</f>
        <v>1025314</v>
      </c>
      <c r="AC942" s="32">
        <f>'Intervening Natural Flow'!AC942</f>
        <v>5211</v>
      </c>
      <c r="AD942" s="32">
        <f>'Intervening Natural Flow'!AD942+'Total Natural Flow'!AC942+AB942</f>
        <v>1061937</v>
      </c>
      <c r="AE942" s="32">
        <f>'Intervening Natural Flow'!AE942+'Total Natural Flow'!AD942</f>
        <v>1105296</v>
      </c>
    </row>
    <row r="943" spans="1:31" s="2" customFormat="1" x14ac:dyDescent="0.25">
      <c r="A943" s="11">
        <v>30650</v>
      </c>
      <c r="B943" s="30">
        <f>'Intervening Natural Flow'!B943</f>
        <v>69214</v>
      </c>
      <c r="C943" s="30">
        <f>'Intervening Natural Flow'!C943+'Total Natural Flow'!B943</f>
        <v>125339</v>
      </c>
      <c r="D943" s="30">
        <f>'Intervening Natural Flow'!D943</f>
        <v>5674</v>
      </c>
      <c r="E943" s="30">
        <f>'Intervening Natural Flow'!E943+'Total Natural Flow'!D943</f>
        <v>31646</v>
      </c>
      <c r="F943" s="30">
        <f>'Intervening Natural Flow'!F943+'Total Natural Flow'!E943</f>
        <v>38643</v>
      </c>
      <c r="G943" s="30">
        <f>'Intervening Natural Flow'!G943+'Total Natural Flow'!F943</f>
        <v>91511</v>
      </c>
      <c r="H943" s="30">
        <f>'Intervening Natural Flow'!H943</f>
        <v>19793</v>
      </c>
      <c r="I943" s="30">
        <f>'Intervening Natural Flow'!I943+'Total Natural Flow'!H943+'Total Natural Flow'!G943+'Total Natural Flow'!C943</f>
        <v>266412</v>
      </c>
      <c r="J943" s="30">
        <f>'Intervening Natural Flow'!J943</f>
        <v>69972</v>
      </c>
      <c r="K943" s="30">
        <f>'Intervening Natural Flow'!K943+'Total Natural Flow'!J943</f>
        <v>92180</v>
      </c>
      <c r="L943" s="30">
        <f>'Intervening Natural Flow'!L943+'Total Natural Flow'!K943</f>
        <v>114854</v>
      </c>
      <c r="M943" s="30">
        <f>'Intervening Natural Flow'!M943</f>
        <v>32886</v>
      </c>
      <c r="N943" s="30">
        <f>'Intervening Natural Flow'!N943</f>
        <v>12223</v>
      </c>
      <c r="O943" s="30">
        <f>'Intervening Natural Flow'!O943</f>
        <v>74591</v>
      </c>
      <c r="P943" s="30">
        <f>'Intervening Natural Flow'!P943</f>
        <v>32221</v>
      </c>
      <c r="Q943" s="30">
        <f>'Intervening Natural Flow'!Q943+'Total Natural Flow'!P943+'Total Natural Flow'!O943+'Total Natural Flow'!N943+'Total Natural Flow'!M943+'Total Natural Flow'!L943</f>
        <v>291143</v>
      </c>
      <c r="R943" s="30">
        <f>'Intervening Natural Flow'!R943</f>
        <v>9935</v>
      </c>
      <c r="S943" s="30">
        <f>'Intervening Natural Flow'!S943</f>
        <v>29409</v>
      </c>
      <c r="T943" s="30">
        <f>'Intervening Natural Flow'!T943+'Total Natural Flow'!S943</f>
        <v>54468</v>
      </c>
      <c r="U943" s="30">
        <f>'Intervening Natural Flow'!U943+'Total Natural Flow'!T943+'Total Natural Flow'!R943+'Total Natural Flow'!Q943+'Total Natural Flow'!I943</f>
        <v>571189</v>
      </c>
      <c r="V943" s="28"/>
      <c r="W943" s="32">
        <f>'Intervening Natural Flow'!W943</f>
        <v>1807</v>
      </c>
      <c r="X943" s="32">
        <f>'Intervening Natural Flow'!X943</f>
        <v>2510</v>
      </c>
      <c r="Y943" s="32">
        <f>'Intervening Natural Flow'!Y943+'Total Natural Flow'!X943+'Total Natural Flow'!W943+'Total Natural Flow'!U943</f>
        <v>598363</v>
      </c>
      <c r="Z943" s="32">
        <f>'Intervening Natural Flow'!Z943</f>
        <v>18746</v>
      </c>
      <c r="AA943" s="32">
        <f>'Intervening Natural Flow'!AA943+'Total Natural Flow'!Z943+Y943</f>
        <v>668143</v>
      </c>
      <c r="AB943" s="32">
        <f>'Intervening Natural Flow'!AB943+'Total Natural Flow'!AA943</f>
        <v>705726</v>
      </c>
      <c r="AC943" s="32">
        <f>'Intervening Natural Flow'!AC943</f>
        <v>5141</v>
      </c>
      <c r="AD943" s="32">
        <f>'Intervening Natural Flow'!AD943+'Total Natural Flow'!AC943+AB943</f>
        <v>706389</v>
      </c>
      <c r="AE943" s="32">
        <f>'Intervening Natural Flow'!AE943+'Total Natural Flow'!AD943</f>
        <v>730224</v>
      </c>
    </row>
    <row r="944" spans="1:31" s="2" customFormat="1" x14ac:dyDescent="0.25">
      <c r="A944" s="11">
        <v>30681</v>
      </c>
      <c r="B944" s="30">
        <f>'Intervening Natural Flow'!B944</f>
        <v>78187</v>
      </c>
      <c r="C944" s="30">
        <f>'Intervening Natural Flow'!C944+'Total Natural Flow'!B944</f>
        <v>133001</v>
      </c>
      <c r="D944" s="30">
        <f>'Intervening Natural Flow'!D944</f>
        <v>6483</v>
      </c>
      <c r="E944" s="30">
        <f>'Intervening Natural Flow'!E944+'Total Natural Flow'!D944</f>
        <v>35116</v>
      </c>
      <c r="F944" s="30">
        <f>'Intervening Natural Flow'!F944+'Total Natural Flow'!E944</f>
        <v>48070</v>
      </c>
      <c r="G944" s="30">
        <f>'Intervening Natural Flow'!G944+'Total Natural Flow'!F944</f>
        <v>102996</v>
      </c>
      <c r="H944" s="30">
        <f>'Intervening Natural Flow'!H944</f>
        <v>17884</v>
      </c>
      <c r="I944" s="30">
        <f>'Intervening Natural Flow'!I944+'Total Natural Flow'!H944+'Total Natural Flow'!G944+'Total Natural Flow'!C944</f>
        <v>275224</v>
      </c>
      <c r="J944" s="30">
        <f>'Intervening Natural Flow'!J944</f>
        <v>53347</v>
      </c>
      <c r="K944" s="30">
        <f>'Intervening Natural Flow'!K944+'Total Natural Flow'!J944</f>
        <v>64143</v>
      </c>
      <c r="L944" s="30">
        <f>'Intervening Natural Flow'!L944+'Total Natural Flow'!K944</f>
        <v>90734</v>
      </c>
      <c r="M944" s="30">
        <f>'Intervening Natural Flow'!M944</f>
        <v>28225</v>
      </c>
      <c r="N944" s="30">
        <f>'Intervening Natural Flow'!N944</f>
        <v>12627</v>
      </c>
      <c r="O944" s="30">
        <f>'Intervening Natural Flow'!O944</f>
        <v>80672</v>
      </c>
      <c r="P944" s="30">
        <f>'Intervening Natural Flow'!P944</f>
        <v>28464</v>
      </c>
      <c r="Q944" s="30">
        <f>'Intervening Natural Flow'!Q944+'Total Natural Flow'!P944+'Total Natural Flow'!O944+'Total Natural Flow'!N944+'Total Natural Flow'!M944+'Total Natural Flow'!L944</f>
        <v>229340</v>
      </c>
      <c r="R944" s="30">
        <f>'Intervening Natural Flow'!R944</f>
        <v>7416</v>
      </c>
      <c r="S944" s="30">
        <f>'Intervening Natural Flow'!S944</f>
        <v>34688</v>
      </c>
      <c r="T944" s="30">
        <f>'Intervening Natural Flow'!T944+'Total Natural Flow'!S944</f>
        <v>73207</v>
      </c>
      <c r="U944" s="30">
        <f>'Intervening Natural Flow'!U944+'Total Natural Flow'!T944+'Total Natural Flow'!R944+'Total Natural Flow'!Q944+'Total Natural Flow'!I944</f>
        <v>541439</v>
      </c>
      <c r="V944" s="28"/>
      <c r="W944" s="32">
        <f>'Intervening Natural Flow'!W944</f>
        <v>1670</v>
      </c>
      <c r="X944" s="32">
        <f>'Intervening Natural Flow'!X944</f>
        <v>14080</v>
      </c>
      <c r="Y944" s="32">
        <f>'Intervening Natural Flow'!Y944+'Total Natural Flow'!X944+'Total Natural Flow'!W944+'Total Natural Flow'!U944</f>
        <v>588249</v>
      </c>
      <c r="Z944" s="32">
        <f>'Intervening Natural Flow'!Z944</f>
        <v>23976</v>
      </c>
      <c r="AA944" s="32">
        <f>'Intervening Natural Flow'!AA944+'Total Natural Flow'!Z944+Y944</f>
        <v>690144</v>
      </c>
      <c r="AB944" s="32">
        <f>'Intervening Natural Flow'!AB944+'Total Natural Flow'!AA944</f>
        <v>712153</v>
      </c>
      <c r="AC944" s="32">
        <f>'Intervening Natural Flow'!AC944</f>
        <v>3991</v>
      </c>
      <c r="AD944" s="32">
        <f>'Intervening Natural Flow'!AD944+'Total Natural Flow'!AC944+AB944</f>
        <v>712306</v>
      </c>
      <c r="AE944" s="32">
        <f>'Intervening Natural Flow'!AE944+'Total Natural Flow'!AD944</f>
        <v>702801</v>
      </c>
    </row>
    <row r="945" spans="1:31" s="2" customFormat="1" x14ac:dyDescent="0.25">
      <c r="A945" s="11">
        <v>30712</v>
      </c>
      <c r="B945" s="30">
        <f>'Intervening Natural Flow'!B945</f>
        <v>41951</v>
      </c>
      <c r="C945" s="30">
        <f>'Intervening Natural Flow'!C945+'Total Natural Flow'!B945</f>
        <v>89127</v>
      </c>
      <c r="D945" s="30">
        <f>'Intervening Natural Flow'!D945</f>
        <v>5101</v>
      </c>
      <c r="E945" s="30">
        <f>'Intervening Natural Flow'!E945+'Total Natural Flow'!D945</f>
        <v>29058</v>
      </c>
      <c r="F945" s="30">
        <f>'Intervening Natural Flow'!F945+'Total Natural Flow'!E945</f>
        <v>42558</v>
      </c>
      <c r="G945" s="30">
        <f>'Intervening Natural Flow'!G945+'Total Natural Flow'!F945</f>
        <v>78921</v>
      </c>
      <c r="H945" s="30">
        <f>'Intervening Natural Flow'!H945</f>
        <v>13711</v>
      </c>
      <c r="I945" s="30">
        <f>'Intervening Natural Flow'!I945+'Total Natural Flow'!H945+'Total Natural Flow'!G945+'Total Natural Flow'!C945</f>
        <v>183106</v>
      </c>
      <c r="J945" s="30">
        <f>'Intervening Natural Flow'!J945</f>
        <v>49264</v>
      </c>
      <c r="K945" s="30">
        <f>'Intervening Natural Flow'!K945+'Total Natural Flow'!J945</f>
        <v>52254</v>
      </c>
      <c r="L945" s="30">
        <f>'Intervening Natural Flow'!L945+'Total Natural Flow'!K945</f>
        <v>82571</v>
      </c>
      <c r="M945" s="30">
        <f>'Intervening Natural Flow'!M945</f>
        <v>27841</v>
      </c>
      <c r="N945" s="30">
        <f>'Intervening Natural Flow'!N945</f>
        <v>12517</v>
      </c>
      <c r="O945" s="30">
        <f>'Intervening Natural Flow'!O945</f>
        <v>36306</v>
      </c>
      <c r="P945" s="30">
        <f>'Intervening Natural Flow'!P945</f>
        <v>24995</v>
      </c>
      <c r="Q945" s="30">
        <f>'Intervening Natural Flow'!Q945+'Total Natural Flow'!P945+'Total Natural Flow'!O945+'Total Natural Flow'!N945+'Total Natural Flow'!M945+'Total Natural Flow'!L945</f>
        <v>92931</v>
      </c>
      <c r="R945" s="30">
        <f>'Intervening Natural Flow'!R945</f>
        <v>5870</v>
      </c>
      <c r="S945" s="30">
        <f>'Intervening Natural Flow'!S945</f>
        <v>29836</v>
      </c>
      <c r="T945" s="30">
        <f>'Intervening Natural Flow'!T945+'Total Natural Flow'!S945</f>
        <v>50008</v>
      </c>
      <c r="U945" s="30">
        <f>'Intervening Natural Flow'!U945+'Total Natural Flow'!T945+'Total Natural Flow'!R945+'Total Natural Flow'!Q945+'Total Natural Flow'!I945</f>
        <v>290676</v>
      </c>
      <c r="V945" s="28"/>
      <c r="W945" s="32">
        <f>'Intervening Natural Flow'!W945</f>
        <v>1527</v>
      </c>
      <c r="X945" s="32">
        <f>'Intervening Natural Flow'!X945</f>
        <v>9610</v>
      </c>
      <c r="Y945" s="32">
        <f>'Intervening Natural Flow'!Y945+'Total Natural Flow'!X945+'Total Natural Flow'!W945+'Total Natural Flow'!U945</f>
        <v>323800</v>
      </c>
      <c r="Z945" s="32">
        <f>'Intervening Natural Flow'!Z945</f>
        <v>18024</v>
      </c>
      <c r="AA945" s="32">
        <f>'Intervening Natural Flow'!AA945+'Total Natural Flow'!Z945+Y945</f>
        <v>390909</v>
      </c>
      <c r="AB945" s="32">
        <f>'Intervening Natural Flow'!AB945+'Total Natural Flow'!AA945</f>
        <v>413723</v>
      </c>
      <c r="AC945" s="32">
        <f>'Intervening Natural Flow'!AC945</f>
        <v>5758</v>
      </c>
      <c r="AD945" s="32">
        <f>'Intervening Natural Flow'!AD945+'Total Natural Flow'!AC945+AB945</f>
        <v>396020</v>
      </c>
      <c r="AE945" s="32">
        <f>'Intervening Natural Flow'!AE945+'Total Natural Flow'!AD945</f>
        <v>311988</v>
      </c>
    </row>
    <row r="946" spans="1:31" s="2" customFormat="1" x14ac:dyDescent="0.25">
      <c r="A946" s="11">
        <v>30741</v>
      </c>
      <c r="B946" s="30">
        <f>'Intervening Natural Flow'!B946</f>
        <v>65303</v>
      </c>
      <c r="C946" s="30">
        <f>'Intervening Natural Flow'!C946+'Total Natural Flow'!B946</f>
        <v>119996</v>
      </c>
      <c r="D946" s="30">
        <f>'Intervening Natural Flow'!D946</f>
        <v>3530</v>
      </c>
      <c r="E946" s="30">
        <f>'Intervening Natural Flow'!E946+'Total Natural Flow'!D946</f>
        <v>21819</v>
      </c>
      <c r="F946" s="30">
        <f>'Intervening Natural Flow'!F946+'Total Natural Flow'!E946</f>
        <v>40864</v>
      </c>
      <c r="G946" s="30">
        <f>'Intervening Natural Flow'!G946+'Total Natural Flow'!F946</f>
        <v>71318</v>
      </c>
      <c r="H946" s="30">
        <f>'Intervening Natural Flow'!H946</f>
        <v>15840</v>
      </c>
      <c r="I946" s="30">
        <f>'Intervening Natural Flow'!I946+'Total Natural Flow'!H946+'Total Natural Flow'!G946+'Total Natural Flow'!C946</f>
        <v>222438</v>
      </c>
      <c r="J946" s="30">
        <f>'Intervening Natural Flow'!J946</f>
        <v>39904</v>
      </c>
      <c r="K946" s="30">
        <f>'Intervening Natural Flow'!K946+'Total Natural Flow'!J946</f>
        <v>40162</v>
      </c>
      <c r="L946" s="30">
        <f>'Intervening Natural Flow'!L946+'Total Natural Flow'!K946</f>
        <v>67535</v>
      </c>
      <c r="M946" s="30">
        <f>'Intervening Natural Flow'!M946</f>
        <v>25169</v>
      </c>
      <c r="N946" s="30">
        <f>'Intervening Natural Flow'!N946</f>
        <v>10815</v>
      </c>
      <c r="O946" s="30">
        <f>'Intervening Natural Flow'!O946</f>
        <v>44708</v>
      </c>
      <c r="P946" s="30">
        <f>'Intervening Natural Flow'!P946</f>
        <v>20689</v>
      </c>
      <c r="Q946" s="30">
        <f>'Intervening Natural Flow'!Q946+'Total Natural Flow'!P946+'Total Natural Flow'!O946+'Total Natural Flow'!N946+'Total Natural Flow'!M946+'Total Natural Flow'!L946</f>
        <v>170873</v>
      </c>
      <c r="R946" s="30">
        <f>'Intervening Natural Flow'!R946</f>
        <v>5988</v>
      </c>
      <c r="S946" s="30">
        <f>'Intervening Natural Flow'!S946</f>
        <v>30962</v>
      </c>
      <c r="T946" s="30">
        <f>'Intervening Natural Flow'!T946+'Total Natural Flow'!S946</f>
        <v>59680</v>
      </c>
      <c r="U946" s="30">
        <f>'Intervening Natural Flow'!U946+'Total Natural Flow'!T946+'Total Natural Flow'!R946+'Total Natural Flow'!Q946+'Total Natural Flow'!I946</f>
        <v>458023</v>
      </c>
      <c r="V946" s="28"/>
      <c r="W946" s="32">
        <f>'Intervening Natural Flow'!W946</f>
        <v>1301</v>
      </c>
      <c r="X946" s="32">
        <f>'Intervening Natural Flow'!X946</f>
        <v>513</v>
      </c>
      <c r="Y946" s="32">
        <f>'Intervening Natural Flow'!Y946+'Total Natural Flow'!X946+'Total Natural Flow'!W946+'Total Natural Flow'!U946</f>
        <v>484998</v>
      </c>
      <c r="Z946" s="32">
        <f>'Intervening Natural Flow'!Z946</f>
        <v>14739</v>
      </c>
      <c r="AA946" s="32">
        <f>'Intervening Natural Flow'!AA946+'Total Natural Flow'!Z946+Y946</f>
        <v>546889</v>
      </c>
      <c r="AB946" s="32">
        <f>'Intervening Natural Flow'!AB946+'Total Natural Flow'!AA946</f>
        <v>573487</v>
      </c>
      <c r="AC946" s="32">
        <f>'Intervening Natural Flow'!AC946</f>
        <v>11381</v>
      </c>
      <c r="AD946" s="32">
        <f>'Intervening Natural Flow'!AD946+'Total Natural Flow'!AC946+AB946</f>
        <v>560438</v>
      </c>
      <c r="AE946" s="32">
        <f>'Intervening Natural Flow'!AE946+'Total Natural Flow'!AD946</f>
        <v>538283</v>
      </c>
    </row>
    <row r="947" spans="1:31" s="2" customFormat="1" x14ac:dyDescent="0.25">
      <c r="A947" s="11">
        <v>30772</v>
      </c>
      <c r="B947" s="30">
        <f>'Intervening Natural Flow'!B947</f>
        <v>71665</v>
      </c>
      <c r="C947" s="30">
        <f>'Intervening Natural Flow'!C947+'Total Natural Flow'!B947</f>
        <v>137564</v>
      </c>
      <c r="D947" s="30">
        <f>'Intervening Natural Flow'!D947</f>
        <v>3374</v>
      </c>
      <c r="E947" s="30">
        <f>'Intervening Natural Flow'!E947+'Total Natural Flow'!D947</f>
        <v>23490</v>
      </c>
      <c r="F947" s="30">
        <f>'Intervening Natural Flow'!F947+'Total Natural Flow'!E947</f>
        <v>52296</v>
      </c>
      <c r="G947" s="30">
        <f>'Intervening Natural Flow'!G947+'Total Natural Flow'!F947</f>
        <v>87925</v>
      </c>
      <c r="H947" s="30">
        <f>'Intervening Natural Flow'!H947</f>
        <v>32105</v>
      </c>
      <c r="I947" s="30">
        <f>'Intervening Natural Flow'!I947+'Total Natural Flow'!H947+'Total Natural Flow'!G947+'Total Natural Flow'!C947</f>
        <v>265866</v>
      </c>
      <c r="J947" s="30">
        <f>'Intervening Natural Flow'!J947</f>
        <v>50517</v>
      </c>
      <c r="K947" s="30">
        <f>'Intervening Natural Flow'!K947+'Total Natural Flow'!J947</f>
        <v>57865</v>
      </c>
      <c r="L947" s="30">
        <f>'Intervening Natural Flow'!L947+'Total Natural Flow'!K947</f>
        <v>135727</v>
      </c>
      <c r="M947" s="30">
        <f>'Intervening Natural Flow'!M947</f>
        <v>36437</v>
      </c>
      <c r="N947" s="30">
        <f>'Intervening Natural Flow'!N947</f>
        <v>20020</v>
      </c>
      <c r="O947" s="30">
        <f>'Intervening Natural Flow'!O947</f>
        <v>71400</v>
      </c>
      <c r="P947" s="30">
        <f>'Intervening Natural Flow'!P947</f>
        <v>29412</v>
      </c>
      <c r="Q947" s="30">
        <f>'Intervening Natural Flow'!Q947+'Total Natural Flow'!P947+'Total Natural Flow'!O947+'Total Natural Flow'!N947+'Total Natural Flow'!M947+'Total Natural Flow'!L947</f>
        <v>401961</v>
      </c>
      <c r="R947" s="30">
        <f>'Intervening Natural Flow'!R947</f>
        <v>5279</v>
      </c>
      <c r="S947" s="30">
        <f>'Intervening Natural Flow'!S947</f>
        <v>101791</v>
      </c>
      <c r="T947" s="30">
        <f>'Intervening Natural Flow'!T947+'Total Natural Flow'!S947</f>
        <v>163980</v>
      </c>
      <c r="U947" s="30">
        <f>'Intervening Natural Flow'!U947+'Total Natural Flow'!T947+'Total Natural Flow'!R947+'Total Natural Flow'!Q947+'Total Natural Flow'!I947</f>
        <v>787162</v>
      </c>
      <c r="V947" s="28"/>
      <c r="W947" s="32">
        <f>'Intervening Natural Flow'!W947</f>
        <v>1144</v>
      </c>
      <c r="X947" s="32">
        <f>'Intervening Natural Flow'!X947</f>
        <v>4050</v>
      </c>
      <c r="Y947" s="32">
        <f>'Intervening Natural Flow'!Y947+'Total Natural Flow'!X947+'Total Natural Flow'!W947+'Total Natural Flow'!U947</f>
        <v>818500</v>
      </c>
      <c r="Z947" s="32">
        <f>'Intervening Natural Flow'!Z947</f>
        <v>13837</v>
      </c>
      <c r="AA947" s="32">
        <f>'Intervening Natural Flow'!AA947+'Total Natural Flow'!Z947+Y947</f>
        <v>884958</v>
      </c>
      <c r="AB947" s="32">
        <f>'Intervening Natural Flow'!AB947+'Total Natural Flow'!AA947</f>
        <v>886408</v>
      </c>
      <c r="AC947" s="32">
        <f>'Intervening Natural Flow'!AC947</f>
        <v>87825</v>
      </c>
      <c r="AD947" s="32">
        <f>'Intervening Natural Flow'!AD947+'Total Natural Flow'!AC947+AB947</f>
        <v>976742</v>
      </c>
      <c r="AE947" s="32">
        <f>'Intervening Natural Flow'!AE947+'Total Natural Flow'!AD947</f>
        <v>926776</v>
      </c>
    </row>
    <row r="948" spans="1:31" s="2" customFormat="1" x14ac:dyDescent="0.25">
      <c r="A948" s="11">
        <v>30802</v>
      </c>
      <c r="B948" s="30">
        <f>'Intervening Natural Flow'!B948</f>
        <v>110610</v>
      </c>
      <c r="C948" s="30">
        <f>'Intervening Natural Flow'!C948+'Total Natural Flow'!B948</f>
        <v>191110</v>
      </c>
      <c r="D948" s="30">
        <f>'Intervening Natural Flow'!D948</f>
        <v>5795</v>
      </c>
      <c r="E948" s="30">
        <f>'Intervening Natural Flow'!E948+'Total Natural Flow'!D948</f>
        <v>74350</v>
      </c>
      <c r="F948" s="30">
        <f>'Intervening Natural Flow'!F948+'Total Natural Flow'!E948</f>
        <v>120988</v>
      </c>
      <c r="G948" s="30">
        <f>'Intervening Natural Flow'!G948+'Total Natural Flow'!F948</f>
        <v>233049</v>
      </c>
      <c r="H948" s="30">
        <f>'Intervening Natural Flow'!H948</f>
        <v>231438</v>
      </c>
      <c r="I948" s="30">
        <f>'Intervening Natural Flow'!I948+'Total Natural Flow'!H948+'Total Natural Flow'!G948+'Total Natural Flow'!C948</f>
        <v>663465</v>
      </c>
      <c r="J948" s="30">
        <f>'Intervening Natural Flow'!J948</f>
        <v>109555</v>
      </c>
      <c r="K948" s="30">
        <f>'Intervening Natural Flow'!K948+'Total Natural Flow'!J948</f>
        <v>123994</v>
      </c>
      <c r="L948" s="30">
        <f>'Intervening Natural Flow'!L948+'Total Natural Flow'!K948</f>
        <v>241486</v>
      </c>
      <c r="M948" s="30">
        <f>'Intervening Natural Flow'!M948</f>
        <v>193749</v>
      </c>
      <c r="N948" s="30">
        <f>'Intervening Natural Flow'!N948</f>
        <v>88117</v>
      </c>
      <c r="O948" s="30">
        <f>'Intervening Natural Flow'!O948</f>
        <v>66287</v>
      </c>
      <c r="P948" s="30">
        <f>'Intervening Natural Flow'!P948</f>
        <v>51729</v>
      </c>
      <c r="Q948" s="30">
        <f>'Intervening Natural Flow'!Q948+'Total Natural Flow'!P948+'Total Natural Flow'!O948+'Total Natural Flow'!N948+'Total Natural Flow'!M948+'Total Natural Flow'!L948</f>
        <v>676028</v>
      </c>
      <c r="R948" s="30">
        <f>'Intervening Natural Flow'!R948</f>
        <v>21675</v>
      </c>
      <c r="S948" s="30">
        <f>'Intervening Natural Flow'!S948</f>
        <v>155657</v>
      </c>
      <c r="T948" s="30">
        <f>'Intervening Natural Flow'!T948+'Total Natural Flow'!S948</f>
        <v>247577</v>
      </c>
      <c r="U948" s="30">
        <f>'Intervening Natural Flow'!U948+'Total Natural Flow'!T948+'Total Natural Flow'!R948+'Total Natural Flow'!Q948+'Total Natural Flow'!I948</f>
        <v>1582902</v>
      </c>
      <c r="V948" s="28"/>
      <c r="W948" s="32">
        <f>'Intervening Natural Flow'!W948</f>
        <v>814</v>
      </c>
      <c r="X948" s="32">
        <f>'Intervening Natural Flow'!X948</f>
        <v>1450</v>
      </c>
      <c r="Y948" s="32">
        <f>'Intervening Natural Flow'!Y948+'Total Natural Flow'!X948+'Total Natural Flow'!W948+'Total Natural Flow'!U948</f>
        <v>1614241</v>
      </c>
      <c r="Z948" s="32">
        <f>'Intervening Natural Flow'!Z948</f>
        <v>16846</v>
      </c>
      <c r="AA948" s="32">
        <f>'Intervening Natural Flow'!AA948+'Total Natural Flow'!Z948+Y948</f>
        <v>1707348</v>
      </c>
      <c r="AB948" s="32">
        <f>'Intervening Natural Flow'!AB948+'Total Natural Flow'!AA948</f>
        <v>1734658</v>
      </c>
      <c r="AC948" s="32">
        <f>'Intervening Natural Flow'!AC948</f>
        <v>540</v>
      </c>
      <c r="AD948" s="32">
        <f>'Intervening Natural Flow'!AD948+'Total Natural Flow'!AC948+AB948</f>
        <v>1746612</v>
      </c>
      <c r="AE948" s="32">
        <f>'Intervening Natural Flow'!AE948+'Total Natural Flow'!AD948</f>
        <v>1751121</v>
      </c>
    </row>
    <row r="949" spans="1:31" s="2" customFormat="1" x14ac:dyDescent="0.25">
      <c r="A949" s="11">
        <v>30833</v>
      </c>
      <c r="B949" s="30">
        <f>'Intervening Natural Flow'!B949</f>
        <v>766182</v>
      </c>
      <c r="C949" s="30">
        <f>'Intervening Natural Flow'!C949+'Total Natural Flow'!B949</f>
        <v>1429079</v>
      </c>
      <c r="D949" s="30">
        <f>'Intervening Natural Flow'!D949</f>
        <v>47893</v>
      </c>
      <c r="E949" s="30">
        <f>'Intervening Natural Flow'!E949+'Total Natural Flow'!D949</f>
        <v>576987</v>
      </c>
      <c r="F949" s="30">
        <f>'Intervening Natural Flow'!F949+'Total Natural Flow'!E949</f>
        <v>798717</v>
      </c>
      <c r="G949" s="30">
        <f>'Intervening Natural Flow'!G949+'Total Natural Flow'!F949</f>
        <v>1419886</v>
      </c>
      <c r="H949" s="30">
        <f>'Intervening Natural Flow'!H949</f>
        <v>622633</v>
      </c>
      <c r="I949" s="30">
        <f>'Intervening Natural Flow'!I949+'Total Natural Flow'!H949+'Total Natural Flow'!G949+'Total Natural Flow'!C949</f>
        <v>3465273</v>
      </c>
      <c r="J949" s="30">
        <f>'Intervening Natural Flow'!J949</f>
        <v>254942</v>
      </c>
      <c r="K949" s="30">
        <f>'Intervening Natural Flow'!K949+'Total Natural Flow'!J949</f>
        <v>275508</v>
      </c>
      <c r="L949" s="30">
        <f>'Intervening Natural Flow'!L949+'Total Natural Flow'!K949</f>
        <v>605943</v>
      </c>
      <c r="M949" s="30">
        <f>'Intervening Natural Flow'!M949</f>
        <v>874841</v>
      </c>
      <c r="N949" s="30">
        <f>'Intervening Natural Flow'!N949</f>
        <v>374211</v>
      </c>
      <c r="O949" s="30">
        <f>'Intervening Natural Flow'!O949</f>
        <v>251838</v>
      </c>
      <c r="P949" s="30">
        <f>'Intervening Natural Flow'!P949</f>
        <v>237797</v>
      </c>
      <c r="Q949" s="30">
        <f>'Intervening Natural Flow'!Q949+'Total Natural Flow'!P949+'Total Natural Flow'!O949+'Total Natural Flow'!N949+'Total Natural Flow'!M949+'Total Natural Flow'!L949</f>
        <v>2353438</v>
      </c>
      <c r="R949" s="30">
        <f>'Intervening Natural Flow'!R949</f>
        <v>111499</v>
      </c>
      <c r="S949" s="30">
        <f>'Intervening Natural Flow'!S949</f>
        <v>437569</v>
      </c>
      <c r="T949" s="30">
        <f>'Intervening Natural Flow'!T949+'Total Natural Flow'!S949</f>
        <v>702172</v>
      </c>
      <c r="U949" s="30">
        <f>'Intervening Natural Flow'!U949+'Total Natural Flow'!T949+'Total Natural Flow'!R949+'Total Natural Flow'!Q949+'Total Natural Flow'!I949</f>
        <v>6583376</v>
      </c>
      <c r="V949" s="28"/>
      <c r="W949" s="32">
        <f>'Intervening Natural Flow'!W949</f>
        <v>274</v>
      </c>
      <c r="X949" s="32">
        <f>'Intervening Natural Flow'!X949</f>
        <v>0</v>
      </c>
      <c r="Y949" s="32">
        <f>'Intervening Natural Flow'!Y949+'Total Natural Flow'!X949+'Total Natural Flow'!W949+'Total Natural Flow'!U949</f>
        <v>6548269</v>
      </c>
      <c r="Z949" s="32">
        <f>'Intervening Natural Flow'!Z949</f>
        <v>13803</v>
      </c>
      <c r="AA949" s="32">
        <f>'Intervening Natural Flow'!AA949+'Total Natural Flow'!Z949+Y949</f>
        <v>6627985</v>
      </c>
      <c r="AB949" s="32">
        <f>'Intervening Natural Flow'!AB949+'Total Natural Flow'!AA949</f>
        <v>6659965</v>
      </c>
      <c r="AC949" s="32">
        <f>'Intervening Natural Flow'!AC949</f>
        <v>783</v>
      </c>
      <c r="AD949" s="32">
        <f>'Intervening Natural Flow'!AD949+'Total Natural Flow'!AC949+AB949</f>
        <v>6659623</v>
      </c>
      <c r="AE949" s="32">
        <f>'Intervening Natural Flow'!AE949+'Total Natural Flow'!AD949</f>
        <v>6622929</v>
      </c>
    </row>
    <row r="950" spans="1:31" s="2" customFormat="1" x14ac:dyDescent="0.25">
      <c r="A950" s="11">
        <v>30863</v>
      </c>
      <c r="B950" s="30">
        <f>'Intervening Natural Flow'!B950</f>
        <v>1027759</v>
      </c>
      <c r="C950" s="30">
        <f>'Intervening Natural Flow'!C950+'Total Natural Flow'!B950</f>
        <v>1868451</v>
      </c>
      <c r="D950" s="30">
        <f>'Intervening Natural Flow'!D950</f>
        <v>70690</v>
      </c>
      <c r="E950" s="30">
        <f>'Intervening Natural Flow'!E950+'Total Natural Flow'!D950</f>
        <v>531933</v>
      </c>
      <c r="F950" s="30">
        <f>'Intervening Natural Flow'!F950+'Total Natural Flow'!E950</f>
        <v>721569</v>
      </c>
      <c r="G950" s="30">
        <f>'Intervening Natural Flow'!G950+'Total Natural Flow'!F950</f>
        <v>1142627</v>
      </c>
      <c r="H950" s="30">
        <f>'Intervening Natural Flow'!H950</f>
        <v>257810</v>
      </c>
      <c r="I950" s="30">
        <f>'Intervening Natural Flow'!I950+'Total Natural Flow'!H950+'Total Natural Flow'!G950+'Total Natural Flow'!C950</f>
        <v>3449358</v>
      </c>
      <c r="J950" s="30">
        <f>'Intervening Natural Flow'!J950</f>
        <v>395254</v>
      </c>
      <c r="K950" s="30">
        <f>'Intervening Natural Flow'!K950+'Total Natural Flow'!J950</f>
        <v>410550</v>
      </c>
      <c r="L950" s="30">
        <f>'Intervening Natural Flow'!L950+'Total Natural Flow'!K950</f>
        <v>610687</v>
      </c>
      <c r="M950" s="30">
        <f>'Intervening Natural Flow'!M950</f>
        <v>665052</v>
      </c>
      <c r="N950" s="30">
        <f>'Intervening Natural Flow'!N950</f>
        <v>281074</v>
      </c>
      <c r="O950" s="30">
        <f>'Intervening Natural Flow'!O950</f>
        <v>177156</v>
      </c>
      <c r="P950" s="30">
        <f>'Intervening Natural Flow'!P950</f>
        <v>303496</v>
      </c>
      <c r="Q950" s="30">
        <f>'Intervening Natural Flow'!Q950+'Total Natural Flow'!P950+'Total Natural Flow'!O950+'Total Natural Flow'!N950+'Total Natural Flow'!M950+'Total Natural Flow'!L950</f>
        <v>2203844</v>
      </c>
      <c r="R950" s="30">
        <f>'Intervening Natural Flow'!R950</f>
        <v>159747</v>
      </c>
      <c r="S950" s="30">
        <f>'Intervening Natural Flow'!S950</f>
        <v>238447</v>
      </c>
      <c r="T950" s="30">
        <f>'Intervening Natural Flow'!T950+'Total Natural Flow'!S950</f>
        <v>439518</v>
      </c>
      <c r="U950" s="30">
        <f>'Intervening Natural Flow'!U950+'Total Natural Flow'!T950+'Total Natural Flow'!R950+'Total Natural Flow'!Q950+'Total Natural Flow'!I950</f>
        <v>6435157</v>
      </c>
      <c r="V950" s="28"/>
      <c r="W950" s="32">
        <f>'Intervening Natural Flow'!W950</f>
        <v>209</v>
      </c>
      <c r="X950" s="32">
        <f>'Intervening Natural Flow'!X950</f>
        <v>0</v>
      </c>
      <c r="Y950" s="32">
        <f>'Intervening Natural Flow'!Y950+'Total Natural Flow'!X950+'Total Natural Flow'!W950+'Total Natural Flow'!U950</f>
        <v>6416116</v>
      </c>
      <c r="Z950" s="32">
        <f>'Intervening Natural Flow'!Z950</f>
        <v>5695</v>
      </c>
      <c r="AA950" s="32">
        <f>'Intervening Natural Flow'!AA950+'Total Natural Flow'!Z950+Y950</f>
        <v>6475944</v>
      </c>
      <c r="AB950" s="32">
        <f>'Intervening Natural Flow'!AB950+'Total Natural Flow'!AA950</f>
        <v>6525386</v>
      </c>
      <c r="AC950" s="32">
        <f>'Intervening Natural Flow'!AC950</f>
        <v>774</v>
      </c>
      <c r="AD950" s="32">
        <f>'Intervening Natural Flow'!AD950+'Total Natural Flow'!AC950+AB950</f>
        <v>6541732</v>
      </c>
      <c r="AE950" s="32">
        <f>'Intervening Natural Flow'!AE950+'Total Natural Flow'!AD950</f>
        <v>6451758</v>
      </c>
    </row>
    <row r="951" spans="1:31" s="2" customFormat="1" x14ac:dyDescent="0.25">
      <c r="A951" s="11">
        <v>30894</v>
      </c>
      <c r="B951" s="30">
        <f>'Intervening Natural Flow'!B951</f>
        <v>643418</v>
      </c>
      <c r="C951" s="30">
        <f>'Intervening Natural Flow'!C951+'Total Natural Flow'!B951</f>
        <v>1182973</v>
      </c>
      <c r="D951" s="30">
        <f>'Intervening Natural Flow'!D951</f>
        <v>44158</v>
      </c>
      <c r="E951" s="30">
        <f>'Intervening Natural Flow'!E951+'Total Natural Flow'!D951</f>
        <v>273369</v>
      </c>
      <c r="F951" s="30">
        <f>'Intervening Natural Flow'!F951+'Total Natural Flow'!E951</f>
        <v>347853</v>
      </c>
      <c r="G951" s="30">
        <f>'Intervening Natural Flow'!G951+'Total Natural Flow'!F951</f>
        <v>534872</v>
      </c>
      <c r="H951" s="30">
        <f>'Intervening Natural Flow'!H951</f>
        <v>119450</v>
      </c>
      <c r="I951" s="30">
        <f>'Intervening Natural Flow'!I951+'Total Natural Flow'!H951+'Total Natural Flow'!G951+'Total Natural Flow'!C951</f>
        <v>1960754</v>
      </c>
      <c r="J951" s="30">
        <f>'Intervening Natural Flow'!J951</f>
        <v>324716</v>
      </c>
      <c r="K951" s="30">
        <f>'Intervening Natural Flow'!K951+'Total Natural Flow'!J951</f>
        <v>350129</v>
      </c>
      <c r="L951" s="30">
        <f>'Intervening Natural Flow'!L951+'Total Natural Flow'!K951</f>
        <v>444726</v>
      </c>
      <c r="M951" s="30">
        <f>'Intervening Natural Flow'!M951</f>
        <v>241122</v>
      </c>
      <c r="N951" s="30">
        <f>'Intervening Natural Flow'!N951</f>
        <v>68243</v>
      </c>
      <c r="O951" s="30">
        <f>'Intervening Natural Flow'!O951</f>
        <v>112765</v>
      </c>
      <c r="P951" s="30">
        <f>'Intervening Natural Flow'!P951</f>
        <v>143076</v>
      </c>
      <c r="Q951" s="30">
        <f>'Intervening Natural Flow'!Q951+'Total Natural Flow'!P951+'Total Natural Flow'!O951+'Total Natural Flow'!N951+'Total Natural Flow'!M951+'Total Natural Flow'!L951</f>
        <v>1133781</v>
      </c>
      <c r="R951" s="30">
        <f>'Intervening Natural Flow'!R951</f>
        <v>62064</v>
      </c>
      <c r="S951" s="30">
        <f>'Intervening Natural Flow'!S951</f>
        <v>77165</v>
      </c>
      <c r="T951" s="30">
        <f>'Intervening Natural Flow'!T951+'Total Natural Flow'!S951</f>
        <v>192932</v>
      </c>
      <c r="U951" s="30">
        <f>'Intervening Natural Flow'!U951+'Total Natural Flow'!T951+'Total Natural Flow'!R951+'Total Natural Flow'!Q951+'Total Natural Flow'!I951</f>
        <v>3385627</v>
      </c>
      <c r="V951" s="28"/>
      <c r="W951" s="32">
        <f>'Intervening Natural Flow'!W951</f>
        <v>2749</v>
      </c>
      <c r="X951" s="32">
        <f>'Intervening Natural Flow'!X951</f>
        <v>17500</v>
      </c>
      <c r="Y951" s="32">
        <f>'Intervening Natural Flow'!Y951+'Total Natural Flow'!X951+'Total Natural Flow'!W951+'Total Natural Flow'!U951</f>
        <v>3355479</v>
      </c>
      <c r="Z951" s="32">
        <f>'Intervening Natural Flow'!Z951</f>
        <v>18135</v>
      </c>
      <c r="AA951" s="32">
        <f>'Intervening Natural Flow'!AA951+'Total Natural Flow'!Z951+Y951</f>
        <v>3619407</v>
      </c>
      <c r="AB951" s="32">
        <f>'Intervening Natural Flow'!AB951+'Total Natural Flow'!AA951</f>
        <v>3659087</v>
      </c>
      <c r="AC951" s="32">
        <f>'Intervening Natural Flow'!AC951</f>
        <v>807</v>
      </c>
      <c r="AD951" s="32">
        <f>'Intervening Natural Flow'!AD951+'Total Natural Flow'!AC951+AB951</f>
        <v>3711799</v>
      </c>
      <c r="AE951" s="32">
        <f>'Intervening Natural Flow'!AE951+'Total Natural Flow'!AD951</f>
        <v>3672051</v>
      </c>
    </row>
    <row r="952" spans="1:31" s="2" customFormat="1" x14ac:dyDescent="0.25">
      <c r="A952" s="11">
        <v>30925</v>
      </c>
      <c r="B952" s="30">
        <f>'Intervening Natural Flow'!B952</f>
        <v>305696</v>
      </c>
      <c r="C952" s="30">
        <f>'Intervening Natural Flow'!C952+'Total Natural Flow'!B952</f>
        <v>510334</v>
      </c>
      <c r="D952" s="30">
        <f>'Intervening Natural Flow'!D952</f>
        <v>20327</v>
      </c>
      <c r="E952" s="30">
        <f>'Intervening Natural Flow'!E952+'Total Natural Flow'!D952</f>
        <v>138209</v>
      </c>
      <c r="F952" s="30">
        <f>'Intervening Natural Flow'!F952+'Total Natural Flow'!E952</f>
        <v>167180</v>
      </c>
      <c r="G952" s="30">
        <f>'Intervening Natural Flow'!G952+'Total Natural Flow'!F952</f>
        <v>261210</v>
      </c>
      <c r="H952" s="30">
        <f>'Intervening Natural Flow'!H952</f>
        <v>67922</v>
      </c>
      <c r="I952" s="30">
        <f>'Intervening Natural Flow'!I952+'Total Natural Flow'!H952+'Total Natural Flow'!G952+'Total Natural Flow'!C952</f>
        <v>939358</v>
      </c>
      <c r="J952" s="30">
        <f>'Intervening Natural Flow'!J952</f>
        <v>173142</v>
      </c>
      <c r="K952" s="30">
        <f>'Intervening Natural Flow'!K952+'Total Natural Flow'!J952</f>
        <v>194044</v>
      </c>
      <c r="L952" s="30">
        <f>'Intervening Natural Flow'!L952+'Total Natural Flow'!K952</f>
        <v>267048</v>
      </c>
      <c r="M952" s="30">
        <f>'Intervening Natural Flow'!M952</f>
        <v>82131</v>
      </c>
      <c r="N952" s="30">
        <f>'Intervening Natural Flow'!N952</f>
        <v>26968</v>
      </c>
      <c r="O952" s="30">
        <f>'Intervening Natural Flow'!O952</f>
        <v>97858</v>
      </c>
      <c r="P952" s="30">
        <f>'Intervening Natural Flow'!P952</f>
        <v>81471</v>
      </c>
      <c r="Q952" s="30">
        <f>'Intervening Natural Flow'!Q952+'Total Natural Flow'!P952+'Total Natural Flow'!O952+'Total Natural Flow'!N952+'Total Natural Flow'!M952+'Total Natural Flow'!L952</f>
        <v>667103</v>
      </c>
      <c r="R952" s="30">
        <f>'Intervening Natural Flow'!R952</f>
        <v>29813</v>
      </c>
      <c r="S952" s="30">
        <f>'Intervening Natural Flow'!S952</f>
        <v>71916</v>
      </c>
      <c r="T952" s="30">
        <f>'Intervening Natural Flow'!T952+'Total Natural Flow'!S952</f>
        <v>180708</v>
      </c>
      <c r="U952" s="30">
        <f>'Intervening Natural Flow'!U952+'Total Natural Flow'!T952+'Total Natural Flow'!R952+'Total Natural Flow'!Q952+'Total Natural Flow'!I952</f>
        <v>1823642</v>
      </c>
      <c r="V952" s="28"/>
      <c r="W952" s="32">
        <f>'Intervening Natural Flow'!W952</f>
        <v>3398</v>
      </c>
      <c r="X952" s="32">
        <f>'Intervening Natural Flow'!X952</f>
        <v>75600</v>
      </c>
      <c r="Y952" s="32">
        <f>'Intervening Natural Flow'!Y952+'Total Natural Flow'!X952+'Total Natural Flow'!W952+'Total Natural Flow'!U952</f>
        <v>1874221</v>
      </c>
      <c r="Z952" s="32">
        <f>'Intervening Natural Flow'!Z952</f>
        <v>18516</v>
      </c>
      <c r="AA952" s="32">
        <f>'Intervening Natural Flow'!AA952+'Total Natural Flow'!Z952+Y952</f>
        <v>2056141</v>
      </c>
      <c r="AB952" s="32">
        <f>'Intervening Natural Flow'!AB952+'Total Natural Flow'!AA952</f>
        <v>2084935</v>
      </c>
      <c r="AC952" s="32">
        <f>'Intervening Natural Flow'!AC952</f>
        <v>881</v>
      </c>
      <c r="AD952" s="32">
        <f>'Intervening Natural Flow'!AD952+'Total Natural Flow'!AC952+AB952</f>
        <v>2182769</v>
      </c>
      <c r="AE952" s="32">
        <f>'Intervening Natural Flow'!AE952+'Total Natural Flow'!AD952</f>
        <v>2178519</v>
      </c>
    </row>
    <row r="953" spans="1:31" s="2" customFormat="1" x14ac:dyDescent="0.25">
      <c r="A953" s="11">
        <v>30955</v>
      </c>
      <c r="B953" s="30">
        <f>'Intervening Natural Flow'!B953</f>
        <v>164300</v>
      </c>
      <c r="C953" s="30">
        <f>'Intervening Natural Flow'!C953+'Total Natural Flow'!B953</f>
        <v>294969</v>
      </c>
      <c r="D953" s="30">
        <f>'Intervening Natural Flow'!D953</f>
        <v>12817</v>
      </c>
      <c r="E953" s="30">
        <f>'Intervening Natural Flow'!E953+'Total Natural Flow'!D953</f>
        <v>64917</v>
      </c>
      <c r="F953" s="30">
        <f>'Intervening Natural Flow'!F953+'Total Natural Flow'!E953</f>
        <v>92817</v>
      </c>
      <c r="G953" s="30">
        <f>'Intervening Natural Flow'!G953+'Total Natural Flow'!F953</f>
        <v>152985</v>
      </c>
      <c r="H953" s="30">
        <f>'Intervening Natural Flow'!H953</f>
        <v>43533</v>
      </c>
      <c r="I953" s="30">
        <f>'Intervening Natural Flow'!I953+'Total Natural Flow'!H953+'Total Natural Flow'!G953+'Total Natural Flow'!C953</f>
        <v>513696</v>
      </c>
      <c r="J953" s="30">
        <f>'Intervening Natural Flow'!J953</f>
        <v>85047</v>
      </c>
      <c r="K953" s="30">
        <f>'Intervening Natural Flow'!K953+'Total Natural Flow'!J953</f>
        <v>95327</v>
      </c>
      <c r="L953" s="30">
        <f>'Intervening Natural Flow'!L953+'Total Natural Flow'!K953</f>
        <v>133821</v>
      </c>
      <c r="M953" s="30">
        <f>'Intervening Natural Flow'!M953</f>
        <v>45807</v>
      </c>
      <c r="N953" s="30">
        <f>'Intervening Natural Flow'!N953</f>
        <v>19958</v>
      </c>
      <c r="O953" s="30">
        <f>'Intervening Natural Flow'!O953</f>
        <v>67141</v>
      </c>
      <c r="P953" s="30">
        <f>'Intervening Natural Flow'!P953</f>
        <v>54571</v>
      </c>
      <c r="Q953" s="30">
        <f>'Intervening Natural Flow'!Q953+'Total Natural Flow'!P953+'Total Natural Flow'!O953+'Total Natural Flow'!N953+'Total Natural Flow'!M953+'Total Natural Flow'!L953</f>
        <v>364923</v>
      </c>
      <c r="R953" s="30">
        <f>'Intervening Natural Flow'!R953</f>
        <v>13086</v>
      </c>
      <c r="S953" s="30">
        <f>'Intervening Natural Flow'!S953</f>
        <v>51011</v>
      </c>
      <c r="T953" s="30">
        <f>'Intervening Natural Flow'!T953+'Total Natural Flow'!S953</f>
        <v>114121</v>
      </c>
      <c r="U953" s="30">
        <f>'Intervening Natural Flow'!U953+'Total Natural Flow'!T953+'Total Natural Flow'!R953+'Total Natural Flow'!Q953+'Total Natural Flow'!I953</f>
        <v>888826</v>
      </c>
      <c r="V953" s="28"/>
      <c r="W953" s="32">
        <f>'Intervening Natural Flow'!W953</f>
        <v>1416</v>
      </c>
      <c r="X953" s="32">
        <f>'Intervening Natural Flow'!X953</f>
        <v>44830</v>
      </c>
      <c r="Y953" s="32">
        <f>'Intervening Natural Flow'!Y953+'Total Natural Flow'!X953+'Total Natural Flow'!W953+'Total Natural Flow'!U953</f>
        <v>941983</v>
      </c>
      <c r="Z953" s="32">
        <f>'Intervening Natural Flow'!Z953</f>
        <v>9358</v>
      </c>
      <c r="AA953" s="32">
        <f>'Intervening Natural Flow'!AA953+'Total Natural Flow'!Z953+Y953</f>
        <v>991520</v>
      </c>
      <c r="AB953" s="32">
        <f>'Intervening Natural Flow'!AB953+'Total Natural Flow'!AA953</f>
        <v>1036866</v>
      </c>
      <c r="AC953" s="32">
        <f>'Intervening Natural Flow'!AC953</f>
        <v>740</v>
      </c>
      <c r="AD953" s="32">
        <f>'Intervening Natural Flow'!AD953+'Total Natural Flow'!AC953+AB953</f>
        <v>1105150</v>
      </c>
      <c r="AE953" s="32">
        <f>'Intervening Natural Flow'!AE953+'Total Natural Flow'!AD953</f>
        <v>1061728</v>
      </c>
    </row>
    <row r="954" spans="1:31" s="2" customFormat="1" x14ac:dyDescent="0.25">
      <c r="A954" s="11">
        <v>30986</v>
      </c>
      <c r="B954" s="30">
        <f>'Intervening Natural Flow'!B954</f>
        <v>120315</v>
      </c>
      <c r="C954" s="30">
        <f>'Intervening Natural Flow'!C954+'Total Natural Flow'!B954</f>
        <v>234913</v>
      </c>
      <c r="D954" s="30">
        <f>'Intervening Natural Flow'!D954</f>
        <v>13414</v>
      </c>
      <c r="E954" s="30">
        <f>'Intervening Natural Flow'!E954+'Total Natural Flow'!D954</f>
        <v>59082</v>
      </c>
      <c r="F954" s="30">
        <f>'Intervening Natural Flow'!F954+'Total Natural Flow'!E954</f>
        <v>81309</v>
      </c>
      <c r="G954" s="30">
        <f>'Intervening Natural Flow'!G954+'Total Natural Flow'!F954</f>
        <v>165424</v>
      </c>
      <c r="H954" s="30">
        <f>'Intervening Natural Flow'!H954</f>
        <v>39325</v>
      </c>
      <c r="I954" s="30">
        <f>'Intervening Natural Flow'!I954+'Total Natural Flow'!H954+'Total Natural Flow'!G954+'Total Natural Flow'!C954</f>
        <v>471897</v>
      </c>
      <c r="J954" s="30">
        <f>'Intervening Natural Flow'!J954</f>
        <v>92743</v>
      </c>
      <c r="K954" s="30">
        <f>'Intervening Natural Flow'!K954+'Total Natural Flow'!J954</f>
        <v>94504</v>
      </c>
      <c r="L954" s="30">
        <f>'Intervening Natural Flow'!L954+'Total Natural Flow'!K954</f>
        <v>120823</v>
      </c>
      <c r="M954" s="30">
        <f>'Intervening Natural Flow'!M954</f>
        <v>47096</v>
      </c>
      <c r="N954" s="30">
        <f>'Intervening Natural Flow'!N954</f>
        <v>17602</v>
      </c>
      <c r="O954" s="30">
        <f>'Intervening Natural Flow'!O954</f>
        <v>68682</v>
      </c>
      <c r="P954" s="30">
        <f>'Intervening Natural Flow'!P954</f>
        <v>50731</v>
      </c>
      <c r="Q954" s="30">
        <f>'Intervening Natural Flow'!Q954+'Total Natural Flow'!P954+'Total Natural Flow'!O954+'Total Natural Flow'!N954+'Total Natural Flow'!M954+'Total Natural Flow'!L954</f>
        <v>381816</v>
      </c>
      <c r="R954" s="30">
        <f>'Intervening Natural Flow'!R954</f>
        <v>17368</v>
      </c>
      <c r="S954" s="30">
        <f>'Intervening Natural Flow'!S954</f>
        <v>82549</v>
      </c>
      <c r="T954" s="30">
        <f>'Intervening Natural Flow'!T954+'Total Natural Flow'!S954</f>
        <v>134965</v>
      </c>
      <c r="U954" s="30">
        <f>'Intervening Natural Flow'!U954+'Total Natural Flow'!T954+'Total Natural Flow'!R954+'Total Natural Flow'!Q954+'Total Natural Flow'!I954</f>
        <v>906691</v>
      </c>
      <c r="V954" s="28"/>
      <c r="W954" s="32">
        <f>'Intervening Natural Flow'!W954</f>
        <v>1851</v>
      </c>
      <c r="X954" s="32">
        <f>'Intervening Natural Flow'!X954</f>
        <v>23410</v>
      </c>
      <c r="Y954" s="32">
        <f>'Intervening Natural Flow'!Y954+'Total Natural Flow'!X954+'Total Natural Flow'!W954+'Total Natural Flow'!U954</f>
        <v>949177</v>
      </c>
      <c r="Z954" s="32">
        <f>'Intervening Natural Flow'!Z954</f>
        <v>11397</v>
      </c>
      <c r="AA954" s="32">
        <f>'Intervening Natural Flow'!AA954+'Total Natural Flow'!Z954+Y954</f>
        <v>1011788</v>
      </c>
      <c r="AB954" s="32">
        <f>'Intervening Natural Flow'!AB954+'Total Natural Flow'!AA954</f>
        <v>975165</v>
      </c>
      <c r="AC954" s="32">
        <f>'Intervening Natural Flow'!AC954</f>
        <v>841</v>
      </c>
      <c r="AD954" s="32">
        <f>'Intervening Natural Flow'!AD954+'Total Natural Flow'!AC954+AB954</f>
        <v>1081646</v>
      </c>
      <c r="AE954" s="32">
        <f>'Intervening Natural Flow'!AE954+'Total Natural Flow'!AD954</f>
        <v>1018457</v>
      </c>
    </row>
    <row r="955" spans="1:31" s="2" customFormat="1" x14ac:dyDescent="0.25">
      <c r="A955" s="11">
        <v>31016</v>
      </c>
      <c r="B955" s="30">
        <f>'Intervening Natural Flow'!B955</f>
        <v>105917</v>
      </c>
      <c r="C955" s="30">
        <f>'Intervening Natural Flow'!C955+'Total Natural Flow'!B955</f>
        <v>191473</v>
      </c>
      <c r="D955" s="30">
        <f>'Intervening Natural Flow'!D955</f>
        <v>8094</v>
      </c>
      <c r="E955" s="30">
        <f>'Intervening Natural Flow'!E955+'Total Natural Flow'!D955</f>
        <v>41666</v>
      </c>
      <c r="F955" s="30">
        <f>'Intervening Natural Flow'!F955+'Total Natural Flow'!E955</f>
        <v>54127</v>
      </c>
      <c r="G955" s="30">
        <f>'Intervening Natural Flow'!G955+'Total Natural Flow'!F955</f>
        <v>115504</v>
      </c>
      <c r="H955" s="30">
        <f>'Intervening Natural Flow'!H955</f>
        <v>24621</v>
      </c>
      <c r="I955" s="30">
        <f>'Intervening Natural Flow'!I955+'Total Natural Flow'!H955+'Total Natural Flow'!G955+'Total Natural Flow'!C955</f>
        <v>360370</v>
      </c>
      <c r="J955" s="30">
        <f>'Intervening Natural Flow'!J955</f>
        <v>63501</v>
      </c>
      <c r="K955" s="30">
        <f>'Intervening Natural Flow'!K955+'Total Natural Flow'!J955</f>
        <v>67404</v>
      </c>
      <c r="L955" s="30">
        <f>'Intervening Natural Flow'!L955+'Total Natural Flow'!K955</f>
        <v>85026</v>
      </c>
      <c r="M955" s="30">
        <f>'Intervening Natural Flow'!M955</f>
        <v>43568</v>
      </c>
      <c r="N955" s="30">
        <f>'Intervening Natural Flow'!N955</f>
        <v>15512</v>
      </c>
      <c r="O955" s="30">
        <f>'Intervening Natural Flow'!O955</f>
        <v>54743</v>
      </c>
      <c r="P955" s="30">
        <f>'Intervening Natural Flow'!P955</f>
        <v>37121</v>
      </c>
      <c r="Q955" s="30">
        <f>'Intervening Natural Flow'!Q955+'Total Natural Flow'!P955+'Total Natural Flow'!O955+'Total Natural Flow'!N955+'Total Natural Flow'!M955+'Total Natural Flow'!L955</f>
        <v>282828</v>
      </c>
      <c r="R955" s="30">
        <f>'Intervening Natural Flow'!R955</f>
        <v>11321</v>
      </c>
      <c r="S955" s="30">
        <f>'Intervening Natural Flow'!S955</f>
        <v>45885</v>
      </c>
      <c r="T955" s="30">
        <f>'Intervening Natural Flow'!T955+'Total Natural Flow'!S955</f>
        <v>77348</v>
      </c>
      <c r="U955" s="30">
        <f>'Intervening Natural Flow'!U955+'Total Natural Flow'!T955+'Total Natural Flow'!R955+'Total Natural Flow'!Q955+'Total Natural Flow'!I955</f>
        <v>663264</v>
      </c>
      <c r="V955" s="28"/>
      <c r="W955" s="32">
        <f>'Intervening Natural Flow'!W955</f>
        <v>1248</v>
      </c>
      <c r="X955" s="32">
        <f>'Intervening Natural Flow'!X955</f>
        <v>207</v>
      </c>
      <c r="Y955" s="32">
        <f>'Intervening Natural Flow'!Y955+'Total Natural Flow'!X955+'Total Natural Flow'!W955+'Total Natural Flow'!U955</f>
        <v>674967</v>
      </c>
      <c r="Z955" s="32">
        <f>'Intervening Natural Flow'!Z955</f>
        <v>13309</v>
      </c>
      <c r="AA955" s="32">
        <f>'Intervening Natural Flow'!AA955+'Total Natural Flow'!Z955+Y955</f>
        <v>759941</v>
      </c>
      <c r="AB955" s="32">
        <f>'Intervening Natural Flow'!AB955+'Total Natural Flow'!AA955</f>
        <v>784539</v>
      </c>
      <c r="AC955" s="32">
        <f>'Intervening Natural Flow'!AC955</f>
        <v>774</v>
      </c>
      <c r="AD955" s="32">
        <f>'Intervening Natural Flow'!AD955+'Total Natural Flow'!AC955+AB955</f>
        <v>818062</v>
      </c>
      <c r="AE955" s="32">
        <f>'Intervening Natural Flow'!AE955+'Total Natural Flow'!AD955</f>
        <v>755174</v>
      </c>
    </row>
    <row r="956" spans="1:31" s="2" customFormat="1" x14ac:dyDescent="0.25">
      <c r="A956" s="11">
        <v>31047</v>
      </c>
      <c r="B956" s="30">
        <f>'Intervening Natural Flow'!B956</f>
        <v>87325</v>
      </c>
      <c r="C956" s="30">
        <f>'Intervening Natural Flow'!C956+'Total Natural Flow'!B956</f>
        <v>161267</v>
      </c>
      <c r="D956" s="30">
        <f>'Intervening Natural Flow'!D956</f>
        <v>6605</v>
      </c>
      <c r="E956" s="30">
        <f>'Intervening Natural Flow'!E956+'Total Natural Flow'!D956</f>
        <v>34434</v>
      </c>
      <c r="F956" s="30">
        <f>'Intervening Natural Flow'!F956+'Total Natural Flow'!E956</f>
        <v>47948</v>
      </c>
      <c r="G956" s="30">
        <f>'Intervening Natural Flow'!G956+'Total Natural Flow'!F956</f>
        <v>103336</v>
      </c>
      <c r="H956" s="30">
        <f>'Intervening Natural Flow'!H956</f>
        <v>22155</v>
      </c>
      <c r="I956" s="30">
        <f>'Intervening Natural Flow'!I956+'Total Natural Flow'!H956+'Total Natural Flow'!G956+'Total Natural Flow'!C956</f>
        <v>301881</v>
      </c>
      <c r="J956" s="30">
        <f>'Intervening Natural Flow'!J956</f>
        <v>36478</v>
      </c>
      <c r="K956" s="30">
        <f>'Intervening Natural Flow'!K956+'Total Natural Flow'!J956</f>
        <v>38670</v>
      </c>
      <c r="L956" s="30">
        <f>'Intervening Natural Flow'!L956+'Total Natural Flow'!K956</f>
        <v>53968</v>
      </c>
      <c r="M956" s="30">
        <f>'Intervening Natural Flow'!M956</f>
        <v>37435</v>
      </c>
      <c r="N956" s="30">
        <f>'Intervening Natural Flow'!N956</f>
        <v>12216</v>
      </c>
      <c r="O956" s="30">
        <f>'Intervening Natural Flow'!O956</f>
        <v>56578</v>
      </c>
      <c r="P956" s="30">
        <f>'Intervening Natural Flow'!P956</f>
        <v>29412</v>
      </c>
      <c r="Q956" s="30">
        <f>'Intervening Natural Flow'!Q956+'Total Natural Flow'!P956+'Total Natural Flow'!O956+'Total Natural Flow'!N956+'Total Natural Flow'!M956+'Total Natural Flow'!L956</f>
        <v>167507</v>
      </c>
      <c r="R956" s="30">
        <f>'Intervening Natural Flow'!R956</f>
        <v>7373</v>
      </c>
      <c r="S956" s="30">
        <f>'Intervening Natural Flow'!S956</f>
        <v>51179</v>
      </c>
      <c r="T956" s="30">
        <f>'Intervening Natural Flow'!T956+'Total Natural Flow'!S956</f>
        <v>93716</v>
      </c>
      <c r="U956" s="30">
        <f>'Intervening Natural Flow'!U956+'Total Natural Flow'!T956+'Total Natural Flow'!R956+'Total Natural Flow'!Q956+'Total Natural Flow'!I956</f>
        <v>556611</v>
      </c>
      <c r="V956" s="28"/>
      <c r="W956" s="32">
        <f>'Intervening Natural Flow'!W956</f>
        <v>1329</v>
      </c>
      <c r="X956" s="32">
        <f>'Intervening Natural Flow'!X956</f>
        <v>18980</v>
      </c>
      <c r="Y956" s="32">
        <f>'Intervening Natural Flow'!Y956+'Total Natural Flow'!X956+'Total Natural Flow'!W956+'Total Natural Flow'!U956</f>
        <v>588347</v>
      </c>
      <c r="Z956" s="32">
        <f>'Intervening Natural Flow'!Z956</f>
        <v>16899</v>
      </c>
      <c r="AA956" s="32">
        <f>'Intervening Natural Flow'!AA956+'Total Natural Flow'!Z956+Y956</f>
        <v>682936</v>
      </c>
      <c r="AB956" s="32">
        <f>'Intervening Natural Flow'!AB956+'Total Natural Flow'!AA956</f>
        <v>714078</v>
      </c>
      <c r="AC956" s="32">
        <f>'Intervening Natural Flow'!AC956</f>
        <v>696</v>
      </c>
      <c r="AD956" s="32">
        <f>'Intervening Natural Flow'!AD956+'Total Natural Flow'!AC956+AB956</f>
        <v>744925</v>
      </c>
      <c r="AE956" s="32">
        <f>'Intervening Natural Flow'!AE956+'Total Natural Flow'!AD956</f>
        <v>709409</v>
      </c>
    </row>
    <row r="957" spans="1:31" s="2" customFormat="1" x14ac:dyDescent="0.25">
      <c r="A957" s="11">
        <v>31078</v>
      </c>
      <c r="B957" s="30">
        <f>'Intervening Natural Flow'!B957</f>
        <v>66066</v>
      </c>
      <c r="C957" s="30">
        <f>'Intervening Natural Flow'!C957+'Total Natural Flow'!B957</f>
        <v>124081</v>
      </c>
      <c r="D957" s="30">
        <f>'Intervening Natural Flow'!D957</f>
        <v>6240</v>
      </c>
      <c r="E957" s="30">
        <f>'Intervening Natural Flow'!E957+'Total Natural Flow'!D957</f>
        <v>29432</v>
      </c>
      <c r="F957" s="30">
        <f>'Intervening Natural Flow'!F957+'Total Natural Flow'!E957</f>
        <v>47508</v>
      </c>
      <c r="G957" s="30">
        <f>'Intervening Natural Flow'!G957+'Total Natural Flow'!F957</f>
        <v>79860</v>
      </c>
      <c r="H957" s="30">
        <f>'Intervening Natural Flow'!H957</f>
        <v>15230</v>
      </c>
      <c r="I957" s="30">
        <f>'Intervening Natural Flow'!I957+'Total Natural Flow'!H957+'Total Natural Flow'!G957+'Total Natural Flow'!C957</f>
        <v>230092</v>
      </c>
      <c r="J957" s="30">
        <f>'Intervening Natural Flow'!J957</f>
        <v>39542</v>
      </c>
      <c r="K957" s="30">
        <f>'Intervening Natural Flow'!K957+'Total Natural Flow'!J957</f>
        <v>32834</v>
      </c>
      <c r="L957" s="30">
        <f>'Intervening Natural Flow'!L957+'Total Natural Flow'!K957</f>
        <v>62621</v>
      </c>
      <c r="M957" s="30">
        <f>'Intervening Natural Flow'!M957</f>
        <v>29633</v>
      </c>
      <c r="N957" s="30">
        <f>'Intervening Natural Flow'!N957</f>
        <v>10649</v>
      </c>
      <c r="O957" s="30">
        <f>'Intervening Natural Flow'!O957</f>
        <v>50758</v>
      </c>
      <c r="P957" s="30">
        <f>'Intervening Natural Flow'!P957</f>
        <v>22493</v>
      </c>
      <c r="Q957" s="30">
        <f>'Intervening Natural Flow'!Q957+'Total Natural Flow'!P957+'Total Natural Flow'!O957+'Total Natural Flow'!N957+'Total Natural Flow'!M957+'Total Natural Flow'!L957</f>
        <v>180806</v>
      </c>
      <c r="R957" s="30">
        <f>'Intervening Natural Flow'!R957</f>
        <v>5408</v>
      </c>
      <c r="S957" s="30">
        <f>'Intervening Natural Flow'!S957</f>
        <v>36867</v>
      </c>
      <c r="T957" s="30">
        <f>'Intervening Natural Flow'!T957+'Total Natural Flow'!S957</f>
        <v>77709</v>
      </c>
      <c r="U957" s="30">
        <f>'Intervening Natural Flow'!U957+'Total Natural Flow'!T957+'Total Natural Flow'!R957+'Total Natural Flow'!Q957+'Total Natural Flow'!I957</f>
        <v>480705</v>
      </c>
      <c r="V957" s="28"/>
      <c r="W957" s="32">
        <f>'Intervening Natural Flow'!W957</f>
        <v>1646</v>
      </c>
      <c r="X957" s="32">
        <f>'Intervening Natural Flow'!X957</f>
        <v>27260</v>
      </c>
      <c r="Y957" s="32">
        <f>'Intervening Natural Flow'!Y957+'Total Natural Flow'!X957+'Total Natural Flow'!W957+'Total Natural Flow'!U957</f>
        <v>526325</v>
      </c>
      <c r="Z957" s="32">
        <f>'Intervening Natural Flow'!Z957</f>
        <v>17685</v>
      </c>
      <c r="AA957" s="32">
        <f>'Intervening Natural Flow'!AA957+'Total Natural Flow'!Z957+Y957</f>
        <v>594401</v>
      </c>
      <c r="AB957" s="32">
        <f>'Intervening Natural Flow'!AB957+'Total Natural Flow'!AA957</f>
        <v>601135</v>
      </c>
      <c r="AC957" s="32">
        <f>'Intervening Natural Flow'!AC957</f>
        <v>696</v>
      </c>
      <c r="AD957" s="32">
        <f>'Intervening Natural Flow'!AD957+'Total Natural Flow'!AC957+AB957</f>
        <v>645190</v>
      </c>
      <c r="AE957" s="32">
        <f>'Intervening Natural Flow'!AE957+'Total Natural Flow'!AD957</f>
        <v>581953</v>
      </c>
    </row>
    <row r="958" spans="1:31" s="2" customFormat="1" x14ac:dyDescent="0.25">
      <c r="A958" s="11">
        <v>31106</v>
      </c>
      <c r="B958" s="30">
        <f>'Intervening Natural Flow'!B958</f>
        <v>66176</v>
      </c>
      <c r="C958" s="30">
        <f>'Intervening Natural Flow'!C958+'Total Natural Flow'!B958</f>
        <v>115768</v>
      </c>
      <c r="D958" s="30">
        <f>'Intervening Natural Flow'!D958</f>
        <v>4370</v>
      </c>
      <c r="E958" s="30">
        <f>'Intervening Natural Flow'!E958+'Total Natural Flow'!D958</f>
        <v>24440</v>
      </c>
      <c r="F958" s="30">
        <f>'Intervening Natural Flow'!F958+'Total Natural Flow'!E958</f>
        <v>44068</v>
      </c>
      <c r="G958" s="30">
        <f>'Intervening Natural Flow'!G958+'Total Natural Flow'!F958</f>
        <v>73627</v>
      </c>
      <c r="H958" s="30">
        <f>'Intervening Natural Flow'!H958</f>
        <v>18349</v>
      </c>
      <c r="I958" s="30">
        <f>'Intervening Natural Flow'!I958+'Total Natural Flow'!H958+'Total Natural Flow'!G958+'Total Natural Flow'!C958</f>
        <v>217689</v>
      </c>
      <c r="J958" s="30">
        <f>'Intervening Natural Flow'!J958</f>
        <v>32830</v>
      </c>
      <c r="K958" s="30">
        <f>'Intervening Natural Flow'!K958+'Total Natural Flow'!J958</f>
        <v>30258</v>
      </c>
      <c r="L958" s="30">
        <f>'Intervening Natural Flow'!L958+'Total Natural Flow'!K958</f>
        <v>53991</v>
      </c>
      <c r="M958" s="30">
        <f>'Intervening Natural Flow'!M958</f>
        <v>28134</v>
      </c>
      <c r="N958" s="30">
        <f>'Intervening Natural Flow'!N958</f>
        <v>10570</v>
      </c>
      <c r="O958" s="30">
        <f>'Intervening Natural Flow'!O958</f>
        <v>17312</v>
      </c>
      <c r="P958" s="30">
        <f>'Intervening Natural Flow'!P958</f>
        <v>22045</v>
      </c>
      <c r="Q958" s="30">
        <f>'Intervening Natural Flow'!Q958+'Total Natural Flow'!P958+'Total Natural Flow'!O958+'Total Natural Flow'!N958+'Total Natural Flow'!M958+'Total Natural Flow'!L958</f>
        <v>132878</v>
      </c>
      <c r="R958" s="30">
        <f>'Intervening Natural Flow'!R958</f>
        <v>7112</v>
      </c>
      <c r="S958" s="30">
        <f>'Intervening Natural Flow'!S958</f>
        <v>43666</v>
      </c>
      <c r="T958" s="30">
        <f>'Intervening Natural Flow'!T958+'Total Natural Flow'!S958</f>
        <v>96984</v>
      </c>
      <c r="U958" s="30">
        <f>'Intervening Natural Flow'!U958+'Total Natural Flow'!T958+'Total Natural Flow'!R958+'Total Natural Flow'!Q958+'Total Natural Flow'!I958</f>
        <v>451725</v>
      </c>
      <c r="V958" s="28"/>
      <c r="W958" s="32">
        <f>'Intervening Natural Flow'!W958</f>
        <v>1788</v>
      </c>
      <c r="X958" s="32">
        <f>'Intervening Natural Flow'!X958</f>
        <v>22510</v>
      </c>
      <c r="Y958" s="32">
        <f>'Intervening Natural Flow'!Y958+'Total Natural Flow'!X958+'Total Natural Flow'!W958+'Total Natural Flow'!U958</f>
        <v>478502</v>
      </c>
      <c r="Z958" s="32">
        <f>'Intervening Natural Flow'!Z958</f>
        <v>15652</v>
      </c>
      <c r="AA958" s="32">
        <f>'Intervening Natural Flow'!AA958+'Total Natural Flow'!Z958+Y958</f>
        <v>559864</v>
      </c>
      <c r="AB958" s="32">
        <f>'Intervening Natural Flow'!AB958+'Total Natural Flow'!AA958</f>
        <v>558848</v>
      </c>
      <c r="AC958" s="32">
        <f>'Intervening Natural Flow'!AC958</f>
        <v>649</v>
      </c>
      <c r="AD958" s="32">
        <f>'Intervening Natural Flow'!AD958+'Total Natural Flow'!AC958+AB958</f>
        <v>567968</v>
      </c>
      <c r="AE958" s="32">
        <f>'Intervening Natural Flow'!AE958+'Total Natural Flow'!AD958</f>
        <v>507306</v>
      </c>
    </row>
    <row r="959" spans="1:31" s="2" customFormat="1" x14ac:dyDescent="0.25">
      <c r="A959" s="11">
        <v>31137</v>
      </c>
      <c r="B959" s="30">
        <f>'Intervening Natural Flow'!B959</f>
        <v>90119</v>
      </c>
      <c r="C959" s="30">
        <f>'Intervening Natural Flow'!C959+'Total Natural Flow'!B959</f>
        <v>157120</v>
      </c>
      <c r="D959" s="30">
        <f>'Intervening Natural Flow'!D959</f>
        <v>5394</v>
      </c>
      <c r="E959" s="30">
        <f>'Intervening Natural Flow'!E959+'Total Natural Flow'!D959</f>
        <v>38702</v>
      </c>
      <c r="F959" s="30">
        <f>'Intervening Natural Flow'!F959+'Total Natural Flow'!E959</f>
        <v>67718</v>
      </c>
      <c r="G959" s="30">
        <f>'Intervening Natural Flow'!G959+'Total Natural Flow'!F959</f>
        <v>125675</v>
      </c>
      <c r="H959" s="30">
        <f>'Intervening Natural Flow'!H959</f>
        <v>83878</v>
      </c>
      <c r="I959" s="30">
        <f>'Intervening Natural Flow'!I959+'Total Natural Flow'!H959+'Total Natural Flow'!G959+'Total Natural Flow'!C959</f>
        <v>398843</v>
      </c>
      <c r="J959" s="30">
        <f>'Intervening Natural Flow'!J959</f>
        <v>48122</v>
      </c>
      <c r="K959" s="30">
        <f>'Intervening Natural Flow'!K959+'Total Natural Flow'!J959</f>
        <v>45562</v>
      </c>
      <c r="L959" s="30">
        <f>'Intervening Natural Flow'!L959+'Total Natural Flow'!K959</f>
        <v>111065</v>
      </c>
      <c r="M959" s="30">
        <f>'Intervening Natural Flow'!M959</f>
        <v>66938</v>
      </c>
      <c r="N959" s="30">
        <f>'Intervening Natural Flow'!N959</f>
        <v>30723</v>
      </c>
      <c r="O959" s="30">
        <f>'Intervening Natural Flow'!O959</f>
        <v>64793</v>
      </c>
      <c r="P959" s="30">
        <f>'Intervening Natural Flow'!P959</f>
        <v>42333</v>
      </c>
      <c r="Q959" s="30">
        <f>'Intervening Natural Flow'!Q959+'Total Natural Flow'!P959+'Total Natural Flow'!O959+'Total Natural Flow'!N959+'Total Natural Flow'!M959+'Total Natural Flow'!L959</f>
        <v>467014</v>
      </c>
      <c r="R959" s="30">
        <f>'Intervening Natural Flow'!R959</f>
        <v>11587</v>
      </c>
      <c r="S959" s="30">
        <f>'Intervening Natural Flow'!S959</f>
        <v>178337</v>
      </c>
      <c r="T959" s="30">
        <f>'Intervening Natural Flow'!T959+'Total Natural Flow'!S959</f>
        <v>251083</v>
      </c>
      <c r="U959" s="30">
        <f>'Intervening Natural Flow'!U959+'Total Natural Flow'!T959+'Total Natural Flow'!R959+'Total Natural Flow'!Q959+'Total Natural Flow'!I959</f>
        <v>1203146</v>
      </c>
      <c r="V959" s="28"/>
      <c r="W959" s="32">
        <f>'Intervening Natural Flow'!W959</f>
        <v>1966</v>
      </c>
      <c r="X959" s="32">
        <f>'Intervening Natural Flow'!X959</f>
        <v>94980</v>
      </c>
      <c r="Y959" s="32">
        <f>'Intervening Natural Flow'!Y959+'Total Natural Flow'!X959+'Total Natural Flow'!W959+'Total Natural Flow'!U959</f>
        <v>1303907</v>
      </c>
      <c r="Z959" s="32">
        <f>'Intervening Natural Flow'!Z959</f>
        <v>22193</v>
      </c>
      <c r="AA959" s="32">
        <f>'Intervening Natural Flow'!AA959+'Total Natural Flow'!Z959+Y959</f>
        <v>1382047</v>
      </c>
      <c r="AB959" s="32">
        <f>'Intervening Natural Flow'!AB959+'Total Natural Flow'!AA959</f>
        <v>1401174</v>
      </c>
      <c r="AC959" s="32">
        <f>'Intervening Natural Flow'!AC959</f>
        <v>70671</v>
      </c>
      <c r="AD959" s="32">
        <f>'Intervening Natural Flow'!AD959+'Total Natural Flow'!AC959+AB959</f>
        <v>1516673</v>
      </c>
      <c r="AE959" s="32">
        <f>'Intervening Natural Flow'!AE959+'Total Natural Flow'!AD959</f>
        <v>1499050</v>
      </c>
    </row>
    <row r="960" spans="1:31" s="2" customFormat="1" x14ac:dyDescent="0.25">
      <c r="A960" s="11">
        <v>31167</v>
      </c>
      <c r="B960" s="30">
        <f>'Intervening Natural Flow'!B960</f>
        <v>221389</v>
      </c>
      <c r="C960" s="30">
        <f>'Intervening Natural Flow'!C960+'Total Natural Flow'!B960</f>
        <v>419573</v>
      </c>
      <c r="D960" s="30">
        <f>'Intervening Natural Flow'!D960</f>
        <v>10641</v>
      </c>
      <c r="E960" s="30">
        <f>'Intervening Natural Flow'!E960+'Total Natural Flow'!D960</f>
        <v>138489</v>
      </c>
      <c r="F960" s="30">
        <f>'Intervening Natural Flow'!F960+'Total Natural Flow'!E960</f>
        <v>199375</v>
      </c>
      <c r="G960" s="30">
        <f>'Intervening Natural Flow'!G960+'Total Natural Flow'!F960</f>
        <v>489730</v>
      </c>
      <c r="H960" s="30">
        <f>'Intervening Natural Flow'!H960</f>
        <v>427378</v>
      </c>
      <c r="I960" s="30">
        <f>'Intervening Natural Flow'!I960+'Total Natural Flow'!H960+'Total Natural Flow'!G960+'Total Natural Flow'!C960</f>
        <v>1396505</v>
      </c>
      <c r="J960" s="30">
        <f>'Intervening Natural Flow'!J960</f>
        <v>160941</v>
      </c>
      <c r="K960" s="30">
        <f>'Intervening Natural Flow'!K960+'Total Natural Flow'!J960</f>
        <v>162723</v>
      </c>
      <c r="L960" s="30">
        <f>'Intervening Natural Flow'!L960+'Total Natural Flow'!K960</f>
        <v>294278</v>
      </c>
      <c r="M960" s="30">
        <f>'Intervening Natural Flow'!M960</f>
        <v>352968</v>
      </c>
      <c r="N960" s="30">
        <f>'Intervening Natural Flow'!N960</f>
        <v>121025</v>
      </c>
      <c r="O960" s="30">
        <f>'Intervening Natural Flow'!O960</f>
        <v>95811</v>
      </c>
      <c r="P960" s="30">
        <f>'Intervening Natural Flow'!P960</f>
        <v>93322</v>
      </c>
      <c r="Q960" s="30">
        <f>'Intervening Natural Flow'!Q960+'Total Natural Flow'!P960+'Total Natural Flow'!O960+'Total Natural Flow'!N960+'Total Natural Flow'!M960+'Total Natural Flow'!L960</f>
        <v>985703</v>
      </c>
      <c r="R960" s="30">
        <f>'Intervening Natural Flow'!R960</f>
        <v>24621</v>
      </c>
      <c r="S960" s="30">
        <f>'Intervening Natural Flow'!S960</f>
        <v>382449</v>
      </c>
      <c r="T960" s="30">
        <f>'Intervening Natural Flow'!T960+'Total Natural Flow'!S960</f>
        <v>564489</v>
      </c>
      <c r="U960" s="30">
        <f>'Intervening Natural Flow'!U960+'Total Natural Flow'!T960+'Total Natural Flow'!R960+'Total Natural Flow'!Q960+'Total Natural Flow'!I960</f>
        <v>3105867</v>
      </c>
      <c r="V960" s="28"/>
      <c r="W960" s="32">
        <f>'Intervening Natural Flow'!W960</f>
        <v>1411</v>
      </c>
      <c r="X960" s="32">
        <f>'Intervening Natural Flow'!X960</f>
        <v>49250</v>
      </c>
      <c r="Y960" s="32">
        <f>'Intervening Natural Flow'!Y960+'Total Natural Flow'!X960+'Total Natural Flow'!W960+'Total Natural Flow'!U960</f>
        <v>3132247</v>
      </c>
      <c r="Z960" s="32">
        <f>'Intervening Natural Flow'!Z960</f>
        <v>36234</v>
      </c>
      <c r="AA960" s="32">
        <f>'Intervening Natural Flow'!AA960+'Total Natural Flow'!Z960+Y960</f>
        <v>3245903</v>
      </c>
      <c r="AB960" s="32">
        <f>'Intervening Natural Flow'!AB960+'Total Natural Flow'!AA960</f>
        <v>3262286</v>
      </c>
      <c r="AC960" s="32">
        <f>'Intervening Natural Flow'!AC960</f>
        <v>4913</v>
      </c>
      <c r="AD960" s="32">
        <f>'Intervening Natural Flow'!AD960+'Total Natural Flow'!AC960+AB960</f>
        <v>3318212</v>
      </c>
      <c r="AE960" s="32">
        <f>'Intervening Natural Flow'!AE960+'Total Natural Flow'!AD960</f>
        <v>3288920</v>
      </c>
    </row>
    <row r="961" spans="1:31" s="2" customFormat="1" x14ac:dyDescent="0.25">
      <c r="A961" s="11">
        <v>31198</v>
      </c>
      <c r="B961" s="30">
        <f>'Intervening Natural Flow'!B961</f>
        <v>631843</v>
      </c>
      <c r="C961" s="30">
        <f>'Intervening Natural Flow'!C961+'Total Natural Flow'!B961</f>
        <v>1223733</v>
      </c>
      <c r="D961" s="30">
        <f>'Intervening Natural Flow'!D961</f>
        <v>41276</v>
      </c>
      <c r="E961" s="30">
        <f>'Intervening Natural Flow'!E961+'Total Natural Flow'!D961</f>
        <v>358001</v>
      </c>
      <c r="F961" s="30">
        <f>'Intervening Natural Flow'!F961+'Total Natural Flow'!E961</f>
        <v>482273</v>
      </c>
      <c r="G961" s="30">
        <f>'Intervening Natural Flow'!G961+'Total Natural Flow'!F961</f>
        <v>1005087</v>
      </c>
      <c r="H961" s="30">
        <f>'Intervening Natural Flow'!H961</f>
        <v>381029</v>
      </c>
      <c r="I961" s="30">
        <f>'Intervening Natural Flow'!I961+'Total Natural Flow'!H961+'Total Natural Flow'!G961+'Total Natural Flow'!C961</f>
        <v>2648228</v>
      </c>
      <c r="J961" s="30">
        <f>'Intervening Natural Flow'!J961</f>
        <v>250676</v>
      </c>
      <c r="K961" s="30">
        <f>'Intervening Natural Flow'!K961+'Total Natural Flow'!J961</f>
        <v>252474</v>
      </c>
      <c r="L961" s="30">
        <f>'Intervening Natural Flow'!L961+'Total Natural Flow'!K961</f>
        <v>384359</v>
      </c>
      <c r="M961" s="30">
        <f>'Intervening Natural Flow'!M961</f>
        <v>593288</v>
      </c>
      <c r="N961" s="30">
        <f>'Intervening Natural Flow'!N961</f>
        <v>225847</v>
      </c>
      <c r="O961" s="30">
        <f>'Intervening Natural Flow'!O961</f>
        <v>176277</v>
      </c>
      <c r="P961" s="30">
        <f>'Intervening Natural Flow'!P961</f>
        <v>228403</v>
      </c>
      <c r="Q961" s="30">
        <f>'Intervening Natural Flow'!Q961+'Total Natural Flow'!P961+'Total Natural Flow'!O961+'Total Natural Flow'!N961+'Total Natural Flow'!M961+'Total Natural Flow'!L961</f>
        <v>1654538</v>
      </c>
      <c r="R961" s="30">
        <f>'Intervening Natural Flow'!R961</f>
        <v>64363</v>
      </c>
      <c r="S961" s="30">
        <f>'Intervening Natural Flow'!S961</f>
        <v>467576</v>
      </c>
      <c r="T961" s="30">
        <f>'Intervening Natural Flow'!T961+'Total Natural Flow'!S961</f>
        <v>697028</v>
      </c>
      <c r="U961" s="30">
        <f>'Intervening Natural Flow'!U961+'Total Natural Flow'!T961+'Total Natural Flow'!R961+'Total Natural Flow'!Q961+'Total Natural Flow'!I961</f>
        <v>5312587</v>
      </c>
      <c r="V961" s="28"/>
      <c r="W961" s="32">
        <f>'Intervening Natural Flow'!W961</f>
        <v>483</v>
      </c>
      <c r="X961" s="32">
        <f>'Intervening Natural Flow'!X961</f>
        <v>19860</v>
      </c>
      <c r="Y961" s="32">
        <f>'Intervening Natural Flow'!Y961+'Total Natural Flow'!X961+'Total Natural Flow'!W961+'Total Natural Flow'!U961</f>
        <v>5276687</v>
      </c>
      <c r="Z961" s="32">
        <f>'Intervening Natural Flow'!Z961</f>
        <v>21178</v>
      </c>
      <c r="AA961" s="32">
        <f>'Intervening Natural Flow'!AA961+'Total Natural Flow'!Z961+Y961</f>
        <v>5311228</v>
      </c>
      <c r="AB961" s="32">
        <f>'Intervening Natural Flow'!AB961+'Total Natural Flow'!AA961</f>
        <v>5365496</v>
      </c>
      <c r="AC961" s="32">
        <f>'Intervening Natural Flow'!AC961</f>
        <v>1722</v>
      </c>
      <c r="AD961" s="32">
        <f>'Intervening Natural Flow'!AD961+'Total Natural Flow'!AC961+AB961</f>
        <v>5391933</v>
      </c>
      <c r="AE961" s="32">
        <f>'Intervening Natural Flow'!AE961+'Total Natural Flow'!AD961</f>
        <v>5303935</v>
      </c>
    </row>
    <row r="962" spans="1:31" s="2" customFormat="1" x14ac:dyDescent="0.25">
      <c r="A962" s="11">
        <v>31228</v>
      </c>
      <c r="B962" s="30">
        <f>'Intervening Natural Flow'!B962</f>
        <v>694039</v>
      </c>
      <c r="C962" s="30">
        <f>'Intervening Natural Flow'!C962+'Total Natural Flow'!B962</f>
        <v>1348909</v>
      </c>
      <c r="D962" s="30">
        <f>'Intervening Natural Flow'!D962</f>
        <v>58246</v>
      </c>
      <c r="E962" s="30">
        <f>'Intervening Natural Flow'!E962+'Total Natural Flow'!D962</f>
        <v>415186</v>
      </c>
      <c r="F962" s="30">
        <f>'Intervening Natural Flow'!F962+'Total Natural Flow'!E962</f>
        <v>531379</v>
      </c>
      <c r="G962" s="30">
        <f>'Intervening Natural Flow'!G962+'Total Natural Flow'!F962</f>
        <v>820303</v>
      </c>
      <c r="H962" s="30">
        <f>'Intervening Natural Flow'!H962</f>
        <v>256614</v>
      </c>
      <c r="I962" s="30">
        <f>'Intervening Natural Flow'!I962+'Total Natural Flow'!H962+'Total Natural Flow'!G962+'Total Natural Flow'!C962</f>
        <v>2435003</v>
      </c>
      <c r="J962" s="30">
        <f>'Intervening Natural Flow'!J962</f>
        <v>214272</v>
      </c>
      <c r="K962" s="30">
        <f>'Intervening Natural Flow'!K962+'Total Natural Flow'!J962</f>
        <v>225184</v>
      </c>
      <c r="L962" s="30">
        <f>'Intervening Natural Flow'!L962+'Total Natural Flow'!K962</f>
        <v>289336</v>
      </c>
      <c r="M962" s="30">
        <f>'Intervening Natural Flow'!M962</f>
        <v>354401</v>
      </c>
      <c r="N962" s="30">
        <f>'Intervening Natural Flow'!N962</f>
        <v>96241</v>
      </c>
      <c r="O962" s="30">
        <f>'Intervening Natural Flow'!O962</f>
        <v>119806</v>
      </c>
      <c r="P962" s="30">
        <f>'Intervening Natural Flow'!P962</f>
        <v>198838</v>
      </c>
      <c r="Q962" s="30">
        <f>'Intervening Natural Flow'!Q962+'Total Natural Flow'!P962+'Total Natural Flow'!O962+'Total Natural Flow'!N962+'Total Natural Flow'!M962+'Total Natural Flow'!L962</f>
        <v>1177625</v>
      </c>
      <c r="R962" s="30">
        <f>'Intervening Natural Flow'!R962</f>
        <v>57113</v>
      </c>
      <c r="S962" s="30">
        <f>'Intervening Natural Flow'!S962</f>
        <v>462959</v>
      </c>
      <c r="T962" s="30">
        <f>'Intervening Natural Flow'!T962+'Total Natural Flow'!S962</f>
        <v>753027</v>
      </c>
      <c r="U962" s="30">
        <f>'Intervening Natural Flow'!U962+'Total Natural Flow'!T962+'Total Natural Flow'!R962+'Total Natural Flow'!Q962+'Total Natural Flow'!I962</f>
        <v>4681621</v>
      </c>
      <c r="V962" s="28"/>
      <c r="W962" s="32">
        <f>'Intervening Natural Flow'!W962</f>
        <v>321</v>
      </c>
      <c r="X962" s="32">
        <f>'Intervening Natural Flow'!X962</f>
        <v>0</v>
      </c>
      <c r="Y962" s="32">
        <f>'Intervening Natural Flow'!Y962+'Total Natural Flow'!X962+'Total Natural Flow'!W962+'Total Natural Flow'!U962</f>
        <v>4675472</v>
      </c>
      <c r="Z962" s="32">
        <f>'Intervening Natural Flow'!Z962</f>
        <v>5050</v>
      </c>
      <c r="AA962" s="32">
        <f>'Intervening Natural Flow'!AA962+'Total Natural Flow'!Z962+Y962</f>
        <v>4784948</v>
      </c>
      <c r="AB962" s="32">
        <f>'Intervening Natural Flow'!AB962+'Total Natural Flow'!AA962</f>
        <v>4823400</v>
      </c>
      <c r="AC962" s="32">
        <f>'Intervening Natural Flow'!AC962</f>
        <v>18502</v>
      </c>
      <c r="AD962" s="32">
        <f>'Intervening Natural Flow'!AD962+'Total Natural Flow'!AC962+AB962</f>
        <v>4879443</v>
      </c>
      <c r="AE962" s="32">
        <f>'Intervening Natural Flow'!AE962+'Total Natural Flow'!AD962</f>
        <v>4816458</v>
      </c>
    </row>
    <row r="963" spans="1:31" s="2" customFormat="1" x14ac:dyDescent="0.25">
      <c r="A963" s="11">
        <v>31259</v>
      </c>
      <c r="B963" s="30">
        <f>'Intervening Natural Flow'!B963</f>
        <v>377047</v>
      </c>
      <c r="C963" s="30">
        <f>'Intervening Natural Flow'!C963+'Total Natural Flow'!B963</f>
        <v>649003</v>
      </c>
      <c r="D963" s="30">
        <f>'Intervening Natural Flow'!D963</f>
        <v>22614</v>
      </c>
      <c r="E963" s="30">
        <f>'Intervening Natural Flow'!E963+'Total Natural Flow'!D963</f>
        <v>159676</v>
      </c>
      <c r="F963" s="30">
        <f>'Intervening Natural Flow'!F963+'Total Natural Flow'!E963</f>
        <v>188087</v>
      </c>
      <c r="G963" s="30">
        <f>'Intervening Natural Flow'!G963+'Total Natural Flow'!F963</f>
        <v>321308</v>
      </c>
      <c r="H963" s="30">
        <f>'Intervening Natural Flow'!H963</f>
        <v>86440</v>
      </c>
      <c r="I963" s="30">
        <f>'Intervening Natural Flow'!I963+'Total Natural Flow'!H963+'Total Natural Flow'!G963+'Total Natural Flow'!C963</f>
        <v>1141378</v>
      </c>
      <c r="J963" s="30">
        <f>'Intervening Natural Flow'!J963</f>
        <v>158446</v>
      </c>
      <c r="K963" s="30">
        <f>'Intervening Natural Flow'!K963+'Total Natural Flow'!J963</f>
        <v>164885</v>
      </c>
      <c r="L963" s="30">
        <f>'Intervening Natural Flow'!L963+'Total Natural Flow'!K963</f>
        <v>208766</v>
      </c>
      <c r="M963" s="30">
        <f>'Intervening Natural Flow'!M963</f>
        <v>105629</v>
      </c>
      <c r="N963" s="30">
        <f>'Intervening Natural Flow'!N963</f>
        <v>26231</v>
      </c>
      <c r="O963" s="30">
        <f>'Intervening Natural Flow'!O963</f>
        <v>50017</v>
      </c>
      <c r="P963" s="30">
        <f>'Intervening Natural Flow'!P963</f>
        <v>83309</v>
      </c>
      <c r="Q963" s="30">
        <f>'Intervening Natural Flow'!Q963+'Total Natural Flow'!P963+'Total Natural Flow'!O963+'Total Natural Flow'!N963+'Total Natural Flow'!M963+'Total Natural Flow'!L963</f>
        <v>606504</v>
      </c>
      <c r="R963" s="30">
        <f>'Intervening Natural Flow'!R963</f>
        <v>28309</v>
      </c>
      <c r="S963" s="30">
        <f>'Intervening Natural Flow'!S963</f>
        <v>134625</v>
      </c>
      <c r="T963" s="30">
        <f>'Intervening Natural Flow'!T963+'Total Natural Flow'!S963</f>
        <v>265097</v>
      </c>
      <c r="U963" s="30">
        <f>'Intervening Natural Flow'!U963+'Total Natural Flow'!T963+'Total Natural Flow'!R963+'Total Natural Flow'!Q963+'Total Natural Flow'!I963</f>
        <v>2060834</v>
      </c>
      <c r="V963" s="28"/>
      <c r="W963" s="32">
        <f>'Intervening Natural Flow'!W963</f>
        <v>1394</v>
      </c>
      <c r="X963" s="32">
        <f>'Intervening Natural Flow'!X963</f>
        <v>2010</v>
      </c>
      <c r="Y963" s="32">
        <f>'Intervening Natural Flow'!Y963+'Total Natural Flow'!X963+'Total Natural Flow'!W963+'Total Natural Flow'!U963</f>
        <v>2048735</v>
      </c>
      <c r="Z963" s="32">
        <f>'Intervening Natural Flow'!Z963</f>
        <v>5629</v>
      </c>
      <c r="AA963" s="32">
        <f>'Intervening Natural Flow'!AA963+'Total Natural Flow'!Z963+Y963</f>
        <v>2130524</v>
      </c>
      <c r="AB963" s="32">
        <f>'Intervening Natural Flow'!AB963+'Total Natural Flow'!AA963</f>
        <v>2164663</v>
      </c>
      <c r="AC963" s="32">
        <f>'Intervening Natural Flow'!AC963</f>
        <v>21360</v>
      </c>
      <c r="AD963" s="32">
        <f>'Intervening Natural Flow'!AD963+'Total Natural Flow'!AC963+AB963</f>
        <v>2227164</v>
      </c>
      <c r="AE963" s="32">
        <f>'Intervening Natural Flow'!AE963+'Total Natural Flow'!AD963</f>
        <v>2204968</v>
      </c>
    </row>
    <row r="964" spans="1:31" s="2" customFormat="1" x14ac:dyDescent="0.25">
      <c r="A964" s="11">
        <v>31290</v>
      </c>
      <c r="B964" s="30">
        <f>'Intervening Natural Flow'!B964</f>
        <v>167426</v>
      </c>
      <c r="C964" s="30">
        <f>'Intervening Natural Flow'!C964+'Total Natural Flow'!B964</f>
        <v>304345</v>
      </c>
      <c r="D964" s="30">
        <f>'Intervening Natural Flow'!D964</f>
        <v>9247</v>
      </c>
      <c r="E964" s="30">
        <f>'Intervening Natural Flow'!E964+'Total Natural Flow'!D964</f>
        <v>74575</v>
      </c>
      <c r="F964" s="30">
        <f>'Intervening Natural Flow'!F964+'Total Natural Flow'!E964</f>
        <v>87468</v>
      </c>
      <c r="G964" s="30">
        <f>'Intervening Natural Flow'!G964+'Total Natural Flow'!F964</f>
        <v>151009</v>
      </c>
      <c r="H964" s="30">
        <f>'Intervening Natural Flow'!H964</f>
        <v>54681</v>
      </c>
      <c r="I964" s="30">
        <f>'Intervening Natural Flow'!I964+'Total Natural Flow'!H964+'Total Natural Flow'!G964+'Total Natural Flow'!C964</f>
        <v>553280</v>
      </c>
      <c r="J964" s="30">
        <f>'Intervening Natural Flow'!J964</f>
        <v>78370</v>
      </c>
      <c r="K964" s="30">
        <f>'Intervening Natural Flow'!K964+'Total Natural Flow'!J964</f>
        <v>83845</v>
      </c>
      <c r="L964" s="30">
        <f>'Intervening Natural Flow'!L964+'Total Natural Flow'!K964</f>
        <v>94021</v>
      </c>
      <c r="M964" s="30">
        <f>'Intervening Natural Flow'!M964</f>
        <v>53655</v>
      </c>
      <c r="N964" s="30">
        <f>'Intervening Natural Flow'!N964</f>
        <v>13007</v>
      </c>
      <c r="O964" s="30">
        <f>'Intervening Natural Flow'!O964</f>
        <v>-1085</v>
      </c>
      <c r="P964" s="30">
        <f>'Intervening Natural Flow'!P964</f>
        <v>53022</v>
      </c>
      <c r="Q964" s="30">
        <f>'Intervening Natural Flow'!Q964+'Total Natural Flow'!P964+'Total Natural Flow'!O964+'Total Natural Flow'!N964+'Total Natural Flow'!M964+'Total Natural Flow'!L964</f>
        <v>305459</v>
      </c>
      <c r="R964" s="30">
        <f>'Intervening Natural Flow'!R964</f>
        <v>18000</v>
      </c>
      <c r="S964" s="30">
        <f>'Intervening Natural Flow'!S964</f>
        <v>54110</v>
      </c>
      <c r="T964" s="30">
        <f>'Intervening Natural Flow'!T964+'Total Natural Flow'!S964</f>
        <v>95400</v>
      </c>
      <c r="U964" s="30">
        <f>'Intervening Natural Flow'!U964+'Total Natural Flow'!T964+'Total Natural Flow'!R964+'Total Natural Flow'!Q964+'Total Natural Flow'!I964</f>
        <v>975215</v>
      </c>
      <c r="V964" s="28"/>
      <c r="W964" s="32">
        <f>'Intervening Natural Flow'!W964</f>
        <v>766</v>
      </c>
      <c r="X964" s="32">
        <f>'Intervening Natural Flow'!X964</f>
        <v>6390</v>
      </c>
      <c r="Y964" s="32">
        <f>'Intervening Natural Flow'!Y964+'Total Natural Flow'!X964+'Total Natural Flow'!W964+'Total Natural Flow'!U964</f>
        <v>951017</v>
      </c>
      <c r="Z964" s="32">
        <f>'Intervening Natural Flow'!Z964</f>
        <v>4699</v>
      </c>
      <c r="AA964" s="32">
        <f>'Intervening Natural Flow'!AA964+'Total Natural Flow'!Z964+Y964</f>
        <v>978928</v>
      </c>
      <c r="AB964" s="32">
        <f>'Intervening Natural Flow'!AB964+'Total Natural Flow'!AA964</f>
        <v>1015489</v>
      </c>
      <c r="AC964" s="32">
        <f>'Intervening Natural Flow'!AC964</f>
        <v>21130</v>
      </c>
      <c r="AD964" s="32">
        <f>'Intervening Natural Flow'!AD964+'Total Natural Flow'!AC964+AB964</f>
        <v>1060678</v>
      </c>
      <c r="AE964" s="32">
        <f>'Intervening Natural Flow'!AE964+'Total Natural Flow'!AD964</f>
        <v>1034790</v>
      </c>
    </row>
    <row r="965" spans="1:31" s="2" customFormat="1" x14ac:dyDescent="0.25">
      <c r="A965" s="11">
        <v>31320</v>
      </c>
      <c r="B965" s="30">
        <f>'Intervening Natural Flow'!B965</f>
        <v>80016</v>
      </c>
      <c r="C965" s="30">
        <f>'Intervening Natural Flow'!C965+'Total Natural Flow'!B965</f>
        <v>160246</v>
      </c>
      <c r="D965" s="30">
        <f>'Intervening Natural Flow'!D965</f>
        <v>10693</v>
      </c>
      <c r="E965" s="30">
        <f>'Intervening Natural Flow'!E965+'Total Natural Flow'!D965</f>
        <v>49780</v>
      </c>
      <c r="F965" s="30">
        <f>'Intervening Natural Flow'!F965+'Total Natural Flow'!E965</f>
        <v>60857</v>
      </c>
      <c r="G965" s="30">
        <f>'Intervening Natural Flow'!G965+'Total Natural Flow'!F965</f>
        <v>116535</v>
      </c>
      <c r="H965" s="30">
        <f>'Intervening Natural Flow'!H965</f>
        <v>40156</v>
      </c>
      <c r="I965" s="30">
        <f>'Intervening Natural Flow'!I965+'Total Natural Flow'!H965+'Total Natural Flow'!G965+'Total Natural Flow'!C965</f>
        <v>339529</v>
      </c>
      <c r="J965" s="30">
        <f>'Intervening Natural Flow'!J965</f>
        <v>48883</v>
      </c>
      <c r="K965" s="30">
        <f>'Intervening Natural Flow'!K965+'Total Natural Flow'!J965</f>
        <v>51210</v>
      </c>
      <c r="L965" s="30">
        <f>'Intervening Natural Flow'!L965+'Total Natural Flow'!K965</f>
        <v>46548</v>
      </c>
      <c r="M965" s="30">
        <f>'Intervening Natural Flow'!M965</f>
        <v>25409</v>
      </c>
      <c r="N965" s="30">
        <f>'Intervening Natural Flow'!N965</f>
        <v>5964</v>
      </c>
      <c r="O965" s="30">
        <f>'Intervening Natural Flow'!O965</f>
        <v>22374</v>
      </c>
      <c r="P965" s="30">
        <f>'Intervening Natural Flow'!P965</f>
        <v>38396</v>
      </c>
      <c r="Q965" s="30">
        <f>'Intervening Natural Flow'!Q965+'Total Natural Flow'!P965+'Total Natural Flow'!O965+'Total Natural Flow'!N965+'Total Natural Flow'!M965+'Total Natural Flow'!L965</f>
        <v>204668</v>
      </c>
      <c r="R965" s="30">
        <f>'Intervening Natural Flow'!R965</f>
        <v>11394</v>
      </c>
      <c r="S965" s="30">
        <f>'Intervening Natural Flow'!S965</f>
        <v>72985</v>
      </c>
      <c r="T965" s="30">
        <f>'Intervening Natural Flow'!T965+'Total Natural Flow'!S965</f>
        <v>135344</v>
      </c>
      <c r="U965" s="30">
        <f>'Intervening Natural Flow'!U965+'Total Natural Flow'!T965+'Total Natural Flow'!R965+'Total Natural Flow'!Q965+'Total Natural Flow'!I965</f>
        <v>641811</v>
      </c>
      <c r="V965" s="28"/>
      <c r="W965" s="32">
        <f>'Intervening Natural Flow'!W965</f>
        <v>1103</v>
      </c>
      <c r="X965" s="32">
        <f>'Intervening Natural Flow'!X965</f>
        <v>9820</v>
      </c>
      <c r="Y965" s="32">
        <f>'Intervening Natural Flow'!Y965+'Total Natural Flow'!X965+'Total Natural Flow'!W965+'Total Natural Flow'!U965</f>
        <v>656092</v>
      </c>
      <c r="Z965" s="32">
        <f>'Intervening Natural Flow'!Z965</f>
        <v>5389</v>
      </c>
      <c r="AA965" s="32">
        <f>'Intervening Natural Flow'!AA965+'Total Natural Flow'!Z965+Y965</f>
        <v>703644</v>
      </c>
      <c r="AB965" s="32">
        <f>'Intervening Natural Flow'!AB965+'Total Natural Flow'!AA965</f>
        <v>727991</v>
      </c>
      <c r="AC965" s="32">
        <f>'Intervening Natural Flow'!AC965</f>
        <v>19686</v>
      </c>
      <c r="AD965" s="32">
        <f>'Intervening Natural Flow'!AD965+'Total Natural Flow'!AC965+AB965</f>
        <v>785754</v>
      </c>
      <c r="AE965" s="32">
        <f>'Intervening Natural Flow'!AE965+'Total Natural Flow'!AD965</f>
        <v>809911</v>
      </c>
    </row>
    <row r="966" spans="1:31" s="2" customFormat="1" x14ac:dyDescent="0.25">
      <c r="A966" s="11">
        <v>31351</v>
      </c>
      <c r="B966" s="30">
        <f>'Intervening Natural Flow'!B966</f>
        <v>93380</v>
      </c>
      <c r="C966" s="30">
        <f>'Intervening Natural Flow'!C966+'Total Natural Flow'!B966</f>
        <v>193965</v>
      </c>
      <c r="D966" s="30">
        <f>'Intervening Natural Flow'!D966</f>
        <v>9447</v>
      </c>
      <c r="E966" s="30">
        <f>'Intervening Natural Flow'!E966+'Total Natural Flow'!D966</f>
        <v>54911</v>
      </c>
      <c r="F966" s="30">
        <f>'Intervening Natural Flow'!F966+'Total Natural Flow'!E966</f>
        <v>65534</v>
      </c>
      <c r="G966" s="30">
        <f>'Intervening Natural Flow'!G966+'Total Natural Flow'!F966</f>
        <v>161461</v>
      </c>
      <c r="H966" s="30">
        <f>'Intervening Natural Flow'!H966</f>
        <v>42697</v>
      </c>
      <c r="I966" s="30">
        <f>'Intervening Natural Flow'!I966+'Total Natural Flow'!H966+'Total Natural Flow'!G966+'Total Natural Flow'!C966</f>
        <v>432759</v>
      </c>
      <c r="J966" s="30">
        <f>'Intervening Natural Flow'!J966</f>
        <v>54494</v>
      </c>
      <c r="K966" s="30">
        <f>'Intervening Natural Flow'!K966+'Total Natural Flow'!J966</f>
        <v>51632</v>
      </c>
      <c r="L966" s="30">
        <f>'Intervening Natural Flow'!L966+'Total Natural Flow'!K966</f>
        <v>68543</v>
      </c>
      <c r="M966" s="30">
        <f>'Intervening Natural Flow'!M966</f>
        <v>44649</v>
      </c>
      <c r="N966" s="30">
        <f>'Intervening Natural Flow'!N966</f>
        <v>14177</v>
      </c>
      <c r="O966" s="30">
        <f>'Intervening Natural Flow'!O966</f>
        <v>36610</v>
      </c>
      <c r="P966" s="30">
        <f>'Intervening Natural Flow'!P966</f>
        <v>47401</v>
      </c>
      <c r="Q966" s="30">
        <f>'Intervening Natural Flow'!Q966+'Total Natural Flow'!P966+'Total Natural Flow'!O966+'Total Natural Flow'!N966+'Total Natural Flow'!M966+'Total Natural Flow'!L966</f>
        <v>265775</v>
      </c>
      <c r="R966" s="30">
        <f>'Intervening Natural Flow'!R966</f>
        <v>8556</v>
      </c>
      <c r="S966" s="30">
        <f>'Intervening Natural Flow'!S966</f>
        <v>78884</v>
      </c>
      <c r="T966" s="30">
        <f>'Intervening Natural Flow'!T966+'Total Natural Flow'!S966</f>
        <v>137888</v>
      </c>
      <c r="U966" s="30">
        <f>'Intervening Natural Flow'!U966+'Total Natural Flow'!T966+'Total Natural Flow'!R966+'Total Natural Flow'!Q966+'Total Natural Flow'!I966</f>
        <v>879834</v>
      </c>
      <c r="V966" s="28"/>
      <c r="W966" s="32">
        <f>'Intervening Natural Flow'!W966</f>
        <v>2323</v>
      </c>
      <c r="X966" s="32">
        <f>'Intervening Natural Flow'!X966</f>
        <v>3000</v>
      </c>
      <c r="Y966" s="32">
        <f>'Intervening Natural Flow'!Y966+'Total Natural Flow'!X966+'Total Natural Flow'!W966+'Total Natural Flow'!U966</f>
        <v>912026</v>
      </c>
      <c r="Z966" s="32">
        <f>'Intervening Natural Flow'!Z966</f>
        <v>7954</v>
      </c>
      <c r="AA966" s="32">
        <f>'Intervening Natural Flow'!AA966+'Total Natural Flow'!Z966+Y966</f>
        <v>956319</v>
      </c>
      <c r="AB966" s="32">
        <f>'Intervening Natural Flow'!AB966+'Total Natural Flow'!AA966</f>
        <v>971774</v>
      </c>
      <c r="AC966" s="32">
        <f>'Intervening Natural Flow'!AC966</f>
        <v>22786</v>
      </c>
      <c r="AD966" s="32">
        <f>'Intervening Natural Flow'!AD966+'Total Natural Flow'!AC966+AB966</f>
        <v>1044402</v>
      </c>
      <c r="AE966" s="32">
        <f>'Intervening Natural Flow'!AE966+'Total Natural Flow'!AD966</f>
        <v>1068769</v>
      </c>
    </row>
    <row r="967" spans="1:31" s="2" customFormat="1" x14ac:dyDescent="0.25">
      <c r="A967" s="11">
        <v>31381</v>
      </c>
      <c r="B967" s="30">
        <f>'Intervening Natural Flow'!B967</f>
        <v>88379</v>
      </c>
      <c r="C967" s="30">
        <f>'Intervening Natural Flow'!C967+'Total Natural Flow'!B967</f>
        <v>163567</v>
      </c>
      <c r="D967" s="30">
        <f>'Intervening Natural Flow'!D967</f>
        <v>7670</v>
      </c>
      <c r="E967" s="30">
        <f>'Intervening Natural Flow'!E967+'Total Natural Flow'!D967</f>
        <v>40344</v>
      </c>
      <c r="F967" s="30">
        <f>'Intervening Natural Flow'!F967+'Total Natural Flow'!E967</f>
        <v>54801</v>
      </c>
      <c r="G967" s="30">
        <f>'Intervening Natural Flow'!G967+'Total Natural Flow'!F967</f>
        <v>112678</v>
      </c>
      <c r="H967" s="30">
        <f>'Intervening Natural Flow'!H967</f>
        <v>24159</v>
      </c>
      <c r="I967" s="30">
        <f>'Intervening Natural Flow'!I967+'Total Natural Flow'!H967+'Total Natural Flow'!G967+'Total Natural Flow'!C967</f>
        <v>353953</v>
      </c>
      <c r="J967" s="30">
        <f>'Intervening Natural Flow'!J967</f>
        <v>46569</v>
      </c>
      <c r="K967" s="30">
        <f>'Intervening Natural Flow'!K967+'Total Natural Flow'!J967</f>
        <v>46472</v>
      </c>
      <c r="L967" s="30">
        <f>'Intervening Natural Flow'!L967+'Total Natural Flow'!K967</f>
        <v>55410</v>
      </c>
      <c r="M967" s="30">
        <f>'Intervening Natural Flow'!M967</f>
        <v>42418</v>
      </c>
      <c r="N967" s="30">
        <f>'Intervening Natural Flow'!N967</f>
        <v>16071</v>
      </c>
      <c r="O967" s="30">
        <f>'Intervening Natural Flow'!O967</f>
        <v>39020</v>
      </c>
      <c r="P967" s="30">
        <f>'Intervening Natural Flow'!P967</f>
        <v>40324</v>
      </c>
      <c r="Q967" s="30">
        <f>'Intervening Natural Flow'!Q967+'Total Natural Flow'!P967+'Total Natural Flow'!O967+'Total Natural Flow'!N967+'Total Natural Flow'!M967+'Total Natural Flow'!L967</f>
        <v>204129</v>
      </c>
      <c r="R967" s="30">
        <f>'Intervening Natural Flow'!R967</f>
        <v>7599</v>
      </c>
      <c r="S967" s="30">
        <f>'Intervening Natural Flow'!S967</f>
        <v>49421</v>
      </c>
      <c r="T967" s="30">
        <f>'Intervening Natural Flow'!T967+'Total Natural Flow'!S967</f>
        <v>98925</v>
      </c>
      <c r="U967" s="30">
        <f>'Intervening Natural Flow'!U967+'Total Natural Flow'!T967+'Total Natural Flow'!R967+'Total Natural Flow'!Q967+'Total Natural Flow'!I967</f>
        <v>638565</v>
      </c>
      <c r="V967" s="28"/>
      <c r="W967" s="32">
        <f>'Intervening Natural Flow'!W967</f>
        <v>1480</v>
      </c>
      <c r="X967" s="32">
        <f>'Intervening Natural Flow'!X967</f>
        <v>10890</v>
      </c>
      <c r="Y967" s="32">
        <f>'Intervening Natural Flow'!Y967+'Total Natural Flow'!X967+'Total Natural Flow'!W967+'Total Natural Flow'!U967</f>
        <v>674466</v>
      </c>
      <c r="Z967" s="32">
        <f>'Intervening Natural Flow'!Z967</f>
        <v>13321</v>
      </c>
      <c r="AA967" s="32">
        <f>'Intervening Natural Flow'!AA967+'Total Natural Flow'!Z967+Y967</f>
        <v>719038</v>
      </c>
      <c r="AB967" s="32">
        <f>'Intervening Natural Flow'!AB967+'Total Natural Flow'!AA967</f>
        <v>724304</v>
      </c>
      <c r="AC967" s="32">
        <f>'Intervening Natural Flow'!AC967</f>
        <v>19940</v>
      </c>
      <c r="AD967" s="32">
        <f>'Intervening Natural Flow'!AD967+'Total Natural Flow'!AC967+AB967</f>
        <v>784467</v>
      </c>
      <c r="AE967" s="32">
        <f>'Intervening Natural Flow'!AE967+'Total Natural Flow'!AD967</f>
        <v>741749</v>
      </c>
    </row>
    <row r="968" spans="1:31" s="2" customFormat="1" x14ac:dyDescent="0.25">
      <c r="A968" s="11">
        <v>31412</v>
      </c>
      <c r="B968" s="30">
        <f>'Intervening Natural Flow'!B968</f>
        <v>75421</v>
      </c>
      <c r="C968" s="30">
        <f>'Intervening Natural Flow'!C968+'Total Natural Flow'!B968</f>
        <v>134418</v>
      </c>
      <c r="D968" s="30">
        <f>'Intervening Natural Flow'!D968</f>
        <v>7700</v>
      </c>
      <c r="E968" s="30">
        <f>'Intervening Natural Flow'!E968+'Total Natural Flow'!D968</f>
        <v>32223</v>
      </c>
      <c r="F968" s="30">
        <f>'Intervening Natural Flow'!F968+'Total Natural Flow'!E968</f>
        <v>50090</v>
      </c>
      <c r="G968" s="30">
        <f>'Intervening Natural Flow'!G968+'Total Natural Flow'!F968</f>
        <v>97449</v>
      </c>
      <c r="H968" s="30">
        <f>'Intervening Natural Flow'!H968</f>
        <v>19508</v>
      </c>
      <c r="I968" s="30">
        <f>'Intervening Natural Flow'!I968+'Total Natural Flow'!H968+'Total Natural Flow'!G968+'Total Natural Flow'!C968</f>
        <v>306443</v>
      </c>
      <c r="J968" s="30">
        <f>'Intervening Natural Flow'!J968</f>
        <v>45912</v>
      </c>
      <c r="K968" s="30">
        <f>'Intervening Natural Flow'!K968+'Total Natural Flow'!J968</f>
        <v>40310</v>
      </c>
      <c r="L968" s="30">
        <f>'Intervening Natural Flow'!L968+'Total Natural Flow'!K968</f>
        <v>53833</v>
      </c>
      <c r="M968" s="30">
        <f>'Intervening Natural Flow'!M968</f>
        <v>32745</v>
      </c>
      <c r="N968" s="30">
        <f>'Intervening Natural Flow'!N968</f>
        <v>11876</v>
      </c>
      <c r="O968" s="30">
        <f>'Intervening Natural Flow'!O968</f>
        <v>39366</v>
      </c>
      <c r="P968" s="30">
        <f>'Intervening Natural Flow'!P968</f>
        <v>22731</v>
      </c>
      <c r="Q968" s="30">
        <f>'Intervening Natural Flow'!Q968+'Total Natural Flow'!P968+'Total Natural Flow'!O968+'Total Natural Flow'!N968+'Total Natural Flow'!M968+'Total Natural Flow'!L968</f>
        <v>161943</v>
      </c>
      <c r="R968" s="30">
        <f>'Intervening Natural Flow'!R968</f>
        <v>6528</v>
      </c>
      <c r="S968" s="30">
        <f>'Intervening Natural Flow'!S968</f>
        <v>35763</v>
      </c>
      <c r="T968" s="30">
        <f>'Intervening Natural Flow'!T968+'Total Natural Flow'!S968</f>
        <v>86563</v>
      </c>
      <c r="U968" s="30">
        <f>'Intervening Natural Flow'!U968+'Total Natural Flow'!T968+'Total Natural Flow'!R968+'Total Natural Flow'!Q968+'Total Natural Flow'!I968</f>
        <v>568198</v>
      </c>
      <c r="V968" s="28"/>
      <c r="W968" s="32">
        <f>'Intervening Natural Flow'!W968</f>
        <v>1522</v>
      </c>
      <c r="X968" s="32">
        <f>'Intervening Natural Flow'!X968</f>
        <v>6700</v>
      </c>
      <c r="Y968" s="32">
        <f>'Intervening Natural Flow'!Y968+'Total Natural Flow'!X968+'Total Natural Flow'!W968+'Total Natural Flow'!U968</f>
        <v>603028</v>
      </c>
      <c r="Z968" s="32">
        <f>'Intervening Natural Flow'!Z968</f>
        <v>16036</v>
      </c>
      <c r="AA968" s="32">
        <f>'Intervening Natural Flow'!AA968+'Total Natural Flow'!Z968+Y968</f>
        <v>654159</v>
      </c>
      <c r="AB968" s="32">
        <f>'Intervening Natural Flow'!AB968+'Total Natural Flow'!AA968</f>
        <v>661103</v>
      </c>
      <c r="AC968" s="32">
        <f>'Intervening Natural Flow'!AC968</f>
        <v>22233</v>
      </c>
      <c r="AD968" s="32">
        <f>'Intervening Natural Flow'!AD968+'Total Natural Flow'!AC968+AB968</f>
        <v>692419</v>
      </c>
      <c r="AE968" s="32">
        <f>'Intervening Natural Flow'!AE968+'Total Natural Flow'!AD968</f>
        <v>627842</v>
      </c>
    </row>
    <row r="969" spans="1:31" x14ac:dyDescent="0.25">
      <c r="A969" s="11">
        <v>31443.999306000002</v>
      </c>
      <c r="B969" s="30">
        <f>'Intervening Natural Flow'!B969</f>
        <v>54966</v>
      </c>
      <c r="C969" s="30">
        <f>'Intervening Natural Flow'!C969+'Total Natural Flow'!B969</f>
        <v>116356</v>
      </c>
      <c r="D969" s="30">
        <f>'Intervening Natural Flow'!D969</f>
        <v>5706</v>
      </c>
      <c r="E969" s="30">
        <f>'Intervening Natural Flow'!E969+'Total Natural Flow'!D969</f>
        <v>30994</v>
      </c>
      <c r="F969" s="30">
        <f>'Intervening Natural Flow'!F969+'Total Natural Flow'!E969</f>
        <v>45620</v>
      </c>
      <c r="G969" s="30">
        <f>'Intervening Natural Flow'!G969+'Total Natural Flow'!F969</f>
        <v>84367</v>
      </c>
      <c r="H969" s="30">
        <f>'Intervening Natural Flow'!H969</f>
        <v>17108</v>
      </c>
      <c r="I969" s="30">
        <f>'Intervening Natural Flow'!I969+'Total Natural Flow'!H969+'Total Natural Flow'!G969+'Total Natural Flow'!C969</f>
        <v>248699</v>
      </c>
      <c r="J969" s="30">
        <f>'Intervening Natural Flow'!J969</f>
        <v>38156</v>
      </c>
      <c r="K969" s="30">
        <f>'Intervening Natural Flow'!K969+'Total Natural Flow'!J969</f>
        <v>34584</v>
      </c>
      <c r="L969" s="30">
        <f>'Intervening Natural Flow'!L969+'Total Natural Flow'!K969</f>
        <v>44323</v>
      </c>
      <c r="M969" s="30">
        <f>'Intervening Natural Flow'!M969</f>
        <v>30532</v>
      </c>
      <c r="N969" s="30">
        <f>'Intervening Natural Flow'!N969</f>
        <v>10642</v>
      </c>
      <c r="O969" s="30">
        <f>'Intervening Natural Flow'!O969</f>
        <v>34338</v>
      </c>
      <c r="P969" s="30">
        <f>'Intervening Natural Flow'!P969</f>
        <v>35232</v>
      </c>
      <c r="Q969" s="30">
        <f>'Intervening Natural Flow'!Q969+'Total Natural Flow'!P969+'Total Natural Flow'!O969+'Total Natural Flow'!N969+'Total Natural Flow'!M969+'Total Natural Flow'!L969</f>
        <v>175487</v>
      </c>
      <c r="R969" s="30">
        <f>'Intervening Natural Flow'!R969</f>
        <v>6200</v>
      </c>
      <c r="S969" s="30">
        <f>'Intervening Natural Flow'!S969</f>
        <v>32953</v>
      </c>
      <c r="T969" s="30">
        <f>'Intervening Natural Flow'!T969+'Total Natural Flow'!S969</f>
        <v>75173</v>
      </c>
      <c r="U969" s="30">
        <f>'Intervening Natural Flow'!U969+'Total Natural Flow'!T969+'Total Natural Flow'!R969+'Total Natural Flow'!Q969+'Total Natural Flow'!I969</f>
        <v>416639</v>
      </c>
      <c r="V969" s="31"/>
      <c r="W969" s="30">
        <f>'Intervening Natural Flow'!W969</f>
        <v>1341</v>
      </c>
      <c r="X969" s="30">
        <f>'Intervening Natural Flow'!X969</f>
        <v>172</v>
      </c>
      <c r="Y969" s="30">
        <f>'Intervening Natural Flow'!Y969+'Total Natural Flow'!X969+'Total Natural Flow'!W969+'Total Natural Flow'!U969</f>
        <v>460672</v>
      </c>
      <c r="Z969" s="30">
        <f>'Intervening Natural Flow'!Z969</f>
        <v>14533</v>
      </c>
      <c r="AA969" s="30">
        <f>'Intervening Natural Flow'!AA969+'Total Natural Flow'!Z969+Y969</f>
        <v>483634</v>
      </c>
      <c r="AB969" s="30">
        <f>'Intervening Natural Flow'!AB969+'Total Natural Flow'!AA969</f>
        <v>475988</v>
      </c>
      <c r="AC969" s="30">
        <f>'Intervening Natural Flow'!AC969</f>
        <v>21779</v>
      </c>
      <c r="AD969" s="30">
        <f>'Intervening Natural Flow'!AD969+'Total Natural Flow'!AC969+AB969</f>
        <v>525430</v>
      </c>
      <c r="AE969" s="30">
        <f>'Intervening Natural Flow'!AE969+'Total Natural Flow'!AD969</f>
        <v>460016</v>
      </c>
    </row>
    <row r="970" spans="1:31" x14ac:dyDescent="0.25">
      <c r="A970" s="11">
        <v>31471.999306000002</v>
      </c>
      <c r="B970" s="30">
        <f>'Intervening Natural Flow'!B970</f>
        <v>63898</v>
      </c>
      <c r="C970" s="30">
        <f>'Intervening Natural Flow'!C970+'Total Natural Flow'!B970</f>
        <v>125699</v>
      </c>
      <c r="D970" s="30">
        <f>'Intervening Natural Flow'!D970</f>
        <v>4807</v>
      </c>
      <c r="E970" s="30">
        <f>'Intervening Natural Flow'!E970+'Total Natural Flow'!D970</f>
        <v>30843</v>
      </c>
      <c r="F970" s="30">
        <f>'Intervening Natural Flow'!F970+'Total Natural Flow'!E970</f>
        <v>46446</v>
      </c>
      <c r="G970" s="30">
        <f>'Intervening Natural Flow'!G970+'Total Natural Flow'!F970</f>
        <v>89554</v>
      </c>
      <c r="H970" s="30">
        <f>'Intervening Natural Flow'!H970</f>
        <v>21625</v>
      </c>
      <c r="I970" s="30">
        <f>'Intervening Natural Flow'!I970+'Total Natural Flow'!H970+'Total Natural Flow'!G970+'Total Natural Flow'!C970</f>
        <v>251845</v>
      </c>
      <c r="J970" s="30">
        <f>'Intervening Natural Flow'!J970</f>
        <v>45237</v>
      </c>
      <c r="K970" s="30">
        <f>'Intervening Natural Flow'!K970+'Total Natural Flow'!J970</f>
        <v>40967</v>
      </c>
      <c r="L970" s="30">
        <f>'Intervening Natural Flow'!L970+'Total Natural Flow'!K970</f>
        <v>97700</v>
      </c>
      <c r="M970" s="30">
        <f>'Intervening Natural Flow'!M970</f>
        <v>61108</v>
      </c>
      <c r="N970" s="30">
        <f>'Intervening Natural Flow'!N970</f>
        <v>33210</v>
      </c>
      <c r="O970" s="30">
        <f>'Intervening Natural Flow'!O970</f>
        <v>54502</v>
      </c>
      <c r="P970" s="30">
        <f>'Intervening Natural Flow'!P970</f>
        <v>78791</v>
      </c>
      <c r="Q970" s="30">
        <f>'Intervening Natural Flow'!Q970+'Total Natural Flow'!P970+'Total Natural Flow'!O970+'Total Natural Flow'!N970+'Total Natural Flow'!M970+'Total Natural Flow'!L970</f>
        <v>352134</v>
      </c>
      <c r="R970" s="30">
        <f>'Intervening Natural Flow'!R970</f>
        <v>9056</v>
      </c>
      <c r="S970" s="30">
        <f>'Intervening Natural Flow'!S970</f>
        <v>55749</v>
      </c>
      <c r="T970" s="30">
        <f>'Intervening Natural Flow'!T970+'Total Natural Flow'!S970</f>
        <v>115144</v>
      </c>
      <c r="U970" s="30">
        <f>'Intervening Natural Flow'!U970+'Total Natural Flow'!T970+'Total Natural Flow'!R970+'Total Natural Flow'!Q970+'Total Natural Flow'!I970</f>
        <v>681240</v>
      </c>
      <c r="V970" s="31"/>
      <c r="W970" s="30">
        <f>'Intervening Natural Flow'!W970</f>
        <v>1630</v>
      </c>
      <c r="X970" s="30">
        <f>'Intervening Natural Flow'!X970</f>
        <v>9530</v>
      </c>
      <c r="Y970" s="30">
        <f>'Intervening Natural Flow'!Y970+'Total Natural Flow'!X970+'Total Natural Flow'!W970+'Total Natural Flow'!U970</f>
        <v>737372</v>
      </c>
      <c r="Z970" s="30">
        <f>'Intervening Natural Flow'!Z970</f>
        <v>17324</v>
      </c>
      <c r="AA970" s="30">
        <f>'Intervening Natural Flow'!AA970+'Total Natural Flow'!Z970+Y970</f>
        <v>803234</v>
      </c>
      <c r="AB970" s="30">
        <f>'Intervening Natural Flow'!AB970+'Total Natural Flow'!AA970</f>
        <v>812540</v>
      </c>
      <c r="AC970" s="30">
        <f>'Intervening Natural Flow'!AC970</f>
        <v>17901</v>
      </c>
      <c r="AD970" s="30">
        <f>'Intervening Natural Flow'!AD970+'Total Natural Flow'!AC970+AB970</f>
        <v>832582</v>
      </c>
      <c r="AE970" s="30">
        <f>'Intervening Natural Flow'!AE970+'Total Natural Flow'!AD970</f>
        <v>810915</v>
      </c>
    </row>
    <row r="971" spans="1:31" x14ac:dyDescent="0.25">
      <c r="A971" s="11">
        <v>31502.999306000002</v>
      </c>
      <c r="B971" s="30">
        <f>'Intervening Natural Flow'!B971</f>
        <v>105430</v>
      </c>
      <c r="C971" s="30">
        <f>'Intervening Natural Flow'!C971+'Total Natural Flow'!B971</f>
        <v>185841</v>
      </c>
      <c r="D971" s="30">
        <f>'Intervening Natural Flow'!D971</f>
        <v>6289</v>
      </c>
      <c r="E971" s="30">
        <f>'Intervening Natural Flow'!E971+'Total Natural Flow'!D971</f>
        <v>49878</v>
      </c>
      <c r="F971" s="30">
        <f>'Intervening Natural Flow'!F971+'Total Natural Flow'!E971</f>
        <v>67823</v>
      </c>
      <c r="G971" s="30">
        <f>'Intervening Natural Flow'!G971+'Total Natural Flow'!F971</f>
        <v>166643</v>
      </c>
      <c r="H971" s="30">
        <f>'Intervening Natural Flow'!H971</f>
        <v>96601</v>
      </c>
      <c r="I971" s="30">
        <f>'Intervening Natural Flow'!I971+'Total Natural Flow'!H971+'Total Natural Flow'!G971+'Total Natural Flow'!C971</f>
        <v>478023</v>
      </c>
      <c r="J971" s="30">
        <f>'Intervening Natural Flow'!J971</f>
        <v>99156</v>
      </c>
      <c r="K971" s="30">
        <f>'Intervening Natural Flow'!K971+'Total Natural Flow'!J971</f>
        <v>101825</v>
      </c>
      <c r="L971" s="30">
        <f>'Intervening Natural Flow'!L971+'Total Natural Flow'!K971</f>
        <v>150274</v>
      </c>
      <c r="M971" s="30">
        <f>'Intervening Natural Flow'!M971</f>
        <v>128618</v>
      </c>
      <c r="N971" s="30">
        <f>'Intervening Natural Flow'!N971</f>
        <v>39320</v>
      </c>
      <c r="O971" s="30">
        <f>'Intervening Natural Flow'!O971</f>
        <v>57498</v>
      </c>
      <c r="P971" s="30">
        <f>'Intervening Natural Flow'!P971</f>
        <v>44720</v>
      </c>
      <c r="Q971" s="30">
        <f>'Intervening Natural Flow'!Q971+'Total Natural Flow'!P971+'Total Natural Flow'!O971+'Total Natural Flow'!N971+'Total Natural Flow'!M971+'Total Natural Flow'!L971</f>
        <v>436733</v>
      </c>
      <c r="R971" s="30">
        <f>'Intervening Natural Flow'!R971</f>
        <v>9681</v>
      </c>
      <c r="S971" s="30">
        <f>'Intervening Natural Flow'!S971</f>
        <v>120432</v>
      </c>
      <c r="T971" s="30">
        <f>'Intervening Natural Flow'!T971+'Total Natural Flow'!S971</f>
        <v>194514</v>
      </c>
      <c r="U971" s="30">
        <f>'Intervening Natural Flow'!U971+'Total Natural Flow'!T971+'Total Natural Flow'!R971+'Total Natural Flow'!Q971+'Total Natural Flow'!I971</f>
        <v>1063970</v>
      </c>
      <c r="V971" s="31"/>
      <c r="W971" s="30">
        <f>'Intervening Natural Flow'!W971</f>
        <v>1587</v>
      </c>
      <c r="X971" s="30">
        <f>'Intervening Natural Flow'!X971</f>
        <v>20330</v>
      </c>
      <c r="Y971" s="30">
        <f>'Intervening Natural Flow'!Y971+'Total Natural Flow'!X971+'Total Natural Flow'!W971+'Total Natural Flow'!U971</f>
        <v>1125855</v>
      </c>
      <c r="Z971" s="30">
        <f>'Intervening Natural Flow'!Z971</f>
        <v>16534</v>
      </c>
      <c r="AA971" s="30">
        <f>'Intervening Natural Flow'!AA971+'Total Natural Flow'!Z971+Y971</f>
        <v>1172830</v>
      </c>
      <c r="AB971" s="30">
        <f>'Intervening Natural Flow'!AB971+'Total Natural Flow'!AA971</f>
        <v>1182064</v>
      </c>
      <c r="AC971" s="30">
        <f>'Intervening Natural Flow'!AC971</f>
        <v>17399</v>
      </c>
      <c r="AD971" s="30">
        <f>'Intervening Natural Flow'!AD971+'Total Natural Flow'!AC971+AB971</f>
        <v>1205457</v>
      </c>
      <c r="AE971" s="30">
        <f>'Intervening Natural Flow'!AE971+'Total Natural Flow'!AD971</f>
        <v>1138707</v>
      </c>
    </row>
    <row r="972" spans="1:31" x14ac:dyDescent="0.25">
      <c r="A972" s="11">
        <v>31532.999306000002</v>
      </c>
      <c r="B972" s="30">
        <f>'Intervening Natural Flow'!B972</f>
        <v>202327</v>
      </c>
      <c r="C972" s="30">
        <f>'Intervening Natural Flow'!C972+'Total Natural Flow'!B972</f>
        <v>415704</v>
      </c>
      <c r="D972" s="30">
        <f>'Intervening Natural Flow'!D972</f>
        <v>11946</v>
      </c>
      <c r="E972" s="30">
        <f>'Intervening Natural Flow'!E972+'Total Natural Flow'!D972</f>
        <v>119047</v>
      </c>
      <c r="F972" s="30">
        <f>'Intervening Natural Flow'!F972+'Total Natural Flow'!E972</f>
        <v>143266</v>
      </c>
      <c r="G972" s="30">
        <f>'Intervening Natural Flow'!G972+'Total Natural Flow'!F972</f>
        <v>367363</v>
      </c>
      <c r="H972" s="30">
        <f>'Intervening Natural Flow'!H972</f>
        <v>229542</v>
      </c>
      <c r="I972" s="30">
        <f>'Intervening Natural Flow'!I972+'Total Natural Flow'!H972+'Total Natural Flow'!G972+'Total Natural Flow'!C972</f>
        <v>1026957</v>
      </c>
      <c r="J972" s="30">
        <f>'Intervening Natural Flow'!J972</f>
        <v>180378</v>
      </c>
      <c r="K972" s="30">
        <f>'Intervening Natural Flow'!K972+'Total Natural Flow'!J972</f>
        <v>186145</v>
      </c>
      <c r="L972" s="30">
        <f>'Intervening Natural Flow'!L972+'Total Natural Flow'!K972</f>
        <v>279973</v>
      </c>
      <c r="M972" s="30">
        <f>'Intervening Natural Flow'!M972</f>
        <v>292320</v>
      </c>
      <c r="N972" s="30">
        <f>'Intervening Natural Flow'!N972</f>
        <v>103790</v>
      </c>
      <c r="O972" s="30">
        <f>'Intervening Natural Flow'!O972</f>
        <v>105237</v>
      </c>
      <c r="P972" s="30">
        <f>'Intervening Natural Flow'!P972</f>
        <v>81462</v>
      </c>
      <c r="Q972" s="30">
        <f>'Intervening Natural Flow'!Q972+'Total Natural Flow'!P972+'Total Natural Flow'!O972+'Total Natural Flow'!N972+'Total Natural Flow'!M972+'Total Natural Flow'!L972</f>
        <v>910016</v>
      </c>
      <c r="R972" s="30">
        <f>'Intervening Natural Flow'!R972</f>
        <v>14201</v>
      </c>
      <c r="S972" s="30">
        <f>'Intervening Natural Flow'!S972</f>
        <v>253010</v>
      </c>
      <c r="T972" s="30">
        <f>'Intervening Natural Flow'!T972+'Total Natural Flow'!S972</f>
        <v>420276</v>
      </c>
      <c r="U972" s="30">
        <f>'Intervening Natural Flow'!U972+'Total Natural Flow'!T972+'Total Natural Flow'!R972+'Total Natural Flow'!Q972+'Total Natural Flow'!I972</f>
        <v>2388121</v>
      </c>
      <c r="V972" s="31"/>
      <c r="W972" s="30">
        <f>'Intervening Natural Flow'!W972</f>
        <v>1019</v>
      </c>
      <c r="X972" s="30">
        <f>'Intervening Natural Flow'!X972</f>
        <v>10050</v>
      </c>
      <c r="Y972" s="30">
        <f>'Intervening Natural Flow'!Y972+'Total Natural Flow'!X972+'Total Natural Flow'!W972+'Total Natural Flow'!U972</f>
        <v>2438700</v>
      </c>
      <c r="Z972" s="30">
        <f>'Intervening Natural Flow'!Z972</f>
        <v>14331</v>
      </c>
      <c r="AA972" s="30">
        <f>'Intervening Natural Flow'!AA972+'Total Natural Flow'!Z972+Y972</f>
        <v>2505330</v>
      </c>
      <c r="AB972" s="30">
        <f>'Intervening Natural Flow'!AB972+'Total Natural Flow'!AA972</f>
        <v>2525675</v>
      </c>
      <c r="AC972" s="30">
        <f>'Intervening Natural Flow'!AC972</f>
        <v>19736</v>
      </c>
      <c r="AD972" s="30">
        <f>'Intervening Natural Flow'!AD972+'Total Natural Flow'!AC972+AB972</f>
        <v>2542494</v>
      </c>
      <c r="AE972" s="30">
        <f>'Intervening Natural Flow'!AE972+'Total Natural Flow'!AD972</f>
        <v>2531246</v>
      </c>
    </row>
    <row r="973" spans="1:31" x14ac:dyDescent="0.25">
      <c r="A973" s="11">
        <v>31563.999306000002</v>
      </c>
      <c r="B973" s="30">
        <f>'Intervening Natural Flow'!B973</f>
        <v>516598</v>
      </c>
      <c r="C973" s="30">
        <f>'Intervening Natural Flow'!C973+'Total Natural Flow'!B973</f>
        <v>906340</v>
      </c>
      <c r="D973" s="30">
        <f>'Intervening Natural Flow'!D973</f>
        <v>39166</v>
      </c>
      <c r="E973" s="30">
        <f>'Intervening Natural Flow'!E973+'Total Natural Flow'!D973</f>
        <v>271715</v>
      </c>
      <c r="F973" s="30">
        <f>'Intervening Natural Flow'!F973+'Total Natural Flow'!E973</f>
        <v>332181</v>
      </c>
      <c r="G973" s="30">
        <f>'Intervening Natural Flow'!G973+'Total Natural Flow'!F973</f>
        <v>704688</v>
      </c>
      <c r="H973" s="30">
        <f>'Intervening Natural Flow'!H973</f>
        <v>311057</v>
      </c>
      <c r="I973" s="30">
        <f>'Intervening Natural Flow'!I973+'Total Natural Flow'!H973+'Total Natural Flow'!G973+'Total Natural Flow'!C973</f>
        <v>1916576</v>
      </c>
      <c r="J973" s="30">
        <f>'Intervening Natural Flow'!J973</f>
        <v>301172</v>
      </c>
      <c r="K973" s="30">
        <f>'Intervening Natural Flow'!K973+'Total Natural Flow'!J973</f>
        <v>298407</v>
      </c>
      <c r="L973" s="30">
        <f>'Intervening Natural Flow'!L973+'Total Natural Flow'!K973</f>
        <v>498227</v>
      </c>
      <c r="M973" s="30">
        <f>'Intervening Natural Flow'!M973</f>
        <v>471234</v>
      </c>
      <c r="N973" s="30">
        <f>'Intervening Natural Flow'!N973</f>
        <v>192436</v>
      </c>
      <c r="O973" s="30">
        <f>'Intervening Natural Flow'!O973</f>
        <v>244543</v>
      </c>
      <c r="P973" s="30">
        <f>'Intervening Natural Flow'!P973</f>
        <v>155570</v>
      </c>
      <c r="Q973" s="30">
        <f>'Intervening Natural Flow'!Q973+'Total Natural Flow'!P973+'Total Natural Flow'!O973+'Total Natural Flow'!N973+'Total Natural Flow'!M973+'Total Natural Flow'!L973</f>
        <v>1586913</v>
      </c>
      <c r="R973" s="30">
        <f>'Intervening Natural Flow'!R973</f>
        <v>33272</v>
      </c>
      <c r="S973" s="30">
        <f>'Intervening Natural Flow'!S973</f>
        <v>330721</v>
      </c>
      <c r="T973" s="30">
        <f>'Intervening Natural Flow'!T973+'Total Natural Flow'!S973</f>
        <v>537977</v>
      </c>
      <c r="U973" s="30">
        <f>'Intervening Natural Flow'!U973+'Total Natural Flow'!T973+'Total Natural Flow'!R973+'Total Natural Flow'!Q973+'Total Natural Flow'!I973</f>
        <v>4287470</v>
      </c>
      <c r="V973" s="31"/>
      <c r="W973" s="30">
        <f>'Intervening Natural Flow'!W973</f>
        <v>270</v>
      </c>
      <c r="X973" s="30">
        <f>'Intervening Natural Flow'!X973</f>
        <v>0</v>
      </c>
      <c r="Y973" s="30">
        <f>'Intervening Natural Flow'!Y973+'Total Natural Flow'!X973+'Total Natural Flow'!W973+'Total Natural Flow'!U973</f>
        <v>4285288</v>
      </c>
      <c r="Z973" s="30">
        <f>'Intervening Natural Flow'!Z973</f>
        <v>11264</v>
      </c>
      <c r="AA973" s="30">
        <f>'Intervening Natural Flow'!AA973+'Total Natural Flow'!Z973+Y973</f>
        <v>4209585</v>
      </c>
      <c r="AB973" s="30">
        <f>'Intervening Natural Flow'!AB973+'Total Natural Flow'!AA973</f>
        <v>4224119</v>
      </c>
      <c r="AC973" s="30">
        <f>'Intervening Natural Flow'!AC973</f>
        <v>19722</v>
      </c>
      <c r="AD973" s="30">
        <f>'Intervening Natural Flow'!AD973+'Total Natural Flow'!AC973+AB973</f>
        <v>4216281</v>
      </c>
      <c r="AE973" s="30">
        <f>'Intervening Natural Flow'!AE973+'Total Natural Flow'!AD973</f>
        <v>4096957</v>
      </c>
    </row>
    <row r="974" spans="1:31" x14ac:dyDescent="0.25">
      <c r="A974" s="11">
        <v>31593.999306000002</v>
      </c>
      <c r="B974" s="30">
        <f>'Intervening Natural Flow'!B974</f>
        <v>796361</v>
      </c>
      <c r="C974" s="30">
        <f>'Intervening Natural Flow'!C974+'Total Natural Flow'!B974</f>
        <v>1355021</v>
      </c>
      <c r="D974" s="30">
        <f>'Intervening Natural Flow'!D974</f>
        <v>71998</v>
      </c>
      <c r="E974" s="30">
        <f>'Intervening Natural Flow'!E974+'Total Natural Flow'!D974</f>
        <v>432121</v>
      </c>
      <c r="F974" s="30">
        <f>'Intervening Natural Flow'!F974+'Total Natural Flow'!E974</f>
        <v>498606</v>
      </c>
      <c r="G974" s="30">
        <f>'Intervening Natural Flow'!G974+'Total Natural Flow'!F974</f>
        <v>810876</v>
      </c>
      <c r="H974" s="30">
        <f>'Intervening Natural Flow'!H974</f>
        <v>222324</v>
      </c>
      <c r="I974" s="30">
        <f>'Intervening Natural Flow'!I974+'Total Natural Flow'!H974+'Total Natural Flow'!G974+'Total Natural Flow'!C974</f>
        <v>2433298</v>
      </c>
      <c r="J974" s="30">
        <f>'Intervening Natural Flow'!J974</f>
        <v>921336</v>
      </c>
      <c r="K974" s="30">
        <f>'Intervening Natural Flow'!K974+'Total Natural Flow'!J974</f>
        <v>962867</v>
      </c>
      <c r="L974" s="30">
        <f>'Intervening Natural Flow'!L974+'Total Natural Flow'!K974</f>
        <v>1221845</v>
      </c>
      <c r="M974" s="30">
        <f>'Intervening Natural Flow'!M974</f>
        <v>456011</v>
      </c>
      <c r="N974" s="30">
        <f>'Intervening Natural Flow'!N974</f>
        <v>168320</v>
      </c>
      <c r="O974" s="30">
        <f>'Intervening Natural Flow'!O974</f>
        <v>480601</v>
      </c>
      <c r="P974" s="30">
        <f>'Intervening Natural Flow'!P974</f>
        <v>191465</v>
      </c>
      <c r="Q974" s="30">
        <f>'Intervening Natural Flow'!Q974+'Total Natural Flow'!P974+'Total Natural Flow'!O974+'Total Natural Flow'!N974+'Total Natural Flow'!M974+'Total Natural Flow'!L974</f>
        <v>2648818</v>
      </c>
      <c r="R974" s="30">
        <f>'Intervening Natural Flow'!R974</f>
        <v>92670</v>
      </c>
      <c r="S974" s="30">
        <f>'Intervening Natural Flow'!S974</f>
        <v>383995</v>
      </c>
      <c r="T974" s="30">
        <f>'Intervening Natural Flow'!T974+'Total Natural Flow'!S974</f>
        <v>647608</v>
      </c>
      <c r="U974" s="30">
        <f>'Intervening Natural Flow'!U974+'Total Natural Flow'!T974+'Total Natural Flow'!R974+'Total Natural Flow'!Q974+'Total Natural Flow'!I974</f>
        <v>6102713</v>
      </c>
      <c r="V974" s="31"/>
      <c r="W974" s="30">
        <f>'Intervening Natural Flow'!W974</f>
        <v>250</v>
      </c>
      <c r="X974" s="30">
        <f>'Intervening Natural Flow'!X974</f>
        <v>0</v>
      </c>
      <c r="Y974" s="30">
        <f>'Intervening Natural Flow'!Y974+'Total Natural Flow'!X974+'Total Natural Flow'!W974+'Total Natural Flow'!U974</f>
        <v>6121358</v>
      </c>
      <c r="Z974" s="30">
        <f>'Intervening Natural Flow'!Z974</f>
        <v>5500</v>
      </c>
      <c r="AA974" s="30">
        <f>'Intervening Natural Flow'!AA974+'Total Natural Flow'!Z974+Y974</f>
        <v>6174086</v>
      </c>
      <c r="AB974" s="30">
        <f>'Intervening Natural Flow'!AB974+'Total Natural Flow'!AA974</f>
        <v>6201533</v>
      </c>
      <c r="AC974" s="30">
        <f>'Intervening Natural Flow'!AC974</f>
        <v>11312</v>
      </c>
      <c r="AD974" s="30">
        <f>'Intervening Natural Flow'!AD974+'Total Natural Flow'!AC974+AB974</f>
        <v>6252054</v>
      </c>
      <c r="AE974" s="30">
        <f>'Intervening Natural Flow'!AE974+'Total Natural Flow'!AD974</f>
        <v>6283797</v>
      </c>
    </row>
    <row r="975" spans="1:31" x14ac:dyDescent="0.25">
      <c r="A975" s="11">
        <v>31624.999306000002</v>
      </c>
      <c r="B975" s="30">
        <f>'Intervening Natural Flow'!B975</f>
        <v>513852</v>
      </c>
      <c r="C975" s="30">
        <f>'Intervening Natural Flow'!C975+'Total Natural Flow'!B975</f>
        <v>825474</v>
      </c>
      <c r="D975" s="30">
        <f>'Intervening Natural Flow'!D975</f>
        <v>42577</v>
      </c>
      <c r="E975" s="30">
        <f>'Intervening Natural Flow'!E975+'Total Natural Flow'!D975</f>
        <v>241685</v>
      </c>
      <c r="F975" s="30">
        <f>'Intervening Natural Flow'!F975+'Total Natural Flow'!E975</f>
        <v>268928</v>
      </c>
      <c r="G975" s="30">
        <f>'Intervening Natural Flow'!G975+'Total Natural Flow'!F975</f>
        <v>419055</v>
      </c>
      <c r="H975" s="30">
        <f>'Intervening Natural Flow'!H975</f>
        <v>120160</v>
      </c>
      <c r="I975" s="30">
        <f>'Intervening Natural Flow'!I975+'Total Natural Flow'!H975+'Total Natural Flow'!G975+'Total Natural Flow'!C975</f>
        <v>1426957</v>
      </c>
      <c r="J975" s="30">
        <f>'Intervening Natural Flow'!J975</f>
        <v>413409</v>
      </c>
      <c r="K975" s="30">
        <f>'Intervening Natural Flow'!K975+'Total Natural Flow'!J975</f>
        <v>463350</v>
      </c>
      <c r="L975" s="30">
        <f>'Intervening Natural Flow'!L975+'Total Natural Flow'!K975</f>
        <v>530766</v>
      </c>
      <c r="M975" s="30">
        <f>'Intervening Natural Flow'!M975</f>
        <v>157618</v>
      </c>
      <c r="N975" s="30">
        <f>'Intervening Natural Flow'!N975</f>
        <v>37092</v>
      </c>
      <c r="O975" s="30">
        <f>'Intervening Natural Flow'!O975</f>
        <v>136069</v>
      </c>
      <c r="P975" s="30">
        <f>'Intervening Natural Flow'!P975</f>
        <v>100205</v>
      </c>
      <c r="Q975" s="30">
        <f>'Intervening Natural Flow'!Q975+'Total Natural Flow'!P975+'Total Natural Flow'!O975+'Total Natural Flow'!N975+'Total Natural Flow'!M975+'Total Natural Flow'!L975</f>
        <v>1077079</v>
      </c>
      <c r="R975" s="30">
        <f>'Intervening Natural Flow'!R975</f>
        <v>16851</v>
      </c>
      <c r="S975" s="30">
        <f>'Intervening Natural Flow'!S975</f>
        <v>184515</v>
      </c>
      <c r="T975" s="30">
        <f>'Intervening Natural Flow'!T975+'Total Natural Flow'!S975</f>
        <v>406270</v>
      </c>
      <c r="U975" s="30">
        <f>'Intervening Natural Flow'!U975+'Total Natural Flow'!T975+'Total Natural Flow'!R975+'Total Natural Flow'!Q975+'Total Natural Flow'!I975</f>
        <v>3145863</v>
      </c>
      <c r="V975" s="31"/>
      <c r="W975" s="30">
        <f>'Intervening Natural Flow'!W975</f>
        <v>1282</v>
      </c>
      <c r="X975" s="30">
        <f>'Intervening Natural Flow'!X975</f>
        <v>15570</v>
      </c>
      <c r="Y975" s="30">
        <f>'Intervening Natural Flow'!Y975+'Total Natural Flow'!X975+'Total Natural Flow'!W975+'Total Natural Flow'!U975</f>
        <v>3135351</v>
      </c>
      <c r="Z975" s="30">
        <f>'Intervening Natural Flow'!Z975</f>
        <v>5211</v>
      </c>
      <c r="AA975" s="30">
        <f>'Intervening Natural Flow'!AA975+'Total Natural Flow'!Z975+Y975</f>
        <v>3098263</v>
      </c>
      <c r="AB975" s="30">
        <f>'Intervening Natural Flow'!AB975+'Total Natural Flow'!AA975</f>
        <v>3135636</v>
      </c>
      <c r="AC975" s="30">
        <f>'Intervening Natural Flow'!AC975</f>
        <v>6081</v>
      </c>
      <c r="AD975" s="30">
        <f>'Intervening Natural Flow'!AD975+'Total Natural Flow'!AC975+AB975</f>
        <v>3164702</v>
      </c>
      <c r="AE975" s="30">
        <f>'Intervening Natural Flow'!AE975+'Total Natural Flow'!AD975</f>
        <v>3169247</v>
      </c>
    </row>
    <row r="976" spans="1:31" x14ac:dyDescent="0.25">
      <c r="A976" s="11">
        <v>31655.999306000002</v>
      </c>
      <c r="B976" s="30">
        <f>'Intervening Natural Flow'!B976</f>
        <v>161898</v>
      </c>
      <c r="C976" s="30">
        <f>'Intervening Natural Flow'!C976+'Total Natural Flow'!B976</f>
        <v>305620</v>
      </c>
      <c r="D976" s="30">
        <f>'Intervening Natural Flow'!D976</f>
        <v>15214</v>
      </c>
      <c r="E976" s="30">
        <f>'Intervening Natural Flow'!E976+'Total Natural Flow'!D976</f>
        <v>96787</v>
      </c>
      <c r="F976" s="30">
        <f>'Intervening Natural Flow'!F976+'Total Natural Flow'!E976</f>
        <v>107915</v>
      </c>
      <c r="G976" s="30">
        <f>'Intervening Natural Flow'!G976+'Total Natural Flow'!F976</f>
        <v>191783</v>
      </c>
      <c r="H976" s="30">
        <f>'Intervening Natural Flow'!H976</f>
        <v>55556</v>
      </c>
      <c r="I976" s="30">
        <f>'Intervening Natural Flow'!I976+'Total Natural Flow'!H976+'Total Natural Flow'!G976+'Total Natural Flow'!C976</f>
        <v>556075</v>
      </c>
      <c r="J976" s="30">
        <f>'Intervening Natural Flow'!J976</f>
        <v>199283</v>
      </c>
      <c r="K976" s="30">
        <f>'Intervening Natural Flow'!K976+'Total Natural Flow'!J976</f>
        <v>206941</v>
      </c>
      <c r="L976" s="30">
        <f>'Intervening Natural Flow'!L976+'Total Natural Flow'!K976</f>
        <v>274920</v>
      </c>
      <c r="M976" s="30">
        <f>'Intervening Natural Flow'!M976</f>
        <v>55517</v>
      </c>
      <c r="N976" s="30">
        <f>'Intervening Natural Flow'!N976</f>
        <v>16083</v>
      </c>
      <c r="O976" s="30">
        <f>'Intervening Natural Flow'!O976</f>
        <v>64197</v>
      </c>
      <c r="P976" s="30">
        <f>'Intervening Natural Flow'!P976</f>
        <v>53041</v>
      </c>
      <c r="Q976" s="30">
        <f>'Intervening Natural Flow'!Q976+'Total Natural Flow'!P976+'Total Natural Flow'!O976+'Total Natural Flow'!N976+'Total Natural Flow'!M976+'Total Natural Flow'!L976</f>
        <v>524204</v>
      </c>
      <c r="R976" s="30">
        <f>'Intervening Natural Flow'!R976</f>
        <v>10051</v>
      </c>
      <c r="S976" s="30">
        <f>'Intervening Natural Flow'!S976</f>
        <v>58983</v>
      </c>
      <c r="T976" s="30">
        <f>'Intervening Natural Flow'!T976+'Total Natural Flow'!S976</f>
        <v>131303</v>
      </c>
      <c r="U976" s="30">
        <f>'Intervening Natural Flow'!U976+'Total Natural Flow'!T976+'Total Natural Flow'!R976+'Total Natural Flow'!Q976+'Total Natural Flow'!I976</f>
        <v>1231615</v>
      </c>
      <c r="V976" s="31"/>
      <c r="W976" s="30">
        <f>'Intervening Natural Flow'!W976</f>
        <v>2257</v>
      </c>
      <c r="X976" s="30">
        <f>'Intervening Natural Flow'!X976</f>
        <v>8170</v>
      </c>
      <c r="Y976" s="30">
        <f>'Intervening Natural Flow'!Y976+'Total Natural Flow'!X976+'Total Natural Flow'!W976+'Total Natural Flow'!U976</f>
        <v>1257797</v>
      </c>
      <c r="Z976" s="30">
        <f>'Intervening Natural Flow'!Z976</f>
        <v>6343</v>
      </c>
      <c r="AA976" s="30">
        <f>'Intervening Natural Flow'!AA976+'Total Natural Flow'!Z976+Y976</f>
        <v>1304979</v>
      </c>
      <c r="AB976" s="30">
        <f>'Intervening Natural Flow'!AB976+'Total Natural Flow'!AA976</f>
        <v>1352348</v>
      </c>
      <c r="AC976" s="30">
        <f>'Intervening Natural Flow'!AC976</f>
        <v>5974</v>
      </c>
      <c r="AD976" s="30">
        <f>'Intervening Natural Flow'!AD976+'Total Natural Flow'!AC976+AB976</f>
        <v>1416965</v>
      </c>
      <c r="AE976" s="30">
        <f>'Intervening Natural Flow'!AE976+'Total Natural Flow'!AD976</f>
        <v>1394630</v>
      </c>
    </row>
    <row r="977" spans="1:31" x14ac:dyDescent="0.25">
      <c r="A977" s="11">
        <v>31685.999306000002</v>
      </c>
      <c r="B977" s="30">
        <f>'Intervening Natural Flow'!B977</f>
        <v>115267</v>
      </c>
      <c r="C977" s="30">
        <f>'Intervening Natural Flow'!C977+'Total Natural Flow'!B977</f>
        <v>215991</v>
      </c>
      <c r="D977" s="30">
        <f>'Intervening Natural Flow'!D977</f>
        <v>12289</v>
      </c>
      <c r="E977" s="30">
        <f>'Intervening Natural Flow'!E977+'Total Natural Flow'!D977</f>
        <v>65000</v>
      </c>
      <c r="F977" s="30">
        <f>'Intervening Natural Flow'!F977+'Total Natural Flow'!E977</f>
        <v>78642</v>
      </c>
      <c r="G977" s="30">
        <f>'Intervening Natural Flow'!G977+'Total Natural Flow'!F977</f>
        <v>154956</v>
      </c>
      <c r="H977" s="30">
        <f>'Intervening Natural Flow'!H977</f>
        <v>48936</v>
      </c>
      <c r="I977" s="30">
        <f>'Intervening Natural Flow'!I977+'Total Natural Flow'!H977+'Total Natural Flow'!G977+'Total Natural Flow'!C977</f>
        <v>414458</v>
      </c>
      <c r="J977" s="30">
        <f>'Intervening Natural Flow'!J977</f>
        <v>83236</v>
      </c>
      <c r="K977" s="30">
        <f>'Intervening Natural Flow'!K977+'Total Natural Flow'!J977</f>
        <v>91734</v>
      </c>
      <c r="L977" s="30">
        <f>'Intervening Natural Flow'!L977+'Total Natural Flow'!K977</f>
        <v>121014</v>
      </c>
      <c r="M977" s="30">
        <f>'Intervening Natural Flow'!M977</f>
        <v>40133</v>
      </c>
      <c r="N977" s="30">
        <f>'Intervening Natural Flow'!N977</f>
        <v>10777</v>
      </c>
      <c r="O977" s="30">
        <f>'Intervening Natural Flow'!O977</f>
        <v>47488</v>
      </c>
      <c r="P977" s="30">
        <f>'Intervening Natural Flow'!P977</f>
        <v>39741</v>
      </c>
      <c r="Q977" s="30">
        <f>'Intervening Natural Flow'!Q977+'Total Natural Flow'!P977+'Total Natural Flow'!O977+'Total Natural Flow'!N977+'Total Natural Flow'!M977+'Total Natural Flow'!L977</f>
        <v>290845</v>
      </c>
      <c r="R977" s="30">
        <f>'Intervening Natural Flow'!R977</f>
        <v>3781</v>
      </c>
      <c r="S977" s="30">
        <f>'Intervening Natural Flow'!S977</f>
        <v>82942</v>
      </c>
      <c r="T977" s="30">
        <f>'Intervening Natural Flow'!T977+'Total Natural Flow'!S977</f>
        <v>185699</v>
      </c>
      <c r="U977" s="30">
        <f>'Intervening Natural Flow'!U977+'Total Natural Flow'!T977+'Total Natural Flow'!R977+'Total Natural Flow'!Q977+'Total Natural Flow'!I977</f>
        <v>901055</v>
      </c>
      <c r="V977" s="31"/>
      <c r="W977" s="30">
        <f>'Intervening Natural Flow'!W977</f>
        <v>3494</v>
      </c>
      <c r="X977" s="30">
        <f>'Intervening Natural Flow'!X977</f>
        <v>12420</v>
      </c>
      <c r="Y977" s="30">
        <f>'Intervening Natural Flow'!Y977+'Total Natural Flow'!X977+'Total Natural Flow'!W977+'Total Natural Flow'!U977</f>
        <v>944889</v>
      </c>
      <c r="Z977" s="30">
        <f>'Intervening Natural Flow'!Z977</f>
        <v>14977</v>
      </c>
      <c r="AA977" s="30">
        <f>'Intervening Natural Flow'!AA977+'Total Natural Flow'!Z977+Y977</f>
        <v>963990</v>
      </c>
      <c r="AB977" s="30">
        <f>'Intervening Natural Flow'!AB977+'Total Natural Flow'!AA977</f>
        <v>983846</v>
      </c>
      <c r="AC977" s="30">
        <f>'Intervening Natural Flow'!AC977</f>
        <v>14826</v>
      </c>
      <c r="AD977" s="30">
        <f>'Intervening Natural Flow'!AD977+'Total Natural Flow'!AC977+AB977</f>
        <v>1033582</v>
      </c>
      <c r="AE977" s="30">
        <f>'Intervening Natural Flow'!AE977+'Total Natural Flow'!AD977</f>
        <v>1010604</v>
      </c>
    </row>
    <row r="978" spans="1:31" x14ac:dyDescent="0.25">
      <c r="A978" s="11">
        <v>31716.999306000002</v>
      </c>
      <c r="B978" s="30">
        <f>'Intervening Natural Flow'!B978</f>
        <v>115322</v>
      </c>
      <c r="C978" s="30">
        <f>'Intervening Natural Flow'!C978+'Total Natural Flow'!B978</f>
        <v>212549</v>
      </c>
      <c r="D978" s="30">
        <f>'Intervening Natural Flow'!D978</f>
        <v>10018</v>
      </c>
      <c r="E978" s="30">
        <f>'Intervening Natural Flow'!E978+'Total Natural Flow'!D978</f>
        <v>58144</v>
      </c>
      <c r="F978" s="30">
        <f>'Intervening Natural Flow'!F978+'Total Natural Flow'!E978</f>
        <v>75365</v>
      </c>
      <c r="G978" s="30">
        <f>'Intervening Natural Flow'!G978+'Total Natural Flow'!F978</f>
        <v>175018</v>
      </c>
      <c r="H978" s="30">
        <f>'Intervening Natural Flow'!H978</f>
        <v>49473</v>
      </c>
      <c r="I978" s="30">
        <f>'Intervening Natural Flow'!I978+'Total Natural Flow'!H978+'Total Natural Flow'!G978+'Total Natural Flow'!C978</f>
        <v>480266</v>
      </c>
      <c r="J978" s="30">
        <f>'Intervening Natural Flow'!J978</f>
        <v>73238</v>
      </c>
      <c r="K978" s="30">
        <f>'Intervening Natural Flow'!K978+'Total Natural Flow'!J978</f>
        <v>79618</v>
      </c>
      <c r="L978" s="30">
        <f>'Intervening Natural Flow'!L978+'Total Natural Flow'!K978</f>
        <v>115397</v>
      </c>
      <c r="M978" s="30">
        <f>'Intervening Natural Flow'!M978</f>
        <v>48370</v>
      </c>
      <c r="N978" s="30">
        <f>'Intervening Natural Flow'!N978</f>
        <v>20160</v>
      </c>
      <c r="O978" s="30">
        <f>'Intervening Natural Flow'!O978</f>
        <v>61569</v>
      </c>
      <c r="P978" s="30">
        <f>'Intervening Natural Flow'!P978</f>
        <v>47562</v>
      </c>
      <c r="Q978" s="30">
        <f>'Intervening Natural Flow'!Q978+'Total Natural Flow'!P978+'Total Natural Flow'!O978+'Total Natural Flow'!N978+'Total Natural Flow'!M978+'Total Natural Flow'!L978</f>
        <v>336530</v>
      </c>
      <c r="R978" s="30">
        <f>'Intervening Natural Flow'!R978</f>
        <v>8863</v>
      </c>
      <c r="S978" s="30">
        <f>'Intervening Natural Flow'!S978</f>
        <v>135397</v>
      </c>
      <c r="T978" s="30">
        <f>'Intervening Natural Flow'!T978+'Total Natural Flow'!S978</f>
        <v>245639</v>
      </c>
      <c r="U978" s="30">
        <f>'Intervening Natural Flow'!U978+'Total Natural Flow'!T978+'Total Natural Flow'!R978+'Total Natural Flow'!Q978+'Total Natural Flow'!I978</f>
        <v>1162233</v>
      </c>
      <c r="V978" s="31"/>
      <c r="W978" s="30">
        <f>'Intervening Natural Flow'!W978</f>
        <v>2067</v>
      </c>
      <c r="X978" s="30">
        <f>'Intervening Natural Flow'!X978</f>
        <v>13760</v>
      </c>
      <c r="Y978" s="30">
        <f>'Intervening Natural Flow'!Y978+'Total Natural Flow'!X978+'Total Natural Flow'!W978+'Total Natural Flow'!U978</f>
        <v>1172547</v>
      </c>
      <c r="Z978" s="30">
        <f>'Intervening Natural Flow'!Z978</f>
        <v>16933</v>
      </c>
      <c r="AA978" s="30">
        <f>'Intervening Natural Flow'!AA978+'Total Natural Flow'!Z978+Y978</f>
        <v>1249051</v>
      </c>
      <c r="AB978" s="30">
        <f>'Intervening Natural Flow'!AB978+'Total Natural Flow'!AA978</f>
        <v>1259893</v>
      </c>
      <c r="AC978" s="30">
        <f>'Intervening Natural Flow'!AC978</f>
        <v>6105</v>
      </c>
      <c r="AD978" s="30">
        <f>'Intervening Natural Flow'!AD978+'Total Natural Flow'!AC978+AB978</f>
        <v>1299522</v>
      </c>
      <c r="AE978" s="30">
        <f>'Intervening Natural Flow'!AE978+'Total Natural Flow'!AD978</f>
        <v>1337298</v>
      </c>
    </row>
    <row r="979" spans="1:31" x14ac:dyDescent="0.25">
      <c r="A979" s="11">
        <v>31746.999306000002</v>
      </c>
      <c r="B979" s="30">
        <f>'Intervening Natural Flow'!B979</f>
        <v>94677</v>
      </c>
      <c r="C979" s="30">
        <f>'Intervening Natural Flow'!C979+'Total Natural Flow'!B979</f>
        <v>164402</v>
      </c>
      <c r="D979" s="30">
        <f>'Intervening Natural Flow'!D979</f>
        <v>7399</v>
      </c>
      <c r="E979" s="30">
        <f>'Intervening Natural Flow'!E979+'Total Natural Flow'!D979</f>
        <v>50477</v>
      </c>
      <c r="F979" s="30">
        <f>'Intervening Natural Flow'!F979+'Total Natural Flow'!E979</f>
        <v>66099</v>
      </c>
      <c r="G979" s="30">
        <f>'Intervening Natural Flow'!G979+'Total Natural Flow'!F979</f>
        <v>158680</v>
      </c>
      <c r="H979" s="30">
        <f>'Intervening Natural Flow'!H979</f>
        <v>61457</v>
      </c>
      <c r="I979" s="30">
        <f>'Intervening Natural Flow'!I979+'Total Natural Flow'!H979+'Total Natural Flow'!G979+'Total Natural Flow'!C979</f>
        <v>412085</v>
      </c>
      <c r="J979" s="30">
        <f>'Intervening Natural Flow'!J979</f>
        <v>60258</v>
      </c>
      <c r="K979" s="30">
        <f>'Intervening Natural Flow'!K979+'Total Natural Flow'!J979</f>
        <v>62503</v>
      </c>
      <c r="L979" s="30">
        <f>'Intervening Natural Flow'!L979+'Total Natural Flow'!K979</f>
        <v>72937</v>
      </c>
      <c r="M979" s="30">
        <f>'Intervening Natural Flow'!M979</f>
        <v>44632</v>
      </c>
      <c r="N979" s="30">
        <f>'Intervening Natural Flow'!N979</f>
        <v>15381</v>
      </c>
      <c r="O979" s="30">
        <f>'Intervening Natural Flow'!O979</f>
        <v>48879</v>
      </c>
      <c r="P979" s="30">
        <f>'Intervening Natural Flow'!P979</f>
        <v>39320</v>
      </c>
      <c r="Q979" s="30">
        <f>'Intervening Natural Flow'!Q979+'Total Natural Flow'!P979+'Total Natural Flow'!O979+'Total Natural Flow'!N979+'Total Natural Flow'!M979+'Total Natural Flow'!L979</f>
        <v>251977</v>
      </c>
      <c r="R979" s="30">
        <f>'Intervening Natural Flow'!R979</f>
        <v>7110</v>
      </c>
      <c r="S979" s="30">
        <f>'Intervening Natural Flow'!S979</f>
        <v>125479</v>
      </c>
      <c r="T979" s="30">
        <f>'Intervening Natural Flow'!T979+'Total Natural Flow'!S979</f>
        <v>242203</v>
      </c>
      <c r="U979" s="30">
        <f>'Intervening Natural Flow'!U979+'Total Natural Flow'!T979+'Total Natural Flow'!R979+'Total Natural Flow'!Q979+'Total Natural Flow'!I979</f>
        <v>927027</v>
      </c>
      <c r="V979" s="31"/>
      <c r="W979" s="30">
        <f>'Intervening Natural Flow'!W979</f>
        <v>1543</v>
      </c>
      <c r="X979" s="30">
        <f>'Intervening Natural Flow'!X979</f>
        <v>11180</v>
      </c>
      <c r="Y979" s="30">
        <f>'Intervening Natural Flow'!Y979+'Total Natural Flow'!X979+'Total Natural Flow'!W979+'Total Natural Flow'!U979</f>
        <v>923060</v>
      </c>
      <c r="Z979" s="30">
        <f>'Intervening Natural Flow'!Z979</f>
        <v>13728</v>
      </c>
      <c r="AA979" s="30">
        <f>'Intervening Natural Flow'!AA979+'Total Natural Flow'!Z979+Y979</f>
        <v>984279</v>
      </c>
      <c r="AB979" s="30">
        <f>'Intervening Natural Flow'!AB979+'Total Natural Flow'!AA979</f>
        <v>986823</v>
      </c>
      <c r="AC979" s="30">
        <f>'Intervening Natural Flow'!AC979</f>
        <v>781</v>
      </c>
      <c r="AD979" s="30">
        <f>'Intervening Natural Flow'!AD979+'Total Natural Flow'!AC979+AB979</f>
        <v>1007750</v>
      </c>
      <c r="AE979" s="30">
        <f>'Intervening Natural Flow'!AE979+'Total Natural Flow'!AD979</f>
        <v>995474</v>
      </c>
    </row>
    <row r="980" spans="1:31" x14ac:dyDescent="0.25">
      <c r="A980" s="11">
        <v>31777.999306000002</v>
      </c>
      <c r="B980" s="30">
        <f>'Intervening Natural Flow'!B980</f>
        <v>75300</v>
      </c>
      <c r="C980" s="30">
        <f>'Intervening Natural Flow'!C980+'Total Natural Flow'!B980</f>
        <v>141909</v>
      </c>
      <c r="D980" s="30">
        <f>'Intervening Natural Flow'!D980</f>
        <v>6150</v>
      </c>
      <c r="E980" s="30">
        <f>'Intervening Natural Flow'!E980+'Total Natural Flow'!D980</f>
        <v>32365</v>
      </c>
      <c r="F980" s="30">
        <f>'Intervening Natural Flow'!F980+'Total Natural Flow'!E980</f>
        <v>45789</v>
      </c>
      <c r="G980" s="30">
        <f>'Intervening Natural Flow'!G980+'Total Natural Flow'!F980</f>
        <v>112599</v>
      </c>
      <c r="H980" s="30">
        <f>'Intervening Natural Flow'!H980</f>
        <v>37297</v>
      </c>
      <c r="I980" s="30">
        <f>'Intervening Natural Flow'!I980+'Total Natural Flow'!H980+'Total Natural Flow'!G980+'Total Natural Flow'!C980</f>
        <v>309406</v>
      </c>
      <c r="J980" s="30">
        <f>'Intervening Natural Flow'!J980</f>
        <v>37913</v>
      </c>
      <c r="K980" s="30">
        <f>'Intervening Natural Flow'!K980+'Total Natural Flow'!J980</f>
        <v>40190</v>
      </c>
      <c r="L980" s="30">
        <f>'Intervening Natural Flow'!L980+'Total Natural Flow'!K980</f>
        <v>40313</v>
      </c>
      <c r="M980" s="30">
        <f>'Intervening Natural Flow'!M980</f>
        <v>26581</v>
      </c>
      <c r="N980" s="30">
        <f>'Intervening Natural Flow'!N980</f>
        <v>9277</v>
      </c>
      <c r="O980" s="30">
        <f>'Intervening Natural Flow'!O980</f>
        <v>44700</v>
      </c>
      <c r="P980" s="30">
        <f>'Intervening Natural Flow'!P980</f>
        <v>32886</v>
      </c>
      <c r="Q980" s="30">
        <f>'Intervening Natural Flow'!Q980+'Total Natural Flow'!P980+'Total Natural Flow'!O980+'Total Natural Flow'!N980+'Total Natural Flow'!M980+'Total Natural Flow'!L980</f>
        <v>190280</v>
      </c>
      <c r="R980" s="30">
        <f>'Intervening Natural Flow'!R980</f>
        <v>4898</v>
      </c>
      <c r="S980" s="30">
        <f>'Intervening Natural Flow'!S980</f>
        <v>56601</v>
      </c>
      <c r="T980" s="30">
        <f>'Intervening Natural Flow'!T980+'Total Natural Flow'!S980</f>
        <v>121965</v>
      </c>
      <c r="U980" s="30">
        <f>'Intervening Natural Flow'!U980+'Total Natural Flow'!T980+'Total Natural Flow'!R980+'Total Natural Flow'!Q980+'Total Natural Flow'!I980</f>
        <v>607306</v>
      </c>
      <c r="V980" s="31"/>
      <c r="W980" s="30">
        <f>'Intervening Natural Flow'!W980</f>
        <v>1369</v>
      </c>
      <c r="X980" s="30">
        <f>'Intervening Natural Flow'!X980</f>
        <v>9300</v>
      </c>
      <c r="Y980" s="30">
        <f>'Intervening Natural Flow'!Y980+'Total Natural Flow'!X980+'Total Natural Flow'!W980+'Total Natural Flow'!U980</f>
        <v>617819</v>
      </c>
      <c r="Z980" s="30">
        <f>'Intervening Natural Flow'!Z980</f>
        <v>10518</v>
      </c>
      <c r="AA980" s="30">
        <f>'Intervening Natural Flow'!AA980+'Total Natural Flow'!Z980+Y980</f>
        <v>660627</v>
      </c>
      <c r="AB980" s="30">
        <f>'Intervening Natural Flow'!AB980+'Total Natural Flow'!AA980</f>
        <v>680338</v>
      </c>
      <c r="AC980" s="30">
        <f>'Intervening Natural Flow'!AC980</f>
        <v>648</v>
      </c>
      <c r="AD980" s="30">
        <f>'Intervening Natural Flow'!AD980+'Total Natural Flow'!AC980+AB980</f>
        <v>675550</v>
      </c>
      <c r="AE980" s="30">
        <f>'Intervening Natural Flow'!AE980+'Total Natural Flow'!AD980</f>
        <v>613965</v>
      </c>
    </row>
    <row r="981" spans="1:31" x14ac:dyDescent="0.25">
      <c r="A981" s="11">
        <v>31808.999306000002</v>
      </c>
      <c r="B981" s="30">
        <f>'Intervening Natural Flow'!B981</f>
        <v>45196</v>
      </c>
      <c r="C981" s="30">
        <f>'Intervening Natural Flow'!C981+'Total Natural Flow'!B981</f>
        <v>99850</v>
      </c>
      <c r="D981" s="30">
        <f>'Intervening Natural Flow'!D981</f>
        <v>6081</v>
      </c>
      <c r="E981" s="30">
        <f>'Intervening Natural Flow'!E981+'Total Natural Flow'!D981</f>
        <v>28184</v>
      </c>
      <c r="F981" s="30">
        <f>'Intervening Natural Flow'!F981+'Total Natural Flow'!E981</f>
        <v>43650</v>
      </c>
      <c r="G981" s="30">
        <f>'Intervening Natural Flow'!G981+'Total Natural Flow'!F981</f>
        <v>96816</v>
      </c>
      <c r="H981" s="30">
        <f>'Intervening Natural Flow'!H981</f>
        <v>23643</v>
      </c>
      <c r="I981" s="30">
        <f>'Intervening Natural Flow'!I981+'Total Natural Flow'!H981+'Total Natural Flow'!G981+'Total Natural Flow'!C981</f>
        <v>218972</v>
      </c>
      <c r="J981" s="30">
        <f>'Intervening Natural Flow'!J981</f>
        <v>32542</v>
      </c>
      <c r="K981" s="30">
        <f>'Intervening Natural Flow'!K981+'Total Natural Flow'!J981</f>
        <v>35970</v>
      </c>
      <c r="L981" s="30">
        <f>'Intervening Natural Flow'!L981+'Total Natural Flow'!K981</f>
        <v>39657</v>
      </c>
      <c r="M981" s="30">
        <f>'Intervening Natural Flow'!M981</f>
        <v>18685</v>
      </c>
      <c r="N981" s="30">
        <f>'Intervening Natural Flow'!N981</f>
        <v>7368</v>
      </c>
      <c r="O981" s="30">
        <f>'Intervening Natural Flow'!O981</f>
        <v>42575</v>
      </c>
      <c r="P981" s="30">
        <f>'Intervening Natural Flow'!P981</f>
        <v>28029</v>
      </c>
      <c r="Q981" s="30">
        <f>'Intervening Natural Flow'!Q981+'Total Natural Flow'!P981+'Total Natural Flow'!O981+'Total Natural Flow'!N981+'Total Natural Flow'!M981+'Total Natural Flow'!L981</f>
        <v>155936</v>
      </c>
      <c r="R981" s="30">
        <f>'Intervening Natural Flow'!R981</f>
        <v>3699</v>
      </c>
      <c r="S981" s="30">
        <f>'Intervening Natural Flow'!S981</f>
        <v>36162</v>
      </c>
      <c r="T981" s="30">
        <f>'Intervening Natural Flow'!T981+'Total Natural Flow'!S981</f>
        <v>78081</v>
      </c>
      <c r="U981" s="30">
        <f>'Intervening Natural Flow'!U981+'Total Natural Flow'!T981+'Total Natural Flow'!R981+'Total Natural Flow'!Q981+'Total Natural Flow'!I981</f>
        <v>404773</v>
      </c>
      <c r="V981" s="31"/>
      <c r="W981" s="30">
        <f>'Intervening Natural Flow'!W981</f>
        <v>1188</v>
      </c>
      <c r="X981" s="30">
        <f>'Intervening Natural Flow'!X981</f>
        <v>8700</v>
      </c>
      <c r="Y981" s="30">
        <f>'Intervening Natural Flow'!Y981+'Total Natural Flow'!X981+'Total Natural Flow'!W981+'Total Natural Flow'!U981</f>
        <v>403980</v>
      </c>
      <c r="Z981" s="30">
        <f>'Intervening Natural Flow'!Z981</f>
        <v>8684</v>
      </c>
      <c r="AA981" s="30">
        <f>'Intervening Natural Flow'!AA981+'Total Natural Flow'!Z981+Y981</f>
        <v>442170</v>
      </c>
      <c r="AB981" s="30">
        <f>'Intervening Natural Flow'!AB981+'Total Natural Flow'!AA981</f>
        <v>435316</v>
      </c>
      <c r="AC981" s="30">
        <f>'Intervening Natural Flow'!AC981</f>
        <v>668</v>
      </c>
      <c r="AD981" s="30">
        <f>'Intervening Natural Flow'!AD981+'Total Natural Flow'!AC981+AB981</f>
        <v>450135</v>
      </c>
      <c r="AE981" s="30">
        <f>'Intervening Natural Flow'!AE981+'Total Natural Flow'!AD981</f>
        <v>397702</v>
      </c>
    </row>
    <row r="982" spans="1:31" x14ac:dyDescent="0.25">
      <c r="A982" s="11">
        <v>31836.999306000002</v>
      </c>
      <c r="B982" s="30">
        <f>'Intervening Natural Flow'!B982</f>
        <v>41038</v>
      </c>
      <c r="C982" s="30">
        <f>'Intervening Natural Flow'!C982+'Total Natural Flow'!B982</f>
        <v>91523</v>
      </c>
      <c r="D982" s="30">
        <f>'Intervening Natural Flow'!D982</f>
        <v>6226</v>
      </c>
      <c r="E982" s="30">
        <f>'Intervening Natural Flow'!E982+'Total Natural Flow'!D982</f>
        <v>28377</v>
      </c>
      <c r="F982" s="30">
        <f>'Intervening Natural Flow'!F982+'Total Natural Flow'!E982</f>
        <v>43830</v>
      </c>
      <c r="G982" s="30">
        <f>'Intervening Natural Flow'!G982+'Total Natural Flow'!F982</f>
        <v>89645</v>
      </c>
      <c r="H982" s="30">
        <f>'Intervening Natural Flow'!H982</f>
        <v>29716</v>
      </c>
      <c r="I982" s="30">
        <f>'Intervening Natural Flow'!I982+'Total Natural Flow'!H982+'Total Natural Flow'!G982+'Total Natural Flow'!C982</f>
        <v>220914</v>
      </c>
      <c r="J982" s="30">
        <f>'Intervening Natural Flow'!J982</f>
        <v>33555</v>
      </c>
      <c r="K982" s="30">
        <f>'Intervening Natural Flow'!K982+'Total Natural Flow'!J982</f>
        <v>36332</v>
      </c>
      <c r="L982" s="30">
        <f>'Intervening Natural Flow'!L982+'Total Natural Flow'!K982</f>
        <v>48811</v>
      </c>
      <c r="M982" s="30">
        <f>'Intervening Natural Flow'!M982</f>
        <v>27653</v>
      </c>
      <c r="N982" s="30">
        <f>'Intervening Natural Flow'!N982</f>
        <v>12686</v>
      </c>
      <c r="O982" s="30">
        <f>'Intervening Natural Flow'!O982</f>
        <v>43070</v>
      </c>
      <c r="P982" s="30">
        <f>'Intervening Natural Flow'!P982</f>
        <v>36151</v>
      </c>
      <c r="Q982" s="30">
        <f>'Intervening Natural Flow'!Q982+'Total Natural Flow'!P982+'Total Natural Flow'!O982+'Total Natural Flow'!N982+'Total Natural Flow'!M982+'Total Natural Flow'!L982</f>
        <v>200342</v>
      </c>
      <c r="R982" s="30">
        <f>'Intervening Natural Flow'!R982</f>
        <v>5441</v>
      </c>
      <c r="S982" s="30">
        <f>'Intervening Natural Flow'!S982</f>
        <v>62547</v>
      </c>
      <c r="T982" s="30">
        <f>'Intervening Natural Flow'!T982+'Total Natural Flow'!S982</f>
        <v>141162</v>
      </c>
      <c r="U982" s="30">
        <f>'Intervening Natural Flow'!U982+'Total Natural Flow'!T982+'Total Natural Flow'!R982+'Total Natural Flow'!Q982+'Total Natural Flow'!I982</f>
        <v>645717</v>
      </c>
      <c r="V982" s="31"/>
      <c r="W982" s="30">
        <f>'Intervening Natural Flow'!W982</f>
        <v>1607</v>
      </c>
      <c r="X982" s="30">
        <f>'Intervening Natural Flow'!X982</f>
        <v>13510</v>
      </c>
      <c r="Y982" s="30">
        <f>'Intervening Natural Flow'!Y982+'Total Natural Flow'!X982+'Total Natural Flow'!W982+'Total Natural Flow'!U982</f>
        <v>662775</v>
      </c>
      <c r="Z982" s="30">
        <f>'Intervening Natural Flow'!Z982</f>
        <v>8192</v>
      </c>
      <c r="AA982" s="30">
        <f>'Intervening Natural Flow'!AA982+'Total Natural Flow'!Z982+Y982</f>
        <v>759518</v>
      </c>
      <c r="AB982" s="30">
        <f>'Intervening Natural Flow'!AB982+'Total Natural Flow'!AA982</f>
        <v>788657</v>
      </c>
      <c r="AC982" s="30">
        <f>'Intervening Natural Flow'!AC982</f>
        <v>668</v>
      </c>
      <c r="AD982" s="30">
        <f>'Intervening Natural Flow'!AD982+'Total Natural Flow'!AC982+AB982</f>
        <v>803019</v>
      </c>
      <c r="AE982" s="30">
        <f>'Intervening Natural Flow'!AE982+'Total Natural Flow'!AD982</f>
        <v>803355</v>
      </c>
    </row>
    <row r="983" spans="1:31" x14ac:dyDescent="0.25">
      <c r="A983" s="11">
        <v>31867.999306000002</v>
      </c>
      <c r="B983" s="30">
        <f>'Intervening Natural Flow'!B983</f>
        <v>48025</v>
      </c>
      <c r="C983" s="30">
        <f>'Intervening Natural Flow'!C983+'Total Natural Flow'!B983</f>
        <v>113832</v>
      </c>
      <c r="D983" s="30">
        <f>'Intervening Natural Flow'!D983</f>
        <v>4861</v>
      </c>
      <c r="E983" s="30">
        <f>'Intervening Natural Flow'!E983+'Total Natural Flow'!D983</f>
        <v>43400</v>
      </c>
      <c r="F983" s="30">
        <f>'Intervening Natural Flow'!F983+'Total Natural Flow'!E983</f>
        <v>63218</v>
      </c>
      <c r="G983" s="30">
        <f>'Intervening Natural Flow'!G983+'Total Natural Flow'!F983</f>
        <v>135752</v>
      </c>
      <c r="H983" s="30">
        <f>'Intervening Natural Flow'!H983</f>
        <v>57077</v>
      </c>
      <c r="I983" s="30">
        <f>'Intervening Natural Flow'!I983+'Total Natural Flow'!H983+'Total Natural Flow'!G983+'Total Natural Flow'!C983</f>
        <v>327242</v>
      </c>
      <c r="J983" s="30">
        <f>'Intervening Natural Flow'!J983</f>
        <v>46098</v>
      </c>
      <c r="K983" s="30">
        <f>'Intervening Natural Flow'!K983+'Total Natural Flow'!J983</f>
        <v>48199</v>
      </c>
      <c r="L983" s="30">
        <f>'Intervening Natural Flow'!L983+'Total Natural Flow'!K983</f>
        <v>101070</v>
      </c>
      <c r="M983" s="30">
        <f>'Intervening Natural Flow'!M983</f>
        <v>68616</v>
      </c>
      <c r="N983" s="30">
        <f>'Intervening Natural Flow'!N983</f>
        <v>35467</v>
      </c>
      <c r="O983" s="30">
        <f>'Intervening Natural Flow'!O983</f>
        <v>48239</v>
      </c>
      <c r="P983" s="30">
        <f>'Intervening Natural Flow'!P983</f>
        <v>46163</v>
      </c>
      <c r="Q983" s="30">
        <f>'Intervening Natural Flow'!Q983+'Total Natural Flow'!P983+'Total Natural Flow'!O983+'Total Natural Flow'!N983+'Total Natural Flow'!M983+'Total Natural Flow'!L983</f>
        <v>356754</v>
      </c>
      <c r="R983" s="30">
        <f>'Intervening Natural Flow'!R983</f>
        <v>6461</v>
      </c>
      <c r="S983" s="30">
        <f>'Intervening Natural Flow'!S983</f>
        <v>121121</v>
      </c>
      <c r="T983" s="30">
        <f>'Intervening Natural Flow'!T983+'Total Natural Flow'!S983</f>
        <v>236255</v>
      </c>
      <c r="U983" s="30">
        <f>'Intervening Natural Flow'!U983+'Total Natural Flow'!T983+'Total Natural Flow'!R983+'Total Natural Flow'!Q983+'Total Natural Flow'!I983</f>
        <v>1017625</v>
      </c>
      <c r="V983" s="31"/>
      <c r="W983" s="30">
        <f>'Intervening Natural Flow'!W983</f>
        <v>1543</v>
      </c>
      <c r="X983" s="30">
        <f>'Intervening Natural Flow'!X983</f>
        <v>31850</v>
      </c>
      <c r="Y983" s="30">
        <f>'Intervening Natural Flow'!Y983+'Total Natural Flow'!X983+'Total Natural Flow'!W983+'Total Natural Flow'!U983</f>
        <v>1018855</v>
      </c>
      <c r="Z983" s="30">
        <f>'Intervening Natural Flow'!Z983</f>
        <v>11064</v>
      </c>
      <c r="AA983" s="30">
        <f>'Intervening Natural Flow'!AA983+'Total Natural Flow'!Z983+Y983</f>
        <v>1052068</v>
      </c>
      <c r="AB983" s="30">
        <f>'Intervening Natural Flow'!AB983+'Total Natural Flow'!AA983</f>
        <v>1073724</v>
      </c>
      <c r="AC983" s="30">
        <f>'Intervening Natural Flow'!AC983</f>
        <v>738</v>
      </c>
      <c r="AD983" s="30">
        <f>'Intervening Natural Flow'!AD983+'Total Natural Flow'!AC983+AB983</f>
        <v>1073636</v>
      </c>
      <c r="AE983" s="30">
        <f>'Intervening Natural Flow'!AE983+'Total Natural Flow'!AD983</f>
        <v>1102034</v>
      </c>
    </row>
    <row r="984" spans="1:31" x14ac:dyDescent="0.25">
      <c r="A984" s="11">
        <v>31897.999306000002</v>
      </c>
      <c r="B984" s="30">
        <f>'Intervening Natural Flow'!B984</f>
        <v>142175</v>
      </c>
      <c r="C984" s="30">
        <f>'Intervening Natural Flow'!C984+'Total Natural Flow'!B984</f>
        <v>257637</v>
      </c>
      <c r="D984" s="30">
        <f>'Intervening Natural Flow'!D984</f>
        <v>12933</v>
      </c>
      <c r="E984" s="30">
        <f>'Intervening Natural Flow'!E984+'Total Natural Flow'!D984</f>
        <v>119837</v>
      </c>
      <c r="F984" s="30">
        <f>'Intervening Natural Flow'!F984+'Total Natural Flow'!E984</f>
        <v>146068</v>
      </c>
      <c r="G984" s="30">
        <f>'Intervening Natural Flow'!G984+'Total Natural Flow'!F984</f>
        <v>382861</v>
      </c>
      <c r="H984" s="30">
        <f>'Intervening Natural Flow'!H984</f>
        <v>300821</v>
      </c>
      <c r="I984" s="30">
        <f>'Intervening Natural Flow'!I984+'Total Natural Flow'!H984+'Total Natural Flow'!G984+'Total Natural Flow'!C984</f>
        <v>943230</v>
      </c>
      <c r="J984" s="30">
        <f>'Intervening Natural Flow'!J984</f>
        <v>170138</v>
      </c>
      <c r="K984" s="30">
        <f>'Intervening Natural Flow'!K984+'Total Natural Flow'!J984</f>
        <v>175566</v>
      </c>
      <c r="L984" s="30">
        <f>'Intervening Natural Flow'!L984+'Total Natural Flow'!K984</f>
        <v>279458</v>
      </c>
      <c r="M984" s="30">
        <f>'Intervening Natural Flow'!M984</f>
        <v>168236</v>
      </c>
      <c r="N984" s="30">
        <f>'Intervening Natural Flow'!N984</f>
        <v>87409</v>
      </c>
      <c r="O984" s="30">
        <f>'Intervening Natural Flow'!O984</f>
        <v>56812</v>
      </c>
      <c r="P984" s="30">
        <f>'Intervening Natural Flow'!P984</f>
        <v>65403</v>
      </c>
      <c r="Q984" s="30">
        <f>'Intervening Natural Flow'!Q984+'Total Natural Flow'!P984+'Total Natural Flow'!O984+'Total Natural Flow'!N984+'Total Natural Flow'!M984+'Total Natural Flow'!L984</f>
        <v>656839</v>
      </c>
      <c r="R984" s="30">
        <f>'Intervening Natural Flow'!R984</f>
        <v>13224</v>
      </c>
      <c r="S984" s="30">
        <f>'Intervening Natural Flow'!S984</f>
        <v>298178</v>
      </c>
      <c r="T984" s="30">
        <f>'Intervening Natural Flow'!T984+'Total Natural Flow'!S984</f>
        <v>478046</v>
      </c>
      <c r="U984" s="30">
        <f>'Intervening Natural Flow'!U984+'Total Natural Flow'!T984+'Total Natural Flow'!R984+'Total Natural Flow'!Q984+'Total Natural Flow'!I984</f>
        <v>2158745</v>
      </c>
      <c r="V984" s="31"/>
      <c r="W984" s="30">
        <f>'Intervening Natural Flow'!W984</f>
        <v>764</v>
      </c>
      <c r="X984" s="30">
        <f>'Intervening Natural Flow'!X984</f>
        <v>38010</v>
      </c>
      <c r="Y984" s="30">
        <f>'Intervening Natural Flow'!Y984+'Total Natural Flow'!X984+'Total Natural Flow'!W984+'Total Natural Flow'!U984</f>
        <v>2189667</v>
      </c>
      <c r="Z984" s="30">
        <f>'Intervening Natural Flow'!Z984</f>
        <v>20019</v>
      </c>
      <c r="AA984" s="30">
        <f>'Intervening Natural Flow'!AA984+'Total Natural Flow'!Z984+Y984</f>
        <v>2261631</v>
      </c>
      <c r="AB984" s="30">
        <f>'Intervening Natural Flow'!AB984+'Total Natural Flow'!AA984</f>
        <v>2280559</v>
      </c>
      <c r="AC984" s="30">
        <f>'Intervening Natural Flow'!AC984</f>
        <v>734</v>
      </c>
      <c r="AD984" s="30">
        <f>'Intervening Natural Flow'!AD984+'Total Natural Flow'!AC984+AB984</f>
        <v>2282463</v>
      </c>
      <c r="AE984" s="30">
        <f>'Intervening Natural Flow'!AE984+'Total Natural Flow'!AD984</f>
        <v>2310679</v>
      </c>
    </row>
    <row r="985" spans="1:31" x14ac:dyDescent="0.25">
      <c r="A985" s="11">
        <v>31928.999306000002</v>
      </c>
      <c r="B985" s="30">
        <f>'Intervening Natural Flow'!B985</f>
        <v>365563</v>
      </c>
      <c r="C985" s="30">
        <f>'Intervening Natural Flow'!C985+'Total Natural Flow'!B985</f>
        <v>667560</v>
      </c>
      <c r="D985" s="30">
        <f>'Intervening Natural Flow'!D985</f>
        <v>40382</v>
      </c>
      <c r="E985" s="30">
        <f>'Intervening Natural Flow'!E985+'Total Natural Flow'!D985</f>
        <v>295327</v>
      </c>
      <c r="F985" s="30">
        <f>'Intervening Natural Flow'!F985+'Total Natural Flow'!E985</f>
        <v>381621</v>
      </c>
      <c r="G985" s="30">
        <f>'Intervening Natural Flow'!G985+'Total Natural Flow'!F985</f>
        <v>708155</v>
      </c>
      <c r="H985" s="30">
        <f>'Intervening Natural Flow'!H985</f>
        <v>355112</v>
      </c>
      <c r="I985" s="30">
        <f>'Intervening Natural Flow'!I985+'Total Natural Flow'!H985+'Total Natural Flow'!G985+'Total Natural Flow'!C985</f>
        <v>1855956</v>
      </c>
      <c r="J985" s="30">
        <f>'Intervening Natural Flow'!J985</f>
        <v>258333</v>
      </c>
      <c r="K985" s="30">
        <f>'Intervening Natural Flow'!K985+'Total Natural Flow'!J985</f>
        <v>276372</v>
      </c>
      <c r="L985" s="30">
        <f>'Intervening Natural Flow'!L985+'Total Natural Flow'!K985</f>
        <v>394361</v>
      </c>
      <c r="M985" s="30">
        <f>'Intervening Natural Flow'!M985</f>
        <v>282857</v>
      </c>
      <c r="N985" s="30">
        <f>'Intervening Natural Flow'!N985</f>
        <v>93306</v>
      </c>
      <c r="O985" s="30">
        <f>'Intervening Natural Flow'!O985</f>
        <v>186825</v>
      </c>
      <c r="P985" s="30">
        <f>'Intervening Natural Flow'!P985</f>
        <v>126114</v>
      </c>
      <c r="Q985" s="30">
        <f>'Intervening Natural Flow'!Q985+'Total Natural Flow'!P985+'Total Natural Flow'!O985+'Total Natural Flow'!N985+'Total Natural Flow'!M985+'Total Natural Flow'!L985</f>
        <v>1089078</v>
      </c>
      <c r="R985" s="30">
        <f>'Intervening Natural Flow'!R985</f>
        <v>32577</v>
      </c>
      <c r="S985" s="30">
        <f>'Intervening Natural Flow'!S985</f>
        <v>372406</v>
      </c>
      <c r="T985" s="30">
        <f>'Intervening Natural Flow'!T985+'Total Natural Flow'!S985</f>
        <v>638877</v>
      </c>
      <c r="U985" s="30">
        <f>'Intervening Natural Flow'!U985+'Total Natural Flow'!T985+'Total Natural Flow'!R985+'Total Natural Flow'!Q985+'Total Natural Flow'!I985</f>
        <v>3702780</v>
      </c>
      <c r="V985" s="31"/>
      <c r="W985" s="30">
        <f>'Intervening Natural Flow'!W985</f>
        <v>1105</v>
      </c>
      <c r="X985" s="30">
        <f>'Intervening Natural Flow'!X985</f>
        <v>7920</v>
      </c>
      <c r="Y985" s="30">
        <f>'Intervening Natural Flow'!Y985+'Total Natural Flow'!X985+'Total Natural Flow'!W985+'Total Natural Flow'!U985</f>
        <v>3727414</v>
      </c>
      <c r="Z985" s="30">
        <f>'Intervening Natural Flow'!Z985</f>
        <v>11843</v>
      </c>
      <c r="AA985" s="30">
        <f>'Intervening Natural Flow'!AA985+'Total Natural Flow'!Z985+Y985</f>
        <v>3752103</v>
      </c>
      <c r="AB985" s="30">
        <f>'Intervening Natural Flow'!AB985+'Total Natural Flow'!AA985</f>
        <v>3749294</v>
      </c>
      <c r="AC985" s="30">
        <f>'Intervening Natural Flow'!AC985</f>
        <v>1357</v>
      </c>
      <c r="AD985" s="30">
        <f>'Intervening Natural Flow'!AD985+'Total Natural Flow'!AC985+AB985</f>
        <v>3777143</v>
      </c>
      <c r="AE985" s="30">
        <f>'Intervening Natural Flow'!AE985+'Total Natural Flow'!AD985</f>
        <v>3810322</v>
      </c>
    </row>
    <row r="986" spans="1:31" x14ac:dyDescent="0.25">
      <c r="A986" s="11">
        <v>31958.999306000002</v>
      </c>
      <c r="B986" s="30">
        <f>'Intervening Natural Flow'!B986</f>
        <v>365966</v>
      </c>
      <c r="C986" s="30">
        <f>'Intervening Natural Flow'!C986+'Total Natural Flow'!B986</f>
        <v>699634</v>
      </c>
      <c r="D986" s="30">
        <f>'Intervening Natural Flow'!D986</f>
        <v>48634</v>
      </c>
      <c r="E986" s="30">
        <f>'Intervening Natural Flow'!E986+'Total Natural Flow'!D986</f>
        <v>295248</v>
      </c>
      <c r="F986" s="30">
        <f>'Intervening Natural Flow'!F986+'Total Natural Flow'!E986</f>
        <v>348185</v>
      </c>
      <c r="G986" s="30">
        <f>'Intervening Natural Flow'!G986+'Total Natural Flow'!F986</f>
        <v>534673</v>
      </c>
      <c r="H986" s="30">
        <f>'Intervening Natural Flow'!H986</f>
        <v>239534</v>
      </c>
      <c r="I986" s="30">
        <f>'Intervening Natural Flow'!I986+'Total Natural Flow'!H986+'Total Natural Flow'!G986+'Total Natural Flow'!C986</f>
        <v>1504051</v>
      </c>
      <c r="J986" s="30">
        <f>'Intervening Natural Flow'!J986</f>
        <v>237141</v>
      </c>
      <c r="K986" s="30">
        <f>'Intervening Natural Flow'!K986+'Total Natural Flow'!J986</f>
        <v>257067</v>
      </c>
      <c r="L986" s="30">
        <f>'Intervening Natural Flow'!L986+'Total Natural Flow'!K986</f>
        <v>327916</v>
      </c>
      <c r="M986" s="30">
        <f>'Intervening Natural Flow'!M986</f>
        <v>125100</v>
      </c>
      <c r="N986" s="30">
        <f>'Intervening Natural Flow'!N986</f>
        <v>32822</v>
      </c>
      <c r="O986" s="30">
        <f>'Intervening Natural Flow'!O986</f>
        <v>170357</v>
      </c>
      <c r="P986" s="30">
        <f>'Intervening Natural Flow'!P986</f>
        <v>75035</v>
      </c>
      <c r="Q986" s="30">
        <f>'Intervening Natural Flow'!Q986+'Total Natural Flow'!P986+'Total Natural Flow'!O986+'Total Natural Flow'!N986+'Total Natural Flow'!M986+'Total Natural Flow'!L986</f>
        <v>780719</v>
      </c>
      <c r="R986" s="30">
        <f>'Intervening Natural Flow'!R986</f>
        <v>20536</v>
      </c>
      <c r="S986" s="30">
        <f>'Intervening Natural Flow'!S986</f>
        <v>410517</v>
      </c>
      <c r="T986" s="30">
        <f>'Intervening Natural Flow'!T986+'Total Natural Flow'!S986</f>
        <v>720652</v>
      </c>
      <c r="U986" s="30">
        <f>'Intervening Natural Flow'!U986+'Total Natural Flow'!T986+'Total Natural Flow'!R986+'Total Natural Flow'!Q986+'Total Natural Flow'!I986</f>
        <v>3034077</v>
      </c>
      <c r="V986" s="31"/>
      <c r="W986" s="30">
        <f>'Intervening Natural Flow'!W986</f>
        <v>249</v>
      </c>
      <c r="X986" s="30">
        <f>'Intervening Natural Flow'!X986</f>
        <v>565</v>
      </c>
      <c r="Y986" s="30">
        <f>'Intervening Natural Flow'!Y986+'Total Natural Flow'!X986+'Total Natural Flow'!W986+'Total Natural Flow'!U986</f>
        <v>3065138</v>
      </c>
      <c r="Z986" s="30">
        <f>'Intervening Natural Flow'!Z986</f>
        <v>6058</v>
      </c>
      <c r="AA986" s="30">
        <f>'Intervening Natural Flow'!AA986+'Total Natural Flow'!Z986+Y986</f>
        <v>3104376</v>
      </c>
      <c r="AB986" s="30">
        <f>'Intervening Natural Flow'!AB986+'Total Natural Flow'!AA986</f>
        <v>3110568</v>
      </c>
      <c r="AC986" s="30">
        <f>'Intervening Natural Flow'!AC986</f>
        <v>1547</v>
      </c>
      <c r="AD986" s="30">
        <f>'Intervening Natural Flow'!AD986+'Total Natural Flow'!AC986+AB986</f>
        <v>3154728</v>
      </c>
      <c r="AE986" s="30">
        <f>'Intervening Natural Flow'!AE986+'Total Natural Flow'!AD986</f>
        <v>3169264</v>
      </c>
    </row>
    <row r="987" spans="1:31" x14ac:dyDescent="0.25">
      <c r="A987" s="11">
        <v>31989.999306000002</v>
      </c>
      <c r="B987" s="30">
        <f>'Intervening Natural Flow'!B987</f>
        <v>199098</v>
      </c>
      <c r="C987" s="30">
        <f>'Intervening Natural Flow'!C987+'Total Natural Flow'!B987</f>
        <v>331465</v>
      </c>
      <c r="D987" s="30">
        <f>'Intervening Natural Flow'!D987</f>
        <v>17237</v>
      </c>
      <c r="E987" s="30">
        <f>'Intervening Natural Flow'!E987+'Total Natural Flow'!D987</f>
        <v>106979</v>
      </c>
      <c r="F987" s="30">
        <f>'Intervening Natural Flow'!F987+'Total Natural Flow'!E987</f>
        <v>123988</v>
      </c>
      <c r="G987" s="30">
        <f>'Intervening Natural Flow'!G987+'Total Natural Flow'!F987</f>
        <v>227910</v>
      </c>
      <c r="H987" s="30">
        <f>'Intervening Natural Flow'!H987</f>
        <v>88209</v>
      </c>
      <c r="I987" s="30">
        <f>'Intervening Natural Flow'!I987+'Total Natural Flow'!H987+'Total Natural Flow'!G987+'Total Natural Flow'!C987</f>
        <v>668138</v>
      </c>
      <c r="J987" s="30">
        <f>'Intervening Natural Flow'!J987</f>
        <v>188372</v>
      </c>
      <c r="K987" s="30">
        <f>'Intervening Natural Flow'!K987+'Total Natural Flow'!J987</f>
        <v>197686</v>
      </c>
      <c r="L987" s="30">
        <f>'Intervening Natural Flow'!L987+'Total Natural Flow'!K987</f>
        <v>251585</v>
      </c>
      <c r="M987" s="30">
        <f>'Intervening Natural Flow'!M987</f>
        <v>48622</v>
      </c>
      <c r="N987" s="30">
        <f>'Intervening Natural Flow'!N987</f>
        <v>13965</v>
      </c>
      <c r="O987" s="30">
        <f>'Intervening Natural Flow'!O987</f>
        <v>73743</v>
      </c>
      <c r="P987" s="30">
        <f>'Intervening Natural Flow'!P987</f>
        <v>40698</v>
      </c>
      <c r="Q987" s="30">
        <f>'Intervening Natural Flow'!Q987+'Total Natural Flow'!P987+'Total Natural Flow'!O987+'Total Natural Flow'!N987+'Total Natural Flow'!M987+'Total Natural Flow'!L987</f>
        <v>459514</v>
      </c>
      <c r="R987" s="30">
        <f>'Intervening Natural Flow'!R987</f>
        <v>11489</v>
      </c>
      <c r="S987" s="30">
        <f>'Intervening Natural Flow'!S987</f>
        <v>130821</v>
      </c>
      <c r="T987" s="30">
        <f>'Intervening Natural Flow'!T987+'Total Natural Flow'!S987</f>
        <v>258991</v>
      </c>
      <c r="U987" s="30">
        <f>'Intervening Natural Flow'!U987+'Total Natural Flow'!T987+'Total Natural Flow'!R987+'Total Natural Flow'!Q987+'Total Natural Flow'!I987</f>
        <v>1343147</v>
      </c>
      <c r="V987" s="31"/>
      <c r="W987" s="30">
        <f>'Intervening Natural Flow'!W987</f>
        <v>506</v>
      </c>
      <c r="X987" s="30">
        <f>'Intervening Natural Flow'!X987</f>
        <v>1100</v>
      </c>
      <c r="Y987" s="30">
        <f>'Intervening Natural Flow'!Y987+'Total Natural Flow'!X987+'Total Natural Flow'!W987+'Total Natural Flow'!U987</f>
        <v>1382816</v>
      </c>
      <c r="Z987" s="30">
        <f>'Intervening Natural Flow'!Z987</f>
        <v>9342</v>
      </c>
      <c r="AA987" s="30">
        <f>'Intervening Natural Flow'!AA987+'Total Natural Flow'!Z987+Y987</f>
        <v>1423874</v>
      </c>
      <c r="AB987" s="30">
        <f>'Intervening Natural Flow'!AB987+'Total Natural Flow'!AA987</f>
        <v>1442889</v>
      </c>
      <c r="AC987" s="30">
        <f>'Intervening Natural Flow'!AC987</f>
        <v>1507</v>
      </c>
      <c r="AD987" s="30">
        <f>'Intervening Natural Flow'!AD987+'Total Natural Flow'!AC987+AB987</f>
        <v>1476071</v>
      </c>
      <c r="AE987" s="30">
        <f>'Intervening Natural Flow'!AE987+'Total Natural Flow'!AD987</f>
        <v>1504370</v>
      </c>
    </row>
    <row r="988" spans="1:31" x14ac:dyDescent="0.25">
      <c r="A988" s="11">
        <v>32020.999306000002</v>
      </c>
      <c r="B988" s="30">
        <f>'Intervening Natural Flow'!B988</f>
        <v>102057</v>
      </c>
      <c r="C988" s="30">
        <f>'Intervening Natural Flow'!C988+'Total Natural Flow'!B988</f>
        <v>201235</v>
      </c>
      <c r="D988" s="30">
        <f>'Intervening Natural Flow'!D988</f>
        <v>10567</v>
      </c>
      <c r="E988" s="30">
        <f>'Intervening Natural Flow'!E988+'Total Natural Flow'!D988</f>
        <v>65263</v>
      </c>
      <c r="F988" s="30">
        <f>'Intervening Natural Flow'!F988+'Total Natural Flow'!E988</f>
        <v>76277</v>
      </c>
      <c r="G988" s="30">
        <f>'Intervening Natural Flow'!G988+'Total Natural Flow'!F988</f>
        <v>171113</v>
      </c>
      <c r="H988" s="30">
        <f>'Intervening Natural Flow'!H988</f>
        <v>61512</v>
      </c>
      <c r="I988" s="30">
        <f>'Intervening Natural Flow'!I988+'Total Natural Flow'!H988+'Total Natural Flow'!G988+'Total Natural Flow'!C988</f>
        <v>447966</v>
      </c>
      <c r="J988" s="30">
        <f>'Intervening Natural Flow'!J988</f>
        <v>124992</v>
      </c>
      <c r="K988" s="30">
        <f>'Intervening Natural Flow'!K988+'Total Natural Flow'!J988</f>
        <v>135304</v>
      </c>
      <c r="L988" s="30">
        <f>'Intervening Natural Flow'!L988+'Total Natural Flow'!K988</f>
        <v>176370</v>
      </c>
      <c r="M988" s="30">
        <f>'Intervening Natural Flow'!M988</f>
        <v>34701</v>
      </c>
      <c r="N988" s="30">
        <f>'Intervening Natural Flow'!N988</f>
        <v>10204</v>
      </c>
      <c r="O988" s="30">
        <f>'Intervening Natural Flow'!O988</f>
        <v>68796</v>
      </c>
      <c r="P988" s="30">
        <f>'Intervening Natural Flow'!P988</f>
        <v>41474</v>
      </c>
      <c r="Q988" s="30">
        <f>'Intervening Natural Flow'!Q988+'Total Natural Flow'!P988+'Total Natural Flow'!O988+'Total Natural Flow'!N988+'Total Natural Flow'!M988+'Total Natural Flow'!L988</f>
        <v>366176</v>
      </c>
      <c r="R988" s="30">
        <f>'Intervening Natural Flow'!R988</f>
        <v>15256</v>
      </c>
      <c r="S988" s="30">
        <f>'Intervening Natural Flow'!S988</f>
        <v>61032</v>
      </c>
      <c r="T988" s="30">
        <f>'Intervening Natural Flow'!T988+'Total Natural Flow'!S988</f>
        <v>137786</v>
      </c>
      <c r="U988" s="30">
        <f>'Intervening Natural Flow'!U988+'Total Natural Flow'!T988+'Total Natural Flow'!R988+'Total Natural Flow'!Q988+'Total Natural Flow'!I988</f>
        <v>981470</v>
      </c>
      <c r="V988" s="31"/>
      <c r="W988" s="30">
        <f>'Intervening Natural Flow'!W988</f>
        <v>3790</v>
      </c>
      <c r="X988" s="30">
        <f>'Intervening Natural Flow'!X988</f>
        <v>25840</v>
      </c>
      <c r="Y988" s="30">
        <f>'Intervening Natural Flow'!Y988+'Total Natural Flow'!X988+'Total Natural Flow'!W988+'Total Natural Flow'!U988</f>
        <v>1048114</v>
      </c>
      <c r="Z988" s="30">
        <f>'Intervening Natural Flow'!Z988</f>
        <v>8632</v>
      </c>
      <c r="AA988" s="30">
        <f>'Intervening Natural Flow'!AA988+'Total Natural Flow'!Z988+Y988</f>
        <v>1144293</v>
      </c>
      <c r="AB988" s="30">
        <f>'Intervening Natural Flow'!AB988+'Total Natural Flow'!AA988</f>
        <v>1155887</v>
      </c>
      <c r="AC988" s="30">
        <f>'Intervening Natural Flow'!AC988</f>
        <v>3104</v>
      </c>
      <c r="AD988" s="30">
        <f>'Intervening Natural Flow'!AD988+'Total Natural Flow'!AC988+AB988</f>
        <v>1201446</v>
      </c>
      <c r="AE988" s="30">
        <f>'Intervening Natural Flow'!AE988+'Total Natural Flow'!AD988</f>
        <v>1230326</v>
      </c>
    </row>
    <row r="989" spans="1:31" x14ac:dyDescent="0.25">
      <c r="A989" s="11">
        <v>32050.999306000002</v>
      </c>
      <c r="B989" s="30">
        <f>'Intervening Natural Flow'!B989</f>
        <v>45464</v>
      </c>
      <c r="C989" s="30">
        <f>'Intervening Natural Flow'!C989+'Total Natural Flow'!B989</f>
        <v>117693</v>
      </c>
      <c r="D989" s="30">
        <f>'Intervening Natural Flow'!D989</f>
        <v>7310</v>
      </c>
      <c r="E989" s="30">
        <f>'Intervening Natural Flow'!E989+'Total Natural Flow'!D989</f>
        <v>39927</v>
      </c>
      <c r="F989" s="30">
        <f>'Intervening Natural Flow'!F989+'Total Natural Flow'!E989</f>
        <v>48883</v>
      </c>
      <c r="G989" s="30">
        <f>'Intervening Natural Flow'!G989+'Total Natural Flow'!F989</f>
        <v>142253</v>
      </c>
      <c r="H989" s="30">
        <f>'Intervening Natural Flow'!H989</f>
        <v>27860</v>
      </c>
      <c r="I989" s="30">
        <f>'Intervening Natural Flow'!I989+'Total Natural Flow'!H989+'Total Natural Flow'!G989+'Total Natural Flow'!C989</f>
        <v>293604</v>
      </c>
      <c r="J989" s="30">
        <f>'Intervening Natural Flow'!J989</f>
        <v>87556</v>
      </c>
      <c r="K989" s="30">
        <f>'Intervening Natural Flow'!K989+'Total Natural Flow'!J989</f>
        <v>94979</v>
      </c>
      <c r="L989" s="30">
        <f>'Intervening Natural Flow'!L989+'Total Natural Flow'!K989</f>
        <v>114610</v>
      </c>
      <c r="M989" s="30">
        <f>'Intervening Natural Flow'!M989</f>
        <v>27508</v>
      </c>
      <c r="N989" s="30">
        <f>'Intervening Natural Flow'!N989</f>
        <v>7219</v>
      </c>
      <c r="O989" s="30">
        <f>'Intervening Natural Flow'!O989</f>
        <v>35697</v>
      </c>
      <c r="P989" s="30">
        <f>'Intervening Natural Flow'!P989</f>
        <v>27687</v>
      </c>
      <c r="Q989" s="30">
        <f>'Intervening Natural Flow'!Q989+'Total Natural Flow'!P989+'Total Natural Flow'!O989+'Total Natural Flow'!N989+'Total Natural Flow'!M989+'Total Natural Flow'!L989</f>
        <v>230142</v>
      </c>
      <c r="R989" s="30">
        <f>'Intervening Natural Flow'!R989</f>
        <v>2756</v>
      </c>
      <c r="S989" s="30">
        <f>'Intervening Natural Flow'!S989</f>
        <v>26707</v>
      </c>
      <c r="T989" s="30">
        <f>'Intervening Natural Flow'!T989+'Total Natural Flow'!S989</f>
        <v>59444</v>
      </c>
      <c r="U989" s="30">
        <f>'Intervening Natural Flow'!U989+'Total Natural Flow'!T989+'Total Natural Flow'!R989+'Total Natural Flow'!Q989+'Total Natural Flow'!I989</f>
        <v>569800</v>
      </c>
      <c r="V989" s="31"/>
      <c r="W989" s="30">
        <f>'Intervening Natural Flow'!W989</f>
        <v>656</v>
      </c>
      <c r="X989" s="30">
        <f>'Intervening Natural Flow'!X989</f>
        <v>223</v>
      </c>
      <c r="Y989" s="30">
        <f>'Intervening Natural Flow'!Y989+'Total Natural Flow'!X989+'Total Natural Flow'!W989+'Total Natural Flow'!U989</f>
        <v>594197</v>
      </c>
      <c r="Z989" s="30">
        <f>'Intervening Natural Flow'!Z989</f>
        <v>5359</v>
      </c>
      <c r="AA989" s="30">
        <f>'Intervening Natural Flow'!AA989+'Total Natural Flow'!Z989+Y989</f>
        <v>637784</v>
      </c>
      <c r="AB989" s="30">
        <f>'Intervening Natural Flow'!AB989+'Total Natural Flow'!AA989</f>
        <v>641962</v>
      </c>
      <c r="AC989" s="30">
        <f>'Intervening Natural Flow'!AC989</f>
        <v>3519</v>
      </c>
      <c r="AD989" s="30">
        <f>'Intervening Natural Flow'!AD989+'Total Natural Flow'!AC989+AB989</f>
        <v>693203</v>
      </c>
      <c r="AE989" s="30">
        <f>'Intervening Natural Flow'!AE989+'Total Natural Flow'!AD989</f>
        <v>710113</v>
      </c>
    </row>
    <row r="990" spans="1:31" x14ac:dyDescent="0.25">
      <c r="A990" s="11">
        <v>32081.999306000002</v>
      </c>
      <c r="B990" s="30">
        <f>'Intervening Natural Flow'!B990</f>
        <v>69648</v>
      </c>
      <c r="C990" s="30">
        <f>'Intervening Natural Flow'!C990+'Total Natural Flow'!B990</f>
        <v>124980</v>
      </c>
      <c r="D990" s="30">
        <f>'Intervening Natural Flow'!D990</f>
        <v>6809</v>
      </c>
      <c r="E990" s="30">
        <f>'Intervening Natural Flow'!E990+'Total Natural Flow'!D990</f>
        <v>32366</v>
      </c>
      <c r="F990" s="30">
        <f>'Intervening Natural Flow'!F990+'Total Natural Flow'!E990</f>
        <v>39449</v>
      </c>
      <c r="G990" s="30">
        <f>'Intervening Natural Flow'!G990+'Total Natural Flow'!F990</f>
        <v>88151</v>
      </c>
      <c r="H990" s="30">
        <f>'Intervening Natural Flow'!H990</f>
        <v>20523</v>
      </c>
      <c r="I990" s="30">
        <f>'Intervening Natural Flow'!I990+'Total Natural Flow'!H990+'Total Natural Flow'!G990+'Total Natural Flow'!C990</f>
        <v>237432</v>
      </c>
      <c r="J990" s="30">
        <f>'Intervening Natural Flow'!J990</f>
        <v>40826</v>
      </c>
      <c r="K990" s="30">
        <f>'Intervening Natural Flow'!K990+'Total Natural Flow'!J990</f>
        <v>44006</v>
      </c>
      <c r="L990" s="30">
        <f>'Intervening Natural Flow'!L990+'Total Natural Flow'!K990</f>
        <v>62856</v>
      </c>
      <c r="M990" s="30">
        <f>'Intervening Natural Flow'!M990</f>
        <v>18729</v>
      </c>
      <c r="N990" s="30">
        <f>'Intervening Natural Flow'!N990</f>
        <v>3253</v>
      </c>
      <c r="O990" s="30">
        <f>'Intervening Natural Flow'!O990</f>
        <v>24349</v>
      </c>
      <c r="P990" s="30">
        <f>'Intervening Natural Flow'!P990</f>
        <v>29628</v>
      </c>
      <c r="Q990" s="30">
        <f>'Intervening Natural Flow'!Q990+'Total Natural Flow'!P990+'Total Natural Flow'!O990+'Total Natural Flow'!N990+'Total Natural Flow'!M990+'Total Natural Flow'!L990</f>
        <v>163191</v>
      </c>
      <c r="R990" s="30">
        <f>'Intervening Natural Flow'!R990</f>
        <v>5737</v>
      </c>
      <c r="S990" s="30">
        <f>'Intervening Natural Flow'!S990</f>
        <v>21529</v>
      </c>
      <c r="T990" s="30">
        <f>'Intervening Natural Flow'!T990+'Total Natural Flow'!S990</f>
        <v>55185</v>
      </c>
      <c r="U990" s="30">
        <f>'Intervening Natural Flow'!U990+'Total Natural Flow'!T990+'Total Natural Flow'!R990+'Total Natural Flow'!Q990+'Total Natural Flow'!I990</f>
        <v>494457</v>
      </c>
      <c r="V990" s="31"/>
      <c r="W990" s="30">
        <f>'Intervening Natural Flow'!W990</f>
        <v>1617</v>
      </c>
      <c r="X990" s="30">
        <f>'Intervening Natural Flow'!X990</f>
        <v>901</v>
      </c>
      <c r="Y990" s="30">
        <f>'Intervening Natural Flow'!Y990+'Total Natural Flow'!X990+'Total Natural Flow'!W990+'Total Natural Flow'!U990</f>
        <v>538193</v>
      </c>
      <c r="Z990" s="30">
        <f>'Intervening Natural Flow'!Z990</f>
        <v>11030</v>
      </c>
      <c r="AA990" s="30">
        <f>'Intervening Natural Flow'!AA990+'Total Natural Flow'!Z990+Y990</f>
        <v>569769</v>
      </c>
      <c r="AB990" s="30">
        <f>'Intervening Natural Flow'!AB990+'Total Natural Flow'!AA990</f>
        <v>613770</v>
      </c>
      <c r="AC990" s="30">
        <f>'Intervening Natural Flow'!AC990</f>
        <v>2785</v>
      </c>
      <c r="AD990" s="30">
        <f>'Intervening Natural Flow'!AD990+'Total Natural Flow'!AC990+AB990</f>
        <v>632543</v>
      </c>
      <c r="AE990" s="30">
        <f>'Intervening Natural Flow'!AE990+'Total Natural Flow'!AD990</f>
        <v>669370</v>
      </c>
    </row>
    <row r="991" spans="1:31" x14ac:dyDescent="0.25">
      <c r="A991" s="11">
        <v>32111.999306000002</v>
      </c>
      <c r="B991" s="30">
        <f>'Intervening Natural Flow'!B991</f>
        <v>66348</v>
      </c>
      <c r="C991" s="30">
        <f>'Intervening Natural Flow'!C991+'Total Natural Flow'!B991</f>
        <v>115342</v>
      </c>
      <c r="D991" s="30">
        <f>'Intervening Natural Flow'!D991</f>
        <v>5571</v>
      </c>
      <c r="E991" s="30">
        <f>'Intervening Natural Flow'!E991+'Total Natural Flow'!D991</f>
        <v>28492</v>
      </c>
      <c r="F991" s="30">
        <f>'Intervening Natural Flow'!F991+'Total Natural Flow'!E991</f>
        <v>43187</v>
      </c>
      <c r="G991" s="30">
        <f>'Intervening Natural Flow'!G991+'Total Natural Flow'!F991</f>
        <v>90496</v>
      </c>
      <c r="H991" s="30">
        <f>'Intervening Natural Flow'!H991</f>
        <v>27510</v>
      </c>
      <c r="I991" s="30">
        <f>'Intervening Natural Flow'!I991+'Total Natural Flow'!H991+'Total Natural Flow'!G991+'Total Natural Flow'!C991</f>
        <v>249092</v>
      </c>
      <c r="J991" s="30">
        <f>'Intervening Natural Flow'!J991</f>
        <v>39710</v>
      </c>
      <c r="K991" s="30">
        <f>'Intervening Natural Flow'!K991+'Total Natural Flow'!J991</f>
        <v>38687</v>
      </c>
      <c r="L991" s="30">
        <f>'Intervening Natural Flow'!L991+'Total Natural Flow'!K991</f>
        <v>43889</v>
      </c>
      <c r="M991" s="30">
        <f>'Intervening Natural Flow'!M991</f>
        <v>20504</v>
      </c>
      <c r="N991" s="30">
        <f>'Intervening Natural Flow'!N991</f>
        <v>6904</v>
      </c>
      <c r="O991" s="30">
        <f>'Intervening Natural Flow'!O991</f>
        <v>29859</v>
      </c>
      <c r="P991" s="30">
        <f>'Intervening Natural Flow'!P991</f>
        <v>30024</v>
      </c>
      <c r="Q991" s="30">
        <f>'Intervening Natural Flow'!Q991+'Total Natural Flow'!P991+'Total Natural Flow'!O991+'Total Natural Flow'!N991+'Total Natural Flow'!M991+'Total Natural Flow'!L991</f>
        <v>163774</v>
      </c>
      <c r="R991" s="30">
        <f>'Intervening Natural Flow'!R991</f>
        <v>8704</v>
      </c>
      <c r="S991" s="30">
        <f>'Intervening Natural Flow'!S991</f>
        <v>43291</v>
      </c>
      <c r="T991" s="30">
        <f>'Intervening Natural Flow'!T991+'Total Natural Flow'!S991</f>
        <v>141311</v>
      </c>
      <c r="U991" s="30">
        <f>'Intervening Natural Flow'!U991+'Total Natural Flow'!T991+'Total Natural Flow'!R991+'Total Natural Flow'!Q991+'Total Natural Flow'!I991</f>
        <v>609124</v>
      </c>
      <c r="V991" s="31"/>
      <c r="W991" s="30">
        <f>'Intervening Natural Flow'!W991</f>
        <v>3445</v>
      </c>
      <c r="X991" s="30">
        <f>'Intervening Natural Flow'!X991</f>
        <v>44810</v>
      </c>
      <c r="Y991" s="30">
        <f>'Intervening Natural Flow'!Y991+'Total Natural Flow'!X991+'Total Natural Flow'!W991+'Total Natural Flow'!U991</f>
        <v>678129</v>
      </c>
      <c r="Z991" s="30">
        <f>'Intervening Natural Flow'!Z991</f>
        <v>21053</v>
      </c>
      <c r="AA991" s="30">
        <f>'Intervening Natural Flow'!AA991+'Total Natural Flow'!Z991+Y991</f>
        <v>739763</v>
      </c>
      <c r="AB991" s="30">
        <f>'Intervening Natural Flow'!AB991+'Total Natural Flow'!AA991</f>
        <v>747490</v>
      </c>
      <c r="AC991" s="30">
        <f>'Intervening Natural Flow'!AC991</f>
        <v>2584</v>
      </c>
      <c r="AD991" s="30">
        <f>'Intervening Natural Flow'!AD991+'Total Natural Flow'!AC991+AB991</f>
        <v>756081</v>
      </c>
      <c r="AE991" s="30">
        <f>'Intervening Natural Flow'!AE991+'Total Natural Flow'!AD991</f>
        <v>772257</v>
      </c>
    </row>
    <row r="992" spans="1:31" x14ac:dyDescent="0.25">
      <c r="A992" s="11">
        <v>32142.999306000002</v>
      </c>
      <c r="B992" s="30">
        <f>'Intervening Natural Flow'!B992</f>
        <v>55542</v>
      </c>
      <c r="C992" s="30">
        <f>'Intervening Natural Flow'!C992+'Total Natural Flow'!B992</f>
        <v>100563</v>
      </c>
      <c r="D992" s="30">
        <f>'Intervening Natural Flow'!D992</f>
        <v>4396</v>
      </c>
      <c r="E992" s="30">
        <f>'Intervening Natural Flow'!E992+'Total Natural Flow'!D992</f>
        <v>24877</v>
      </c>
      <c r="F992" s="30">
        <f>'Intervening Natural Flow'!F992+'Total Natural Flow'!E992</f>
        <v>38942</v>
      </c>
      <c r="G992" s="30">
        <f>'Intervening Natural Flow'!G992+'Total Natural Flow'!F992</f>
        <v>76623</v>
      </c>
      <c r="H992" s="30">
        <f>'Intervening Natural Flow'!H992</f>
        <v>16218</v>
      </c>
      <c r="I992" s="30">
        <f>'Intervening Natural Flow'!I992+'Total Natural Flow'!H992+'Total Natural Flow'!G992+'Total Natural Flow'!C992</f>
        <v>189575</v>
      </c>
      <c r="J992" s="30">
        <f>'Intervening Natural Flow'!J992</f>
        <v>30076</v>
      </c>
      <c r="K992" s="30">
        <f>'Intervening Natural Flow'!K992+'Total Natural Flow'!J992</f>
        <v>28642</v>
      </c>
      <c r="L992" s="30">
        <f>'Intervening Natural Flow'!L992+'Total Natural Flow'!K992</f>
        <v>35691</v>
      </c>
      <c r="M992" s="30">
        <f>'Intervening Natural Flow'!M992</f>
        <v>11632</v>
      </c>
      <c r="N992" s="30">
        <f>'Intervening Natural Flow'!N992</f>
        <v>5504</v>
      </c>
      <c r="O992" s="30">
        <f>'Intervening Natural Flow'!O992</f>
        <v>27030</v>
      </c>
      <c r="P992" s="30">
        <f>'Intervening Natural Flow'!P992</f>
        <v>27641</v>
      </c>
      <c r="Q992" s="30">
        <f>'Intervening Natural Flow'!Q992+'Total Natural Flow'!P992+'Total Natural Flow'!O992+'Total Natural Flow'!N992+'Total Natural Flow'!M992+'Total Natural Flow'!L992</f>
        <v>116303</v>
      </c>
      <c r="R992" s="30">
        <f>'Intervening Natural Flow'!R992</f>
        <v>3757</v>
      </c>
      <c r="S992" s="30">
        <f>'Intervening Natural Flow'!S992</f>
        <v>20064</v>
      </c>
      <c r="T992" s="30">
        <f>'Intervening Natural Flow'!T992+'Total Natural Flow'!S992</f>
        <v>59742</v>
      </c>
      <c r="U992" s="30">
        <f>'Intervening Natural Flow'!U992+'Total Natural Flow'!T992+'Total Natural Flow'!R992+'Total Natural Flow'!Q992+'Total Natural Flow'!I992</f>
        <v>327095</v>
      </c>
      <c r="V992" s="31"/>
      <c r="W992" s="30">
        <f>'Intervening Natural Flow'!W992</f>
        <v>902</v>
      </c>
      <c r="X992" s="30">
        <f>'Intervening Natural Flow'!X992</f>
        <v>15</v>
      </c>
      <c r="Y992" s="30">
        <f>'Intervening Natural Flow'!Y992+'Total Natural Flow'!X992+'Total Natural Flow'!W992+'Total Natural Flow'!U992</f>
        <v>366110</v>
      </c>
      <c r="Z992" s="30">
        <f>'Intervening Natural Flow'!Z992</f>
        <v>12292</v>
      </c>
      <c r="AA992" s="30">
        <f>'Intervening Natural Flow'!AA992+'Total Natural Flow'!Z992+Y992</f>
        <v>399174</v>
      </c>
      <c r="AB992" s="30">
        <f>'Intervening Natural Flow'!AB992+'Total Natural Flow'!AA992</f>
        <v>399444</v>
      </c>
      <c r="AC992" s="30">
        <f>'Intervening Natural Flow'!AC992</f>
        <v>2582</v>
      </c>
      <c r="AD992" s="30">
        <f>'Intervening Natural Flow'!AD992+'Total Natural Flow'!AC992+AB992</f>
        <v>411273</v>
      </c>
      <c r="AE992" s="30">
        <f>'Intervening Natural Flow'!AE992+'Total Natural Flow'!AD992</f>
        <v>394046</v>
      </c>
    </row>
    <row r="993" spans="1:31" x14ac:dyDescent="0.25">
      <c r="A993" s="11">
        <v>32173.999306000002</v>
      </c>
      <c r="B993" s="30">
        <f>'Intervening Natural Flow'!B993</f>
        <v>56203</v>
      </c>
      <c r="C993" s="30">
        <f>'Intervening Natural Flow'!C993+'Total Natural Flow'!B993</f>
        <v>93619</v>
      </c>
      <c r="D993" s="30">
        <f>'Intervening Natural Flow'!D993</f>
        <v>4613</v>
      </c>
      <c r="E993" s="30">
        <f>'Intervening Natural Flow'!E993+'Total Natural Flow'!D993</f>
        <v>24749</v>
      </c>
      <c r="F993" s="30">
        <f>'Intervening Natural Flow'!F993+'Total Natural Flow'!E993</f>
        <v>38486</v>
      </c>
      <c r="G993" s="30">
        <f>'Intervening Natural Flow'!G993+'Total Natural Flow'!F993</f>
        <v>78795</v>
      </c>
      <c r="H993" s="30">
        <f>'Intervening Natural Flow'!H993</f>
        <v>10382</v>
      </c>
      <c r="I993" s="30">
        <f>'Intervening Natural Flow'!I993+'Total Natural Flow'!H993+'Total Natural Flow'!G993+'Total Natural Flow'!C993</f>
        <v>158546</v>
      </c>
      <c r="J993" s="30">
        <f>'Intervening Natural Flow'!J993</f>
        <v>25732</v>
      </c>
      <c r="K993" s="30">
        <f>'Intervening Natural Flow'!K993+'Total Natural Flow'!J993</f>
        <v>23252</v>
      </c>
      <c r="L993" s="30">
        <f>'Intervening Natural Flow'!L993+'Total Natural Flow'!K993</f>
        <v>31556</v>
      </c>
      <c r="M993" s="30">
        <f>'Intervening Natural Flow'!M993</f>
        <v>15632</v>
      </c>
      <c r="N993" s="30">
        <f>'Intervening Natural Flow'!N993</f>
        <v>5561</v>
      </c>
      <c r="O993" s="30">
        <f>'Intervening Natural Flow'!O993</f>
        <v>28281</v>
      </c>
      <c r="P993" s="30">
        <f>'Intervening Natural Flow'!P993</f>
        <v>35061</v>
      </c>
      <c r="Q993" s="30">
        <f>'Intervening Natural Flow'!Q993+'Total Natural Flow'!P993+'Total Natural Flow'!O993+'Total Natural Flow'!N993+'Total Natural Flow'!M993+'Total Natural Flow'!L993</f>
        <v>119305</v>
      </c>
      <c r="R993" s="30">
        <f>'Intervening Natural Flow'!R993</f>
        <v>3607</v>
      </c>
      <c r="S993" s="30">
        <f>'Intervening Natural Flow'!S993</f>
        <v>17963</v>
      </c>
      <c r="T993" s="30">
        <f>'Intervening Natural Flow'!T993+'Total Natural Flow'!S993</f>
        <v>55489</v>
      </c>
      <c r="U993" s="30">
        <f>'Intervening Natural Flow'!U993+'Total Natural Flow'!T993+'Total Natural Flow'!R993+'Total Natural Flow'!Q993+'Total Natural Flow'!I993</f>
        <v>307887</v>
      </c>
      <c r="V993" s="31"/>
      <c r="W993" s="30">
        <f>'Intervening Natural Flow'!W993</f>
        <v>972</v>
      </c>
      <c r="X993" s="30">
        <f>'Intervening Natural Flow'!X993</f>
        <v>2130</v>
      </c>
      <c r="Y993" s="30">
        <f>'Intervening Natural Flow'!Y993+'Total Natural Flow'!X993+'Total Natural Flow'!W993+'Total Natural Flow'!U993</f>
        <v>345633</v>
      </c>
      <c r="Z993" s="30">
        <f>'Intervening Natural Flow'!Z993</f>
        <v>15120</v>
      </c>
      <c r="AA993" s="30">
        <f>'Intervening Natural Flow'!AA993+'Total Natural Flow'!Z993+Y993</f>
        <v>395782</v>
      </c>
      <c r="AB993" s="30">
        <f>'Intervening Natural Flow'!AB993+'Total Natural Flow'!AA993</f>
        <v>375501</v>
      </c>
      <c r="AC993" s="30">
        <f>'Intervening Natural Flow'!AC993</f>
        <v>2529</v>
      </c>
      <c r="AD993" s="30">
        <f>'Intervening Natural Flow'!AD993+'Total Natural Flow'!AC993+AB993</f>
        <v>405252</v>
      </c>
      <c r="AE993" s="30">
        <f>'Intervening Natural Flow'!AE993+'Total Natural Flow'!AD993</f>
        <v>411915</v>
      </c>
    </row>
    <row r="994" spans="1:31" x14ac:dyDescent="0.25">
      <c r="A994" s="11">
        <v>32202.999306000002</v>
      </c>
      <c r="B994" s="30">
        <f>'Intervening Natural Flow'!B994</f>
        <v>47395</v>
      </c>
      <c r="C994" s="30">
        <f>'Intervening Natural Flow'!C994+'Total Natural Flow'!B994</f>
        <v>75929</v>
      </c>
      <c r="D994" s="30">
        <f>'Intervening Natural Flow'!D994</f>
        <v>4482</v>
      </c>
      <c r="E994" s="30">
        <f>'Intervening Natural Flow'!E994+'Total Natural Flow'!D994</f>
        <v>22664</v>
      </c>
      <c r="F994" s="30">
        <f>'Intervening Natural Flow'!F994+'Total Natural Flow'!E994</f>
        <v>36448</v>
      </c>
      <c r="G994" s="30">
        <f>'Intervening Natural Flow'!G994+'Total Natural Flow'!F994</f>
        <v>67239</v>
      </c>
      <c r="H994" s="30">
        <f>'Intervening Natural Flow'!H994</f>
        <v>19168</v>
      </c>
      <c r="I994" s="30">
        <f>'Intervening Natural Flow'!I994+'Total Natural Flow'!H994+'Total Natural Flow'!G994+'Total Natural Flow'!C994</f>
        <v>166891</v>
      </c>
      <c r="J994" s="30">
        <f>'Intervening Natural Flow'!J994</f>
        <v>25628</v>
      </c>
      <c r="K994" s="30">
        <f>'Intervening Natural Flow'!K994+'Total Natural Flow'!J994</f>
        <v>24395</v>
      </c>
      <c r="L994" s="30">
        <f>'Intervening Natural Flow'!L994+'Total Natural Flow'!K994</f>
        <v>41102</v>
      </c>
      <c r="M994" s="30">
        <f>'Intervening Natural Flow'!M994</f>
        <v>15701</v>
      </c>
      <c r="N994" s="30">
        <f>'Intervening Natural Flow'!N994</f>
        <v>5503</v>
      </c>
      <c r="O994" s="30">
        <f>'Intervening Natural Flow'!O994</f>
        <v>32619</v>
      </c>
      <c r="P994" s="30">
        <f>'Intervening Natural Flow'!P994</f>
        <v>50007</v>
      </c>
      <c r="Q994" s="30">
        <f>'Intervening Natural Flow'!Q994+'Total Natural Flow'!P994+'Total Natural Flow'!O994+'Total Natural Flow'!N994+'Total Natural Flow'!M994+'Total Natural Flow'!L994</f>
        <v>134978</v>
      </c>
      <c r="R994" s="30">
        <f>'Intervening Natural Flow'!R994</f>
        <v>8104</v>
      </c>
      <c r="S994" s="30">
        <f>'Intervening Natural Flow'!S994</f>
        <v>26623</v>
      </c>
      <c r="T994" s="30">
        <f>'Intervening Natural Flow'!T994+'Total Natural Flow'!S994</f>
        <v>86138</v>
      </c>
      <c r="U994" s="30">
        <f>'Intervening Natural Flow'!U994+'Total Natural Flow'!T994+'Total Natural Flow'!R994+'Total Natural Flow'!Q994+'Total Natural Flow'!I994</f>
        <v>451748</v>
      </c>
      <c r="V994" s="31"/>
      <c r="W994" s="30">
        <f>'Intervening Natural Flow'!W994</f>
        <v>1311</v>
      </c>
      <c r="X994" s="30">
        <f>'Intervening Natural Flow'!X994</f>
        <v>32400</v>
      </c>
      <c r="Y994" s="30">
        <f>'Intervening Natural Flow'!Y994+'Total Natural Flow'!X994+'Total Natural Flow'!W994+'Total Natural Flow'!U994</f>
        <v>496614</v>
      </c>
      <c r="Z994" s="30">
        <f>'Intervening Natural Flow'!Z994</f>
        <v>14420</v>
      </c>
      <c r="AA994" s="30">
        <f>'Intervening Natural Flow'!AA994+'Total Natural Flow'!Z994+Y994</f>
        <v>553192</v>
      </c>
      <c r="AB994" s="30">
        <f>'Intervening Natural Flow'!AB994+'Total Natural Flow'!AA994</f>
        <v>568575</v>
      </c>
      <c r="AC994" s="30">
        <f>'Intervening Natural Flow'!AC994</f>
        <v>15255</v>
      </c>
      <c r="AD994" s="30">
        <f>'Intervening Natural Flow'!AD994+'Total Natural Flow'!AC994+AB994</f>
        <v>571730</v>
      </c>
      <c r="AE994" s="30">
        <f>'Intervening Natural Flow'!AE994+'Total Natural Flow'!AD994</f>
        <v>579636</v>
      </c>
    </row>
    <row r="995" spans="1:31" x14ac:dyDescent="0.25">
      <c r="A995" s="11">
        <v>32233.999306000002</v>
      </c>
      <c r="B995" s="30">
        <f>'Intervening Natural Flow'!B995</f>
        <v>69702</v>
      </c>
      <c r="C995" s="30">
        <f>'Intervening Natural Flow'!C995+'Total Natural Flow'!B995</f>
        <v>105970</v>
      </c>
      <c r="D995" s="30">
        <f>'Intervening Natural Flow'!D995</f>
        <v>4613</v>
      </c>
      <c r="E995" s="30">
        <f>'Intervening Natural Flow'!E995+'Total Natural Flow'!D995</f>
        <v>32150</v>
      </c>
      <c r="F995" s="30">
        <f>'Intervening Natural Flow'!F995+'Total Natural Flow'!E995</f>
        <v>51227</v>
      </c>
      <c r="G995" s="30">
        <f>'Intervening Natural Flow'!G995+'Total Natural Flow'!F995</f>
        <v>87807</v>
      </c>
      <c r="H995" s="30">
        <f>'Intervening Natural Flow'!H995</f>
        <v>38569</v>
      </c>
      <c r="I995" s="30">
        <f>'Intervening Natural Flow'!I995+'Total Natural Flow'!H995+'Total Natural Flow'!G995+'Total Natural Flow'!C995</f>
        <v>241170</v>
      </c>
      <c r="J995" s="30">
        <f>'Intervening Natural Flow'!J995</f>
        <v>39959</v>
      </c>
      <c r="K995" s="30">
        <f>'Intervening Natural Flow'!K995+'Total Natural Flow'!J995</f>
        <v>43578</v>
      </c>
      <c r="L995" s="30">
        <f>'Intervening Natural Flow'!L995+'Total Natural Flow'!K995</f>
        <v>97260</v>
      </c>
      <c r="M995" s="30">
        <f>'Intervening Natural Flow'!M995</f>
        <v>22914</v>
      </c>
      <c r="N995" s="30">
        <f>'Intervening Natural Flow'!N995</f>
        <v>25746</v>
      </c>
      <c r="O995" s="30">
        <f>'Intervening Natural Flow'!O995</f>
        <v>43320</v>
      </c>
      <c r="P995" s="30">
        <f>'Intervening Natural Flow'!P995</f>
        <v>48711</v>
      </c>
      <c r="Q995" s="30">
        <f>'Intervening Natural Flow'!Q995+'Total Natural Flow'!P995+'Total Natural Flow'!O995+'Total Natural Flow'!N995+'Total Natural Flow'!M995+'Total Natural Flow'!L995</f>
        <v>343449</v>
      </c>
      <c r="R995" s="30">
        <f>'Intervening Natural Flow'!R995</f>
        <v>7383</v>
      </c>
      <c r="S995" s="30">
        <f>'Intervening Natural Flow'!S995</f>
        <v>69199</v>
      </c>
      <c r="T995" s="30">
        <f>'Intervening Natural Flow'!T995+'Total Natural Flow'!S995</f>
        <v>128087</v>
      </c>
      <c r="U995" s="30">
        <f>'Intervening Natural Flow'!U995+'Total Natural Flow'!T995+'Total Natural Flow'!R995+'Total Natural Flow'!Q995+'Total Natural Flow'!I995</f>
        <v>732760</v>
      </c>
      <c r="V995" s="31"/>
      <c r="W995" s="30">
        <f>'Intervening Natural Flow'!W995</f>
        <v>932</v>
      </c>
      <c r="X995" s="30">
        <f>'Intervening Natural Flow'!X995</f>
        <v>18580</v>
      </c>
      <c r="Y995" s="30">
        <f>'Intervening Natural Flow'!Y995+'Total Natural Flow'!X995+'Total Natural Flow'!W995+'Total Natural Flow'!U995</f>
        <v>772965</v>
      </c>
      <c r="Z995" s="30">
        <f>'Intervening Natural Flow'!Z995</f>
        <v>14348</v>
      </c>
      <c r="AA995" s="30">
        <f>'Intervening Natural Flow'!AA995+'Total Natural Flow'!Z995+Y995</f>
        <v>776736</v>
      </c>
      <c r="AB995" s="30">
        <f>'Intervening Natural Flow'!AB995+'Total Natural Flow'!AA995</f>
        <v>811057</v>
      </c>
      <c r="AC995" s="30">
        <f>'Intervening Natural Flow'!AC995</f>
        <v>6010</v>
      </c>
      <c r="AD995" s="30">
        <f>'Intervening Natural Flow'!AD995+'Total Natural Flow'!AC995+AB995</f>
        <v>802970</v>
      </c>
      <c r="AE995" s="30">
        <f>'Intervening Natural Flow'!AE995+'Total Natural Flow'!AD995</f>
        <v>805473</v>
      </c>
    </row>
    <row r="996" spans="1:31" x14ac:dyDescent="0.25">
      <c r="A996" s="11">
        <v>32263.999306000002</v>
      </c>
      <c r="B996" s="30">
        <f>'Intervening Natural Flow'!B996</f>
        <v>124741</v>
      </c>
      <c r="C996" s="30">
        <f>'Intervening Natural Flow'!C996+'Total Natural Flow'!B996</f>
        <v>183046</v>
      </c>
      <c r="D996" s="30">
        <f>'Intervening Natural Flow'!D996</f>
        <v>9306</v>
      </c>
      <c r="E996" s="30">
        <f>'Intervening Natural Flow'!E996+'Total Natural Flow'!D996</f>
        <v>61366</v>
      </c>
      <c r="F996" s="30">
        <f>'Intervening Natural Flow'!F996+'Total Natural Flow'!E996</f>
        <v>86482</v>
      </c>
      <c r="G996" s="30">
        <f>'Intervening Natural Flow'!G996+'Total Natural Flow'!F996</f>
        <v>166921</v>
      </c>
      <c r="H996" s="30">
        <f>'Intervening Natural Flow'!H996</f>
        <v>104932</v>
      </c>
      <c r="I996" s="30">
        <f>'Intervening Natural Flow'!I996+'Total Natural Flow'!H996+'Total Natural Flow'!G996+'Total Natural Flow'!C996</f>
        <v>447461</v>
      </c>
      <c r="J996" s="30">
        <f>'Intervening Natural Flow'!J996</f>
        <v>72370</v>
      </c>
      <c r="K996" s="30">
        <f>'Intervening Natural Flow'!K996+'Total Natural Flow'!J996</f>
        <v>80779</v>
      </c>
      <c r="L996" s="30">
        <f>'Intervening Natural Flow'!L996+'Total Natural Flow'!K996</f>
        <v>159365</v>
      </c>
      <c r="M996" s="30">
        <f>'Intervening Natural Flow'!M996</f>
        <v>166163</v>
      </c>
      <c r="N996" s="30">
        <f>'Intervening Natural Flow'!N996</f>
        <v>56690</v>
      </c>
      <c r="O996" s="30">
        <f>'Intervening Natural Flow'!O996</f>
        <v>43784</v>
      </c>
      <c r="P996" s="30">
        <f>'Intervening Natural Flow'!P996</f>
        <v>49848</v>
      </c>
      <c r="Q996" s="30">
        <f>'Intervening Natural Flow'!Q996+'Total Natural Flow'!P996+'Total Natural Flow'!O996+'Total Natural Flow'!N996+'Total Natural Flow'!M996+'Total Natural Flow'!L996</f>
        <v>487075</v>
      </c>
      <c r="R996" s="30">
        <f>'Intervening Natural Flow'!R996</f>
        <v>8765</v>
      </c>
      <c r="S996" s="30">
        <f>'Intervening Natural Flow'!S996</f>
        <v>121607</v>
      </c>
      <c r="T996" s="30">
        <f>'Intervening Natural Flow'!T996+'Total Natural Flow'!S996</f>
        <v>200662</v>
      </c>
      <c r="U996" s="30">
        <f>'Intervening Natural Flow'!U996+'Total Natural Flow'!T996+'Total Natural Flow'!R996+'Total Natural Flow'!Q996+'Total Natural Flow'!I996</f>
        <v>1225313</v>
      </c>
      <c r="V996" s="31"/>
      <c r="W996" s="30">
        <f>'Intervening Natural Flow'!W996</f>
        <v>1843</v>
      </c>
      <c r="X996" s="30">
        <f>'Intervening Natural Flow'!X996</f>
        <v>29250</v>
      </c>
      <c r="Y996" s="30">
        <f>'Intervening Natural Flow'!Y996+'Total Natural Flow'!X996+'Total Natural Flow'!W996+'Total Natural Flow'!U996</f>
        <v>1286127</v>
      </c>
      <c r="Z996" s="30">
        <f>'Intervening Natural Flow'!Z996</f>
        <v>31256</v>
      </c>
      <c r="AA996" s="30">
        <f>'Intervening Natural Flow'!AA996+'Total Natural Flow'!Z996+Y996</f>
        <v>1352628</v>
      </c>
      <c r="AB996" s="30">
        <f>'Intervening Natural Flow'!AB996+'Total Natural Flow'!AA996</f>
        <v>1381228</v>
      </c>
      <c r="AC996" s="30">
        <f>'Intervening Natural Flow'!AC996</f>
        <v>750</v>
      </c>
      <c r="AD996" s="30">
        <f>'Intervening Natural Flow'!AD996+'Total Natural Flow'!AC996+AB996</f>
        <v>1382543</v>
      </c>
      <c r="AE996" s="30">
        <f>'Intervening Natural Flow'!AE996+'Total Natural Flow'!AD996</f>
        <v>1411698</v>
      </c>
    </row>
    <row r="997" spans="1:31" x14ac:dyDescent="0.25">
      <c r="A997" s="11">
        <v>32294.999306000002</v>
      </c>
      <c r="B997" s="30">
        <f>'Intervening Natural Flow'!B997</f>
        <v>373370</v>
      </c>
      <c r="C997" s="30">
        <f>'Intervening Natural Flow'!C997+'Total Natural Flow'!B997</f>
        <v>552728</v>
      </c>
      <c r="D997" s="30">
        <f>'Intervening Natural Flow'!D997</f>
        <v>18057</v>
      </c>
      <c r="E997" s="30">
        <f>'Intervening Natural Flow'!E997+'Total Natural Flow'!D997</f>
        <v>111071</v>
      </c>
      <c r="F997" s="30">
        <f>'Intervening Natural Flow'!F997+'Total Natural Flow'!E997</f>
        <v>148869</v>
      </c>
      <c r="G997" s="30">
        <f>'Intervening Natural Flow'!G997+'Total Natural Flow'!F997</f>
        <v>277508</v>
      </c>
      <c r="H997" s="30">
        <f>'Intervening Natural Flow'!H997</f>
        <v>128727</v>
      </c>
      <c r="I997" s="30">
        <f>'Intervening Natural Flow'!I997+'Total Natural Flow'!H997+'Total Natural Flow'!G997+'Total Natural Flow'!C997</f>
        <v>922766</v>
      </c>
      <c r="J997" s="30">
        <f>'Intervening Natural Flow'!J997</f>
        <v>136781</v>
      </c>
      <c r="K997" s="30">
        <f>'Intervening Natural Flow'!K997+'Total Natural Flow'!J997</f>
        <v>137264</v>
      </c>
      <c r="L997" s="30">
        <f>'Intervening Natural Flow'!L997+'Total Natural Flow'!K997</f>
        <v>254820</v>
      </c>
      <c r="M997" s="30">
        <f>'Intervening Natural Flow'!M997</f>
        <v>347808</v>
      </c>
      <c r="N997" s="30">
        <f>'Intervening Natural Flow'!N997</f>
        <v>144252</v>
      </c>
      <c r="O997" s="30">
        <f>'Intervening Natural Flow'!O997</f>
        <v>76749</v>
      </c>
      <c r="P997" s="30">
        <f>'Intervening Natural Flow'!P997</f>
        <v>106236</v>
      </c>
      <c r="Q997" s="30">
        <f>'Intervening Natural Flow'!Q997+'Total Natural Flow'!P997+'Total Natural Flow'!O997+'Total Natural Flow'!N997+'Total Natural Flow'!M997+'Total Natural Flow'!L997</f>
        <v>905130</v>
      </c>
      <c r="R997" s="30">
        <f>'Intervening Natural Flow'!R997</f>
        <v>22947</v>
      </c>
      <c r="S997" s="30">
        <f>'Intervening Natural Flow'!S997</f>
        <v>176912</v>
      </c>
      <c r="T997" s="30">
        <f>'Intervening Natural Flow'!T997+'Total Natural Flow'!S997</f>
        <v>276109</v>
      </c>
      <c r="U997" s="30">
        <f>'Intervening Natural Flow'!U997+'Total Natural Flow'!T997+'Total Natural Flow'!R997+'Total Natural Flow'!Q997+'Total Natural Flow'!I997</f>
        <v>2199417</v>
      </c>
      <c r="V997" s="31"/>
      <c r="W997" s="30">
        <f>'Intervening Natural Flow'!W997</f>
        <v>601</v>
      </c>
      <c r="X997" s="30">
        <f>'Intervening Natural Flow'!X997</f>
        <v>4190</v>
      </c>
      <c r="Y997" s="30">
        <f>'Intervening Natural Flow'!Y997+'Total Natural Flow'!X997+'Total Natural Flow'!W997+'Total Natural Flow'!U997</f>
        <v>2226372</v>
      </c>
      <c r="Z997" s="30">
        <f>'Intervening Natural Flow'!Z997</f>
        <v>24700</v>
      </c>
      <c r="AA997" s="30">
        <f>'Intervening Natural Flow'!AA997+'Total Natural Flow'!Z997+Y997</f>
        <v>2274116</v>
      </c>
      <c r="AB997" s="30">
        <f>'Intervening Natural Flow'!AB997+'Total Natural Flow'!AA997</f>
        <v>2306836</v>
      </c>
      <c r="AC997" s="30">
        <f>'Intervening Natural Flow'!AC997</f>
        <v>781</v>
      </c>
      <c r="AD997" s="30">
        <f>'Intervening Natural Flow'!AD997+'Total Natural Flow'!AC997+AB997</f>
        <v>2317999</v>
      </c>
      <c r="AE997" s="30">
        <f>'Intervening Natural Flow'!AE997+'Total Natural Flow'!AD997</f>
        <v>2322439</v>
      </c>
    </row>
    <row r="998" spans="1:31" x14ac:dyDescent="0.25">
      <c r="A998" s="11">
        <v>32324.999306000002</v>
      </c>
      <c r="B998" s="30">
        <f>'Intervening Natural Flow'!B998</f>
        <v>533657</v>
      </c>
      <c r="C998" s="30">
        <f>'Intervening Natural Flow'!C998+'Total Natural Flow'!B998</f>
        <v>842228</v>
      </c>
      <c r="D998" s="30">
        <f>'Intervening Natural Flow'!D998</f>
        <v>28857</v>
      </c>
      <c r="E998" s="30">
        <f>'Intervening Natural Flow'!E998+'Total Natural Flow'!D998</f>
        <v>179640</v>
      </c>
      <c r="F998" s="30">
        <f>'Intervening Natural Flow'!F998+'Total Natural Flow'!E998</f>
        <v>219073</v>
      </c>
      <c r="G998" s="30">
        <f>'Intervening Natural Flow'!G998+'Total Natural Flow'!F998</f>
        <v>351069</v>
      </c>
      <c r="H998" s="30">
        <f>'Intervening Natural Flow'!H998</f>
        <v>112305</v>
      </c>
      <c r="I998" s="30">
        <f>'Intervening Natural Flow'!I998+'Total Natural Flow'!H998+'Total Natural Flow'!G998+'Total Natural Flow'!C998</f>
        <v>1308693</v>
      </c>
      <c r="J998" s="30">
        <f>'Intervening Natural Flow'!J998</f>
        <v>221642</v>
      </c>
      <c r="K998" s="30">
        <f>'Intervening Natural Flow'!K998+'Total Natural Flow'!J998</f>
        <v>238179</v>
      </c>
      <c r="L998" s="30">
        <f>'Intervening Natural Flow'!L998+'Total Natural Flow'!K998</f>
        <v>309003</v>
      </c>
      <c r="M998" s="30">
        <f>'Intervening Natural Flow'!M998</f>
        <v>301553</v>
      </c>
      <c r="N998" s="30">
        <f>'Intervening Natural Flow'!N998</f>
        <v>97506</v>
      </c>
      <c r="O998" s="30">
        <f>'Intervening Natural Flow'!O998</f>
        <v>74098</v>
      </c>
      <c r="P998" s="30">
        <f>'Intervening Natural Flow'!P998</f>
        <v>111068</v>
      </c>
      <c r="Q998" s="30">
        <f>'Intervening Natural Flow'!Q998+'Total Natural Flow'!P998+'Total Natural Flow'!O998+'Total Natural Flow'!N998+'Total Natural Flow'!M998+'Total Natural Flow'!L998</f>
        <v>952823</v>
      </c>
      <c r="R998" s="30">
        <f>'Intervening Natural Flow'!R998</f>
        <v>22978</v>
      </c>
      <c r="S998" s="30">
        <f>'Intervening Natural Flow'!S998</f>
        <v>177312</v>
      </c>
      <c r="T998" s="30">
        <f>'Intervening Natural Flow'!T998+'Total Natural Flow'!S998</f>
        <v>337809</v>
      </c>
      <c r="U998" s="30">
        <f>'Intervening Natural Flow'!U998+'Total Natural Flow'!T998+'Total Natural Flow'!R998+'Total Natural Flow'!Q998+'Total Natural Flow'!I998</f>
        <v>2748582</v>
      </c>
      <c r="V998" s="31"/>
      <c r="W998" s="30">
        <f>'Intervening Natural Flow'!W998</f>
        <v>324</v>
      </c>
      <c r="X998" s="30">
        <f>'Intervening Natural Flow'!X998</f>
        <v>868</v>
      </c>
      <c r="Y998" s="30">
        <f>'Intervening Natural Flow'!Y998+'Total Natural Flow'!X998+'Total Natural Flow'!W998+'Total Natural Flow'!U998</f>
        <v>2766354</v>
      </c>
      <c r="Z998" s="30">
        <f>'Intervening Natural Flow'!Z998</f>
        <v>8947</v>
      </c>
      <c r="AA998" s="30">
        <f>'Intervening Natural Flow'!AA998+'Total Natural Flow'!Z998+Y998</f>
        <v>2761005</v>
      </c>
      <c r="AB998" s="30">
        <f>'Intervening Natural Flow'!AB998+'Total Natural Flow'!AA998</f>
        <v>2805629</v>
      </c>
      <c r="AC998" s="30">
        <f>'Intervening Natural Flow'!AC998</f>
        <v>3483</v>
      </c>
      <c r="AD998" s="30">
        <f>'Intervening Natural Flow'!AD998+'Total Natural Flow'!AC998+AB998</f>
        <v>2831670</v>
      </c>
      <c r="AE998" s="30">
        <f>'Intervening Natural Flow'!AE998+'Total Natural Flow'!AD998</f>
        <v>2838636</v>
      </c>
    </row>
    <row r="999" spans="1:31" x14ac:dyDescent="0.25">
      <c r="A999" s="11">
        <v>32355.999306000002</v>
      </c>
      <c r="B999" s="30">
        <f>'Intervening Natural Flow'!B999</f>
        <v>332233</v>
      </c>
      <c r="C999" s="30">
        <f>'Intervening Natural Flow'!C999+'Total Natural Flow'!B999</f>
        <v>436908</v>
      </c>
      <c r="D999" s="30">
        <f>'Intervening Natural Flow'!D999</f>
        <v>9518</v>
      </c>
      <c r="E999" s="30">
        <f>'Intervening Natural Flow'!E999+'Total Natural Flow'!D999</f>
        <v>73944</v>
      </c>
      <c r="F999" s="30">
        <f>'Intervening Natural Flow'!F999+'Total Natural Flow'!E999</f>
        <v>90563</v>
      </c>
      <c r="G999" s="30">
        <f>'Intervening Natural Flow'!G999+'Total Natural Flow'!F999</f>
        <v>188961</v>
      </c>
      <c r="H999" s="30">
        <f>'Intervening Natural Flow'!H999</f>
        <v>58813</v>
      </c>
      <c r="I999" s="30">
        <f>'Intervening Natural Flow'!I999+'Total Natural Flow'!H999+'Total Natural Flow'!G999+'Total Natural Flow'!C999</f>
        <v>713875</v>
      </c>
      <c r="J999" s="30">
        <f>'Intervening Natural Flow'!J999</f>
        <v>133297</v>
      </c>
      <c r="K999" s="30">
        <f>'Intervening Natural Flow'!K999+'Total Natural Flow'!J999</f>
        <v>147749</v>
      </c>
      <c r="L999" s="30">
        <f>'Intervening Natural Flow'!L999+'Total Natural Flow'!K999</f>
        <v>194949</v>
      </c>
      <c r="M999" s="30">
        <f>'Intervening Natural Flow'!M999</f>
        <v>79063</v>
      </c>
      <c r="N999" s="30">
        <f>'Intervening Natural Flow'!N999</f>
        <v>20248</v>
      </c>
      <c r="O999" s="30">
        <f>'Intervening Natural Flow'!O999</f>
        <v>52951</v>
      </c>
      <c r="P999" s="30">
        <f>'Intervening Natural Flow'!P999</f>
        <v>45834</v>
      </c>
      <c r="Q999" s="30">
        <f>'Intervening Natural Flow'!Q999+'Total Natural Flow'!P999+'Total Natural Flow'!O999+'Total Natural Flow'!N999+'Total Natural Flow'!M999+'Total Natural Flow'!L999</f>
        <v>437415</v>
      </c>
      <c r="R999" s="30">
        <f>'Intervening Natural Flow'!R999</f>
        <v>6722</v>
      </c>
      <c r="S999" s="30">
        <f>'Intervening Natural Flow'!S999</f>
        <v>56239</v>
      </c>
      <c r="T999" s="30">
        <f>'Intervening Natural Flow'!T999+'Total Natural Flow'!S999</f>
        <v>131983</v>
      </c>
      <c r="U999" s="30">
        <f>'Intervening Natural Flow'!U999+'Total Natural Flow'!T999+'Total Natural Flow'!R999+'Total Natural Flow'!Q999+'Total Natural Flow'!I999</f>
        <v>1277147</v>
      </c>
      <c r="V999" s="31"/>
      <c r="W999" s="30">
        <f>'Intervening Natural Flow'!W999</f>
        <v>311</v>
      </c>
      <c r="X999" s="30">
        <f>'Intervening Natural Flow'!X999</f>
        <v>1920</v>
      </c>
      <c r="Y999" s="30">
        <f>'Intervening Natural Flow'!Y999+'Total Natural Flow'!X999+'Total Natural Flow'!W999+'Total Natural Flow'!U999</f>
        <v>1296050</v>
      </c>
      <c r="Z999" s="30">
        <f>'Intervening Natural Flow'!Z999</f>
        <v>5169</v>
      </c>
      <c r="AA999" s="30">
        <f>'Intervening Natural Flow'!AA999+'Total Natural Flow'!Z999+Y999</f>
        <v>1318522</v>
      </c>
      <c r="AB999" s="30">
        <f>'Intervening Natural Flow'!AB999+'Total Natural Flow'!AA999</f>
        <v>1379778</v>
      </c>
      <c r="AC999" s="30">
        <f>'Intervening Natural Flow'!AC999</f>
        <v>843</v>
      </c>
      <c r="AD999" s="30">
        <f>'Intervening Natural Flow'!AD999+'Total Natural Flow'!AC999+AB999</f>
        <v>1390376</v>
      </c>
      <c r="AE999" s="30">
        <f>'Intervening Natural Flow'!AE999+'Total Natural Flow'!AD999</f>
        <v>1389605</v>
      </c>
    </row>
    <row r="1000" spans="1:31" x14ac:dyDescent="0.25">
      <c r="A1000" s="11">
        <v>32386.999306000002</v>
      </c>
      <c r="B1000" s="30">
        <f>'Intervening Natural Flow'!B1000</f>
        <v>116445</v>
      </c>
      <c r="C1000" s="30">
        <f>'Intervening Natural Flow'!C1000+'Total Natural Flow'!B1000</f>
        <v>178266</v>
      </c>
      <c r="D1000" s="30">
        <f>'Intervening Natural Flow'!D1000</f>
        <v>7960</v>
      </c>
      <c r="E1000" s="30">
        <f>'Intervening Natural Flow'!E1000+'Total Natural Flow'!D1000</f>
        <v>52110</v>
      </c>
      <c r="F1000" s="30">
        <f>'Intervening Natural Flow'!F1000+'Total Natural Flow'!E1000</f>
        <v>65442</v>
      </c>
      <c r="G1000" s="30">
        <f>'Intervening Natural Flow'!G1000+'Total Natural Flow'!F1000</f>
        <v>120365</v>
      </c>
      <c r="H1000" s="30">
        <f>'Intervening Natural Flow'!H1000</f>
        <v>41164</v>
      </c>
      <c r="I1000" s="30">
        <f>'Intervening Natural Flow'!I1000+'Total Natural Flow'!H1000+'Total Natural Flow'!G1000+'Total Natural Flow'!C1000</f>
        <v>339300</v>
      </c>
      <c r="J1000" s="30">
        <f>'Intervening Natural Flow'!J1000</f>
        <v>87207</v>
      </c>
      <c r="K1000" s="30">
        <f>'Intervening Natural Flow'!K1000+'Total Natural Flow'!J1000</f>
        <v>94740</v>
      </c>
      <c r="L1000" s="30">
        <f>'Intervening Natural Flow'!L1000+'Total Natural Flow'!K1000</f>
        <v>132159</v>
      </c>
      <c r="M1000" s="30">
        <f>'Intervening Natural Flow'!M1000</f>
        <v>38174</v>
      </c>
      <c r="N1000" s="30">
        <f>'Intervening Natural Flow'!N1000</f>
        <v>11491</v>
      </c>
      <c r="O1000" s="30">
        <f>'Intervening Natural Flow'!O1000</f>
        <v>30567</v>
      </c>
      <c r="P1000" s="30">
        <f>'Intervening Natural Flow'!P1000</f>
        <v>30596</v>
      </c>
      <c r="Q1000" s="30">
        <f>'Intervening Natural Flow'!Q1000+'Total Natural Flow'!P1000+'Total Natural Flow'!O1000+'Total Natural Flow'!N1000+'Total Natural Flow'!M1000+'Total Natural Flow'!L1000</f>
        <v>266585</v>
      </c>
      <c r="R1000" s="30">
        <f>'Intervening Natural Flow'!R1000</f>
        <v>5177</v>
      </c>
      <c r="S1000" s="30">
        <f>'Intervening Natural Flow'!S1000</f>
        <v>86176</v>
      </c>
      <c r="T1000" s="30">
        <f>'Intervening Natural Flow'!T1000+'Total Natural Flow'!S1000</f>
        <v>194651</v>
      </c>
      <c r="U1000" s="30">
        <f>'Intervening Natural Flow'!U1000+'Total Natural Flow'!T1000+'Total Natural Flow'!R1000+'Total Natural Flow'!Q1000+'Total Natural Flow'!I1000</f>
        <v>787062</v>
      </c>
      <c r="V1000" s="31"/>
      <c r="W1000" s="30">
        <f>'Intervening Natural Flow'!W1000</f>
        <v>2335</v>
      </c>
      <c r="X1000" s="30">
        <f>'Intervening Natural Flow'!X1000</f>
        <v>30520</v>
      </c>
      <c r="Y1000" s="30">
        <f>'Intervening Natural Flow'!Y1000+'Total Natural Flow'!X1000+'Total Natural Flow'!W1000+'Total Natural Flow'!U1000</f>
        <v>819472</v>
      </c>
      <c r="Z1000" s="30">
        <f>'Intervening Natural Flow'!Z1000</f>
        <v>20769</v>
      </c>
      <c r="AA1000" s="30">
        <f>'Intervening Natural Flow'!AA1000+'Total Natural Flow'!Z1000+Y1000</f>
        <v>880490</v>
      </c>
      <c r="AB1000" s="30">
        <f>'Intervening Natural Flow'!AB1000+'Total Natural Flow'!AA1000</f>
        <v>919132</v>
      </c>
      <c r="AC1000" s="30">
        <f>'Intervening Natural Flow'!AC1000</f>
        <v>2150</v>
      </c>
      <c r="AD1000" s="30">
        <f>'Intervening Natural Flow'!AD1000+'Total Natural Flow'!AC1000+AB1000</f>
        <v>976482</v>
      </c>
      <c r="AE1000" s="30">
        <f>'Intervening Natural Flow'!AE1000+'Total Natural Flow'!AD1000</f>
        <v>1014463</v>
      </c>
    </row>
    <row r="1001" spans="1:31" x14ac:dyDescent="0.25">
      <c r="A1001" s="11">
        <v>32416.999306000002</v>
      </c>
      <c r="B1001" s="30">
        <f>'Intervening Natural Flow'!B1001</f>
        <v>63649</v>
      </c>
      <c r="C1001" s="30">
        <f>'Intervening Natural Flow'!C1001+'Total Natural Flow'!B1001</f>
        <v>110442</v>
      </c>
      <c r="D1001" s="30">
        <f>'Intervening Natural Flow'!D1001</f>
        <v>6200</v>
      </c>
      <c r="E1001" s="30">
        <f>'Intervening Natural Flow'!E1001+'Total Natural Flow'!D1001</f>
        <v>33348</v>
      </c>
      <c r="F1001" s="30">
        <f>'Intervening Natural Flow'!F1001+'Total Natural Flow'!E1001</f>
        <v>43474</v>
      </c>
      <c r="G1001" s="30">
        <f>'Intervening Natural Flow'!G1001+'Total Natural Flow'!F1001</f>
        <v>101718</v>
      </c>
      <c r="H1001" s="30">
        <f>'Intervening Natural Flow'!H1001</f>
        <v>35207</v>
      </c>
      <c r="I1001" s="30">
        <f>'Intervening Natural Flow'!I1001+'Total Natural Flow'!H1001+'Total Natural Flow'!G1001+'Total Natural Flow'!C1001</f>
        <v>245871</v>
      </c>
      <c r="J1001" s="30">
        <f>'Intervening Natural Flow'!J1001</f>
        <v>30900</v>
      </c>
      <c r="K1001" s="30">
        <f>'Intervening Natural Flow'!K1001+'Total Natural Flow'!J1001</f>
        <v>36377</v>
      </c>
      <c r="L1001" s="30">
        <f>'Intervening Natural Flow'!L1001+'Total Natural Flow'!K1001</f>
        <v>55486</v>
      </c>
      <c r="M1001" s="30">
        <f>'Intervening Natural Flow'!M1001</f>
        <v>20717</v>
      </c>
      <c r="N1001" s="30">
        <f>'Intervening Natural Flow'!N1001</f>
        <v>5205</v>
      </c>
      <c r="O1001" s="30">
        <f>'Intervening Natural Flow'!O1001</f>
        <v>22068</v>
      </c>
      <c r="P1001" s="30">
        <f>'Intervening Natural Flow'!P1001</f>
        <v>25335</v>
      </c>
      <c r="Q1001" s="30">
        <f>'Intervening Natural Flow'!Q1001+'Total Natural Flow'!P1001+'Total Natural Flow'!O1001+'Total Natural Flow'!N1001+'Total Natural Flow'!M1001+'Total Natural Flow'!L1001</f>
        <v>141897</v>
      </c>
      <c r="R1001" s="30">
        <f>'Intervening Natural Flow'!R1001</f>
        <v>1902</v>
      </c>
      <c r="S1001" s="30">
        <f>'Intervening Natural Flow'!S1001</f>
        <v>53420</v>
      </c>
      <c r="T1001" s="30">
        <f>'Intervening Natural Flow'!T1001+'Total Natural Flow'!S1001</f>
        <v>128016</v>
      </c>
      <c r="U1001" s="30">
        <f>'Intervening Natural Flow'!U1001+'Total Natural Flow'!T1001+'Total Natural Flow'!R1001+'Total Natural Flow'!Q1001+'Total Natural Flow'!I1001</f>
        <v>477630</v>
      </c>
      <c r="V1001" s="31"/>
      <c r="W1001" s="30">
        <f>'Intervening Natural Flow'!W1001</f>
        <v>958</v>
      </c>
      <c r="X1001" s="30">
        <f>'Intervening Natural Flow'!X1001</f>
        <v>15540</v>
      </c>
      <c r="Y1001" s="30">
        <f>'Intervening Natural Flow'!Y1001+'Total Natural Flow'!X1001+'Total Natural Flow'!W1001+'Total Natural Flow'!U1001</f>
        <v>508453</v>
      </c>
      <c r="Z1001" s="30">
        <f>'Intervening Natural Flow'!Z1001</f>
        <v>11068</v>
      </c>
      <c r="AA1001" s="30">
        <f>'Intervening Natural Flow'!AA1001+'Total Natural Flow'!Z1001+Y1001</f>
        <v>548004</v>
      </c>
      <c r="AB1001" s="30">
        <f>'Intervening Natural Flow'!AB1001+'Total Natural Flow'!AA1001</f>
        <v>565829</v>
      </c>
      <c r="AC1001" s="30">
        <f>'Intervening Natural Flow'!AC1001</f>
        <v>14023</v>
      </c>
      <c r="AD1001" s="30">
        <f>'Intervening Natural Flow'!AD1001+'Total Natural Flow'!AC1001+AB1001</f>
        <v>594094</v>
      </c>
      <c r="AE1001" s="30">
        <f>'Intervening Natural Flow'!AE1001+'Total Natural Flow'!AD1001</f>
        <v>602761</v>
      </c>
    </row>
    <row r="1002" spans="1:31" x14ac:dyDescent="0.25">
      <c r="A1002" s="11">
        <v>32447.999306000002</v>
      </c>
      <c r="B1002" s="30">
        <f>'Intervening Natural Flow'!B1002</f>
        <v>56889</v>
      </c>
      <c r="C1002" s="30">
        <f>'Intervening Natural Flow'!C1002+'Total Natural Flow'!B1002</f>
        <v>107784</v>
      </c>
      <c r="D1002" s="30">
        <f>'Intervening Natural Flow'!D1002</f>
        <v>4346</v>
      </c>
      <c r="E1002" s="30">
        <f>'Intervening Natural Flow'!E1002+'Total Natural Flow'!D1002</f>
        <v>27305</v>
      </c>
      <c r="F1002" s="30">
        <f>'Intervening Natural Flow'!F1002+'Total Natural Flow'!E1002</f>
        <v>42277</v>
      </c>
      <c r="G1002" s="30">
        <f>'Intervening Natural Flow'!G1002+'Total Natural Flow'!F1002</f>
        <v>86921</v>
      </c>
      <c r="H1002" s="30">
        <f>'Intervening Natural Flow'!H1002</f>
        <v>19170</v>
      </c>
      <c r="I1002" s="30">
        <f>'Intervening Natural Flow'!I1002+'Total Natural Flow'!H1002+'Total Natural Flow'!G1002+'Total Natural Flow'!C1002</f>
        <v>223336</v>
      </c>
      <c r="J1002" s="30">
        <f>'Intervening Natural Flow'!J1002</f>
        <v>24237</v>
      </c>
      <c r="K1002" s="30">
        <f>'Intervening Natural Flow'!K1002+'Total Natural Flow'!J1002</f>
        <v>28531</v>
      </c>
      <c r="L1002" s="30">
        <f>'Intervening Natural Flow'!L1002+'Total Natural Flow'!K1002</f>
        <v>36002</v>
      </c>
      <c r="M1002" s="30">
        <f>'Intervening Natural Flow'!M1002</f>
        <v>22143</v>
      </c>
      <c r="N1002" s="30">
        <f>'Intervening Natural Flow'!N1002</f>
        <v>4799</v>
      </c>
      <c r="O1002" s="30">
        <f>'Intervening Natural Flow'!O1002</f>
        <v>30674</v>
      </c>
      <c r="P1002" s="30">
        <f>'Intervening Natural Flow'!P1002</f>
        <v>28245</v>
      </c>
      <c r="Q1002" s="30">
        <f>'Intervening Natural Flow'!Q1002+'Total Natural Flow'!P1002+'Total Natural Flow'!O1002+'Total Natural Flow'!N1002+'Total Natural Flow'!M1002+'Total Natural Flow'!L1002</f>
        <v>143236</v>
      </c>
      <c r="R1002" s="30">
        <f>'Intervening Natural Flow'!R1002</f>
        <v>3688</v>
      </c>
      <c r="S1002" s="30">
        <f>'Intervening Natural Flow'!S1002</f>
        <v>23472</v>
      </c>
      <c r="T1002" s="30">
        <f>'Intervening Natural Flow'!T1002+'Total Natural Flow'!S1002</f>
        <v>65205</v>
      </c>
      <c r="U1002" s="30">
        <f>'Intervening Natural Flow'!U1002+'Total Natural Flow'!T1002+'Total Natural Flow'!R1002+'Total Natural Flow'!Q1002+'Total Natural Flow'!I1002</f>
        <v>409131</v>
      </c>
      <c r="V1002" s="31"/>
      <c r="W1002" s="30">
        <f>'Intervening Natural Flow'!W1002</f>
        <v>781</v>
      </c>
      <c r="X1002" s="30">
        <f>'Intervening Natural Flow'!X1002</f>
        <v>0</v>
      </c>
      <c r="Y1002" s="30">
        <f>'Intervening Natural Flow'!Y1002+'Total Natural Flow'!X1002+'Total Natural Flow'!W1002+'Total Natural Flow'!U1002</f>
        <v>437277</v>
      </c>
      <c r="Z1002" s="30">
        <f>'Intervening Natural Flow'!Z1002</f>
        <v>7426</v>
      </c>
      <c r="AA1002" s="30">
        <f>'Intervening Natural Flow'!AA1002+'Total Natural Flow'!Z1002+Y1002</f>
        <v>506032</v>
      </c>
      <c r="AB1002" s="30">
        <f>'Intervening Natural Flow'!AB1002+'Total Natural Flow'!AA1002</f>
        <v>537229</v>
      </c>
      <c r="AC1002" s="30">
        <f>'Intervening Natural Flow'!AC1002</f>
        <v>1206</v>
      </c>
      <c r="AD1002" s="30">
        <f>'Intervening Natural Flow'!AD1002+'Total Natural Flow'!AC1002+AB1002</f>
        <v>577444</v>
      </c>
      <c r="AE1002" s="30">
        <f>'Intervening Natural Flow'!AE1002+'Total Natural Flow'!AD1002</f>
        <v>586022</v>
      </c>
    </row>
    <row r="1003" spans="1:31" x14ac:dyDescent="0.25">
      <c r="A1003" s="11">
        <v>32477.999306000002</v>
      </c>
      <c r="B1003" s="30">
        <f>'Intervening Natural Flow'!B1003</f>
        <v>39699</v>
      </c>
      <c r="C1003" s="30">
        <f>'Intervening Natural Flow'!C1003+'Total Natural Flow'!B1003</f>
        <v>78733</v>
      </c>
      <c r="D1003" s="30">
        <f>'Intervening Natural Flow'!D1003</f>
        <v>5404</v>
      </c>
      <c r="E1003" s="30">
        <f>'Intervening Natural Flow'!E1003+'Total Natural Flow'!D1003</f>
        <v>25894</v>
      </c>
      <c r="F1003" s="30">
        <f>'Intervening Natural Flow'!F1003+'Total Natural Flow'!E1003</f>
        <v>32965</v>
      </c>
      <c r="G1003" s="30">
        <f>'Intervening Natural Flow'!G1003+'Total Natural Flow'!F1003</f>
        <v>70271</v>
      </c>
      <c r="H1003" s="30">
        <f>'Intervening Natural Flow'!H1003</f>
        <v>15141</v>
      </c>
      <c r="I1003" s="30">
        <f>'Intervening Natural Flow'!I1003+'Total Natural Flow'!H1003+'Total Natural Flow'!G1003+'Total Natural Flow'!C1003</f>
        <v>176002</v>
      </c>
      <c r="J1003" s="30">
        <f>'Intervening Natural Flow'!J1003</f>
        <v>27786</v>
      </c>
      <c r="K1003" s="30">
        <f>'Intervening Natural Flow'!K1003+'Total Natural Flow'!J1003</f>
        <v>29272</v>
      </c>
      <c r="L1003" s="30">
        <f>'Intervening Natural Flow'!L1003+'Total Natural Flow'!K1003</f>
        <v>23289</v>
      </c>
      <c r="M1003" s="30">
        <f>'Intervening Natural Flow'!M1003</f>
        <v>15246</v>
      </c>
      <c r="N1003" s="30">
        <f>'Intervening Natural Flow'!N1003</f>
        <v>5165</v>
      </c>
      <c r="O1003" s="30">
        <f>'Intervening Natural Flow'!O1003</f>
        <v>20207</v>
      </c>
      <c r="P1003" s="30">
        <f>'Intervening Natural Flow'!P1003</f>
        <v>27843</v>
      </c>
      <c r="Q1003" s="30">
        <f>'Intervening Natural Flow'!Q1003+'Total Natural Flow'!P1003+'Total Natural Flow'!O1003+'Total Natural Flow'!N1003+'Total Natural Flow'!M1003+'Total Natural Flow'!L1003</f>
        <v>101235</v>
      </c>
      <c r="R1003" s="30">
        <f>'Intervening Natural Flow'!R1003</f>
        <v>4963</v>
      </c>
      <c r="S1003" s="30">
        <f>'Intervening Natural Flow'!S1003</f>
        <v>19605</v>
      </c>
      <c r="T1003" s="30">
        <f>'Intervening Natural Flow'!T1003+'Total Natural Flow'!S1003</f>
        <v>53674</v>
      </c>
      <c r="U1003" s="30">
        <f>'Intervening Natural Flow'!U1003+'Total Natural Flow'!T1003+'Total Natural Flow'!R1003+'Total Natural Flow'!Q1003+'Total Natural Flow'!I1003</f>
        <v>283366</v>
      </c>
      <c r="V1003" s="31"/>
      <c r="W1003" s="30">
        <f>'Intervening Natural Flow'!W1003</f>
        <v>1256</v>
      </c>
      <c r="X1003" s="30">
        <f>'Intervening Natural Flow'!X1003</f>
        <v>64</v>
      </c>
      <c r="Y1003" s="30">
        <f>'Intervening Natural Flow'!Y1003+'Total Natural Flow'!X1003+'Total Natural Flow'!W1003+'Total Natural Flow'!U1003</f>
        <v>310401</v>
      </c>
      <c r="Z1003" s="30">
        <f>'Intervening Natural Flow'!Z1003</f>
        <v>9348</v>
      </c>
      <c r="AA1003" s="30">
        <f>'Intervening Natural Flow'!AA1003+'Total Natural Flow'!Z1003+Y1003</f>
        <v>325284</v>
      </c>
      <c r="AB1003" s="30">
        <f>'Intervening Natural Flow'!AB1003+'Total Natural Flow'!AA1003</f>
        <v>340735</v>
      </c>
      <c r="AC1003" s="30">
        <f>'Intervening Natural Flow'!AC1003</f>
        <v>699</v>
      </c>
      <c r="AD1003" s="30">
        <f>'Intervening Natural Flow'!AD1003+'Total Natural Flow'!AC1003+AB1003</f>
        <v>349580</v>
      </c>
      <c r="AE1003" s="30">
        <f>'Intervening Natural Flow'!AE1003+'Total Natural Flow'!AD1003</f>
        <v>365525</v>
      </c>
    </row>
    <row r="1004" spans="1:31" x14ac:dyDescent="0.25">
      <c r="A1004" s="11">
        <v>32508.999306000002</v>
      </c>
      <c r="B1004" s="30">
        <f>'Intervening Natural Flow'!B1004</f>
        <v>46741</v>
      </c>
      <c r="C1004" s="30">
        <f>'Intervening Natural Flow'!C1004+'Total Natural Flow'!B1004</f>
        <v>82296</v>
      </c>
      <c r="D1004" s="30">
        <f>'Intervening Natural Flow'!D1004</f>
        <v>1849</v>
      </c>
      <c r="E1004" s="30">
        <f>'Intervening Natural Flow'!E1004+'Total Natural Flow'!D1004</f>
        <v>19825</v>
      </c>
      <c r="F1004" s="30">
        <f>'Intervening Natural Flow'!F1004+'Total Natural Flow'!E1004</f>
        <v>25978</v>
      </c>
      <c r="G1004" s="30">
        <f>'Intervening Natural Flow'!G1004+'Total Natural Flow'!F1004</f>
        <v>59503</v>
      </c>
      <c r="H1004" s="30">
        <f>'Intervening Natural Flow'!H1004</f>
        <v>15005</v>
      </c>
      <c r="I1004" s="30">
        <f>'Intervening Natural Flow'!I1004+'Total Natural Flow'!H1004+'Total Natural Flow'!G1004+'Total Natural Flow'!C1004</f>
        <v>168452</v>
      </c>
      <c r="J1004" s="30">
        <f>'Intervening Natural Flow'!J1004</f>
        <v>22037</v>
      </c>
      <c r="K1004" s="30">
        <f>'Intervening Natural Flow'!K1004+'Total Natural Flow'!J1004</f>
        <v>22553</v>
      </c>
      <c r="L1004" s="30">
        <f>'Intervening Natural Flow'!L1004+'Total Natural Flow'!K1004</f>
        <v>26121</v>
      </c>
      <c r="M1004" s="30">
        <f>'Intervening Natural Flow'!M1004</f>
        <v>18898</v>
      </c>
      <c r="N1004" s="30">
        <f>'Intervening Natural Flow'!N1004</f>
        <v>4979</v>
      </c>
      <c r="O1004" s="30">
        <f>'Intervening Natural Flow'!O1004</f>
        <v>14507</v>
      </c>
      <c r="P1004" s="30">
        <f>'Intervening Natural Flow'!P1004</f>
        <v>19773</v>
      </c>
      <c r="Q1004" s="30">
        <f>'Intervening Natural Flow'!Q1004+'Total Natural Flow'!P1004+'Total Natural Flow'!O1004+'Total Natural Flow'!N1004+'Total Natural Flow'!M1004+'Total Natural Flow'!L1004</f>
        <v>80429</v>
      </c>
      <c r="R1004" s="30">
        <f>'Intervening Natural Flow'!R1004</f>
        <v>3276</v>
      </c>
      <c r="S1004" s="30">
        <f>'Intervening Natural Flow'!S1004</f>
        <v>18367</v>
      </c>
      <c r="T1004" s="30">
        <f>'Intervening Natural Flow'!T1004+'Total Natural Flow'!S1004</f>
        <v>53344</v>
      </c>
      <c r="U1004" s="30">
        <f>'Intervening Natural Flow'!U1004+'Total Natural Flow'!T1004+'Total Natural Flow'!R1004+'Total Natural Flow'!Q1004+'Total Natural Flow'!I1004</f>
        <v>260944</v>
      </c>
      <c r="V1004" s="31"/>
      <c r="W1004" s="30">
        <f>'Intervening Natural Flow'!W1004</f>
        <v>1143</v>
      </c>
      <c r="X1004" s="30">
        <f>'Intervening Natural Flow'!X1004</f>
        <v>30</v>
      </c>
      <c r="Y1004" s="30">
        <f>'Intervening Natural Flow'!Y1004+'Total Natural Flow'!X1004+'Total Natural Flow'!W1004+'Total Natural Flow'!U1004</f>
        <v>284150</v>
      </c>
      <c r="Z1004" s="30">
        <f>'Intervening Natural Flow'!Z1004</f>
        <v>13220</v>
      </c>
      <c r="AA1004" s="30">
        <f>'Intervening Natural Flow'!AA1004+'Total Natural Flow'!Z1004+Y1004</f>
        <v>322976</v>
      </c>
      <c r="AB1004" s="30">
        <f>'Intervening Natural Flow'!AB1004+'Total Natural Flow'!AA1004</f>
        <v>326471</v>
      </c>
      <c r="AC1004" s="30">
        <f>'Intervening Natural Flow'!AC1004</f>
        <v>624</v>
      </c>
      <c r="AD1004" s="30">
        <f>'Intervening Natural Flow'!AD1004+'Total Natural Flow'!AC1004+AB1004</f>
        <v>319924</v>
      </c>
      <c r="AE1004" s="30">
        <f>'Intervening Natural Flow'!AE1004+'Total Natural Flow'!AD1004</f>
        <v>333521</v>
      </c>
    </row>
    <row r="1005" spans="1:31" x14ac:dyDescent="0.25">
      <c r="A1005" s="11">
        <v>32539.999306000002</v>
      </c>
      <c r="B1005" s="30">
        <f>'Intervening Natural Flow'!B1005</f>
        <v>44200</v>
      </c>
      <c r="C1005" s="30">
        <f>'Intervening Natural Flow'!C1005+'Total Natural Flow'!B1005</f>
        <v>80236</v>
      </c>
      <c r="D1005" s="30">
        <f>'Intervening Natural Flow'!D1005</f>
        <v>2644</v>
      </c>
      <c r="E1005" s="30">
        <f>'Intervening Natural Flow'!E1005+'Total Natural Flow'!D1005</f>
        <v>23786</v>
      </c>
      <c r="F1005" s="30">
        <f>'Intervening Natural Flow'!F1005+'Total Natural Flow'!E1005</f>
        <v>27402</v>
      </c>
      <c r="G1005" s="30">
        <f>'Intervening Natural Flow'!G1005+'Total Natural Flow'!F1005</f>
        <v>62990</v>
      </c>
      <c r="H1005" s="30">
        <f>'Intervening Natural Flow'!H1005</f>
        <v>12331</v>
      </c>
      <c r="I1005" s="30">
        <f>'Intervening Natural Flow'!I1005+'Total Natural Flow'!H1005+'Total Natural Flow'!G1005+'Total Natural Flow'!C1005</f>
        <v>161491</v>
      </c>
      <c r="J1005" s="30">
        <f>'Intervening Natural Flow'!J1005</f>
        <v>22996</v>
      </c>
      <c r="K1005" s="30">
        <f>'Intervening Natural Flow'!K1005+'Total Natural Flow'!J1005</f>
        <v>22679</v>
      </c>
      <c r="L1005" s="30">
        <f>'Intervening Natural Flow'!L1005+'Total Natural Flow'!K1005</f>
        <v>30545</v>
      </c>
      <c r="M1005" s="30">
        <f>'Intervening Natural Flow'!M1005</f>
        <v>13390</v>
      </c>
      <c r="N1005" s="30">
        <f>'Intervening Natural Flow'!N1005</f>
        <v>5431</v>
      </c>
      <c r="O1005" s="30">
        <f>'Intervening Natural Flow'!O1005</f>
        <v>9257</v>
      </c>
      <c r="P1005" s="30">
        <f>'Intervening Natural Flow'!P1005</f>
        <v>21350</v>
      </c>
      <c r="Q1005" s="30">
        <f>'Intervening Natural Flow'!Q1005+'Total Natural Flow'!P1005+'Total Natural Flow'!O1005+'Total Natural Flow'!N1005+'Total Natural Flow'!M1005+'Total Natural Flow'!L1005</f>
        <v>96256</v>
      </c>
      <c r="R1005" s="30">
        <f>'Intervening Natural Flow'!R1005</f>
        <v>3657</v>
      </c>
      <c r="S1005" s="30">
        <f>'Intervening Natural Flow'!S1005</f>
        <v>19686</v>
      </c>
      <c r="T1005" s="30">
        <f>'Intervening Natural Flow'!T1005+'Total Natural Flow'!S1005</f>
        <v>52673</v>
      </c>
      <c r="U1005" s="30">
        <f>'Intervening Natural Flow'!U1005+'Total Natural Flow'!T1005+'Total Natural Flow'!R1005+'Total Natural Flow'!Q1005+'Total Natural Flow'!I1005</f>
        <v>222083</v>
      </c>
      <c r="V1005" s="31"/>
      <c r="W1005" s="30">
        <f>'Intervening Natural Flow'!W1005</f>
        <v>1192</v>
      </c>
      <c r="X1005" s="30">
        <f>'Intervening Natural Flow'!X1005</f>
        <v>142</v>
      </c>
      <c r="Y1005" s="30">
        <f>'Intervening Natural Flow'!Y1005+'Total Natural Flow'!X1005+'Total Natural Flow'!W1005+'Total Natural Flow'!U1005</f>
        <v>233924</v>
      </c>
      <c r="Z1005" s="30">
        <f>'Intervening Natural Flow'!Z1005</f>
        <v>33203</v>
      </c>
      <c r="AA1005" s="30">
        <f>'Intervening Natural Flow'!AA1005+'Total Natural Flow'!Z1005+Y1005</f>
        <v>307917</v>
      </c>
      <c r="AB1005" s="30">
        <f>'Intervening Natural Flow'!AB1005+'Total Natural Flow'!AA1005</f>
        <v>321125</v>
      </c>
      <c r="AC1005" s="30">
        <f>'Intervening Natural Flow'!AC1005</f>
        <v>636</v>
      </c>
      <c r="AD1005" s="30">
        <f>'Intervening Natural Flow'!AD1005+'Total Natural Flow'!AC1005+AB1005</f>
        <v>314905</v>
      </c>
      <c r="AE1005" s="30">
        <f>'Intervening Natural Flow'!AE1005+'Total Natural Flow'!AD1005</f>
        <v>310321</v>
      </c>
    </row>
    <row r="1006" spans="1:31" x14ac:dyDescent="0.25">
      <c r="A1006" s="11">
        <v>32567.999306000002</v>
      </c>
      <c r="B1006" s="30">
        <f>'Intervening Natural Flow'!B1006</f>
        <v>41491</v>
      </c>
      <c r="C1006" s="30">
        <f>'Intervening Natural Flow'!C1006+'Total Natural Flow'!B1006</f>
        <v>72816</v>
      </c>
      <c r="D1006" s="30">
        <f>'Intervening Natural Flow'!D1006</f>
        <v>3231</v>
      </c>
      <c r="E1006" s="30">
        <f>'Intervening Natural Flow'!E1006+'Total Natural Flow'!D1006</f>
        <v>21815</v>
      </c>
      <c r="F1006" s="30">
        <f>'Intervening Natural Flow'!F1006+'Total Natural Flow'!E1006</f>
        <v>26433</v>
      </c>
      <c r="G1006" s="30">
        <f>'Intervening Natural Flow'!G1006+'Total Natural Flow'!F1006</f>
        <v>65314</v>
      </c>
      <c r="H1006" s="30">
        <f>'Intervening Natural Flow'!H1006</f>
        <v>15449</v>
      </c>
      <c r="I1006" s="30">
        <f>'Intervening Natural Flow'!I1006+'Total Natural Flow'!H1006+'Total Natural Flow'!G1006+'Total Natural Flow'!C1006</f>
        <v>166945</v>
      </c>
      <c r="J1006" s="30">
        <f>'Intervening Natural Flow'!J1006</f>
        <v>21540</v>
      </c>
      <c r="K1006" s="30">
        <f>'Intervening Natural Flow'!K1006+'Total Natural Flow'!J1006</f>
        <v>20868</v>
      </c>
      <c r="L1006" s="30">
        <f>'Intervening Natural Flow'!L1006+'Total Natural Flow'!K1006</f>
        <v>33672</v>
      </c>
      <c r="M1006" s="30">
        <f>'Intervening Natural Flow'!M1006</f>
        <v>11865</v>
      </c>
      <c r="N1006" s="30">
        <f>'Intervening Natural Flow'!N1006</f>
        <v>5067</v>
      </c>
      <c r="O1006" s="30">
        <f>'Intervening Natural Flow'!O1006</f>
        <v>13082</v>
      </c>
      <c r="P1006" s="30">
        <f>'Intervening Natural Flow'!P1006</f>
        <v>23903</v>
      </c>
      <c r="Q1006" s="30">
        <f>'Intervening Natural Flow'!Q1006+'Total Natural Flow'!P1006+'Total Natural Flow'!O1006+'Total Natural Flow'!N1006+'Total Natural Flow'!M1006+'Total Natural Flow'!L1006</f>
        <v>109868</v>
      </c>
      <c r="R1006" s="30">
        <f>'Intervening Natural Flow'!R1006</f>
        <v>4881</v>
      </c>
      <c r="S1006" s="30">
        <f>'Intervening Natural Flow'!S1006</f>
        <v>30133</v>
      </c>
      <c r="T1006" s="30">
        <f>'Intervening Natural Flow'!T1006+'Total Natural Flow'!S1006</f>
        <v>74923</v>
      </c>
      <c r="U1006" s="30">
        <f>'Intervening Natural Flow'!U1006+'Total Natural Flow'!T1006+'Total Natural Flow'!R1006+'Total Natural Flow'!Q1006+'Total Natural Flow'!I1006</f>
        <v>360831</v>
      </c>
      <c r="V1006" s="31"/>
      <c r="W1006" s="30">
        <f>'Intervening Natural Flow'!W1006</f>
        <v>2430</v>
      </c>
      <c r="X1006" s="30">
        <f>'Intervening Natural Flow'!X1006</f>
        <v>452</v>
      </c>
      <c r="Y1006" s="30">
        <f>'Intervening Natural Flow'!Y1006+'Total Natural Flow'!X1006+'Total Natural Flow'!W1006+'Total Natural Flow'!U1006</f>
        <v>386934</v>
      </c>
      <c r="Z1006" s="30">
        <f>'Intervening Natural Flow'!Z1006</f>
        <v>12300</v>
      </c>
      <c r="AA1006" s="30">
        <f>'Intervening Natural Flow'!AA1006+'Total Natural Flow'!Z1006+Y1006</f>
        <v>463625</v>
      </c>
      <c r="AB1006" s="30">
        <f>'Intervening Natural Flow'!AB1006+'Total Natural Flow'!AA1006</f>
        <v>487074</v>
      </c>
      <c r="AC1006" s="30">
        <f>'Intervening Natural Flow'!AC1006</f>
        <v>575</v>
      </c>
      <c r="AD1006" s="30">
        <f>'Intervening Natural Flow'!AD1006+'Total Natural Flow'!AC1006+AB1006</f>
        <v>490237</v>
      </c>
      <c r="AE1006" s="30">
        <f>'Intervening Natural Flow'!AE1006+'Total Natural Flow'!AD1006</f>
        <v>454378</v>
      </c>
    </row>
    <row r="1007" spans="1:31" x14ac:dyDescent="0.25">
      <c r="A1007" s="11">
        <v>32598.999306000002</v>
      </c>
      <c r="B1007" s="30">
        <f>'Intervening Natural Flow'!B1007</f>
        <v>68935</v>
      </c>
      <c r="C1007" s="30">
        <f>'Intervening Natural Flow'!C1007+'Total Natural Flow'!B1007</f>
        <v>112476</v>
      </c>
      <c r="D1007" s="30">
        <f>'Intervening Natural Flow'!D1007</f>
        <v>3909</v>
      </c>
      <c r="E1007" s="30">
        <f>'Intervening Natural Flow'!E1007+'Total Natural Flow'!D1007</f>
        <v>42405</v>
      </c>
      <c r="F1007" s="30">
        <f>'Intervening Natural Flow'!F1007+'Total Natural Flow'!E1007</f>
        <v>54164</v>
      </c>
      <c r="G1007" s="30">
        <f>'Intervening Natural Flow'!G1007+'Total Natural Flow'!F1007</f>
        <v>114354</v>
      </c>
      <c r="H1007" s="30">
        <f>'Intervening Natural Flow'!H1007</f>
        <v>81765</v>
      </c>
      <c r="I1007" s="30">
        <f>'Intervening Natural Flow'!I1007+'Total Natural Flow'!H1007+'Total Natural Flow'!G1007+'Total Natural Flow'!C1007</f>
        <v>328140</v>
      </c>
      <c r="J1007" s="30">
        <f>'Intervening Natural Flow'!J1007</f>
        <v>49479</v>
      </c>
      <c r="K1007" s="30">
        <f>'Intervening Natural Flow'!K1007+'Total Natural Flow'!J1007</f>
        <v>51643</v>
      </c>
      <c r="L1007" s="30">
        <f>'Intervening Natural Flow'!L1007+'Total Natural Flow'!K1007</f>
        <v>109663</v>
      </c>
      <c r="M1007" s="30">
        <f>'Intervening Natural Flow'!M1007</f>
        <v>62106</v>
      </c>
      <c r="N1007" s="30">
        <f>'Intervening Natural Flow'!N1007</f>
        <v>23491</v>
      </c>
      <c r="O1007" s="30">
        <f>'Intervening Natural Flow'!O1007</f>
        <v>28005</v>
      </c>
      <c r="P1007" s="30">
        <f>'Intervening Natural Flow'!P1007</f>
        <v>46454</v>
      </c>
      <c r="Q1007" s="30">
        <f>'Intervening Natural Flow'!Q1007+'Total Natural Flow'!P1007+'Total Natural Flow'!O1007+'Total Natural Flow'!N1007+'Total Natural Flow'!M1007+'Total Natural Flow'!L1007</f>
        <v>320814</v>
      </c>
      <c r="R1007" s="30">
        <f>'Intervening Natural Flow'!R1007</f>
        <v>6754</v>
      </c>
      <c r="S1007" s="30">
        <f>'Intervening Natural Flow'!S1007</f>
        <v>140249</v>
      </c>
      <c r="T1007" s="30">
        <f>'Intervening Natural Flow'!T1007+'Total Natural Flow'!S1007</f>
        <v>211838</v>
      </c>
      <c r="U1007" s="30">
        <f>'Intervening Natural Flow'!U1007+'Total Natural Flow'!T1007+'Total Natural Flow'!R1007+'Total Natural Flow'!Q1007+'Total Natural Flow'!I1007</f>
        <v>872997</v>
      </c>
      <c r="V1007" s="31"/>
      <c r="W1007" s="30">
        <f>'Intervening Natural Flow'!W1007</f>
        <v>1517</v>
      </c>
      <c r="X1007" s="30">
        <f>'Intervening Natural Flow'!X1007</f>
        <v>10570</v>
      </c>
      <c r="Y1007" s="30">
        <f>'Intervening Natural Flow'!Y1007+'Total Natural Flow'!X1007+'Total Natural Flow'!W1007+'Total Natural Flow'!U1007</f>
        <v>902273</v>
      </c>
      <c r="Z1007" s="30">
        <f>'Intervening Natural Flow'!Z1007</f>
        <v>16207</v>
      </c>
      <c r="AA1007" s="30">
        <f>'Intervening Natural Flow'!AA1007+'Total Natural Flow'!Z1007+Y1007</f>
        <v>896033</v>
      </c>
      <c r="AB1007" s="30">
        <f>'Intervening Natural Flow'!AB1007+'Total Natural Flow'!AA1007</f>
        <v>918150</v>
      </c>
      <c r="AC1007" s="30">
        <f>'Intervening Natural Flow'!AC1007</f>
        <v>669</v>
      </c>
      <c r="AD1007" s="30">
        <f>'Intervening Natural Flow'!AD1007+'Total Natural Flow'!AC1007+AB1007</f>
        <v>923539</v>
      </c>
      <c r="AE1007" s="30">
        <f>'Intervening Natural Flow'!AE1007+'Total Natural Flow'!AD1007</f>
        <v>921547</v>
      </c>
    </row>
    <row r="1008" spans="1:31" x14ac:dyDescent="0.25">
      <c r="A1008" s="11">
        <v>32628.999306000002</v>
      </c>
      <c r="B1008" s="30">
        <f>'Intervening Natural Flow'!B1008</f>
        <v>137702</v>
      </c>
      <c r="C1008" s="30">
        <f>'Intervening Natural Flow'!C1008+'Total Natural Flow'!B1008</f>
        <v>219613</v>
      </c>
      <c r="D1008" s="30">
        <f>'Intervening Natural Flow'!D1008</f>
        <v>12440</v>
      </c>
      <c r="E1008" s="30">
        <f>'Intervening Natural Flow'!E1008+'Total Natural Flow'!D1008</f>
        <v>98847</v>
      </c>
      <c r="F1008" s="30">
        <f>'Intervening Natural Flow'!F1008+'Total Natural Flow'!E1008</f>
        <v>130427</v>
      </c>
      <c r="G1008" s="30">
        <f>'Intervening Natural Flow'!G1008+'Total Natural Flow'!F1008</f>
        <v>245554</v>
      </c>
      <c r="H1008" s="30">
        <f>'Intervening Natural Flow'!H1008</f>
        <v>134281</v>
      </c>
      <c r="I1008" s="30">
        <f>'Intervening Natural Flow'!I1008+'Total Natural Flow'!H1008+'Total Natural Flow'!G1008+'Total Natural Flow'!C1008</f>
        <v>577997</v>
      </c>
      <c r="J1008" s="30">
        <f>'Intervening Natural Flow'!J1008</f>
        <v>68070</v>
      </c>
      <c r="K1008" s="30">
        <f>'Intervening Natural Flow'!K1008+'Total Natural Flow'!J1008</f>
        <v>69350</v>
      </c>
      <c r="L1008" s="30">
        <f>'Intervening Natural Flow'!L1008+'Total Natural Flow'!K1008</f>
        <v>127128</v>
      </c>
      <c r="M1008" s="30">
        <f>'Intervening Natural Flow'!M1008</f>
        <v>154107</v>
      </c>
      <c r="N1008" s="30">
        <f>'Intervening Natural Flow'!N1008</f>
        <v>70766</v>
      </c>
      <c r="O1008" s="30">
        <f>'Intervening Natural Flow'!O1008</f>
        <v>48297</v>
      </c>
      <c r="P1008" s="30">
        <f>'Intervening Natural Flow'!P1008</f>
        <v>47339</v>
      </c>
      <c r="Q1008" s="30">
        <f>'Intervening Natural Flow'!Q1008+'Total Natural Flow'!P1008+'Total Natural Flow'!O1008+'Total Natural Flow'!N1008+'Total Natural Flow'!M1008+'Total Natural Flow'!L1008</f>
        <v>413160</v>
      </c>
      <c r="R1008" s="30">
        <f>'Intervening Natural Flow'!R1008</f>
        <v>9330</v>
      </c>
      <c r="S1008" s="30">
        <f>'Intervening Natural Flow'!S1008</f>
        <v>201579</v>
      </c>
      <c r="T1008" s="30">
        <f>'Intervening Natural Flow'!T1008+'Total Natural Flow'!S1008</f>
        <v>286460</v>
      </c>
      <c r="U1008" s="30">
        <f>'Intervening Natural Flow'!U1008+'Total Natural Flow'!T1008+'Total Natural Flow'!R1008+'Total Natural Flow'!Q1008+'Total Natural Flow'!I1008</f>
        <v>1291521</v>
      </c>
      <c r="V1008" s="31"/>
      <c r="W1008" s="30">
        <f>'Intervening Natural Flow'!W1008</f>
        <v>382</v>
      </c>
      <c r="X1008" s="30">
        <f>'Intervening Natural Flow'!X1008</f>
        <v>3220</v>
      </c>
      <c r="Y1008" s="30">
        <f>'Intervening Natural Flow'!Y1008+'Total Natural Flow'!X1008+'Total Natural Flow'!W1008+'Total Natural Flow'!U1008</f>
        <v>1323832</v>
      </c>
      <c r="Z1008" s="30">
        <f>'Intervening Natural Flow'!Z1008</f>
        <v>5155</v>
      </c>
      <c r="AA1008" s="30">
        <f>'Intervening Natural Flow'!AA1008+'Total Natural Flow'!Z1008+Y1008</f>
        <v>1356571</v>
      </c>
      <c r="AB1008" s="30">
        <f>'Intervening Natural Flow'!AB1008+'Total Natural Flow'!AA1008</f>
        <v>1388907</v>
      </c>
      <c r="AC1008" s="30">
        <f>'Intervening Natural Flow'!AC1008</f>
        <v>724</v>
      </c>
      <c r="AD1008" s="30">
        <f>'Intervening Natural Flow'!AD1008+'Total Natural Flow'!AC1008+AB1008</f>
        <v>1394584</v>
      </c>
      <c r="AE1008" s="30">
        <f>'Intervening Natural Flow'!AE1008+'Total Natural Flow'!AD1008</f>
        <v>1374210</v>
      </c>
    </row>
    <row r="1009" spans="1:31" x14ac:dyDescent="0.25">
      <c r="A1009" s="11">
        <v>32659.999306000002</v>
      </c>
      <c r="B1009" s="30">
        <f>'Intervening Natural Flow'!B1009</f>
        <v>325641</v>
      </c>
      <c r="C1009" s="30">
        <f>'Intervening Natural Flow'!C1009+'Total Natural Flow'!B1009</f>
        <v>514948</v>
      </c>
      <c r="D1009" s="30">
        <f>'Intervening Natural Flow'!D1009</f>
        <v>25722</v>
      </c>
      <c r="E1009" s="30">
        <f>'Intervening Natural Flow'!E1009+'Total Natural Flow'!D1009</f>
        <v>148191</v>
      </c>
      <c r="F1009" s="30">
        <f>'Intervening Natural Flow'!F1009+'Total Natural Flow'!E1009</f>
        <v>181506</v>
      </c>
      <c r="G1009" s="30">
        <f>'Intervening Natural Flow'!G1009+'Total Natural Flow'!F1009</f>
        <v>297259</v>
      </c>
      <c r="H1009" s="30">
        <f>'Intervening Natural Flow'!H1009</f>
        <v>107769</v>
      </c>
      <c r="I1009" s="30">
        <f>'Intervening Natural Flow'!I1009+'Total Natural Flow'!H1009+'Total Natural Flow'!G1009+'Total Natural Flow'!C1009</f>
        <v>905383</v>
      </c>
      <c r="J1009" s="30">
        <f>'Intervening Natural Flow'!J1009</f>
        <v>109475</v>
      </c>
      <c r="K1009" s="30">
        <f>'Intervening Natural Flow'!K1009+'Total Natural Flow'!J1009</f>
        <v>117209</v>
      </c>
      <c r="L1009" s="30">
        <f>'Intervening Natural Flow'!L1009+'Total Natural Flow'!K1009</f>
        <v>175406</v>
      </c>
      <c r="M1009" s="30">
        <f>'Intervening Natural Flow'!M1009</f>
        <v>221365</v>
      </c>
      <c r="N1009" s="30">
        <f>'Intervening Natural Flow'!N1009</f>
        <v>69253</v>
      </c>
      <c r="O1009" s="30">
        <f>'Intervening Natural Flow'!O1009</f>
        <v>55806</v>
      </c>
      <c r="P1009" s="30">
        <f>'Intervening Natural Flow'!P1009</f>
        <v>63747</v>
      </c>
      <c r="Q1009" s="30">
        <f>'Intervening Natural Flow'!Q1009+'Total Natural Flow'!P1009+'Total Natural Flow'!O1009+'Total Natural Flow'!N1009+'Total Natural Flow'!M1009+'Total Natural Flow'!L1009</f>
        <v>571639</v>
      </c>
      <c r="R1009" s="30">
        <f>'Intervening Natural Flow'!R1009</f>
        <v>13881</v>
      </c>
      <c r="S1009" s="30">
        <f>'Intervening Natural Flow'!S1009</f>
        <v>188879</v>
      </c>
      <c r="T1009" s="30">
        <f>'Intervening Natural Flow'!T1009+'Total Natural Flow'!S1009</f>
        <v>281458</v>
      </c>
      <c r="U1009" s="30">
        <f>'Intervening Natural Flow'!U1009+'Total Natural Flow'!T1009+'Total Natural Flow'!R1009+'Total Natural Flow'!Q1009+'Total Natural Flow'!I1009</f>
        <v>1778584</v>
      </c>
      <c r="V1009" s="31"/>
      <c r="W1009" s="30">
        <f>'Intervening Natural Flow'!W1009</f>
        <v>336</v>
      </c>
      <c r="X1009" s="30">
        <f>'Intervening Natural Flow'!X1009</f>
        <v>0</v>
      </c>
      <c r="Y1009" s="30">
        <f>'Intervening Natural Flow'!Y1009+'Total Natural Flow'!X1009+'Total Natural Flow'!W1009+'Total Natural Flow'!U1009</f>
        <v>1792706</v>
      </c>
      <c r="Z1009" s="30">
        <f>'Intervening Natural Flow'!Z1009</f>
        <v>3658</v>
      </c>
      <c r="AA1009" s="30">
        <f>'Intervening Natural Flow'!AA1009+'Total Natural Flow'!Z1009+Y1009</f>
        <v>1746445</v>
      </c>
      <c r="AB1009" s="30">
        <f>'Intervening Natural Flow'!AB1009+'Total Natural Flow'!AA1009</f>
        <v>1778406</v>
      </c>
      <c r="AC1009" s="30">
        <f>'Intervening Natural Flow'!AC1009</f>
        <v>768</v>
      </c>
      <c r="AD1009" s="30">
        <f>'Intervening Natural Flow'!AD1009+'Total Natural Flow'!AC1009+AB1009</f>
        <v>1776660</v>
      </c>
      <c r="AE1009" s="30">
        <f>'Intervening Natural Flow'!AE1009+'Total Natural Flow'!AD1009</f>
        <v>1818955</v>
      </c>
    </row>
    <row r="1010" spans="1:31" x14ac:dyDescent="0.25">
      <c r="A1010" s="11">
        <v>32689.999306000002</v>
      </c>
      <c r="B1010" s="30">
        <f>'Intervening Natural Flow'!B1010</f>
        <v>374401</v>
      </c>
      <c r="C1010" s="30">
        <f>'Intervening Natural Flow'!C1010+'Total Natural Flow'!B1010</f>
        <v>621765</v>
      </c>
      <c r="D1010" s="30">
        <f>'Intervening Natural Flow'!D1010</f>
        <v>30413</v>
      </c>
      <c r="E1010" s="30">
        <f>'Intervening Natural Flow'!E1010+'Total Natural Flow'!D1010</f>
        <v>156796</v>
      </c>
      <c r="F1010" s="30">
        <f>'Intervening Natural Flow'!F1010+'Total Natural Flow'!E1010</f>
        <v>178347</v>
      </c>
      <c r="G1010" s="30">
        <f>'Intervening Natural Flow'!G1010+'Total Natural Flow'!F1010</f>
        <v>281765</v>
      </c>
      <c r="H1010" s="30">
        <f>'Intervening Natural Flow'!H1010</f>
        <v>64198</v>
      </c>
      <c r="I1010" s="30">
        <f>'Intervening Natural Flow'!I1010+'Total Natural Flow'!H1010+'Total Natural Flow'!G1010+'Total Natural Flow'!C1010</f>
        <v>963278</v>
      </c>
      <c r="J1010" s="30">
        <f>'Intervening Natural Flow'!J1010</f>
        <v>259638</v>
      </c>
      <c r="K1010" s="30">
        <f>'Intervening Natural Flow'!K1010+'Total Natural Flow'!J1010</f>
        <v>266322</v>
      </c>
      <c r="L1010" s="30">
        <f>'Intervening Natural Flow'!L1010+'Total Natural Flow'!K1010</f>
        <v>323336</v>
      </c>
      <c r="M1010" s="30">
        <f>'Intervening Natural Flow'!M1010</f>
        <v>160332</v>
      </c>
      <c r="N1010" s="30">
        <f>'Intervening Natural Flow'!N1010</f>
        <v>39866</v>
      </c>
      <c r="O1010" s="30">
        <f>'Intervening Natural Flow'!O1010</f>
        <v>79743</v>
      </c>
      <c r="P1010" s="30">
        <f>'Intervening Natural Flow'!P1010</f>
        <v>61166</v>
      </c>
      <c r="Q1010" s="30">
        <f>'Intervening Natural Flow'!Q1010+'Total Natural Flow'!P1010+'Total Natural Flow'!O1010+'Total Natural Flow'!N1010+'Total Natural Flow'!M1010+'Total Natural Flow'!L1010</f>
        <v>699361</v>
      </c>
      <c r="R1010" s="30">
        <f>'Intervening Natural Flow'!R1010</f>
        <v>11709</v>
      </c>
      <c r="S1010" s="30">
        <f>'Intervening Natural Flow'!S1010</f>
        <v>112657</v>
      </c>
      <c r="T1010" s="30">
        <f>'Intervening Natural Flow'!T1010+'Total Natural Flow'!S1010</f>
        <v>201086</v>
      </c>
      <c r="U1010" s="30">
        <f>'Intervening Natural Flow'!U1010+'Total Natural Flow'!T1010+'Total Natural Flow'!R1010+'Total Natural Flow'!Q1010+'Total Natural Flow'!I1010</f>
        <v>1900009</v>
      </c>
      <c r="V1010" s="31"/>
      <c r="W1010" s="30">
        <f>'Intervening Natural Flow'!W1010</f>
        <v>230</v>
      </c>
      <c r="X1010" s="30">
        <f>'Intervening Natural Flow'!X1010</f>
        <v>0</v>
      </c>
      <c r="Y1010" s="30">
        <f>'Intervening Natural Flow'!Y1010+'Total Natural Flow'!X1010+'Total Natural Flow'!W1010+'Total Natural Flow'!U1010</f>
        <v>1912703</v>
      </c>
      <c r="Z1010" s="30">
        <f>'Intervening Natural Flow'!Z1010</f>
        <v>3697</v>
      </c>
      <c r="AA1010" s="30">
        <f>'Intervening Natural Flow'!AA1010+'Total Natural Flow'!Z1010+Y1010</f>
        <v>1909450</v>
      </c>
      <c r="AB1010" s="30">
        <f>'Intervening Natural Flow'!AB1010+'Total Natural Flow'!AA1010</f>
        <v>1964180</v>
      </c>
      <c r="AC1010" s="30">
        <f>'Intervening Natural Flow'!AC1010</f>
        <v>684</v>
      </c>
      <c r="AD1010" s="30">
        <f>'Intervening Natural Flow'!AD1010+'Total Natural Flow'!AC1010+AB1010</f>
        <v>1960256</v>
      </c>
      <c r="AE1010" s="30">
        <f>'Intervening Natural Flow'!AE1010+'Total Natural Flow'!AD1010</f>
        <v>1964443</v>
      </c>
    </row>
    <row r="1011" spans="1:31" x14ac:dyDescent="0.25">
      <c r="A1011" s="11">
        <v>32720.999306000002</v>
      </c>
      <c r="B1011" s="30">
        <f>'Intervening Natural Flow'!B1011</f>
        <v>228914</v>
      </c>
      <c r="C1011" s="30">
        <f>'Intervening Natural Flow'!C1011+'Total Natural Flow'!B1011</f>
        <v>361500</v>
      </c>
      <c r="D1011" s="30">
        <f>'Intervening Natural Flow'!D1011</f>
        <v>13037</v>
      </c>
      <c r="E1011" s="30">
        <f>'Intervening Natural Flow'!E1011+'Total Natural Flow'!D1011</f>
        <v>74096</v>
      </c>
      <c r="F1011" s="30">
        <f>'Intervening Natural Flow'!F1011+'Total Natural Flow'!E1011</f>
        <v>84123</v>
      </c>
      <c r="G1011" s="30">
        <f>'Intervening Natural Flow'!G1011+'Total Natural Flow'!F1011</f>
        <v>171376</v>
      </c>
      <c r="H1011" s="30">
        <f>'Intervening Natural Flow'!H1011</f>
        <v>38261</v>
      </c>
      <c r="I1011" s="30">
        <f>'Intervening Natural Flow'!I1011+'Total Natural Flow'!H1011+'Total Natural Flow'!G1011+'Total Natural Flow'!C1011</f>
        <v>554990</v>
      </c>
      <c r="J1011" s="30">
        <f>'Intervening Natural Flow'!J1011</f>
        <v>211221</v>
      </c>
      <c r="K1011" s="30">
        <f>'Intervening Natural Flow'!K1011+'Total Natural Flow'!J1011</f>
        <v>224079</v>
      </c>
      <c r="L1011" s="30">
        <f>'Intervening Natural Flow'!L1011+'Total Natural Flow'!K1011</f>
        <v>269762</v>
      </c>
      <c r="M1011" s="30">
        <f>'Intervening Natural Flow'!M1011</f>
        <v>50561</v>
      </c>
      <c r="N1011" s="30">
        <f>'Intervening Natural Flow'!N1011</f>
        <v>15983</v>
      </c>
      <c r="O1011" s="30">
        <f>'Intervening Natural Flow'!O1011</f>
        <v>65681</v>
      </c>
      <c r="P1011" s="30">
        <f>'Intervening Natural Flow'!P1011</f>
        <v>30992</v>
      </c>
      <c r="Q1011" s="30">
        <f>'Intervening Natural Flow'!Q1011+'Total Natural Flow'!P1011+'Total Natural Flow'!O1011+'Total Natural Flow'!N1011+'Total Natural Flow'!M1011+'Total Natural Flow'!L1011</f>
        <v>446386</v>
      </c>
      <c r="R1011" s="30">
        <f>'Intervening Natural Flow'!R1011</f>
        <v>8294</v>
      </c>
      <c r="S1011" s="30">
        <f>'Intervening Natural Flow'!S1011</f>
        <v>36919</v>
      </c>
      <c r="T1011" s="30">
        <f>'Intervening Natural Flow'!T1011+'Total Natural Flow'!S1011</f>
        <v>96184</v>
      </c>
      <c r="U1011" s="30">
        <f>'Intervening Natural Flow'!U1011+'Total Natural Flow'!T1011+'Total Natural Flow'!R1011+'Total Natural Flow'!Q1011+'Total Natural Flow'!I1011</f>
        <v>1066505</v>
      </c>
      <c r="V1011" s="31"/>
      <c r="W1011" s="30">
        <f>'Intervening Natural Flow'!W1011</f>
        <v>1148</v>
      </c>
      <c r="X1011" s="30">
        <f>'Intervening Natural Flow'!X1011</f>
        <v>2460</v>
      </c>
      <c r="Y1011" s="30">
        <f>'Intervening Natural Flow'!Y1011+'Total Natural Flow'!X1011+'Total Natural Flow'!W1011+'Total Natural Flow'!U1011</f>
        <v>1091040</v>
      </c>
      <c r="Z1011" s="30">
        <f>'Intervening Natural Flow'!Z1011</f>
        <v>3786</v>
      </c>
      <c r="AA1011" s="30">
        <f>'Intervening Natural Flow'!AA1011+'Total Natural Flow'!Z1011+Y1011</f>
        <v>1187270</v>
      </c>
      <c r="AB1011" s="30">
        <f>'Intervening Natural Flow'!AB1011+'Total Natural Flow'!AA1011</f>
        <v>1253452</v>
      </c>
      <c r="AC1011" s="30">
        <f>'Intervening Natural Flow'!AC1011</f>
        <v>649</v>
      </c>
      <c r="AD1011" s="30">
        <f>'Intervening Natural Flow'!AD1011+'Total Natural Flow'!AC1011+AB1011</f>
        <v>1262434</v>
      </c>
      <c r="AE1011" s="30">
        <f>'Intervening Natural Flow'!AE1011+'Total Natural Flow'!AD1011</f>
        <v>1278734</v>
      </c>
    </row>
    <row r="1012" spans="1:31" x14ac:dyDescent="0.25">
      <c r="A1012" s="11">
        <v>32751.999306000002</v>
      </c>
      <c r="B1012" s="30">
        <f>'Intervening Natural Flow'!B1012</f>
        <v>125595</v>
      </c>
      <c r="C1012" s="30">
        <f>'Intervening Natural Flow'!C1012+'Total Natural Flow'!B1012</f>
        <v>203301</v>
      </c>
      <c r="D1012" s="30">
        <f>'Intervening Natural Flow'!D1012</f>
        <v>8988</v>
      </c>
      <c r="E1012" s="30">
        <f>'Intervening Natural Flow'!E1012+'Total Natural Flow'!D1012</f>
        <v>59096</v>
      </c>
      <c r="F1012" s="30">
        <f>'Intervening Natural Flow'!F1012+'Total Natural Flow'!E1012</f>
        <v>68514</v>
      </c>
      <c r="G1012" s="30">
        <f>'Intervening Natural Flow'!G1012+'Total Natural Flow'!F1012</f>
        <v>128382</v>
      </c>
      <c r="H1012" s="30">
        <f>'Intervening Natural Flow'!H1012</f>
        <v>31938</v>
      </c>
      <c r="I1012" s="30">
        <f>'Intervening Natural Flow'!I1012+'Total Natural Flow'!H1012+'Total Natural Flow'!G1012+'Total Natural Flow'!C1012</f>
        <v>366538</v>
      </c>
      <c r="J1012" s="30">
        <f>'Intervening Natural Flow'!J1012</f>
        <v>109655</v>
      </c>
      <c r="K1012" s="30">
        <f>'Intervening Natural Flow'!K1012+'Total Natural Flow'!J1012</f>
        <v>116481</v>
      </c>
      <c r="L1012" s="30">
        <f>'Intervening Natural Flow'!L1012+'Total Natural Flow'!K1012</f>
        <v>146863</v>
      </c>
      <c r="M1012" s="30">
        <f>'Intervening Natural Flow'!M1012</f>
        <v>33850</v>
      </c>
      <c r="N1012" s="30">
        <f>'Intervening Natural Flow'!N1012</f>
        <v>12812</v>
      </c>
      <c r="O1012" s="30">
        <f>'Intervening Natural Flow'!O1012</f>
        <v>33304</v>
      </c>
      <c r="P1012" s="30">
        <f>'Intervening Natural Flow'!P1012</f>
        <v>29360</v>
      </c>
      <c r="Q1012" s="30">
        <f>'Intervening Natural Flow'!Q1012+'Total Natural Flow'!P1012+'Total Natural Flow'!O1012+'Total Natural Flow'!N1012+'Total Natural Flow'!M1012+'Total Natural Flow'!L1012</f>
        <v>264297</v>
      </c>
      <c r="R1012" s="30">
        <f>'Intervening Natural Flow'!R1012</f>
        <v>8857</v>
      </c>
      <c r="S1012" s="30">
        <f>'Intervening Natural Flow'!S1012</f>
        <v>35631</v>
      </c>
      <c r="T1012" s="30">
        <f>'Intervening Natural Flow'!T1012+'Total Natural Flow'!S1012</f>
        <v>104387</v>
      </c>
      <c r="U1012" s="30">
        <f>'Intervening Natural Flow'!U1012+'Total Natural Flow'!T1012+'Total Natural Flow'!R1012+'Total Natural Flow'!Q1012+'Total Natural Flow'!I1012</f>
        <v>739470</v>
      </c>
      <c r="V1012" s="31"/>
      <c r="W1012" s="30">
        <f>'Intervening Natural Flow'!W1012</f>
        <v>1966</v>
      </c>
      <c r="X1012" s="30">
        <f>'Intervening Natural Flow'!X1012</f>
        <v>19540</v>
      </c>
      <c r="Y1012" s="30">
        <f>'Intervening Natural Flow'!Y1012+'Total Natural Flow'!X1012+'Total Natural Flow'!W1012+'Total Natural Flow'!U1012</f>
        <v>779992</v>
      </c>
      <c r="Z1012" s="30">
        <f>'Intervening Natural Flow'!Z1012</f>
        <v>7880</v>
      </c>
      <c r="AA1012" s="30">
        <f>'Intervening Natural Flow'!AA1012+'Total Natural Flow'!Z1012+Y1012</f>
        <v>831157</v>
      </c>
      <c r="AB1012" s="30">
        <f>'Intervening Natural Flow'!AB1012+'Total Natural Flow'!AA1012</f>
        <v>896859</v>
      </c>
      <c r="AC1012" s="30">
        <f>'Intervening Natural Flow'!AC1012</f>
        <v>679</v>
      </c>
      <c r="AD1012" s="30">
        <f>'Intervening Natural Flow'!AD1012+'Total Natural Flow'!AC1012+AB1012</f>
        <v>890485</v>
      </c>
      <c r="AE1012" s="30">
        <f>'Intervening Natural Flow'!AE1012+'Total Natural Flow'!AD1012</f>
        <v>938578</v>
      </c>
    </row>
    <row r="1013" spans="1:31" x14ac:dyDescent="0.25">
      <c r="A1013" s="11">
        <v>32781.999305999998</v>
      </c>
      <c r="B1013" s="30">
        <f>'Intervening Natural Flow'!B1013</f>
        <v>66671</v>
      </c>
      <c r="C1013" s="30">
        <f>'Intervening Natural Flow'!C1013+'Total Natural Flow'!B1013</f>
        <v>111949</v>
      </c>
      <c r="D1013" s="30">
        <f>'Intervening Natural Flow'!D1013</f>
        <v>5301</v>
      </c>
      <c r="E1013" s="30">
        <f>'Intervening Natural Flow'!E1013+'Total Natural Flow'!D1013</f>
        <v>24298</v>
      </c>
      <c r="F1013" s="30">
        <f>'Intervening Natural Flow'!F1013+'Total Natural Flow'!E1013</f>
        <v>33321</v>
      </c>
      <c r="G1013" s="30">
        <f>'Intervening Natural Flow'!G1013+'Total Natural Flow'!F1013</f>
        <v>78923</v>
      </c>
      <c r="H1013" s="30">
        <f>'Intervening Natural Flow'!H1013</f>
        <v>16874</v>
      </c>
      <c r="I1013" s="30">
        <f>'Intervening Natural Flow'!I1013+'Total Natural Flow'!H1013+'Total Natural Flow'!G1013+'Total Natural Flow'!C1013</f>
        <v>202957</v>
      </c>
      <c r="J1013" s="30">
        <f>'Intervening Natural Flow'!J1013</f>
        <v>55651</v>
      </c>
      <c r="K1013" s="30">
        <f>'Intervening Natural Flow'!K1013+'Total Natural Flow'!J1013</f>
        <v>61263</v>
      </c>
      <c r="L1013" s="30">
        <f>'Intervening Natural Flow'!L1013+'Total Natural Flow'!K1013</f>
        <v>85054</v>
      </c>
      <c r="M1013" s="30">
        <f>'Intervening Natural Flow'!M1013</f>
        <v>19021</v>
      </c>
      <c r="N1013" s="30">
        <f>'Intervening Natural Flow'!N1013</f>
        <v>7284</v>
      </c>
      <c r="O1013" s="30">
        <f>'Intervening Natural Flow'!O1013</f>
        <v>22956</v>
      </c>
      <c r="P1013" s="30">
        <f>'Intervening Natural Flow'!P1013</f>
        <v>18857</v>
      </c>
      <c r="Q1013" s="30">
        <f>'Intervening Natural Flow'!Q1013+'Total Natural Flow'!P1013+'Total Natural Flow'!O1013+'Total Natural Flow'!N1013+'Total Natural Flow'!M1013+'Total Natural Flow'!L1013</f>
        <v>160353</v>
      </c>
      <c r="R1013" s="30">
        <f>'Intervening Natural Flow'!R1013</f>
        <v>4889</v>
      </c>
      <c r="S1013" s="30">
        <f>'Intervening Natural Flow'!S1013</f>
        <v>26172</v>
      </c>
      <c r="T1013" s="30">
        <f>'Intervening Natural Flow'!T1013+'Total Natural Flow'!S1013</f>
        <v>49717</v>
      </c>
      <c r="U1013" s="30">
        <f>'Intervening Natural Flow'!U1013+'Total Natural Flow'!T1013+'Total Natural Flow'!R1013+'Total Natural Flow'!Q1013+'Total Natural Flow'!I1013</f>
        <v>344129</v>
      </c>
      <c r="V1013" s="31"/>
      <c r="W1013" s="30">
        <f>'Intervening Natural Flow'!W1013</f>
        <v>274</v>
      </c>
      <c r="X1013" s="30">
        <f>'Intervening Natural Flow'!X1013</f>
        <v>4</v>
      </c>
      <c r="Y1013" s="30">
        <f>'Intervening Natural Flow'!Y1013+'Total Natural Flow'!X1013+'Total Natural Flow'!W1013+'Total Natural Flow'!U1013</f>
        <v>368982</v>
      </c>
      <c r="Z1013" s="30">
        <f>'Intervening Natural Flow'!Z1013</f>
        <v>5443</v>
      </c>
      <c r="AA1013" s="30">
        <f>'Intervening Natural Flow'!AA1013+'Total Natural Flow'!Z1013+Y1013</f>
        <v>429799</v>
      </c>
      <c r="AB1013" s="30">
        <f>'Intervening Natural Flow'!AB1013+'Total Natural Flow'!AA1013</f>
        <v>465305</v>
      </c>
      <c r="AC1013" s="30">
        <f>'Intervening Natural Flow'!AC1013</f>
        <v>823</v>
      </c>
      <c r="AD1013" s="30">
        <f>'Intervening Natural Flow'!AD1013+'Total Natural Flow'!AC1013+AB1013</f>
        <v>484814</v>
      </c>
      <c r="AE1013" s="30">
        <f>'Intervening Natural Flow'!AE1013+'Total Natural Flow'!AD1013</f>
        <v>508006</v>
      </c>
    </row>
    <row r="1014" spans="1:31" x14ac:dyDescent="0.25">
      <c r="A1014" s="11">
        <v>32812.999305999998</v>
      </c>
      <c r="B1014" s="30">
        <f>'Intervening Natural Flow'!B1014</f>
        <v>54953</v>
      </c>
      <c r="C1014" s="30">
        <f>'Intervening Natural Flow'!C1014+'Total Natural Flow'!B1014</f>
        <v>89934</v>
      </c>
      <c r="D1014" s="30">
        <f>'Intervening Natural Flow'!D1014</f>
        <v>4450</v>
      </c>
      <c r="E1014" s="30">
        <f>'Intervening Natural Flow'!E1014+'Total Natural Flow'!D1014</f>
        <v>26290</v>
      </c>
      <c r="F1014" s="30">
        <f>'Intervening Natural Flow'!F1014+'Total Natural Flow'!E1014</f>
        <v>40182</v>
      </c>
      <c r="G1014" s="30">
        <f>'Intervening Natural Flow'!G1014+'Total Natural Flow'!F1014</f>
        <v>71681</v>
      </c>
      <c r="H1014" s="30">
        <f>'Intervening Natural Flow'!H1014</f>
        <v>10436</v>
      </c>
      <c r="I1014" s="30">
        <f>'Intervening Natural Flow'!I1014+'Total Natural Flow'!H1014+'Total Natural Flow'!G1014+'Total Natural Flow'!C1014</f>
        <v>170770</v>
      </c>
      <c r="J1014" s="30">
        <f>'Intervening Natural Flow'!J1014</f>
        <v>35413</v>
      </c>
      <c r="K1014" s="30">
        <f>'Intervening Natural Flow'!K1014+'Total Natural Flow'!J1014</f>
        <v>38131</v>
      </c>
      <c r="L1014" s="30">
        <f>'Intervening Natural Flow'!L1014+'Total Natural Flow'!K1014</f>
        <v>46232</v>
      </c>
      <c r="M1014" s="30">
        <f>'Intervening Natural Flow'!M1014</f>
        <v>14043</v>
      </c>
      <c r="N1014" s="30">
        <f>'Intervening Natural Flow'!N1014</f>
        <v>3827</v>
      </c>
      <c r="O1014" s="30">
        <f>'Intervening Natural Flow'!O1014</f>
        <v>22631</v>
      </c>
      <c r="P1014" s="30">
        <f>'Intervening Natural Flow'!P1014</f>
        <v>23208</v>
      </c>
      <c r="Q1014" s="30">
        <f>'Intervening Natural Flow'!Q1014+'Total Natural Flow'!P1014+'Total Natural Flow'!O1014+'Total Natural Flow'!N1014+'Total Natural Flow'!M1014+'Total Natural Flow'!L1014</f>
        <v>104938</v>
      </c>
      <c r="R1014" s="30">
        <f>'Intervening Natural Flow'!R1014</f>
        <v>3874</v>
      </c>
      <c r="S1014" s="30">
        <f>'Intervening Natural Flow'!S1014</f>
        <v>29791</v>
      </c>
      <c r="T1014" s="30">
        <f>'Intervening Natural Flow'!T1014+'Total Natural Flow'!S1014</f>
        <v>63218</v>
      </c>
      <c r="U1014" s="30">
        <f>'Intervening Natural Flow'!U1014+'Total Natural Flow'!T1014+'Total Natural Flow'!R1014+'Total Natural Flow'!Q1014+'Total Natural Flow'!I1014</f>
        <v>304892</v>
      </c>
      <c r="V1014" s="31"/>
      <c r="W1014" s="30">
        <f>'Intervening Natural Flow'!W1014</f>
        <v>483</v>
      </c>
      <c r="X1014" s="30">
        <f>'Intervening Natural Flow'!X1014</f>
        <v>155</v>
      </c>
      <c r="Y1014" s="30">
        <f>'Intervening Natural Flow'!Y1014+'Total Natural Flow'!X1014+'Total Natural Flow'!W1014+'Total Natural Flow'!U1014</f>
        <v>337302</v>
      </c>
      <c r="Z1014" s="30">
        <f>'Intervening Natural Flow'!Z1014</f>
        <v>7212</v>
      </c>
      <c r="AA1014" s="30">
        <f>'Intervening Natural Flow'!AA1014+'Total Natural Flow'!Z1014+Y1014</f>
        <v>371776</v>
      </c>
      <c r="AB1014" s="30">
        <f>'Intervening Natural Flow'!AB1014+'Total Natural Flow'!AA1014</f>
        <v>383824</v>
      </c>
      <c r="AC1014" s="30">
        <f>'Intervening Natural Flow'!AC1014</f>
        <v>672</v>
      </c>
      <c r="AD1014" s="30">
        <f>'Intervening Natural Flow'!AD1014+'Total Natural Flow'!AC1014+AB1014</f>
        <v>420783</v>
      </c>
      <c r="AE1014" s="30">
        <f>'Intervening Natural Flow'!AE1014+'Total Natural Flow'!AD1014</f>
        <v>418134</v>
      </c>
    </row>
    <row r="1015" spans="1:31" x14ac:dyDescent="0.25">
      <c r="A1015" s="11">
        <v>32842.999305999998</v>
      </c>
      <c r="B1015" s="30">
        <f>'Intervening Natural Flow'!B1015</f>
        <v>60426</v>
      </c>
      <c r="C1015" s="30">
        <f>'Intervening Natural Flow'!C1015+'Total Natural Flow'!B1015</f>
        <v>96129</v>
      </c>
      <c r="D1015" s="30">
        <f>'Intervening Natural Flow'!D1015</f>
        <v>3917</v>
      </c>
      <c r="E1015" s="30">
        <f>'Intervening Natural Flow'!E1015+'Total Natural Flow'!D1015</f>
        <v>20977</v>
      </c>
      <c r="F1015" s="30">
        <f>'Intervening Natural Flow'!F1015+'Total Natural Flow'!E1015</f>
        <v>24432</v>
      </c>
      <c r="G1015" s="30">
        <f>'Intervening Natural Flow'!G1015+'Total Natural Flow'!F1015</f>
        <v>66325</v>
      </c>
      <c r="H1015" s="30">
        <f>'Intervening Natural Flow'!H1015</f>
        <v>6368</v>
      </c>
      <c r="I1015" s="30">
        <f>'Intervening Natural Flow'!I1015+'Total Natural Flow'!H1015+'Total Natural Flow'!G1015+'Total Natural Flow'!C1015</f>
        <v>181091</v>
      </c>
      <c r="J1015" s="30">
        <f>'Intervening Natural Flow'!J1015</f>
        <v>37482</v>
      </c>
      <c r="K1015" s="30">
        <f>'Intervening Natural Flow'!K1015+'Total Natural Flow'!J1015</f>
        <v>39011</v>
      </c>
      <c r="L1015" s="30">
        <f>'Intervening Natural Flow'!L1015+'Total Natural Flow'!K1015</f>
        <v>50939</v>
      </c>
      <c r="M1015" s="30">
        <f>'Intervening Natural Flow'!M1015</f>
        <v>15771</v>
      </c>
      <c r="N1015" s="30">
        <f>'Intervening Natural Flow'!N1015</f>
        <v>4525</v>
      </c>
      <c r="O1015" s="30">
        <f>'Intervening Natural Flow'!O1015</f>
        <v>25795</v>
      </c>
      <c r="P1015" s="30">
        <f>'Intervening Natural Flow'!P1015</f>
        <v>24063</v>
      </c>
      <c r="Q1015" s="30">
        <f>'Intervening Natural Flow'!Q1015+'Total Natural Flow'!P1015+'Total Natural Flow'!O1015+'Total Natural Flow'!N1015+'Total Natural Flow'!M1015+'Total Natural Flow'!L1015</f>
        <v>147865</v>
      </c>
      <c r="R1015" s="30">
        <f>'Intervening Natural Flow'!R1015</f>
        <v>3550</v>
      </c>
      <c r="S1015" s="30">
        <f>'Intervening Natural Flow'!S1015</f>
        <v>10461</v>
      </c>
      <c r="T1015" s="30">
        <f>'Intervening Natural Flow'!T1015+'Total Natural Flow'!S1015</f>
        <v>26092</v>
      </c>
      <c r="U1015" s="30">
        <f>'Intervening Natural Flow'!U1015+'Total Natural Flow'!T1015+'Total Natural Flow'!R1015+'Total Natural Flow'!Q1015+'Total Natural Flow'!I1015</f>
        <v>326339</v>
      </c>
      <c r="V1015" s="31"/>
      <c r="W1015" s="30">
        <f>'Intervening Natural Flow'!W1015</f>
        <v>726</v>
      </c>
      <c r="X1015" s="30">
        <f>'Intervening Natural Flow'!X1015</f>
        <v>0</v>
      </c>
      <c r="Y1015" s="30">
        <f>'Intervening Natural Flow'!Y1015+'Total Natural Flow'!X1015+'Total Natural Flow'!W1015+'Total Natural Flow'!U1015</f>
        <v>353631</v>
      </c>
      <c r="Z1015" s="30">
        <f>'Intervening Natural Flow'!Z1015</f>
        <v>8065</v>
      </c>
      <c r="AA1015" s="30">
        <f>'Intervening Natural Flow'!AA1015+'Total Natural Flow'!Z1015+Y1015</f>
        <v>334431</v>
      </c>
      <c r="AB1015" s="30">
        <f>'Intervening Natural Flow'!AB1015+'Total Natural Flow'!AA1015</f>
        <v>329046</v>
      </c>
      <c r="AC1015" s="30">
        <f>'Intervening Natural Flow'!AC1015</f>
        <v>710</v>
      </c>
      <c r="AD1015" s="30">
        <f>'Intervening Natural Flow'!AD1015+'Total Natural Flow'!AC1015+AB1015</f>
        <v>326993</v>
      </c>
      <c r="AE1015" s="30">
        <f>'Intervening Natural Flow'!AE1015+'Total Natural Flow'!AD1015</f>
        <v>367355</v>
      </c>
    </row>
    <row r="1016" spans="1:31" x14ac:dyDescent="0.25">
      <c r="A1016" s="11">
        <v>32873.999305999998</v>
      </c>
      <c r="B1016" s="30">
        <f>'Intervening Natural Flow'!B1016</f>
        <v>50491</v>
      </c>
      <c r="C1016" s="30">
        <f>'Intervening Natural Flow'!C1016+'Total Natural Flow'!B1016</f>
        <v>83082</v>
      </c>
      <c r="D1016" s="30">
        <f>'Intervening Natural Flow'!D1016</f>
        <v>3115</v>
      </c>
      <c r="E1016" s="30">
        <f>'Intervening Natural Flow'!E1016+'Total Natural Flow'!D1016</f>
        <v>17269</v>
      </c>
      <c r="F1016" s="30">
        <f>'Intervening Natural Flow'!F1016+'Total Natural Flow'!E1016</f>
        <v>23025</v>
      </c>
      <c r="G1016" s="30">
        <f>'Intervening Natural Flow'!G1016+'Total Natural Flow'!F1016</f>
        <v>61871</v>
      </c>
      <c r="H1016" s="30">
        <f>'Intervening Natural Flow'!H1016</f>
        <v>3382</v>
      </c>
      <c r="I1016" s="30">
        <f>'Intervening Natural Flow'!I1016+'Total Natural Flow'!H1016+'Total Natural Flow'!G1016+'Total Natural Flow'!C1016</f>
        <v>146933</v>
      </c>
      <c r="J1016" s="30">
        <f>'Intervening Natural Flow'!J1016</f>
        <v>29094</v>
      </c>
      <c r="K1016" s="30">
        <f>'Intervening Natural Flow'!K1016+'Total Natural Flow'!J1016</f>
        <v>31071</v>
      </c>
      <c r="L1016" s="30">
        <f>'Intervening Natural Flow'!L1016+'Total Natural Flow'!K1016</f>
        <v>31866</v>
      </c>
      <c r="M1016" s="30">
        <f>'Intervening Natural Flow'!M1016</f>
        <v>15977</v>
      </c>
      <c r="N1016" s="30">
        <f>'Intervening Natural Flow'!N1016</f>
        <v>6584</v>
      </c>
      <c r="O1016" s="30">
        <f>'Intervening Natural Flow'!O1016</f>
        <v>18306</v>
      </c>
      <c r="P1016" s="30">
        <f>'Intervening Natural Flow'!P1016</f>
        <v>19157</v>
      </c>
      <c r="Q1016" s="30">
        <f>'Intervening Natural Flow'!Q1016+'Total Natural Flow'!P1016+'Total Natural Flow'!O1016+'Total Natural Flow'!N1016+'Total Natural Flow'!M1016+'Total Natural Flow'!L1016</f>
        <v>87621</v>
      </c>
      <c r="R1016" s="30">
        <f>'Intervening Natural Flow'!R1016</f>
        <v>3171</v>
      </c>
      <c r="S1016" s="30">
        <f>'Intervening Natural Flow'!S1016</f>
        <v>7253</v>
      </c>
      <c r="T1016" s="30">
        <f>'Intervening Natural Flow'!T1016+'Total Natural Flow'!S1016</f>
        <v>28763</v>
      </c>
      <c r="U1016" s="30">
        <f>'Intervening Natural Flow'!U1016+'Total Natural Flow'!T1016+'Total Natural Flow'!R1016+'Total Natural Flow'!Q1016+'Total Natural Flow'!I1016</f>
        <v>245370</v>
      </c>
      <c r="V1016" s="31"/>
      <c r="W1016" s="30">
        <f>'Intervening Natural Flow'!W1016</f>
        <v>935</v>
      </c>
      <c r="X1016" s="30">
        <f>'Intervening Natural Flow'!X1016</f>
        <v>0</v>
      </c>
      <c r="Y1016" s="30">
        <f>'Intervening Natural Flow'!Y1016+'Total Natural Flow'!X1016+'Total Natural Flow'!W1016+'Total Natural Flow'!U1016</f>
        <v>280934</v>
      </c>
      <c r="Z1016" s="30">
        <f>'Intervening Natural Flow'!Z1016</f>
        <v>9804</v>
      </c>
      <c r="AA1016" s="30">
        <f>'Intervening Natural Flow'!AA1016+'Total Natural Flow'!Z1016+Y1016</f>
        <v>316886</v>
      </c>
      <c r="AB1016" s="30">
        <f>'Intervening Natural Flow'!AB1016+'Total Natural Flow'!AA1016</f>
        <v>317785</v>
      </c>
      <c r="AC1016" s="30">
        <f>'Intervening Natural Flow'!AC1016</f>
        <v>613</v>
      </c>
      <c r="AD1016" s="30">
        <f>'Intervening Natural Flow'!AD1016+'Total Natural Flow'!AC1016+AB1016</f>
        <v>306532</v>
      </c>
      <c r="AE1016" s="30">
        <f>'Intervening Natural Flow'!AE1016+'Total Natural Flow'!AD1016</f>
        <v>348297</v>
      </c>
    </row>
    <row r="1017" spans="1:31" x14ac:dyDescent="0.25">
      <c r="A1017" s="11">
        <v>32904.999305999998</v>
      </c>
      <c r="B1017" s="30">
        <f>'Intervening Natural Flow'!B1017</f>
        <v>37322</v>
      </c>
      <c r="C1017" s="30">
        <f>'Intervening Natural Flow'!C1017+'Total Natural Flow'!B1017</f>
        <v>62670</v>
      </c>
      <c r="D1017" s="30">
        <f>'Intervening Natural Flow'!D1017</f>
        <v>3624</v>
      </c>
      <c r="E1017" s="30">
        <f>'Intervening Natural Flow'!E1017+'Total Natural Flow'!D1017</f>
        <v>18438</v>
      </c>
      <c r="F1017" s="30">
        <f>'Intervening Natural Flow'!F1017+'Total Natural Flow'!E1017</f>
        <v>23017</v>
      </c>
      <c r="G1017" s="30">
        <f>'Intervening Natural Flow'!G1017+'Total Natural Flow'!F1017</f>
        <v>53022</v>
      </c>
      <c r="H1017" s="30">
        <f>'Intervening Natural Flow'!H1017</f>
        <v>3504</v>
      </c>
      <c r="I1017" s="30">
        <f>'Intervening Natural Flow'!I1017+'Total Natural Flow'!H1017+'Total Natural Flow'!G1017+'Total Natural Flow'!C1017</f>
        <v>129525</v>
      </c>
      <c r="J1017" s="30">
        <f>'Intervening Natural Flow'!J1017</f>
        <v>26090</v>
      </c>
      <c r="K1017" s="30">
        <f>'Intervening Natural Flow'!K1017+'Total Natural Flow'!J1017</f>
        <v>27842</v>
      </c>
      <c r="L1017" s="30">
        <f>'Intervening Natural Flow'!L1017+'Total Natural Flow'!K1017</f>
        <v>35674</v>
      </c>
      <c r="M1017" s="30">
        <f>'Intervening Natural Flow'!M1017</f>
        <v>16977</v>
      </c>
      <c r="N1017" s="30">
        <f>'Intervening Natural Flow'!N1017</f>
        <v>4573</v>
      </c>
      <c r="O1017" s="30">
        <f>'Intervening Natural Flow'!O1017</f>
        <v>13051</v>
      </c>
      <c r="P1017" s="30">
        <f>'Intervening Natural Flow'!P1017</f>
        <v>20263</v>
      </c>
      <c r="Q1017" s="30">
        <f>'Intervening Natural Flow'!Q1017+'Total Natural Flow'!P1017+'Total Natural Flow'!O1017+'Total Natural Flow'!N1017+'Total Natural Flow'!M1017+'Total Natural Flow'!L1017</f>
        <v>103527</v>
      </c>
      <c r="R1017" s="30">
        <f>'Intervening Natural Flow'!R1017</f>
        <v>3408</v>
      </c>
      <c r="S1017" s="30">
        <f>'Intervening Natural Flow'!S1017</f>
        <v>8681</v>
      </c>
      <c r="T1017" s="30">
        <f>'Intervening Natural Flow'!T1017+'Total Natural Flow'!S1017</f>
        <v>26374</v>
      </c>
      <c r="U1017" s="30">
        <f>'Intervening Natural Flow'!U1017+'Total Natural Flow'!T1017+'Total Natural Flow'!R1017+'Total Natural Flow'!Q1017+'Total Natural Flow'!I1017</f>
        <v>266122</v>
      </c>
      <c r="V1017" s="31"/>
      <c r="W1017" s="30">
        <f>'Intervening Natural Flow'!W1017</f>
        <v>958</v>
      </c>
      <c r="X1017" s="30">
        <f>'Intervening Natural Flow'!X1017</f>
        <v>21</v>
      </c>
      <c r="Y1017" s="30">
        <f>'Intervening Natural Flow'!Y1017+'Total Natural Flow'!X1017+'Total Natural Flow'!W1017+'Total Natural Flow'!U1017</f>
        <v>285997</v>
      </c>
      <c r="Z1017" s="30">
        <f>'Intervening Natural Flow'!Z1017</f>
        <v>12145</v>
      </c>
      <c r="AA1017" s="30">
        <f>'Intervening Natural Flow'!AA1017+'Total Natural Flow'!Z1017+Y1017</f>
        <v>352087</v>
      </c>
      <c r="AB1017" s="30">
        <f>'Intervening Natural Flow'!AB1017+'Total Natural Flow'!AA1017</f>
        <v>349969</v>
      </c>
      <c r="AC1017" s="30">
        <f>'Intervening Natural Flow'!AC1017</f>
        <v>579</v>
      </c>
      <c r="AD1017" s="30">
        <f>'Intervening Natural Flow'!AD1017+'Total Natural Flow'!AC1017+AB1017</f>
        <v>346276</v>
      </c>
      <c r="AE1017" s="30">
        <f>'Intervening Natural Flow'!AE1017+'Total Natural Flow'!AD1017</f>
        <v>366318</v>
      </c>
    </row>
    <row r="1018" spans="1:31" x14ac:dyDescent="0.25">
      <c r="A1018" s="11">
        <v>32932.999305999998</v>
      </c>
      <c r="B1018" s="30">
        <f>'Intervening Natural Flow'!B1018</f>
        <v>39341</v>
      </c>
      <c r="C1018" s="30">
        <f>'Intervening Natural Flow'!C1018+'Total Natural Flow'!B1018</f>
        <v>66214</v>
      </c>
      <c r="D1018" s="30">
        <f>'Intervening Natural Flow'!D1018</f>
        <v>3167</v>
      </c>
      <c r="E1018" s="30">
        <f>'Intervening Natural Flow'!E1018+'Total Natural Flow'!D1018</f>
        <v>15926</v>
      </c>
      <c r="F1018" s="30">
        <f>'Intervening Natural Flow'!F1018+'Total Natural Flow'!E1018</f>
        <v>20711</v>
      </c>
      <c r="G1018" s="30">
        <f>'Intervening Natural Flow'!G1018+'Total Natural Flow'!F1018</f>
        <v>42598</v>
      </c>
      <c r="H1018" s="30">
        <f>'Intervening Natural Flow'!H1018</f>
        <v>8592</v>
      </c>
      <c r="I1018" s="30">
        <f>'Intervening Natural Flow'!I1018+'Total Natural Flow'!H1018+'Total Natural Flow'!G1018+'Total Natural Flow'!C1018</f>
        <v>122444</v>
      </c>
      <c r="J1018" s="30">
        <f>'Intervening Natural Flow'!J1018</f>
        <v>24344</v>
      </c>
      <c r="K1018" s="30">
        <f>'Intervening Natural Flow'!K1018+'Total Natural Flow'!J1018</f>
        <v>26564</v>
      </c>
      <c r="L1018" s="30">
        <f>'Intervening Natural Flow'!L1018+'Total Natural Flow'!K1018</f>
        <v>40941</v>
      </c>
      <c r="M1018" s="30">
        <f>'Intervening Natural Flow'!M1018</f>
        <v>18502</v>
      </c>
      <c r="N1018" s="30">
        <f>'Intervening Natural Flow'!N1018</f>
        <v>3088</v>
      </c>
      <c r="O1018" s="30">
        <f>'Intervening Natural Flow'!O1018</f>
        <v>15516</v>
      </c>
      <c r="P1018" s="30">
        <f>'Intervening Natural Flow'!P1018</f>
        <v>26228</v>
      </c>
      <c r="Q1018" s="30">
        <f>'Intervening Natural Flow'!Q1018+'Total Natural Flow'!P1018+'Total Natural Flow'!O1018+'Total Natural Flow'!N1018+'Total Natural Flow'!M1018+'Total Natural Flow'!L1018</f>
        <v>107270</v>
      </c>
      <c r="R1018" s="30">
        <f>'Intervening Natural Flow'!R1018</f>
        <v>3686</v>
      </c>
      <c r="S1018" s="30">
        <f>'Intervening Natural Flow'!S1018</f>
        <v>11048</v>
      </c>
      <c r="T1018" s="30">
        <f>'Intervening Natural Flow'!T1018+'Total Natural Flow'!S1018</f>
        <v>32501</v>
      </c>
      <c r="U1018" s="30">
        <f>'Intervening Natural Flow'!U1018+'Total Natural Flow'!T1018+'Total Natural Flow'!R1018+'Total Natural Flow'!Q1018+'Total Natural Flow'!I1018</f>
        <v>267972</v>
      </c>
      <c r="V1018" s="31"/>
      <c r="W1018" s="30">
        <f>'Intervening Natural Flow'!W1018</f>
        <v>1223</v>
      </c>
      <c r="X1018" s="30">
        <f>'Intervening Natural Flow'!X1018</f>
        <v>515</v>
      </c>
      <c r="Y1018" s="30">
        <f>'Intervening Natural Flow'!Y1018+'Total Natural Flow'!X1018+'Total Natural Flow'!W1018+'Total Natural Flow'!U1018</f>
        <v>278068</v>
      </c>
      <c r="Z1018" s="30">
        <f>'Intervening Natural Flow'!Z1018</f>
        <v>7976</v>
      </c>
      <c r="AA1018" s="30">
        <f>'Intervening Natural Flow'!AA1018+'Total Natural Flow'!Z1018+Y1018</f>
        <v>305547</v>
      </c>
      <c r="AB1018" s="30">
        <f>'Intervening Natural Flow'!AB1018+'Total Natural Flow'!AA1018</f>
        <v>318668</v>
      </c>
      <c r="AC1018" s="30">
        <f>'Intervening Natural Flow'!AC1018</f>
        <v>539</v>
      </c>
      <c r="AD1018" s="30">
        <f>'Intervening Natural Flow'!AD1018+'Total Natural Flow'!AC1018+AB1018</f>
        <v>330734</v>
      </c>
      <c r="AE1018" s="30">
        <f>'Intervening Natural Flow'!AE1018+'Total Natural Flow'!AD1018</f>
        <v>295680</v>
      </c>
    </row>
    <row r="1019" spans="1:31" x14ac:dyDescent="0.25">
      <c r="A1019" s="11">
        <v>32963.999305999998</v>
      </c>
      <c r="B1019" s="30">
        <f>'Intervening Natural Flow'!B1019</f>
        <v>43076</v>
      </c>
      <c r="C1019" s="30">
        <f>'Intervening Natural Flow'!C1019+'Total Natural Flow'!B1019</f>
        <v>71198</v>
      </c>
      <c r="D1019" s="30">
        <f>'Intervening Natural Flow'!D1019</f>
        <v>3198</v>
      </c>
      <c r="E1019" s="30">
        <f>'Intervening Natural Flow'!E1019+'Total Natural Flow'!D1019</f>
        <v>24727</v>
      </c>
      <c r="F1019" s="30">
        <f>'Intervening Natural Flow'!F1019+'Total Natural Flow'!E1019</f>
        <v>33309</v>
      </c>
      <c r="G1019" s="30">
        <f>'Intervening Natural Flow'!G1019+'Total Natural Flow'!F1019</f>
        <v>49286</v>
      </c>
      <c r="H1019" s="30">
        <f>'Intervening Natural Flow'!H1019</f>
        <v>13116</v>
      </c>
      <c r="I1019" s="30">
        <f>'Intervening Natural Flow'!I1019+'Total Natural Flow'!H1019+'Total Natural Flow'!G1019+'Total Natural Flow'!C1019</f>
        <v>136692</v>
      </c>
      <c r="J1019" s="30">
        <f>'Intervening Natural Flow'!J1019</f>
        <v>46430</v>
      </c>
      <c r="K1019" s="30">
        <f>'Intervening Natural Flow'!K1019+'Total Natural Flow'!J1019</f>
        <v>48387</v>
      </c>
      <c r="L1019" s="30">
        <f>'Intervening Natural Flow'!L1019+'Total Natural Flow'!K1019</f>
        <v>81800</v>
      </c>
      <c r="M1019" s="30">
        <f>'Intervening Natural Flow'!M1019</f>
        <v>70379</v>
      </c>
      <c r="N1019" s="30">
        <f>'Intervening Natural Flow'!N1019</f>
        <v>14861</v>
      </c>
      <c r="O1019" s="30">
        <f>'Intervening Natural Flow'!O1019</f>
        <v>27741</v>
      </c>
      <c r="P1019" s="30">
        <f>'Intervening Natural Flow'!P1019</f>
        <v>30762</v>
      </c>
      <c r="Q1019" s="30">
        <f>'Intervening Natural Flow'!Q1019+'Total Natural Flow'!P1019+'Total Natural Flow'!O1019+'Total Natural Flow'!N1019+'Total Natural Flow'!M1019+'Total Natural Flow'!L1019</f>
        <v>222420</v>
      </c>
      <c r="R1019" s="30">
        <f>'Intervening Natural Flow'!R1019</f>
        <v>4302</v>
      </c>
      <c r="S1019" s="30">
        <f>'Intervening Natural Flow'!S1019</f>
        <v>28354</v>
      </c>
      <c r="T1019" s="30">
        <f>'Intervening Natural Flow'!T1019+'Total Natural Flow'!S1019</f>
        <v>46939</v>
      </c>
      <c r="U1019" s="30">
        <f>'Intervening Natural Flow'!U1019+'Total Natural Flow'!T1019+'Total Natural Flow'!R1019+'Total Natural Flow'!Q1019+'Total Natural Flow'!I1019</f>
        <v>428196</v>
      </c>
      <c r="V1019" s="31"/>
      <c r="W1019" s="30">
        <f>'Intervening Natural Flow'!W1019</f>
        <v>890</v>
      </c>
      <c r="X1019" s="30">
        <f>'Intervening Natural Flow'!X1019</f>
        <v>14</v>
      </c>
      <c r="Y1019" s="30">
        <f>'Intervening Natural Flow'!Y1019+'Total Natural Flow'!X1019+'Total Natural Flow'!W1019+'Total Natural Flow'!U1019</f>
        <v>463046</v>
      </c>
      <c r="Z1019" s="30">
        <f>'Intervening Natural Flow'!Z1019</f>
        <v>6188</v>
      </c>
      <c r="AA1019" s="30">
        <f>'Intervening Natural Flow'!AA1019+'Total Natural Flow'!Z1019+Y1019</f>
        <v>475018</v>
      </c>
      <c r="AB1019" s="30">
        <f>'Intervening Natural Flow'!AB1019+'Total Natural Flow'!AA1019</f>
        <v>483558</v>
      </c>
      <c r="AC1019" s="30">
        <f>'Intervening Natural Flow'!AC1019</f>
        <v>666</v>
      </c>
      <c r="AD1019" s="30">
        <f>'Intervening Natural Flow'!AD1019+'Total Natural Flow'!AC1019+AB1019</f>
        <v>492009</v>
      </c>
      <c r="AE1019" s="30">
        <f>'Intervening Natural Flow'!AE1019+'Total Natural Flow'!AD1019</f>
        <v>471394</v>
      </c>
    </row>
    <row r="1020" spans="1:31" x14ac:dyDescent="0.25">
      <c r="A1020" s="11">
        <v>32993.999305999998</v>
      </c>
      <c r="B1020" s="30">
        <f>'Intervening Natural Flow'!B1020</f>
        <v>81275</v>
      </c>
      <c r="C1020" s="30">
        <f>'Intervening Natural Flow'!C1020+'Total Natural Flow'!B1020</f>
        <v>114988</v>
      </c>
      <c r="D1020" s="30">
        <f>'Intervening Natural Flow'!D1020</f>
        <v>7454</v>
      </c>
      <c r="E1020" s="30">
        <f>'Intervening Natural Flow'!E1020+'Total Natural Flow'!D1020</f>
        <v>39132</v>
      </c>
      <c r="F1020" s="30">
        <f>'Intervening Natural Flow'!F1020+'Total Natural Flow'!E1020</f>
        <v>54671</v>
      </c>
      <c r="G1020" s="30">
        <f>'Intervening Natural Flow'!G1020+'Total Natural Flow'!F1020</f>
        <v>59348</v>
      </c>
      <c r="H1020" s="30">
        <f>'Intervening Natural Flow'!H1020</f>
        <v>26714</v>
      </c>
      <c r="I1020" s="30">
        <f>'Intervening Natural Flow'!I1020+'Total Natural Flow'!H1020+'Total Natural Flow'!G1020+'Total Natural Flow'!C1020</f>
        <v>182138</v>
      </c>
      <c r="J1020" s="30">
        <f>'Intervening Natural Flow'!J1020</f>
        <v>83714</v>
      </c>
      <c r="K1020" s="30">
        <f>'Intervening Natural Flow'!K1020+'Total Natural Flow'!J1020</f>
        <v>84285</v>
      </c>
      <c r="L1020" s="30">
        <f>'Intervening Natural Flow'!L1020+'Total Natural Flow'!K1020</f>
        <v>134426</v>
      </c>
      <c r="M1020" s="30">
        <f>'Intervening Natural Flow'!M1020</f>
        <v>122602</v>
      </c>
      <c r="N1020" s="30">
        <f>'Intervening Natural Flow'!N1020</f>
        <v>48112</v>
      </c>
      <c r="O1020" s="30">
        <f>'Intervening Natural Flow'!O1020</f>
        <v>57403</v>
      </c>
      <c r="P1020" s="30">
        <f>'Intervening Natural Flow'!P1020</f>
        <v>28838</v>
      </c>
      <c r="Q1020" s="30">
        <f>'Intervening Natural Flow'!Q1020+'Total Natural Flow'!P1020+'Total Natural Flow'!O1020+'Total Natural Flow'!N1020+'Total Natural Flow'!M1020+'Total Natural Flow'!L1020</f>
        <v>379624</v>
      </c>
      <c r="R1020" s="30">
        <f>'Intervening Natural Flow'!R1020</f>
        <v>5065</v>
      </c>
      <c r="S1020" s="30">
        <f>'Intervening Natural Flow'!S1020</f>
        <v>91235</v>
      </c>
      <c r="T1020" s="30">
        <f>'Intervening Natural Flow'!T1020+'Total Natural Flow'!S1020</f>
        <v>110191</v>
      </c>
      <c r="U1020" s="30">
        <f>'Intervening Natural Flow'!U1020+'Total Natural Flow'!T1020+'Total Natural Flow'!R1020+'Total Natural Flow'!Q1020+'Total Natural Flow'!I1020</f>
        <v>694214</v>
      </c>
      <c r="V1020" s="31"/>
      <c r="W1020" s="30">
        <f>'Intervening Natural Flow'!W1020</f>
        <v>446</v>
      </c>
      <c r="X1020" s="30">
        <f>'Intervening Natural Flow'!X1020</f>
        <v>135</v>
      </c>
      <c r="Y1020" s="30">
        <f>'Intervening Natural Flow'!Y1020+'Total Natural Flow'!X1020+'Total Natural Flow'!W1020+'Total Natural Flow'!U1020</f>
        <v>702227</v>
      </c>
      <c r="Z1020" s="30">
        <f>'Intervening Natural Flow'!Z1020</f>
        <v>4679</v>
      </c>
      <c r="AA1020" s="30">
        <f>'Intervening Natural Flow'!AA1020+'Total Natural Flow'!Z1020+Y1020</f>
        <v>716475</v>
      </c>
      <c r="AB1020" s="30">
        <f>'Intervening Natural Flow'!AB1020+'Total Natural Flow'!AA1020</f>
        <v>737403</v>
      </c>
      <c r="AC1020" s="30">
        <f>'Intervening Natural Flow'!AC1020</f>
        <v>442</v>
      </c>
      <c r="AD1020" s="30">
        <f>'Intervening Natural Flow'!AD1020+'Total Natural Flow'!AC1020+AB1020</f>
        <v>760437</v>
      </c>
      <c r="AE1020" s="30">
        <f>'Intervening Natural Flow'!AE1020+'Total Natural Flow'!AD1020</f>
        <v>731971</v>
      </c>
    </row>
    <row r="1021" spans="1:31" x14ac:dyDescent="0.25">
      <c r="A1021" s="11">
        <v>33024.999305999998</v>
      </c>
      <c r="B1021" s="30">
        <f>'Intervening Natural Flow'!B1021</f>
        <v>209661</v>
      </c>
      <c r="C1021" s="30">
        <f>'Intervening Natural Flow'!C1021+'Total Natural Flow'!B1021</f>
        <v>317064</v>
      </c>
      <c r="D1021" s="30">
        <f>'Intervening Natural Flow'!D1021</f>
        <v>15837</v>
      </c>
      <c r="E1021" s="30">
        <f>'Intervening Natural Flow'!E1021+'Total Natural Flow'!D1021</f>
        <v>99684</v>
      </c>
      <c r="F1021" s="30">
        <f>'Intervening Natural Flow'!F1021+'Total Natural Flow'!E1021</f>
        <v>127665</v>
      </c>
      <c r="G1021" s="30">
        <f>'Intervening Natural Flow'!G1021+'Total Natural Flow'!F1021</f>
        <v>208444</v>
      </c>
      <c r="H1021" s="30">
        <f>'Intervening Natural Flow'!H1021</f>
        <v>86035</v>
      </c>
      <c r="I1021" s="30">
        <f>'Intervening Natural Flow'!I1021+'Total Natural Flow'!H1021+'Total Natural Flow'!G1021+'Total Natural Flow'!C1021</f>
        <v>575812</v>
      </c>
      <c r="J1021" s="30">
        <f>'Intervening Natural Flow'!J1021</f>
        <v>82258</v>
      </c>
      <c r="K1021" s="30">
        <f>'Intervening Natural Flow'!K1021+'Total Natural Flow'!J1021</f>
        <v>85850</v>
      </c>
      <c r="L1021" s="30">
        <f>'Intervening Natural Flow'!L1021+'Total Natural Flow'!K1021</f>
        <v>142281</v>
      </c>
      <c r="M1021" s="30">
        <f>'Intervening Natural Flow'!M1021</f>
        <v>175999</v>
      </c>
      <c r="N1021" s="30">
        <f>'Intervening Natural Flow'!N1021</f>
        <v>56734</v>
      </c>
      <c r="O1021" s="30">
        <f>'Intervening Natural Flow'!O1021</f>
        <v>44480</v>
      </c>
      <c r="P1021" s="30">
        <f>'Intervening Natural Flow'!P1021</f>
        <v>35513</v>
      </c>
      <c r="Q1021" s="30">
        <f>'Intervening Natural Flow'!Q1021+'Total Natural Flow'!P1021+'Total Natural Flow'!O1021+'Total Natural Flow'!N1021+'Total Natural Flow'!M1021+'Total Natural Flow'!L1021</f>
        <v>437188</v>
      </c>
      <c r="R1021" s="30">
        <f>'Intervening Natural Flow'!R1021</f>
        <v>12776</v>
      </c>
      <c r="S1021" s="30">
        <f>'Intervening Natural Flow'!S1021</f>
        <v>210125</v>
      </c>
      <c r="T1021" s="30">
        <f>'Intervening Natural Flow'!T1021+'Total Natural Flow'!S1021</f>
        <v>307866</v>
      </c>
      <c r="U1021" s="30">
        <f>'Intervening Natural Flow'!U1021+'Total Natural Flow'!T1021+'Total Natural Flow'!R1021+'Total Natural Flow'!Q1021+'Total Natural Flow'!I1021</f>
        <v>1309652</v>
      </c>
      <c r="V1021" s="31"/>
      <c r="W1021" s="30">
        <f>'Intervening Natural Flow'!W1021</f>
        <v>341</v>
      </c>
      <c r="X1021" s="30">
        <f>'Intervening Natural Flow'!X1021</f>
        <v>2</v>
      </c>
      <c r="Y1021" s="30">
        <f>'Intervening Natural Flow'!Y1021+'Total Natural Flow'!X1021+'Total Natural Flow'!W1021+'Total Natural Flow'!U1021</f>
        <v>1325302</v>
      </c>
      <c r="Z1021" s="30">
        <f>'Intervening Natural Flow'!Z1021</f>
        <v>3068</v>
      </c>
      <c r="AA1021" s="30">
        <f>'Intervening Natural Flow'!AA1021+'Total Natural Flow'!Z1021+Y1021</f>
        <v>1295001</v>
      </c>
      <c r="AB1021" s="30">
        <f>'Intervening Natural Flow'!AB1021+'Total Natural Flow'!AA1021</f>
        <v>1327066</v>
      </c>
      <c r="AC1021" s="30">
        <f>'Intervening Natural Flow'!AC1021</f>
        <v>473</v>
      </c>
      <c r="AD1021" s="30">
        <f>'Intervening Natural Flow'!AD1021+'Total Natural Flow'!AC1021+AB1021</f>
        <v>1370437</v>
      </c>
      <c r="AE1021" s="30">
        <f>'Intervening Natural Flow'!AE1021+'Total Natural Flow'!AD1021</f>
        <v>1357435</v>
      </c>
    </row>
    <row r="1022" spans="1:31" x14ac:dyDescent="0.25">
      <c r="A1022" s="11">
        <v>33054.999305999998</v>
      </c>
      <c r="B1022" s="30">
        <f>'Intervening Natural Flow'!B1022</f>
        <v>450818</v>
      </c>
      <c r="C1022" s="30">
        <f>'Intervening Natural Flow'!C1022+'Total Natural Flow'!B1022</f>
        <v>773552</v>
      </c>
      <c r="D1022" s="30">
        <f>'Intervening Natural Flow'!D1022</f>
        <v>38938</v>
      </c>
      <c r="E1022" s="30">
        <f>'Intervening Natural Flow'!E1022+'Total Natural Flow'!D1022</f>
        <v>194917</v>
      </c>
      <c r="F1022" s="30">
        <f>'Intervening Natural Flow'!F1022+'Total Natural Flow'!E1022</f>
        <v>229444</v>
      </c>
      <c r="G1022" s="30">
        <f>'Intervening Natural Flow'!G1022+'Total Natural Flow'!F1022</f>
        <v>365599</v>
      </c>
      <c r="H1022" s="30">
        <f>'Intervening Natural Flow'!H1022</f>
        <v>89401</v>
      </c>
      <c r="I1022" s="30">
        <f>'Intervening Natural Flow'!I1022+'Total Natural Flow'!H1022+'Total Natural Flow'!G1022+'Total Natural Flow'!C1022</f>
        <v>1213420</v>
      </c>
      <c r="J1022" s="30">
        <f>'Intervening Natural Flow'!J1022</f>
        <v>275660</v>
      </c>
      <c r="K1022" s="30">
        <f>'Intervening Natural Flow'!K1022+'Total Natural Flow'!J1022</f>
        <v>282824</v>
      </c>
      <c r="L1022" s="30">
        <f>'Intervening Natural Flow'!L1022+'Total Natural Flow'!K1022</f>
        <v>361629</v>
      </c>
      <c r="M1022" s="30">
        <f>'Intervening Natural Flow'!M1022</f>
        <v>255090</v>
      </c>
      <c r="N1022" s="30">
        <f>'Intervening Natural Flow'!N1022</f>
        <v>81517</v>
      </c>
      <c r="O1022" s="30">
        <f>'Intervening Natural Flow'!O1022</f>
        <v>150324</v>
      </c>
      <c r="P1022" s="30">
        <f>'Intervening Natural Flow'!P1022</f>
        <v>71030</v>
      </c>
      <c r="Q1022" s="30">
        <f>'Intervening Natural Flow'!Q1022+'Total Natural Flow'!P1022+'Total Natural Flow'!O1022+'Total Natural Flow'!N1022+'Total Natural Flow'!M1022+'Total Natural Flow'!L1022</f>
        <v>943548</v>
      </c>
      <c r="R1022" s="30">
        <f>'Intervening Natural Flow'!R1022</f>
        <v>19709</v>
      </c>
      <c r="S1022" s="30">
        <f>'Intervening Natural Flow'!S1022</f>
        <v>219195</v>
      </c>
      <c r="T1022" s="30">
        <f>'Intervening Natural Flow'!T1022+'Total Natural Flow'!S1022</f>
        <v>374506</v>
      </c>
      <c r="U1022" s="30">
        <f>'Intervening Natural Flow'!U1022+'Total Natural Flow'!T1022+'Total Natural Flow'!R1022+'Total Natural Flow'!Q1022+'Total Natural Flow'!I1022</f>
        <v>2633045</v>
      </c>
      <c r="V1022" s="31"/>
      <c r="W1022" s="30">
        <f>'Intervening Natural Flow'!W1022</f>
        <v>549</v>
      </c>
      <c r="X1022" s="30">
        <f>'Intervening Natural Flow'!X1022</f>
        <v>0</v>
      </c>
      <c r="Y1022" s="30">
        <f>'Intervening Natural Flow'!Y1022+'Total Natural Flow'!X1022+'Total Natural Flow'!W1022+'Total Natural Flow'!U1022</f>
        <v>2660794</v>
      </c>
      <c r="Z1022" s="30">
        <f>'Intervening Natural Flow'!Z1022</f>
        <v>3354</v>
      </c>
      <c r="AA1022" s="30">
        <f>'Intervening Natural Flow'!AA1022+'Total Natural Flow'!Z1022+Y1022</f>
        <v>2683076</v>
      </c>
      <c r="AB1022" s="30">
        <f>'Intervening Natural Flow'!AB1022+'Total Natural Flow'!AA1022</f>
        <v>2717160</v>
      </c>
      <c r="AC1022" s="30">
        <f>'Intervening Natural Flow'!AC1022</f>
        <v>508</v>
      </c>
      <c r="AD1022" s="30">
        <f>'Intervening Natural Flow'!AD1022+'Total Natural Flow'!AC1022+AB1022</f>
        <v>2755938</v>
      </c>
      <c r="AE1022" s="30">
        <f>'Intervening Natural Flow'!AE1022+'Total Natural Flow'!AD1022</f>
        <v>2744227</v>
      </c>
    </row>
    <row r="1023" spans="1:31" x14ac:dyDescent="0.25">
      <c r="A1023" s="11">
        <v>33085.999305999998</v>
      </c>
      <c r="B1023" s="30">
        <f>'Intervening Natural Flow'!B1023</f>
        <v>286322</v>
      </c>
      <c r="C1023" s="30">
        <f>'Intervening Natural Flow'!C1023+'Total Natural Flow'!B1023</f>
        <v>422375</v>
      </c>
      <c r="D1023" s="30">
        <f>'Intervening Natural Flow'!D1023</f>
        <v>12546</v>
      </c>
      <c r="E1023" s="30">
        <f>'Intervening Natural Flow'!E1023+'Total Natural Flow'!D1023</f>
        <v>78513</v>
      </c>
      <c r="F1023" s="30">
        <f>'Intervening Natural Flow'!F1023+'Total Natural Flow'!E1023</f>
        <v>92077</v>
      </c>
      <c r="G1023" s="30">
        <f>'Intervening Natural Flow'!G1023+'Total Natural Flow'!F1023</f>
        <v>172650</v>
      </c>
      <c r="H1023" s="30">
        <f>'Intervening Natural Flow'!H1023</f>
        <v>42907</v>
      </c>
      <c r="I1023" s="30">
        <f>'Intervening Natural Flow'!I1023+'Total Natural Flow'!H1023+'Total Natural Flow'!G1023+'Total Natural Flow'!C1023</f>
        <v>630561</v>
      </c>
      <c r="J1023" s="30">
        <f>'Intervening Natural Flow'!J1023</f>
        <v>219709</v>
      </c>
      <c r="K1023" s="30">
        <f>'Intervening Natural Flow'!K1023+'Total Natural Flow'!J1023</f>
        <v>227866</v>
      </c>
      <c r="L1023" s="30">
        <f>'Intervening Natural Flow'!L1023+'Total Natural Flow'!K1023</f>
        <v>273758</v>
      </c>
      <c r="M1023" s="30">
        <f>'Intervening Natural Flow'!M1023</f>
        <v>67959</v>
      </c>
      <c r="N1023" s="30">
        <f>'Intervening Natural Flow'!N1023</f>
        <v>19783</v>
      </c>
      <c r="O1023" s="30">
        <f>'Intervening Natural Flow'!O1023</f>
        <v>63202</v>
      </c>
      <c r="P1023" s="30">
        <f>'Intervening Natural Flow'!P1023</f>
        <v>32540</v>
      </c>
      <c r="Q1023" s="30">
        <f>'Intervening Natural Flow'!Q1023+'Total Natural Flow'!P1023+'Total Natural Flow'!O1023+'Total Natural Flow'!N1023+'Total Natural Flow'!M1023+'Total Natural Flow'!L1023</f>
        <v>500926</v>
      </c>
      <c r="R1023" s="30">
        <f>'Intervening Natural Flow'!R1023</f>
        <v>6643</v>
      </c>
      <c r="S1023" s="30">
        <f>'Intervening Natural Flow'!S1023</f>
        <v>82606</v>
      </c>
      <c r="T1023" s="30">
        <f>'Intervening Natural Flow'!T1023+'Total Natural Flow'!S1023</f>
        <v>152663</v>
      </c>
      <c r="U1023" s="30">
        <f>'Intervening Natural Flow'!U1023+'Total Natural Flow'!T1023+'Total Natural Flow'!R1023+'Total Natural Flow'!Q1023+'Total Natural Flow'!I1023</f>
        <v>1322104</v>
      </c>
      <c r="V1023" s="31"/>
      <c r="W1023" s="30">
        <f>'Intervening Natural Flow'!W1023</f>
        <v>2128</v>
      </c>
      <c r="X1023" s="30">
        <f>'Intervening Natural Flow'!X1023</f>
        <v>7640</v>
      </c>
      <c r="Y1023" s="30">
        <f>'Intervening Natural Flow'!Y1023+'Total Natural Flow'!X1023+'Total Natural Flow'!W1023+'Total Natural Flow'!U1023</f>
        <v>1328094</v>
      </c>
      <c r="Z1023" s="30">
        <f>'Intervening Natural Flow'!Z1023</f>
        <v>3600</v>
      </c>
      <c r="AA1023" s="30">
        <f>'Intervening Natural Flow'!AA1023+'Total Natural Flow'!Z1023+Y1023</f>
        <v>1364268</v>
      </c>
      <c r="AB1023" s="30">
        <f>'Intervening Natural Flow'!AB1023+'Total Natural Flow'!AA1023</f>
        <v>1393791</v>
      </c>
      <c r="AC1023" s="30">
        <f>'Intervening Natural Flow'!AC1023</f>
        <v>475</v>
      </c>
      <c r="AD1023" s="30">
        <f>'Intervening Natural Flow'!AD1023+'Total Natural Flow'!AC1023+AB1023</f>
        <v>1435351</v>
      </c>
      <c r="AE1023" s="30">
        <f>'Intervening Natural Flow'!AE1023+'Total Natural Flow'!AD1023</f>
        <v>1449808</v>
      </c>
    </row>
    <row r="1024" spans="1:31" x14ac:dyDescent="0.25">
      <c r="A1024" s="11">
        <v>33116.999305999998</v>
      </c>
      <c r="B1024" s="30">
        <f>'Intervening Natural Flow'!B1024</f>
        <v>107353</v>
      </c>
      <c r="C1024" s="30">
        <f>'Intervening Natural Flow'!C1024+'Total Natural Flow'!B1024</f>
        <v>160670</v>
      </c>
      <c r="D1024" s="30">
        <f>'Intervening Natural Flow'!D1024</f>
        <v>5606</v>
      </c>
      <c r="E1024" s="30">
        <f>'Intervening Natural Flow'!E1024+'Total Natural Flow'!D1024</f>
        <v>47328</v>
      </c>
      <c r="F1024" s="30">
        <f>'Intervening Natural Flow'!F1024+'Total Natural Flow'!E1024</f>
        <v>55644</v>
      </c>
      <c r="G1024" s="30">
        <f>'Intervening Natural Flow'!G1024+'Total Natural Flow'!F1024</f>
        <v>113663</v>
      </c>
      <c r="H1024" s="30">
        <f>'Intervening Natural Flow'!H1024</f>
        <v>31135</v>
      </c>
      <c r="I1024" s="30">
        <f>'Intervening Natural Flow'!I1024+'Total Natural Flow'!H1024+'Total Natural Flow'!G1024+'Total Natural Flow'!C1024</f>
        <v>295892</v>
      </c>
      <c r="J1024" s="30">
        <f>'Intervening Natural Flow'!J1024</f>
        <v>118415</v>
      </c>
      <c r="K1024" s="30">
        <f>'Intervening Natural Flow'!K1024+'Total Natural Flow'!J1024</f>
        <v>126065</v>
      </c>
      <c r="L1024" s="30">
        <f>'Intervening Natural Flow'!L1024+'Total Natural Flow'!K1024</f>
        <v>153518</v>
      </c>
      <c r="M1024" s="30">
        <f>'Intervening Natural Flow'!M1024</f>
        <v>33598</v>
      </c>
      <c r="N1024" s="30">
        <f>'Intervening Natural Flow'!N1024</f>
        <v>13340</v>
      </c>
      <c r="O1024" s="30">
        <f>'Intervening Natural Flow'!O1024</f>
        <v>39397</v>
      </c>
      <c r="P1024" s="30">
        <f>'Intervening Natural Flow'!P1024</f>
        <v>21039</v>
      </c>
      <c r="Q1024" s="30">
        <f>'Intervening Natural Flow'!Q1024+'Total Natural Flow'!P1024+'Total Natural Flow'!O1024+'Total Natural Flow'!N1024+'Total Natural Flow'!M1024+'Total Natural Flow'!L1024</f>
        <v>270400</v>
      </c>
      <c r="R1024" s="30">
        <f>'Intervening Natural Flow'!R1024</f>
        <v>4721</v>
      </c>
      <c r="S1024" s="30">
        <f>'Intervening Natural Flow'!S1024</f>
        <v>45951</v>
      </c>
      <c r="T1024" s="30">
        <f>'Intervening Natural Flow'!T1024+'Total Natural Flow'!S1024</f>
        <v>100440</v>
      </c>
      <c r="U1024" s="30">
        <f>'Intervening Natural Flow'!U1024+'Total Natural Flow'!T1024+'Total Natural Flow'!R1024+'Total Natural Flow'!Q1024+'Total Natural Flow'!I1024</f>
        <v>643630</v>
      </c>
      <c r="V1024" s="31"/>
      <c r="W1024" s="30">
        <f>'Intervening Natural Flow'!W1024</f>
        <v>652</v>
      </c>
      <c r="X1024" s="30">
        <f>'Intervening Natural Flow'!X1024</f>
        <v>8720</v>
      </c>
      <c r="Y1024" s="30">
        <f>'Intervening Natural Flow'!Y1024+'Total Natural Flow'!X1024+'Total Natural Flow'!W1024+'Total Natural Flow'!U1024</f>
        <v>671934</v>
      </c>
      <c r="Z1024" s="30">
        <f>'Intervening Natural Flow'!Z1024</f>
        <v>5827</v>
      </c>
      <c r="AA1024" s="30">
        <f>'Intervening Natural Flow'!AA1024+'Total Natural Flow'!Z1024+Y1024</f>
        <v>725805</v>
      </c>
      <c r="AB1024" s="30">
        <f>'Intervening Natural Flow'!AB1024+'Total Natural Flow'!AA1024</f>
        <v>740312</v>
      </c>
      <c r="AC1024" s="30">
        <f>'Intervening Natural Flow'!AC1024</f>
        <v>533</v>
      </c>
      <c r="AD1024" s="30">
        <f>'Intervening Natural Flow'!AD1024+'Total Natural Flow'!AC1024+AB1024</f>
        <v>795455</v>
      </c>
      <c r="AE1024" s="30">
        <f>'Intervening Natural Flow'!AE1024+'Total Natural Flow'!AD1024</f>
        <v>829620</v>
      </c>
    </row>
    <row r="1025" spans="1:31" x14ac:dyDescent="0.25">
      <c r="A1025" s="11">
        <v>33146.999305999998</v>
      </c>
      <c r="B1025" s="30">
        <f>'Intervening Natural Flow'!B1025</f>
        <v>69663</v>
      </c>
      <c r="C1025" s="30">
        <f>'Intervening Natural Flow'!C1025+'Total Natural Flow'!B1025</f>
        <v>109708</v>
      </c>
      <c r="D1025" s="30">
        <f>'Intervening Natural Flow'!D1025</f>
        <v>4382</v>
      </c>
      <c r="E1025" s="30">
        <f>'Intervening Natural Flow'!E1025+'Total Natural Flow'!D1025</f>
        <v>28297</v>
      </c>
      <c r="F1025" s="30">
        <f>'Intervening Natural Flow'!F1025+'Total Natural Flow'!E1025</f>
        <v>38445</v>
      </c>
      <c r="G1025" s="30">
        <f>'Intervening Natural Flow'!G1025+'Total Natural Flow'!F1025</f>
        <v>94294</v>
      </c>
      <c r="H1025" s="30">
        <f>'Intervening Natural Flow'!H1025</f>
        <v>24860</v>
      </c>
      <c r="I1025" s="30">
        <f>'Intervening Natural Flow'!I1025+'Total Natural Flow'!H1025+'Total Natural Flow'!G1025+'Total Natural Flow'!C1025</f>
        <v>233353</v>
      </c>
      <c r="J1025" s="30">
        <f>'Intervening Natural Flow'!J1025</f>
        <v>63066</v>
      </c>
      <c r="K1025" s="30">
        <f>'Intervening Natural Flow'!K1025+'Total Natural Flow'!J1025</f>
        <v>68340</v>
      </c>
      <c r="L1025" s="30">
        <f>'Intervening Natural Flow'!L1025+'Total Natural Flow'!K1025</f>
        <v>93026</v>
      </c>
      <c r="M1025" s="30">
        <f>'Intervening Natural Flow'!M1025</f>
        <v>23120</v>
      </c>
      <c r="N1025" s="30">
        <f>'Intervening Natural Flow'!N1025</f>
        <v>8572</v>
      </c>
      <c r="O1025" s="30">
        <f>'Intervening Natural Flow'!O1025</f>
        <v>29028</v>
      </c>
      <c r="P1025" s="30">
        <f>'Intervening Natural Flow'!P1025</f>
        <v>18330</v>
      </c>
      <c r="Q1025" s="30">
        <f>'Intervening Natural Flow'!Q1025+'Total Natural Flow'!P1025+'Total Natural Flow'!O1025+'Total Natural Flow'!N1025+'Total Natural Flow'!M1025+'Total Natural Flow'!L1025</f>
        <v>173550</v>
      </c>
      <c r="R1025" s="30">
        <f>'Intervening Natural Flow'!R1025</f>
        <v>3644</v>
      </c>
      <c r="S1025" s="30">
        <f>'Intervening Natural Flow'!S1025</f>
        <v>46417</v>
      </c>
      <c r="T1025" s="30">
        <f>'Intervening Natural Flow'!T1025+'Total Natural Flow'!S1025</f>
        <v>98741</v>
      </c>
      <c r="U1025" s="30">
        <f>'Intervening Natural Flow'!U1025+'Total Natural Flow'!T1025+'Total Natural Flow'!R1025+'Total Natural Flow'!Q1025+'Total Natural Flow'!I1025</f>
        <v>523536</v>
      </c>
      <c r="V1025" s="31"/>
      <c r="W1025" s="30">
        <f>'Intervening Natural Flow'!W1025</f>
        <v>1484</v>
      </c>
      <c r="X1025" s="30">
        <f>'Intervening Natural Flow'!X1025</f>
        <v>18930</v>
      </c>
      <c r="Y1025" s="30">
        <f>'Intervening Natural Flow'!Y1025+'Total Natural Flow'!X1025+'Total Natural Flow'!W1025+'Total Natural Flow'!U1025</f>
        <v>583476</v>
      </c>
      <c r="Z1025" s="30">
        <f>'Intervening Natural Flow'!Z1025</f>
        <v>10181</v>
      </c>
      <c r="AA1025" s="30">
        <f>'Intervening Natural Flow'!AA1025+'Total Natural Flow'!Z1025+Y1025</f>
        <v>707180</v>
      </c>
      <c r="AB1025" s="30">
        <f>'Intervening Natural Flow'!AB1025+'Total Natural Flow'!AA1025</f>
        <v>719836</v>
      </c>
      <c r="AC1025" s="30">
        <f>'Intervening Natural Flow'!AC1025</f>
        <v>549</v>
      </c>
      <c r="AD1025" s="30">
        <f>'Intervening Natural Flow'!AD1025+'Total Natural Flow'!AC1025+AB1025</f>
        <v>758794</v>
      </c>
      <c r="AE1025" s="30">
        <f>'Intervening Natural Flow'!AE1025+'Total Natural Flow'!AD1025</f>
        <v>792206</v>
      </c>
    </row>
    <row r="1026" spans="1:31" x14ac:dyDescent="0.25">
      <c r="A1026" s="11">
        <v>33177.999305999998</v>
      </c>
      <c r="B1026" s="30">
        <f>'Intervening Natural Flow'!B1026</f>
        <v>81103</v>
      </c>
      <c r="C1026" s="30">
        <f>'Intervening Natural Flow'!C1026+'Total Natural Flow'!B1026</f>
        <v>119339</v>
      </c>
      <c r="D1026" s="30">
        <f>'Intervening Natural Flow'!D1026</f>
        <v>6321</v>
      </c>
      <c r="E1026" s="30">
        <f>'Intervening Natural Flow'!E1026+'Total Natural Flow'!D1026</f>
        <v>40706</v>
      </c>
      <c r="F1026" s="30">
        <f>'Intervening Natural Flow'!F1026+'Total Natural Flow'!E1026</f>
        <v>50560</v>
      </c>
      <c r="G1026" s="30">
        <f>'Intervening Natural Flow'!G1026+'Total Natural Flow'!F1026</f>
        <v>107422</v>
      </c>
      <c r="H1026" s="30">
        <f>'Intervening Natural Flow'!H1026</f>
        <v>28739</v>
      </c>
      <c r="I1026" s="30">
        <f>'Intervening Natural Flow'!I1026+'Total Natural Flow'!H1026+'Total Natural Flow'!G1026+'Total Natural Flow'!C1026</f>
        <v>254655</v>
      </c>
      <c r="J1026" s="30">
        <f>'Intervening Natural Flow'!J1026</f>
        <v>39898</v>
      </c>
      <c r="K1026" s="30">
        <f>'Intervening Natural Flow'!K1026+'Total Natural Flow'!J1026</f>
        <v>40248</v>
      </c>
      <c r="L1026" s="30">
        <f>'Intervening Natural Flow'!L1026+'Total Natural Flow'!K1026</f>
        <v>46630</v>
      </c>
      <c r="M1026" s="30">
        <f>'Intervening Natural Flow'!M1026</f>
        <v>23135</v>
      </c>
      <c r="N1026" s="30">
        <f>'Intervening Natural Flow'!N1026</f>
        <v>5448</v>
      </c>
      <c r="O1026" s="30">
        <f>'Intervening Natural Flow'!O1026</f>
        <v>34145</v>
      </c>
      <c r="P1026" s="30">
        <f>'Intervening Natural Flow'!P1026</f>
        <v>25437</v>
      </c>
      <c r="Q1026" s="30">
        <f>'Intervening Natural Flow'!Q1026+'Total Natural Flow'!P1026+'Total Natural Flow'!O1026+'Total Natural Flow'!N1026+'Total Natural Flow'!M1026+'Total Natural Flow'!L1026</f>
        <v>143679</v>
      </c>
      <c r="R1026" s="30">
        <f>'Intervening Natural Flow'!R1026</f>
        <v>4678</v>
      </c>
      <c r="S1026" s="30">
        <f>'Intervening Natural Flow'!S1026</f>
        <v>64519</v>
      </c>
      <c r="T1026" s="30">
        <f>'Intervening Natural Flow'!T1026+'Total Natural Flow'!S1026</f>
        <v>143303</v>
      </c>
      <c r="U1026" s="30">
        <f>'Intervening Natural Flow'!U1026+'Total Natural Flow'!T1026+'Total Natural Flow'!R1026+'Total Natural Flow'!Q1026+'Total Natural Flow'!I1026</f>
        <v>576699</v>
      </c>
      <c r="V1026" s="31"/>
      <c r="W1026" s="30">
        <f>'Intervening Natural Flow'!W1026</f>
        <v>998</v>
      </c>
      <c r="X1026" s="30">
        <f>'Intervening Natural Flow'!X1026</f>
        <v>1720</v>
      </c>
      <c r="Y1026" s="30">
        <f>'Intervening Natural Flow'!Y1026+'Total Natural Flow'!X1026+'Total Natural Flow'!W1026+'Total Natural Flow'!U1026</f>
        <v>605518</v>
      </c>
      <c r="Z1026" s="30">
        <f>'Intervening Natural Flow'!Z1026</f>
        <v>5744</v>
      </c>
      <c r="AA1026" s="30">
        <f>'Intervening Natural Flow'!AA1026+'Total Natural Flow'!Z1026+Y1026</f>
        <v>600445</v>
      </c>
      <c r="AB1026" s="30">
        <f>'Intervening Natural Flow'!AB1026+'Total Natural Flow'!AA1026</f>
        <v>604221</v>
      </c>
      <c r="AC1026" s="30">
        <f>'Intervening Natural Flow'!AC1026</f>
        <v>563</v>
      </c>
      <c r="AD1026" s="30">
        <f>'Intervening Natural Flow'!AD1026+'Total Natural Flow'!AC1026+AB1026</f>
        <v>657650</v>
      </c>
      <c r="AE1026" s="30">
        <f>'Intervening Natural Flow'!AE1026+'Total Natural Flow'!AD1026</f>
        <v>650515</v>
      </c>
    </row>
    <row r="1027" spans="1:31" x14ac:dyDescent="0.25">
      <c r="A1027" s="11">
        <v>33207.999305999998</v>
      </c>
      <c r="B1027" s="30">
        <f>'Intervening Natural Flow'!B1027</f>
        <v>51822</v>
      </c>
      <c r="C1027" s="30">
        <f>'Intervening Natural Flow'!C1027+'Total Natural Flow'!B1027</f>
        <v>81388</v>
      </c>
      <c r="D1027" s="30">
        <f>'Intervening Natural Flow'!D1027</f>
        <v>5014</v>
      </c>
      <c r="E1027" s="30">
        <f>'Intervening Natural Flow'!E1027+'Total Natural Flow'!D1027</f>
        <v>36556</v>
      </c>
      <c r="F1027" s="30">
        <f>'Intervening Natural Flow'!F1027+'Total Natural Flow'!E1027</f>
        <v>38510</v>
      </c>
      <c r="G1027" s="30">
        <f>'Intervening Natural Flow'!G1027+'Total Natural Flow'!F1027</f>
        <v>80443</v>
      </c>
      <c r="H1027" s="30">
        <f>'Intervening Natural Flow'!H1027</f>
        <v>11933</v>
      </c>
      <c r="I1027" s="30">
        <f>'Intervening Natural Flow'!I1027+'Total Natural Flow'!H1027+'Total Natural Flow'!G1027+'Total Natural Flow'!C1027</f>
        <v>193132</v>
      </c>
      <c r="J1027" s="30">
        <f>'Intervening Natural Flow'!J1027</f>
        <v>41948</v>
      </c>
      <c r="K1027" s="30">
        <f>'Intervening Natural Flow'!K1027+'Total Natural Flow'!J1027</f>
        <v>40552</v>
      </c>
      <c r="L1027" s="30">
        <f>'Intervening Natural Flow'!L1027+'Total Natural Flow'!K1027</f>
        <v>49769</v>
      </c>
      <c r="M1027" s="30">
        <f>'Intervening Natural Flow'!M1027</f>
        <v>18222</v>
      </c>
      <c r="N1027" s="30">
        <f>'Intervening Natural Flow'!N1027</f>
        <v>3814</v>
      </c>
      <c r="O1027" s="30">
        <f>'Intervening Natural Flow'!O1027</f>
        <v>20115</v>
      </c>
      <c r="P1027" s="30">
        <f>'Intervening Natural Flow'!P1027</f>
        <v>22800</v>
      </c>
      <c r="Q1027" s="30">
        <f>'Intervening Natural Flow'!Q1027+'Total Natural Flow'!P1027+'Total Natural Flow'!O1027+'Total Natural Flow'!N1027+'Total Natural Flow'!M1027+'Total Natural Flow'!L1027</f>
        <v>131580</v>
      </c>
      <c r="R1027" s="30">
        <f>'Intervening Natural Flow'!R1027</f>
        <v>4206</v>
      </c>
      <c r="S1027" s="30">
        <f>'Intervening Natural Flow'!S1027</f>
        <v>41487</v>
      </c>
      <c r="T1027" s="30">
        <f>'Intervening Natural Flow'!T1027+'Total Natural Flow'!S1027</f>
        <v>84376</v>
      </c>
      <c r="U1027" s="30">
        <f>'Intervening Natural Flow'!U1027+'Total Natural Flow'!T1027+'Total Natural Flow'!R1027+'Total Natural Flow'!Q1027+'Total Natural Flow'!I1027</f>
        <v>429723</v>
      </c>
      <c r="V1027" s="31"/>
      <c r="W1027" s="30">
        <f>'Intervening Natural Flow'!W1027</f>
        <v>604</v>
      </c>
      <c r="X1027" s="30">
        <f>'Intervening Natural Flow'!X1027</f>
        <v>1540</v>
      </c>
      <c r="Y1027" s="30">
        <f>'Intervening Natural Flow'!Y1027+'Total Natural Flow'!X1027+'Total Natural Flow'!W1027+'Total Natural Flow'!U1027</f>
        <v>453704</v>
      </c>
      <c r="Z1027" s="30">
        <f>'Intervening Natural Flow'!Z1027</f>
        <v>6004</v>
      </c>
      <c r="AA1027" s="30">
        <f>'Intervening Natural Flow'!AA1027+'Total Natural Flow'!Z1027+Y1027</f>
        <v>452180</v>
      </c>
      <c r="AB1027" s="30">
        <f>'Intervening Natural Flow'!AB1027+'Total Natural Flow'!AA1027</f>
        <v>444684</v>
      </c>
      <c r="AC1027" s="30">
        <f>'Intervening Natural Flow'!AC1027</f>
        <v>421</v>
      </c>
      <c r="AD1027" s="30">
        <f>'Intervening Natural Flow'!AD1027+'Total Natural Flow'!AC1027+AB1027</f>
        <v>479449</v>
      </c>
      <c r="AE1027" s="30">
        <f>'Intervening Natural Flow'!AE1027+'Total Natural Flow'!AD1027</f>
        <v>491834</v>
      </c>
    </row>
    <row r="1028" spans="1:31" x14ac:dyDescent="0.25">
      <c r="A1028" s="11">
        <v>33238.999305999998</v>
      </c>
      <c r="B1028" s="30">
        <f>'Intervening Natural Flow'!B1028</f>
        <v>65788</v>
      </c>
      <c r="C1028" s="30">
        <f>'Intervening Natural Flow'!C1028+'Total Natural Flow'!B1028</f>
        <v>91725</v>
      </c>
      <c r="D1028" s="30">
        <f>'Intervening Natural Flow'!D1028</f>
        <v>3892</v>
      </c>
      <c r="E1028" s="30">
        <f>'Intervening Natural Flow'!E1028+'Total Natural Flow'!D1028</f>
        <v>23843</v>
      </c>
      <c r="F1028" s="30">
        <f>'Intervening Natural Flow'!F1028+'Total Natural Flow'!E1028</f>
        <v>26864</v>
      </c>
      <c r="G1028" s="30">
        <f>'Intervening Natural Flow'!G1028+'Total Natural Flow'!F1028</f>
        <v>61228</v>
      </c>
      <c r="H1028" s="30">
        <f>'Intervening Natural Flow'!H1028</f>
        <v>11611</v>
      </c>
      <c r="I1028" s="30">
        <f>'Intervening Natural Flow'!I1028+'Total Natural Flow'!H1028+'Total Natural Flow'!G1028+'Total Natural Flow'!C1028</f>
        <v>162141</v>
      </c>
      <c r="J1028" s="30">
        <f>'Intervening Natural Flow'!J1028</f>
        <v>28125</v>
      </c>
      <c r="K1028" s="30">
        <f>'Intervening Natural Flow'!K1028+'Total Natural Flow'!J1028</f>
        <v>24420</v>
      </c>
      <c r="L1028" s="30">
        <f>'Intervening Natural Flow'!L1028+'Total Natural Flow'!K1028</f>
        <v>26334</v>
      </c>
      <c r="M1028" s="30">
        <f>'Intervening Natural Flow'!M1028</f>
        <v>14727</v>
      </c>
      <c r="N1028" s="30">
        <f>'Intervening Natural Flow'!N1028</f>
        <v>3677</v>
      </c>
      <c r="O1028" s="30">
        <f>'Intervening Natural Flow'!O1028</f>
        <v>14838</v>
      </c>
      <c r="P1028" s="30">
        <f>'Intervening Natural Flow'!P1028</f>
        <v>17862</v>
      </c>
      <c r="Q1028" s="30">
        <f>'Intervening Natural Flow'!Q1028+'Total Natural Flow'!P1028+'Total Natural Flow'!O1028+'Total Natural Flow'!N1028+'Total Natural Flow'!M1028+'Total Natural Flow'!L1028</f>
        <v>45174</v>
      </c>
      <c r="R1028" s="30">
        <f>'Intervening Natural Flow'!R1028</f>
        <v>3046</v>
      </c>
      <c r="S1028" s="30">
        <f>'Intervening Natural Flow'!S1028</f>
        <v>21888</v>
      </c>
      <c r="T1028" s="30">
        <f>'Intervening Natural Flow'!T1028+'Total Natural Flow'!S1028</f>
        <v>55159</v>
      </c>
      <c r="U1028" s="30">
        <f>'Intervening Natural Flow'!U1028+'Total Natural Flow'!T1028+'Total Natural Flow'!R1028+'Total Natural Flow'!Q1028+'Total Natural Flow'!I1028</f>
        <v>244321</v>
      </c>
      <c r="V1028" s="31"/>
      <c r="W1028" s="30">
        <f>'Intervening Natural Flow'!W1028</f>
        <v>616</v>
      </c>
      <c r="X1028" s="30">
        <f>'Intervening Natural Flow'!X1028</f>
        <v>2960</v>
      </c>
      <c r="Y1028" s="30">
        <f>'Intervening Natural Flow'!Y1028+'Total Natural Flow'!X1028+'Total Natural Flow'!W1028+'Total Natural Flow'!U1028</f>
        <v>266318</v>
      </c>
      <c r="Z1028" s="30">
        <f>'Intervening Natural Flow'!Z1028</f>
        <v>7333</v>
      </c>
      <c r="AA1028" s="30">
        <f>'Intervening Natural Flow'!AA1028+'Total Natural Flow'!Z1028+Y1028</f>
        <v>287181</v>
      </c>
      <c r="AB1028" s="30">
        <f>'Intervening Natural Flow'!AB1028+'Total Natural Flow'!AA1028</f>
        <v>260610</v>
      </c>
      <c r="AC1028" s="30">
        <f>'Intervening Natural Flow'!AC1028</f>
        <v>222</v>
      </c>
      <c r="AD1028" s="30">
        <f>'Intervening Natural Flow'!AD1028+'Total Natural Flow'!AC1028+AB1028</f>
        <v>288250</v>
      </c>
      <c r="AE1028" s="30">
        <f>'Intervening Natural Flow'!AE1028+'Total Natural Flow'!AD1028</f>
        <v>304812</v>
      </c>
    </row>
    <row r="1029" spans="1:31" x14ac:dyDescent="0.25">
      <c r="A1029" s="11">
        <v>33269.999305999998</v>
      </c>
      <c r="B1029" s="30">
        <f>'Intervening Natural Flow'!B1029</f>
        <v>42854</v>
      </c>
      <c r="C1029" s="30">
        <f>'Intervening Natural Flow'!C1029+'Total Natural Flow'!B1029</f>
        <v>73854</v>
      </c>
      <c r="D1029" s="30">
        <f>'Intervening Natural Flow'!D1029</f>
        <v>3996</v>
      </c>
      <c r="E1029" s="30">
        <f>'Intervening Natural Flow'!E1029+'Total Natural Flow'!D1029</f>
        <v>21655</v>
      </c>
      <c r="F1029" s="30">
        <f>'Intervening Natural Flow'!F1029+'Total Natural Flow'!E1029</f>
        <v>29237</v>
      </c>
      <c r="G1029" s="30">
        <f>'Intervening Natural Flow'!G1029+'Total Natural Flow'!F1029</f>
        <v>53807</v>
      </c>
      <c r="H1029" s="30">
        <f>'Intervening Natural Flow'!H1029</f>
        <v>12188</v>
      </c>
      <c r="I1029" s="30">
        <f>'Intervening Natural Flow'!I1029+'Total Natural Flow'!H1029+'Total Natural Flow'!G1029+'Total Natural Flow'!C1029</f>
        <v>124757</v>
      </c>
      <c r="J1029" s="30">
        <f>'Intervening Natural Flow'!J1029</f>
        <v>25522</v>
      </c>
      <c r="K1029" s="30">
        <f>'Intervening Natural Flow'!K1029+'Total Natural Flow'!J1029</f>
        <v>35956</v>
      </c>
      <c r="L1029" s="30">
        <f>'Intervening Natural Flow'!L1029+'Total Natural Flow'!K1029</f>
        <v>42946</v>
      </c>
      <c r="M1029" s="30">
        <f>'Intervening Natural Flow'!M1029</f>
        <v>14476</v>
      </c>
      <c r="N1029" s="30">
        <f>'Intervening Natural Flow'!N1029</f>
        <v>3021</v>
      </c>
      <c r="O1029" s="30">
        <f>'Intervening Natural Flow'!O1029</f>
        <v>18726</v>
      </c>
      <c r="P1029" s="30">
        <f>'Intervening Natural Flow'!P1029</f>
        <v>18295</v>
      </c>
      <c r="Q1029" s="30">
        <f>'Intervening Natural Flow'!Q1029+'Total Natural Flow'!P1029+'Total Natural Flow'!O1029+'Total Natural Flow'!N1029+'Total Natural Flow'!M1029+'Total Natural Flow'!L1029</f>
        <v>104756</v>
      </c>
      <c r="R1029" s="30">
        <f>'Intervening Natural Flow'!R1029</f>
        <v>2887</v>
      </c>
      <c r="S1029" s="30">
        <f>'Intervening Natural Flow'!S1029</f>
        <v>22111</v>
      </c>
      <c r="T1029" s="30">
        <f>'Intervening Natural Flow'!T1029+'Total Natural Flow'!S1029</f>
        <v>57775</v>
      </c>
      <c r="U1029" s="30">
        <f>'Intervening Natural Flow'!U1029+'Total Natural Flow'!T1029+'Total Natural Flow'!R1029+'Total Natural Flow'!Q1029+'Total Natural Flow'!I1029</f>
        <v>308189</v>
      </c>
      <c r="V1029" s="31"/>
      <c r="W1029" s="30">
        <f>'Intervening Natural Flow'!W1029</f>
        <v>954</v>
      </c>
      <c r="X1029" s="30">
        <f>'Intervening Natural Flow'!X1029</f>
        <v>14320</v>
      </c>
      <c r="Y1029" s="30">
        <f>'Intervening Natural Flow'!Y1029+'Total Natural Flow'!X1029+'Total Natural Flow'!W1029+'Total Natural Flow'!U1029</f>
        <v>354305</v>
      </c>
      <c r="Z1029" s="30">
        <f>'Intervening Natural Flow'!Z1029</f>
        <v>7636</v>
      </c>
      <c r="AA1029" s="30">
        <f>'Intervening Natural Flow'!AA1029+'Total Natural Flow'!Z1029+Y1029</f>
        <v>389718</v>
      </c>
      <c r="AB1029" s="30">
        <f>'Intervening Natural Flow'!AB1029+'Total Natural Flow'!AA1029</f>
        <v>378378</v>
      </c>
      <c r="AC1029" s="30">
        <f>'Intervening Natural Flow'!AC1029</f>
        <v>178</v>
      </c>
      <c r="AD1029" s="30">
        <f>'Intervening Natural Flow'!AD1029+'Total Natural Flow'!AC1029+AB1029</f>
        <v>405247</v>
      </c>
      <c r="AE1029" s="30">
        <f>'Intervening Natural Flow'!AE1029+'Total Natural Flow'!AD1029</f>
        <v>416436</v>
      </c>
    </row>
    <row r="1030" spans="1:31" x14ac:dyDescent="0.25">
      <c r="A1030" s="11">
        <v>33297.999305999998</v>
      </c>
      <c r="B1030" s="30">
        <f>'Intervening Natural Flow'!B1030</f>
        <v>39853</v>
      </c>
      <c r="C1030" s="30">
        <f>'Intervening Natural Flow'!C1030+'Total Natural Flow'!B1030</f>
        <v>65292</v>
      </c>
      <c r="D1030" s="30">
        <f>'Intervening Natural Flow'!D1030</f>
        <v>3240</v>
      </c>
      <c r="E1030" s="30">
        <f>'Intervening Natural Flow'!E1030+'Total Natural Flow'!D1030</f>
        <v>20220</v>
      </c>
      <c r="F1030" s="30">
        <f>'Intervening Natural Flow'!F1030+'Total Natural Flow'!E1030</f>
        <v>28098</v>
      </c>
      <c r="G1030" s="30">
        <f>'Intervening Natural Flow'!G1030+'Total Natural Flow'!F1030</f>
        <v>52175</v>
      </c>
      <c r="H1030" s="30">
        <f>'Intervening Natural Flow'!H1030</f>
        <v>13837</v>
      </c>
      <c r="I1030" s="30">
        <f>'Intervening Natural Flow'!I1030+'Total Natural Flow'!H1030+'Total Natural Flow'!G1030+'Total Natural Flow'!C1030</f>
        <v>153902</v>
      </c>
      <c r="J1030" s="30">
        <f>'Intervening Natural Flow'!J1030</f>
        <v>22340</v>
      </c>
      <c r="K1030" s="30">
        <f>'Intervening Natural Flow'!K1030+'Total Natural Flow'!J1030</f>
        <v>34733</v>
      </c>
      <c r="L1030" s="30">
        <f>'Intervening Natural Flow'!L1030+'Total Natural Flow'!K1030</f>
        <v>45193</v>
      </c>
      <c r="M1030" s="30">
        <f>'Intervening Natural Flow'!M1030</f>
        <v>14425</v>
      </c>
      <c r="N1030" s="30">
        <f>'Intervening Natural Flow'!N1030</f>
        <v>3987</v>
      </c>
      <c r="O1030" s="30">
        <f>'Intervening Natural Flow'!O1030</f>
        <v>19677</v>
      </c>
      <c r="P1030" s="30">
        <f>'Intervening Natural Flow'!P1030</f>
        <v>20744</v>
      </c>
      <c r="Q1030" s="30">
        <f>'Intervening Natural Flow'!Q1030+'Total Natural Flow'!P1030+'Total Natural Flow'!O1030+'Total Natural Flow'!N1030+'Total Natural Flow'!M1030+'Total Natural Flow'!L1030</f>
        <v>121984</v>
      </c>
      <c r="R1030" s="30">
        <f>'Intervening Natural Flow'!R1030</f>
        <v>3842</v>
      </c>
      <c r="S1030" s="30">
        <f>'Intervening Natural Flow'!S1030</f>
        <v>28349</v>
      </c>
      <c r="T1030" s="30">
        <f>'Intervening Natural Flow'!T1030+'Total Natural Flow'!S1030</f>
        <v>88383</v>
      </c>
      <c r="U1030" s="30">
        <f>'Intervening Natural Flow'!U1030+'Total Natural Flow'!T1030+'Total Natural Flow'!R1030+'Total Natural Flow'!Q1030+'Total Natural Flow'!I1030</f>
        <v>387148</v>
      </c>
      <c r="V1030" s="31"/>
      <c r="W1030" s="30">
        <f>'Intervening Natural Flow'!W1030</f>
        <v>1188</v>
      </c>
      <c r="X1030" s="30">
        <f>'Intervening Natural Flow'!X1030</f>
        <v>3490</v>
      </c>
      <c r="Y1030" s="30">
        <f>'Intervening Natural Flow'!Y1030+'Total Natural Flow'!X1030+'Total Natural Flow'!W1030+'Total Natural Flow'!U1030</f>
        <v>425607</v>
      </c>
      <c r="Z1030" s="30">
        <f>'Intervening Natural Flow'!Z1030</f>
        <v>6113</v>
      </c>
      <c r="AA1030" s="30">
        <f>'Intervening Natural Flow'!AA1030+'Total Natural Flow'!Z1030+Y1030</f>
        <v>484277</v>
      </c>
      <c r="AB1030" s="30">
        <f>'Intervening Natural Flow'!AB1030+'Total Natural Flow'!AA1030</f>
        <v>477281</v>
      </c>
      <c r="AC1030" s="30">
        <f>'Intervening Natural Flow'!AC1030</f>
        <v>149</v>
      </c>
      <c r="AD1030" s="30">
        <f>'Intervening Natural Flow'!AD1030+'Total Natural Flow'!AC1030+AB1030</f>
        <v>486451</v>
      </c>
      <c r="AE1030" s="30">
        <f>'Intervening Natural Flow'!AE1030+'Total Natural Flow'!AD1030</f>
        <v>507082</v>
      </c>
    </row>
    <row r="1031" spans="1:31" x14ac:dyDescent="0.25">
      <c r="A1031" s="11">
        <v>33328.999305999998</v>
      </c>
      <c r="B1031" s="30">
        <f>'Intervening Natural Flow'!B1031</f>
        <v>44793</v>
      </c>
      <c r="C1031" s="30">
        <f>'Intervening Natural Flow'!C1031+'Total Natural Flow'!B1031</f>
        <v>76079</v>
      </c>
      <c r="D1031" s="30">
        <f>'Intervening Natural Flow'!D1031</f>
        <v>3886</v>
      </c>
      <c r="E1031" s="30">
        <f>'Intervening Natural Flow'!E1031+'Total Natural Flow'!D1031</f>
        <v>33164</v>
      </c>
      <c r="F1031" s="30">
        <f>'Intervening Natural Flow'!F1031+'Total Natural Flow'!E1031</f>
        <v>43917</v>
      </c>
      <c r="G1031" s="30">
        <f>'Intervening Natural Flow'!G1031+'Total Natural Flow'!F1031</f>
        <v>73328</v>
      </c>
      <c r="H1031" s="30">
        <f>'Intervening Natural Flow'!H1031</f>
        <v>16258</v>
      </c>
      <c r="I1031" s="30">
        <f>'Intervening Natural Flow'!I1031+'Total Natural Flow'!H1031+'Total Natural Flow'!G1031+'Total Natural Flow'!C1031</f>
        <v>167698</v>
      </c>
      <c r="J1031" s="30">
        <f>'Intervening Natural Flow'!J1031</f>
        <v>41497</v>
      </c>
      <c r="K1031" s="30">
        <f>'Intervening Natural Flow'!K1031+'Total Natural Flow'!J1031</f>
        <v>49831</v>
      </c>
      <c r="L1031" s="30">
        <f>'Intervening Natural Flow'!L1031+'Total Natural Flow'!K1031</f>
        <v>72191</v>
      </c>
      <c r="M1031" s="30">
        <f>'Intervening Natural Flow'!M1031</f>
        <v>36396</v>
      </c>
      <c r="N1031" s="30">
        <f>'Intervening Natural Flow'!N1031</f>
        <v>12888</v>
      </c>
      <c r="O1031" s="30">
        <f>'Intervening Natural Flow'!O1031</f>
        <v>21518</v>
      </c>
      <c r="P1031" s="30">
        <f>'Intervening Natural Flow'!P1031</f>
        <v>27418</v>
      </c>
      <c r="Q1031" s="30">
        <f>'Intervening Natural Flow'!Q1031+'Total Natural Flow'!P1031+'Total Natural Flow'!O1031+'Total Natural Flow'!N1031+'Total Natural Flow'!M1031+'Total Natural Flow'!L1031</f>
        <v>208042</v>
      </c>
      <c r="R1031" s="30">
        <f>'Intervening Natural Flow'!R1031</f>
        <v>5150</v>
      </c>
      <c r="S1031" s="30">
        <f>'Intervening Natural Flow'!S1031</f>
        <v>60091</v>
      </c>
      <c r="T1031" s="30">
        <f>'Intervening Natural Flow'!T1031+'Total Natural Flow'!S1031</f>
        <v>99827</v>
      </c>
      <c r="U1031" s="30">
        <f>'Intervening Natural Flow'!U1031+'Total Natural Flow'!T1031+'Total Natural Flow'!R1031+'Total Natural Flow'!Q1031+'Total Natural Flow'!I1031</f>
        <v>535324</v>
      </c>
      <c r="V1031" s="31"/>
      <c r="W1031" s="30">
        <f>'Intervening Natural Flow'!W1031</f>
        <v>1642</v>
      </c>
      <c r="X1031" s="30">
        <f>'Intervening Natural Flow'!X1031</f>
        <v>29920</v>
      </c>
      <c r="Y1031" s="30">
        <f>'Intervening Natural Flow'!Y1031+'Total Natural Flow'!X1031+'Total Natural Flow'!W1031+'Total Natural Flow'!U1031</f>
        <v>600104</v>
      </c>
      <c r="Z1031" s="30">
        <f>'Intervening Natural Flow'!Z1031</f>
        <v>10062</v>
      </c>
      <c r="AA1031" s="30">
        <f>'Intervening Natural Flow'!AA1031+'Total Natural Flow'!Z1031+Y1031</f>
        <v>669295</v>
      </c>
      <c r="AB1031" s="30">
        <f>'Intervening Natural Flow'!AB1031+'Total Natural Flow'!AA1031</f>
        <v>649532</v>
      </c>
      <c r="AC1031" s="30">
        <f>'Intervening Natural Flow'!AC1031</f>
        <v>31474</v>
      </c>
      <c r="AD1031" s="30">
        <f>'Intervening Natural Flow'!AD1031+'Total Natural Flow'!AC1031+AB1031</f>
        <v>661783</v>
      </c>
      <c r="AE1031" s="30">
        <f>'Intervening Natural Flow'!AE1031+'Total Natural Flow'!AD1031</f>
        <v>666915</v>
      </c>
    </row>
    <row r="1032" spans="1:31" x14ac:dyDescent="0.25">
      <c r="A1032" s="11">
        <v>33358.999305999998</v>
      </c>
      <c r="B1032" s="30">
        <f>'Intervening Natural Flow'!B1032</f>
        <v>89817</v>
      </c>
      <c r="C1032" s="30">
        <f>'Intervening Natural Flow'!C1032+'Total Natural Flow'!B1032</f>
        <v>131434</v>
      </c>
      <c r="D1032" s="30">
        <f>'Intervening Natural Flow'!D1032</f>
        <v>7354</v>
      </c>
      <c r="E1032" s="30">
        <f>'Intervening Natural Flow'!E1032+'Total Natural Flow'!D1032</f>
        <v>71499</v>
      </c>
      <c r="F1032" s="30">
        <f>'Intervening Natural Flow'!F1032+'Total Natural Flow'!E1032</f>
        <v>89127</v>
      </c>
      <c r="G1032" s="30">
        <f>'Intervening Natural Flow'!G1032+'Total Natural Flow'!F1032</f>
        <v>152277</v>
      </c>
      <c r="H1032" s="30">
        <f>'Intervening Natural Flow'!H1032</f>
        <v>123664</v>
      </c>
      <c r="I1032" s="30">
        <f>'Intervening Natural Flow'!I1032+'Total Natural Flow'!H1032+'Total Natural Flow'!G1032+'Total Natural Flow'!C1032</f>
        <v>387645</v>
      </c>
      <c r="J1032" s="30">
        <f>'Intervening Natural Flow'!J1032</f>
        <v>69557</v>
      </c>
      <c r="K1032" s="30">
        <f>'Intervening Natural Flow'!K1032+'Total Natural Flow'!J1032</f>
        <v>76021</v>
      </c>
      <c r="L1032" s="30">
        <f>'Intervening Natural Flow'!L1032+'Total Natural Flow'!K1032</f>
        <v>109975</v>
      </c>
      <c r="M1032" s="30">
        <f>'Intervening Natural Flow'!M1032</f>
        <v>85994</v>
      </c>
      <c r="N1032" s="30">
        <f>'Intervening Natural Flow'!N1032</f>
        <v>30843</v>
      </c>
      <c r="O1032" s="30">
        <f>'Intervening Natural Flow'!O1032</f>
        <v>25341</v>
      </c>
      <c r="P1032" s="30">
        <f>'Intervening Natural Flow'!P1032</f>
        <v>27374</v>
      </c>
      <c r="Q1032" s="30">
        <f>'Intervening Natural Flow'!Q1032+'Total Natural Flow'!P1032+'Total Natural Flow'!O1032+'Total Natural Flow'!N1032+'Total Natural Flow'!M1032+'Total Natural Flow'!L1032</f>
        <v>267925</v>
      </c>
      <c r="R1032" s="30">
        <f>'Intervening Natural Flow'!R1032</f>
        <v>4403</v>
      </c>
      <c r="S1032" s="30">
        <f>'Intervening Natural Flow'!S1032</f>
        <v>196900</v>
      </c>
      <c r="T1032" s="30">
        <f>'Intervening Natural Flow'!T1032+'Total Natural Flow'!S1032</f>
        <v>256181</v>
      </c>
      <c r="U1032" s="30">
        <f>'Intervening Natural Flow'!U1032+'Total Natural Flow'!T1032+'Total Natural Flow'!R1032+'Total Natural Flow'!Q1032+'Total Natural Flow'!I1032</f>
        <v>945975</v>
      </c>
      <c r="V1032" s="31"/>
      <c r="W1032" s="30">
        <f>'Intervening Natural Flow'!W1032</f>
        <v>560</v>
      </c>
      <c r="X1032" s="30">
        <f>'Intervening Natural Flow'!X1032</f>
        <v>61050</v>
      </c>
      <c r="Y1032" s="30">
        <f>'Intervening Natural Flow'!Y1032+'Total Natural Flow'!X1032+'Total Natural Flow'!W1032+'Total Natural Flow'!U1032</f>
        <v>1006312</v>
      </c>
      <c r="Z1032" s="30">
        <f>'Intervening Natural Flow'!Z1032</f>
        <v>5984</v>
      </c>
      <c r="AA1032" s="30">
        <f>'Intervening Natural Flow'!AA1032+'Total Natural Flow'!Z1032+Y1032</f>
        <v>1037970</v>
      </c>
      <c r="AB1032" s="30">
        <f>'Intervening Natural Flow'!AB1032+'Total Natural Flow'!AA1032</f>
        <v>1018713</v>
      </c>
      <c r="AC1032" s="30">
        <f>'Intervening Natural Flow'!AC1032</f>
        <v>54485</v>
      </c>
      <c r="AD1032" s="30">
        <f>'Intervening Natural Flow'!AD1032+'Total Natural Flow'!AC1032+AB1032</f>
        <v>1072625</v>
      </c>
      <c r="AE1032" s="30">
        <f>'Intervening Natural Flow'!AE1032+'Total Natural Flow'!AD1032</f>
        <v>1057740</v>
      </c>
    </row>
    <row r="1033" spans="1:31" x14ac:dyDescent="0.25">
      <c r="A1033" s="11">
        <v>33389.999305999998</v>
      </c>
      <c r="B1033" s="30">
        <f>'Intervening Natural Flow'!B1033</f>
        <v>333530</v>
      </c>
      <c r="C1033" s="30">
        <f>'Intervening Natural Flow'!C1033+'Total Natural Flow'!B1033</f>
        <v>551997</v>
      </c>
      <c r="D1033" s="30">
        <f>'Intervening Natural Flow'!D1033</f>
        <v>25421</v>
      </c>
      <c r="E1033" s="30">
        <f>'Intervening Natural Flow'!E1033+'Total Natural Flow'!D1033</f>
        <v>207799</v>
      </c>
      <c r="F1033" s="30">
        <f>'Intervening Natural Flow'!F1033+'Total Natural Flow'!E1033</f>
        <v>282973</v>
      </c>
      <c r="G1033" s="30">
        <f>'Intervening Natural Flow'!G1033+'Total Natural Flow'!F1033</f>
        <v>503399</v>
      </c>
      <c r="H1033" s="30">
        <f>'Intervening Natural Flow'!H1033</f>
        <v>171865</v>
      </c>
      <c r="I1033" s="30">
        <f>'Intervening Natural Flow'!I1033+'Total Natural Flow'!H1033+'Total Natural Flow'!G1033+'Total Natural Flow'!C1033</f>
        <v>1165514</v>
      </c>
      <c r="J1033" s="30">
        <f>'Intervening Natural Flow'!J1033</f>
        <v>150102</v>
      </c>
      <c r="K1033" s="30">
        <f>'Intervening Natural Flow'!K1033+'Total Natural Flow'!J1033</f>
        <v>153717</v>
      </c>
      <c r="L1033" s="30">
        <f>'Intervening Natural Flow'!L1033+'Total Natural Flow'!K1033</f>
        <v>239032</v>
      </c>
      <c r="M1033" s="30">
        <f>'Intervening Natural Flow'!M1033</f>
        <v>334545</v>
      </c>
      <c r="N1033" s="30">
        <f>'Intervening Natural Flow'!N1033</f>
        <v>109140</v>
      </c>
      <c r="O1033" s="30">
        <f>'Intervening Natural Flow'!O1033</f>
        <v>67632</v>
      </c>
      <c r="P1033" s="30">
        <f>'Intervening Natural Flow'!P1033</f>
        <v>86018</v>
      </c>
      <c r="Q1033" s="30">
        <f>'Intervening Natural Flow'!Q1033+'Total Natural Flow'!P1033+'Total Natural Flow'!O1033+'Total Natural Flow'!N1033+'Total Natural Flow'!M1033+'Total Natural Flow'!L1033</f>
        <v>749835</v>
      </c>
      <c r="R1033" s="30">
        <f>'Intervening Natural Flow'!R1033</f>
        <v>12463</v>
      </c>
      <c r="S1033" s="30">
        <f>'Intervening Natural Flow'!S1033</f>
        <v>265920</v>
      </c>
      <c r="T1033" s="30">
        <f>'Intervening Natural Flow'!T1033+'Total Natural Flow'!S1033</f>
        <v>383316</v>
      </c>
      <c r="U1033" s="30">
        <f>'Intervening Natural Flow'!U1033+'Total Natural Flow'!T1033+'Total Natural Flow'!R1033+'Total Natural Flow'!Q1033+'Total Natural Flow'!I1033</f>
        <v>2361799</v>
      </c>
      <c r="V1033" s="31"/>
      <c r="W1033" s="30">
        <f>'Intervening Natural Flow'!W1033</f>
        <v>255</v>
      </c>
      <c r="X1033" s="30">
        <f>'Intervening Natural Flow'!X1033</f>
        <v>3360</v>
      </c>
      <c r="Y1033" s="30">
        <f>'Intervening Natural Flow'!Y1033+'Total Natural Flow'!X1033+'Total Natural Flow'!W1033+'Total Natural Flow'!U1033</f>
        <v>2395776</v>
      </c>
      <c r="Z1033" s="30">
        <f>'Intervening Natural Flow'!Z1033</f>
        <v>5115</v>
      </c>
      <c r="AA1033" s="30">
        <f>'Intervening Natural Flow'!AA1033+'Total Natural Flow'!Z1033+Y1033</f>
        <v>2408384</v>
      </c>
      <c r="AB1033" s="30">
        <f>'Intervening Natural Flow'!AB1033+'Total Natural Flow'!AA1033</f>
        <v>2389529</v>
      </c>
      <c r="AC1033" s="30">
        <f>'Intervening Natural Flow'!AC1033</f>
        <v>610</v>
      </c>
      <c r="AD1033" s="30">
        <f>'Intervening Natural Flow'!AD1033+'Total Natural Flow'!AC1033+AB1033</f>
        <v>2438388</v>
      </c>
      <c r="AE1033" s="30">
        <f>'Intervening Natural Flow'!AE1033+'Total Natural Flow'!AD1033</f>
        <v>2457260</v>
      </c>
    </row>
    <row r="1034" spans="1:31" x14ac:dyDescent="0.25">
      <c r="A1034" s="11">
        <v>33419.999305999998</v>
      </c>
      <c r="B1034" s="30">
        <f>'Intervening Natural Flow'!B1034</f>
        <v>555920</v>
      </c>
      <c r="C1034" s="30">
        <f>'Intervening Natural Flow'!C1034+'Total Natural Flow'!B1034</f>
        <v>962841</v>
      </c>
      <c r="D1034" s="30">
        <f>'Intervening Natural Flow'!D1034</f>
        <v>41586</v>
      </c>
      <c r="E1034" s="30">
        <f>'Intervening Natural Flow'!E1034+'Total Natural Flow'!D1034</f>
        <v>244558</v>
      </c>
      <c r="F1034" s="30">
        <f>'Intervening Natural Flow'!F1034+'Total Natural Flow'!E1034</f>
        <v>318628</v>
      </c>
      <c r="G1034" s="30">
        <f>'Intervening Natural Flow'!G1034+'Total Natural Flow'!F1034</f>
        <v>495910</v>
      </c>
      <c r="H1034" s="30">
        <f>'Intervening Natural Flow'!H1034</f>
        <v>112928</v>
      </c>
      <c r="I1034" s="30">
        <f>'Intervening Natural Flow'!I1034+'Total Natural Flow'!H1034+'Total Natural Flow'!G1034+'Total Natural Flow'!C1034</f>
        <v>1540701</v>
      </c>
      <c r="J1034" s="30">
        <f>'Intervening Natural Flow'!J1034</f>
        <v>395017</v>
      </c>
      <c r="K1034" s="30">
        <f>'Intervening Natural Flow'!K1034+'Total Natural Flow'!J1034</f>
        <v>417749</v>
      </c>
      <c r="L1034" s="30">
        <f>'Intervening Natural Flow'!L1034+'Total Natural Flow'!K1034</f>
        <v>592089</v>
      </c>
      <c r="M1034" s="30">
        <f>'Intervening Natural Flow'!M1034</f>
        <v>320604</v>
      </c>
      <c r="N1034" s="30">
        <f>'Intervening Natural Flow'!N1034</f>
        <v>84891</v>
      </c>
      <c r="O1034" s="30">
        <f>'Intervening Natural Flow'!O1034</f>
        <v>162449</v>
      </c>
      <c r="P1034" s="30">
        <f>'Intervening Natural Flow'!P1034</f>
        <v>106561</v>
      </c>
      <c r="Q1034" s="30">
        <f>'Intervening Natural Flow'!Q1034+'Total Natural Flow'!P1034+'Total Natural Flow'!O1034+'Total Natural Flow'!N1034+'Total Natural Flow'!M1034+'Total Natural Flow'!L1034</f>
        <v>1319284</v>
      </c>
      <c r="R1034" s="30">
        <f>'Intervening Natural Flow'!R1034</f>
        <v>40875</v>
      </c>
      <c r="S1034" s="30">
        <f>'Intervening Natural Flow'!S1034</f>
        <v>194295</v>
      </c>
      <c r="T1034" s="30">
        <f>'Intervening Natural Flow'!T1034+'Total Natural Flow'!S1034</f>
        <v>340508</v>
      </c>
      <c r="U1034" s="30">
        <f>'Intervening Natural Flow'!U1034+'Total Natural Flow'!T1034+'Total Natural Flow'!R1034+'Total Natural Flow'!Q1034+'Total Natural Flow'!I1034</f>
        <v>3428823</v>
      </c>
      <c r="V1034" s="31"/>
      <c r="W1034" s="30">
        <f>'Intervening Natural Flow'!W1034</f>
        <v>265</v>
      </c>
      <c r="X1034" s="30">
        <f>'Intervening Natural Flow'!X1034</f>
        <v>11</v>
      </c>
      <c r="Y1034" s="30">
        <f>'Intervening Natural Flow'!Y1034+'Total Natural Flow'!X1034+'Total Natural Flow'!W1034+'Total Natural Flow'!U1034</f>
        <v>3451792</v>
      </c>
      <c r="Z1034" s="30">
        <f>'Intervening Natural Flow'!Z1034</f>
        <v>4088</v>
      </c>
      <c r="AA1034" s="30">
        <f>'Intervening Natural Flow'!AA1034+'Total Natural Flow'!Z1034+Y1034</f>
        <v>3526537</v>
      </c>
      <c r="AB1034" s="30">
        <f>'Intervening Natural Flow'!AB1034+'Total Natural Flow'!AA1034</f>
        <v>3507853</v>
      </c>
      <c r="AC1034" s="30">
        <f>'Intervening Natural Flow'!AC1034</f>
        <v>753</v>
      </c>
      <c r="AD1034" s="30">
        <f>'Intervening Natural Flow'!AD1034+'Total Natural Flow'!AC1034+AB1034</f>
        <v>3558395</v>
      </c>
      <c r="AE1034" s="30">
        <f>'Intervening Natural Flow'!AE1034+'Total Natural Flow'!AD1034</f>
        <v>3550638</v>
      </c>
    </row>
    <row r="1035" spans="1:31" x14ac:dyDescent="0.25">
      <c r="A1035" s="11">
        <v>33450.999305999998</v>
      </c>
      <c r="B1035" s="30">
        <f>'Intervening Natural Flow'!B1035</f>
        <v>329623</v>
      </c>
      <c r="C1035" s="30">
        <f>'Intervening Natural Flow'!C1035+'Total Natural Flow'!B1035</f>
        <v>517956</v>
      </c>
      <c r="D1035" s="30">
        <f>'Intervening Natural Flow'!D1035</f>
        <v>16270</v>
      </c>
      <c r="E1035" s="30">
        <f>'Intervening Natural Flow'!E1035+'Total Natural Flow'!D1035</f>
        <v>109212</v>
      </c>
      <c r="F1035" s="30">
        <f>'Intervening Natural Flow'!F1035+'Total Natural Flow'!E1035</f>
        <v>135707</v>
      </c>
      <c r="G1035" s="30">
        <f>'Intervening Natural Flow'!G1035+'Total Natural Flow'!F1035</f>
        <v>247522</v>
      </c>
      <c r="H1035" s="30">
        <f>'Intervening Natural Flow'!H1035</f>
        <v>48142</v>
      </c>
      <c r="I1035" s="30">
        <f>'Intervening Natural Flow'!I1035+'Total Natural Flow'!H1035+'Total Natural Flow'!G1035+'Total Natural Flow'!C1035</f>
        <v>795959</v>
      </c>
      <c r="J1035" s="30">
        <f>'Intervening Natural Flow'!J1035</f>
        <v>186875</v>
      </c>
      <c r="K1035" s="30">
        <f>'Intervening Natural Flow'!K1035+'Total Natural Flow'!J1035</f>
        <v>196462</v>
      </c>
      <c r="L1035" s="30">
        <f>'Intervening Natural Flow'!L1035+'Total Natural Flow'!K1035</f>
        <v>249887</v>
      </c>
      <c r="M1035" s="30">
        <f>'Intervening Natural Flow'!M1035</f>
        <v>73613</v>
      </c>
      <c r="N1035" s="30">
        <f>'Intervening Natural Flow'!N1035</f>
        <v>18801</v>
      </c>
      <c r="O1035" s="30">
        <f>'Intervening Natural Flow'!O1035</f>
        <v>70502</v>
      </c>
      <c r="P1035" s="30">
        <f>'Intervening Natural Flow'!P1035</f>
        <v>42236</v>
      </c>
      <c r="Q1035" s="30">
        <f>'Intervening Natural Flow'!Q1035+'Total Natural Flow'!P1035+'Total Natural Flow'!O1035+'Total Natural Flow'!N1035+'Total Natural Flow'!M1035+'Total Natural Flow'!L1035</f>
        <v>498448</v>
      </c>
      <c r="R1035" s="30">
        <f>'Intervening Natural Flow'!R1035</f>
        <v>15592</v>
      </c>
      <c r="S1035" s="30">
        <f>'Intervening Natural Flow'!S1035</f>
        <v>48956</v>
      </c>
      <c r="T1035" s="30">
        <f>'Intervening Natural Flow'!T1035+'Total Natural Flow'!S1035</f>
        <v>93133</v>
      </c>
      <c r="U1035" s="30">
        <f>'Intervening Natural Flow'!U1035+'Total Natural Flow'!T1035+'Total Natural Flow'!R1035+'Total Natural Flow'!Q1035+'Total Natural Flow'!I1035</f>
        <v>1432997</v>
      </c>
      <c r="V1035" s="31"/>
      <c r="W1035" s="30">
        <f>'Intervening Natural Flow'!W1035</f>
        <v>233</v>
      </c>
      <c r="X1035" s="30">
        <f>'Intervening Natural Flow'!X1035</f>
        <v>3</v>
      </c>
      <c r="Y1035" s="30">
        <f>'Intervening Natural Flow'!Y1035+'Total Natural Flow'!X1035+'Total Natural Flow'!W1035+'Total Natural Flow'!U1035</f>
        <v>1435972</v>
      </c>
      <c r="Z1035" s="30">
        <f>'Intervening Natural Flow'!Z1035</f>
        <v>3856</v>
      </c>
      <c r="AA1035" s="30">
        <f>'Intervening Natural Flow'!AA1035+'Total Natural Flow'!Z1035+Y1035</f>
        <v>1450512</v>
      </c>
      <c r="AB1035" s="30">
        <f>'Intervening Natural Flow'!AB1035+'Total Natural Flow'!AA1035</f>
        <v>1455095</v>
      </c>
      <c r="AC1035" s="30">
        <f>'Intervening Natural Flow'!AC1035</f>
        <v>534</v>
      </c>
      <c r="AD1035" s="30">
        <f>'Intervening Natural Flow'!AD1035+'Total Natural Flow'!AC1035+AB1035</f>
        <v>1493736</v>
      </c>
      <c r="AE1035" s="30">
        <f>'Intervening Natural Flow'!AE1035+'Total Natural Flow'!AD1035</f>
        <v>1493761</v>
      </c>
    </row>
    <row r="1036" spans="1:31" x14ac:dyDescent="0.25">
      <c r="A1036" s="11">
        <v>33481.999305999998</v>
      </c>
      <c r="B1036" s="30">
        <f>'Intervening Natural Flow'!B1036</f>
        <v>140784</v>
      </c>
      <c r="C1036" s="30">
        <f>'Intervening Natural Flow'!C1036+'Total Natural Flow'!B1036</f>
        <v>232464</v>
      </c>
      <c r="D1036" s="30">
        <f>'Intervening Natural Flow'!D1036</f>
        <v>7826</v>
      </c>
      <c r="E1036" s="30">
        <f>'Intervening Natural Flow'!E1036+'Total Natural Flow'!D1036</f>
        <v>60831</v>
      </c>
      <c r="F1036" s="30">
        <f>'Intervening Natural Flow'!F1036+'Total Natural Flow'!E1036</f>
        <v>80958</v>
      </c>
      <c r="G1036" s="30">
        <f>'Intervening Natural Flow'!G1036+'Total Natural Flow'!F1036</f>
        <v>161491</v>
      </c>
      <c r="H1036" s="30">
        <f>'Intervening Natural Flow'!H1036</f>
        <v>36364</v>
      </c>
      <c r="I1036" s="30">
        <f>'Intervening Natural Flow'!I1036+'Total Natural Flow'!H1036+'Total Natural Flow'!G1036+'Total Natural Flow'!C1036</f>
        <v>416712</v>
      </c>
      <c r="J1036" s="30">
        <f>'Intervening Natural Flow'!J1036</f>
        <v>122910</v>
      </c>
      <c r="K1036" s="30">
        <f>'Intervening Natural Flow'!K1036+'Total Natural Flow'!J1036</f>
        <v>135685</v>
      </c>
      <c r="L1036" s="30">
        <f>'Intervening Natural Flow'!L1036+'Total Natural Flow'!K1036</f>
        <v>189701</v>
      </c>
      <c r="M1036" s="30">
        <f>'Intervening Natural Flow'!M1036</f>
        <v>46654</v>
      </c>
      <c r="N1036" s="30">
        <f>'Intervening Natural Flow'!N1036</f>
        <v>15140</v>
      </c>
      <c r="O1036" s="30">
        <f>'Intervening Natural Flow'!O1036</f>
        <v>54195</v>
      </c>
      <c r="P1036" s="30">
        <f>'Intervening Natural Flow'!P1036</f>
        <v>33776</v>
      </c>
      <c r="Q1036" s="30">
        <f>'Intervening Natural Flow'!Q1036+'Total Natural Flow'!P1036+'Total Natural Flow'!O1036+'Total Natural Flow'!N1036+'Total Natural Flow'!M1036+'Total Natural Flow'!L1036</f>
        <v>382971</v>
      </c>
      <c r="R1036" s="30">
        <f>'Intervening Natural Flow'!R1036</f>
        <v>13947</v>
      </c>
      <c r="S1036" s="30">
        <f>'Intervening Natural Flow'!S1036</f>
        <v>47368</v>
      </c>
      <c r="T1036" s="30">
        <f>'Intervening Natural Flow'!T1036+'Total Natural Flow'!S1036</f>
        <v>78635</v>
      </c>
      <c r="U1036" s="30">
        <f>'Intervening Natural Flow'!U1036+'Total Natural Flow'!T1036+'Total Natural Flow'!R1036+'Total Natural Flow'!Q1036+'Total Natural Flow'!I1036</f>
        <v>907253</v>
      </c>
      <c r="V1036" s="31"/>
      <c r="W1036" s="30">
        <f>'Intervening Natural Flow'!W1036</f>
        <v>751</v>
      </c>
      <c r="X1036" s="30">
        <f>'Intervening Natural Flow'!X1036</f>
        <v>1180</v>
      </c>
      <c r="Y1036" s="30">
        <f>'Intervening Natural Flow'!Y1036+'Total Natural Flow'!X1036+'Total Natural Flow'!W1036+'Total Natural Flow'!U1036</f>
        <v>944741</v>
      </c>
      <c r="Z1036" s="30">
        <f>'Intervening Natural Flow'!Z1036</f>
        <v>4524</v>
      </c>
      <c r="AA1036" s="30">
        <f>'Intervening Natural Flow'!AA1036+'Total Natural Flow'!Z1036+Y1036</f>
        <v>1017196</v>
      </c>
      <c r="AB1036" s="30">
        <f>'Intervening Natural Flow'!AB1036+'Total Natural Flow'!AA1036</f>
        <v>1020428</v>
      </c>
      <c r="AC1036" s="30">
        <f>'Intervening Natural Flow'!AC1036</f>
        <v>636</v>
      </c>
      <c r="AD1036" s="30">
        <f>'Intervening Natural Flow'!AD1036+'Total Natural Flow'!AC1036+AB1036</f>
        <v>1057149</v>
      </c>
      <c r="AE1036" s="30">
        <f>'Intervening Natural Flow'!AE1036+'Total Natural Flow'!AD1036</f>
        <v>1086270</v>
      </c>
    </row>
    <row r="1037" spans="1:31" x14ac:dyDescent="0.25">
      <c r="A1037" s="11">
        <v>33511.999305999998</v>
      </c>
      <c r="B1037" s="30">
        <f>'Intervening Natural Flow'!B1037</f>
        <v>107425</v>
      </c>
      <c r="C1037" s="30">
        <f>'Intervening Natural Flow'!C1037+'Total Natural Flow'!B1037</f>
        <v>174177</v>
      </c>
      <c r="D1037" s="30">
        <f>'Intervening Natural Flow'!D1037</f>
        <v>5942</v>
      </c>
      <c r="E1037" s="30">
        <f>'Intervening Natural Flow'!E1037+'Total Natural Flow'!D1037</f>
        <v>35887</v>
      </c>
      <c r="F1037" s="30">
        <f>'Intervening Natural Flow'!F1037+'Total Natural Flow'!E1037</f>
        <v>52441</v>
      </c>
      <c r="G1037" s="30">
        <f>'Intervening Natural Flow'!G1037+'Total Natural Flow'!F1037</f>
        <v>121483</v>
      </c>
      <c r="H1037" s="30">
        <f>'Intervening Natural Flow'!H1037</f>
        <v>32852</v>
      </c>
      <c r="I1037" s="30">
        <f>'Intervening Natural Flow'!I1037+'Total Natural Flow'!H1037+'Total Natural Flow'!G1037+'Total Natural Flow'!C1037</f>
        <v>315194</v>
      </c>
      <c r="J1037" s="30">
        <f>'Intervening Natural Flow'!J1037</f>
        <v>74283</v>
      </c>
      <c r="K1037" s="30">
        <f>'Intervening Natural Flow'!K1037+'Total Natural Flow'!J1037</f>
        <v>77378</v>
      </c>
      <c r="L1037" s="30">
        <f>'Intervening Natural Flow'!L1037+'Total Natural Flow'!K1037</f>
        <v>103054</v>
      </c>
      <c r="M1037" s="30">
        <f>'Intervening Natural Flow'!M1037</f>
        <v>27427</v>
      </c>
      <c r="N1037" s="30">
        <f>'Intervening Natural Flow'!N1037</f>
        <v>8585</v>
      </c>
      <c r="O1037" s="30">
        <f>'Intervening Natural Flow'!O1037</f>
        <v>55642</v>
      </c>
      <c r="P1037" s="30">
        <f>'Intervening Natural Flow'!P1037</f>
        <v>25711</v>
      </c>
      <c r="Q1037" s="30">
        <f>'Intervening Natural Flow'!Q1037+'Total Natural Flow'!P1037+'Total Natural Flow'!O1037+'Total Natural Flow'!N1037+'Total Natural Flow'!M1037+'Total Natural Flow'!L1037</f>
        <v>258152</v>
      </c>
      <c r="R1037" s="30">
        <f>'Intervening Natural Flow'!R1037</f>
        <v>11639</v>
      </c>
      <c r="S1037" s="30">
        <f>'Intervening Natural Flow'!S1037</f>
        <v>80005</v>
      </c>
      <c r="T1037" s="30">
        <f>'Intervening Natural Flow'!T1037+'Total Natural Flow'!S1037</f>
        <v>153616</v>
      </c>
      <c r="U1037" s="30">
        <f>'Intervening Natural Flow'!U1037+'Total Natural Flow'!T1037+'Total Natural Flow'!R1037+'Total Natural Flow'!Q1037+'Total Natural Flow'!I1037</f>
        <v>768201</v>
      </c>
      <c r="V1037" s="31"/>
      <c r="W1037" s="30">
        <f>'Intervening Natural Flow'!W1037</f>
        <v>1537</v>
      </c>
      <c r="X1037" s="30">
        <f>'Intervening Natural Flow'!X1037</f>
        <v>5010</v>
      </c>
      <c r="Y1037" s="30">
        <f>'Intervening Natural Flow'!Y1037+'Total Natural Flow'!X1037+'Total Natural Flow'!W1037+'Total Natural Flow'!U1037</f>
        <v>808882</v>
      </c>
      <c r="Z1037" s="30">
        <f>'Intervening Natural Flow'!Z1037</f>
        <v>6129</v>
      </c>
      <c r="AA1037" s="30">
        <f>'Intervening Natural Flow'!AA1037+'Total Natural Flow'!Z1037+Y1037</f>
        <v>875703</v>
      </c>
      <c r="AB1037" s="30">
        <f>'Intervening Natural Flow'!AB1037+'Total Natural Flow'!AA1037</f>
        <v>873197</v>
      </c>
      <c r="AC1037" s="30">
        <f>'Intervening Natural Flow'!AC1037</f>
        <v>655</v>
      </c>
      <c r="AD1037" s="30">
        <f>'Intervening Natural Flow'!AD1037+'Total Natural Flow'!AC1037+AB1037</f>
        <v>916494</v>
      </c>
      <c r="AE1037" s="30">
        <f>'Intervening Natural Flow'!AE1037+'Total Natural Flow'!AD1037</f>
        <v>931204</v>
      </c>
    </row>
    <row r="1038" spans="1:31" x14ac:dyDescent="0.25">
      <c r="A1038" s="11">
        <v>33542.999305999998</v>
      </c>
      <c r="B1038" s="30">
        <f>'Intervening Natural Flow'!B1038</f>
        <v>46084</v>
      </c>
      <c r="C1038" s="30">
        <f>'Intervening Natural Flow'!C1038+'Total Natural Flow'!B1038</f>
        <v>91106</v>
      </c>
      <c r="D1038" s="30">
        <f>'Intervening Natural Flow'!D1038</f>
        <v>3906</v>
      </c>
      <c r="E1038" s="30">
        <f>'Intervening Natural Flow'!E1038+'Total Natural Flow'!D1038</f>
        <v>20645</v>
      </c>
      <c r="F1038" s="30">
        <f>'Intervening Natural Flow'!F1038+'Total Natural Flow'!E1038</f>
        <v>34138</v>
      </c>
      <c r="G1038" s="30">
        <f>'Intervening Natural Flow'!G1038+'Total Natural Flow'!F1038</f>
        <v>78471</v>
      </c>
      <c r="H1038" s="30">
        <f>'Intervening Natural Flow'!H1038</f>
        <v>14205</v>
      </c>
      <c r="I1038" s="30">
        <f>'Intervening Natural Flow'!I1038+'Total Natural Flow'!H1038+'Total Natural Flow'!G1038+'Total Natural Flow'!C1038</f>
        <v>166652</v>
      </c>
      <c r="J1038" s="30">
        <f>'Intervening Natural Flow'!J1038</f>
        <v>41449</v>
      </c>
      <c r="K1038" s="30">
        <f>'Intervening Natural Flow'!K1038+'Total Natural Flow'!J1038</f>
        <v>44358</v>
      </c>
      <c r="L1038" s="30">
        <f>'Intervening Natural Flow'!L1038+'Total Natural Flow'!K1038</f>
        <v>54693</v>
      </c>
      <c r="M1038" s="30">
        <f>'Intervening Natural Flow'!M1038</f>
        <v>18552</v>
      </c>
      <c r="N1038" s="30">
        <f>'Intervening Natural Flow'!N1038</f>
        <v>2731</v>
      </c>
      <c r="O1038" s="30">
        <f>'Intervening Natural Flow'!O1038</f>
        <v>23692</v>
      </c>
      <c r="P1038" s="30">
        <f>'Intervening Natural Flow'!P1038</f>
        <v>22560</v>
      </c>
      <c r="Q1038" s="30">
        <f>'Intervening Natural Flow'!Q1038+'Total Natural Flow'!P1038+'Total Natural Flow'!O1038+'Total Natural Flow'!N1038+'Total Natural Flow'!M1038+'Total Natural Flow'!L1038</f>
        <v>129658</v>
      </c>
      <c r="R1038" s="30">
        <f>'Intervening Natural Flow'!R1038</f>
        <v>6401</v>
      </c>
      <c r="S1038" s="30">
        <f>'Intervening Natural Flow'!S1038</f>
        <v>12917</v>
      </c>
      <c r="T1038" s="30">
        <f>'Intervening Natural Flow'!T1038+'Total Natural Flow'!S1038</f>
        <v>23524</v>
      </c>
      <c r="U1038" s="30">
        <f>'Intervening Natural Flow'!U1038+'Total Natural Flow'!T1038+'Total Natural Flow'!R1038+'Total Natural Flow'!Q1038+'Total Natural Flow'!I1038</f>
        <v>325122</v>
      </c>
      <c r="V1038" s="31"/>
      <c r="W1038" s="30">
        <f>'Intervening Natural Flow'!W1038</f>
        <v>436</v>
      </c>
      <c r="X1038" s="30">
        <f>'Intervening Natural Flow'!X1038</f>
        <v>0</v>
      </c>
      <c r="Y1038" s="30">
        <f>'Intervening Natural Flow'!Y1038+'Total Natural Flow'!X1038+'Total Natural Flow'!W1038+'Total Natural Flow'!U1038</f>
        <v>359773</v>
      </c>
      <c r="Z1038" s="30">
        <f>'Intervening Natural Flow'!Z1038</f>
        <v>5681</v>
      </c>
      <c r="AA1038" s="30">
        <f>'Intervening Natural Flow'!AA1038+'Total Natural Flow'!Z1038+Y1038</f>
        <v>368177</v>
      </c>
      <c r="AB1038" s="30">
        <f>'Intervening Natural Flow'!AB1038+'Total Natural Flow'!AA1038</f>
        <v>360188</v>
      </c>
      <c r="AC1038" s="30">
        <f>'Intervening Natural Flow'!AC1038</f>
        <v>706</v>
      </c>
      <c r="AD1038" s="30">
        <f>'Intervening Natural Flow'!AD1038+'Total Natural Flow'!AC1038+AB1038</f>
        <v>397059</v>
      </c>
      <c r="AE1038" s="30">
        <f>'Intervening Natural Flow'!AE1038+'Total Natural Flow'!AD1038</f>
        <v>410113</v>
      </c>
    </row>
    <row r="1039" spans="1:31" x14ac:dyDescent="0.25">
      <c r="A1039" s="11">
        <v>33572.999305999998</v>
      </c>
      <c r="B1039" s="30">
        <f>'Intervening Natural Flow'!B1039</f>
        <v>80000</v>
      </c>
      <c r="C1039" s="30">
        <f>'Intervening Natural Flow'!C1039+'Total Natural Flow'!B1039</f>
        <v>125904</v>
      </c>
      <c r="D1039" s="30">
        <f>'Intervening Natural Flow'!D1039</f>
        <v>4184</v>
      </c>
      <c r="E1039" s="30">
        <f>'Intervening Natural Flow'!E1039+'Total Natural Flow'!D1039</f>
        <v>30246</v>
      </c>
      <c r="F1039" s="30">
        <f>'Intervening Natural Flow'!F1039+'Total Natural Flow'!E1039</f>
        <v>43035</v>
      </c>
      <c r="G1039" s="30">
        <f>'Intervening Natural Flow'!G1039+'Total Natural Flow'!F1039</f>
        <v>94559</v>
      </c>
      <c r="H1039" s="30">
        <f>'Intervening Natural Flow'!H1039</f>
        <v>14512</v>
      </c>
      <c r="I1039" s="30">
        <f>'Intervening Natural Flow'!I1039+'Total Natural Flow'!H1039+'Total Natural Flow'!G1039+'Total Natural Flow'!C1039</f>
        <v>238900</v>
      </c>
      <c r="J1039" s="30">
        <f>'Intervening Natural Flow'!J1039</f>
        <v>45280</v>
      </c>
      <c r="K1039" s="30">
        <f>'Intervening Natural Flow'!K1039+'Total Natural Flow'!J1039</f>
        <v>50359</v>
      </c>
      <c r="L1039" s="30">
        <f>'Intervening Natural Flow'!L1039+'Total Natural Flow'!K1039</f>
        <v>83050</v>
      </c>
      <c r="M1039" s="30">
        <f>'Intervening Natural Flow'!M1039</f>
        <v>20756</v>
      </c>
      <c r="N1039" s="30">
        <f>'Intervening Natural Flow'!N1039</f>
        <v>4890</v>
      </c>
      <c r="O1039" s="30">
        <f>'Intervening Natural Flow'!O1039</f>
        <v>22670</v>
      </c>
      <c r="P1039" s="30">
        <f>'Intervening Natural Flow'!P1039</f>
        <v>31672</v>
      </c>
      <c r="Q1039" s="30">
        <f>'Intervening Natural Flow'!Q1039+'Total Natural Flow'!P1039+'Total Natural Flow'!O1039+'Total Natural Flow'!N1039+'Total Natural Flow'!M1039+'Total Natural Flow'!L1039</f>
        <v>184913</v>
      </c>
      <c r="R1039" s="30">
        <f>'Intervening Natural Flow'!R1039</f>
        <v>4484</v>
      </c>
      <c r="S1039" s="30">
        <f>'Intervening Natural Flow'!S1039</f>
        <v>35226</v>
      </c>
      <c r="T1039" s="30">
        <f>'Intervening Natural Flow'!T1039+'Total Natural Flow'!S1039</f>
        <v>88179</v>
      </c>
      <c r="U1039" s="30">
        <f>'Intervening Natural Flow'!U1039+'Total Natural Flow'!T1039+'Total Natural Flow'!R1039+'Total Natural Flow'!Q1039+'Total Natural Flow'!I1039</f>
        <v>549575</v>
      </c>
      <c r="V1039" s="31"/>
      <c r="W1039" s="30">
        <f>'Intervening Natural Flow'!W1039</f>
        <v>1313</v>
      </c>
      <c r="X1039" s="30">
        <f>'Intervening Natural Flow'!X1039</f>
        <v>425</v>
      </c>
      <c r="Y1039" s="30">
        <f>'Intervening Natural Flow'!Y1039+'Total Natural Flow'!X1039+'Total Natural Flow'!W1039+'Total Natural Flow'!U1039</f>
        <v>576074</v>
      </c>
      <c r="Z1039" s="30">
        <f>'Intervening Natural Flow'!Z1039</f>
        <v>7545</v>
      </c>
      <c r="AA1039" s="30">
        <f>'Intervening Natural Flow'!AA1039+'Total Natural Flow'!Z1039+Y1039</f>
        <v>594532</v>
      </c>
      <c r="AB1039" s="30">
        <f>'Intervening Natural Flow'!AB1039+'Total Natural Flow'!AA1039</f>
        <v>589629</v>
      </c>
      <c r="AC1039" s="30">
        <f>'Intervening Natural Flow'!AC1039</f>
        <v>664</v>
      </c>
      <c r="AD1039" s="30">
        <f>'Intervening Natural Flow'!AD1039+'Total Natural Flow'!AC1039+AB1039</f>
        <v>616633</v>
      </c>
      <c r="AE1039" s="30">
        <f>'Intervening Natural Flow'!AE1039+'Total Natural Flow'!AD1039</f>
        <v>631403</v>
      </c>
    </row>
    <row r="1040" spans="1:31" x14ac:dyDescent="0.25">
      <c r="A1040" s="11">
        <v>33603.999305999998</v>
      </c>
      <c r="B1040" s="30">
        <f>'Intervening Natural Flow'!B1040</f>
        <v>44713</v>
      </c>
      <c r="C1040" s="30">
        <f>'Intervening Natural Flow'!C1040+'Total Natural Flow'!B1040</f>
        <v>82939</v>
      </c>
      <c r="D1040" s="30">
        <f>'Intervening Natural Flow'!D1040</f>
        <v>3372</v>
      </c>
      <c r="E1040" s="30">
        <f>'Intervening Natural Flow'!E1040+'Total Natural Flow'!D1040</f>
        <v>20488</v>
      </c>
      <c r="F1040" s="30">
        <f>'Intervening Natural Flow'!F1040+'Total Natural Flow'!E1040</f>
        <v>32532</v>
      </c>
      <c r="G1040" s="30">
        <f>'Intervening Natural Flow'!G1040+'Total Natural Flow'!F1040</f>
        <v>75030</v>
      </c>
      <c r="H1040" s="30">
        <f>'Intervening Natural Flow'!H1040</f>
        <v>12240</v>
      </c>
      <c r="I1040" s="30">
        <f>'Intervening Natural Flow'!I1040+'Total Natural Flow'!H1040+'Total Natural Flow'!G1040+'Total Natural Flow'!C1040</f>
        <v>164229</v>
      </c>
      <c r="J1040" s="30">
        <f>'Intervening Natural Flow'!J1040</f>
        <v>26367</v>
      </c>
      <c r="K1040" s="30">
        <f>'Intervening Natural Flow'!K1040+'Total Natural Flow'!J1040</f>
        <v>22920</v>
      </c>
      <c r="L1040" s="30">
        <f>'Intervening Natural Flow'!L1040+'Total Natural Flow'!K1040</f>
        <v>38466</v>
      </c>
      <c r="M1040" s="30">
        <f>'Intervening Natural Flow'!M1040</f>
        <v>15570</v>
      </c>
      <c r="N1040" s="30">
        <f>'Intervening Natural Flow'!N1040</f>
        <v>2844</v>
      </c>
      <c r="O1040" s="30">
        <f>'Intervening Natural Flow'!O1040</f>
        <v>21781</v>
      </c>
      <c r="P1040" s="30">
        <f>'Intervening Natural Flow'!P1040</f>
        <v>19925</v>
      </c>
      <c r="Q1040" s="30">
        <f>'Intervening Natural Flow'!Q1040+'Total Natural Flow'!P1040+'Total Natural Flow'!O1040+'Total Natural Flow'!N1040+'Total Natural Flow'!M1040+'Total Natural Flow'!L1040</f>
        <v>71780</v>
      </c>
      <c r="R1040" s="30">
        <f>'Intervening Natural Flow'!R1040</f>
        <v>3207</v>
      </c>
      <c r="S1040" s="30">
        <f>'Intervening Natural Flow'!S1040</f>
        <v>32536</v>
      </c>
      <c r="T1040" s="30">
        <f>'Intervening Natural Flow'!T1040+'Total Natural Flow'!S1040</f>
        <v>76298</v>
      </c>
      <c r="U1040" s="30">
        <f>'Intervening Natural Flow'!U1040+'Total Natural Flow'!T1040+'Total Natural Flow'!R1040+'Total Natural Flow'!Q1040+'Total Natural Flow'!I1040</f>
        <v>356929</v>
      </c>
      <c r="V1040" s="31"/>
      <c r="W1040" s="30">
        <f>'Intervening Natural Flow'!W1040</f>
        <v>1053</v>
      </c>
      <c r="X1040" s="30">
        <f>'Intervening Natural Flow'!X1040</f>
        <v>9950</v>
      </c>
      <c r="Y1040" s="30">
        <f>'Intervening Natural Flow'!Y1040+'Total Natural Flow'!X1040+'Total Natural Flow'!W1040+'Total Natural Flow'!U1040</f>
        <v>381961</v>
      </c>
      <c r="Z1040" s="30">
        <f>'Intervening Natural Flow'!Z1040</f>
        <v>8910</v>
      </c>
      <c r="AA1040" s="30">
        <f>'Intervening Natural Flow'!AA1040+'Total Natural Flow'!Z1040+Y1040</f>
        <v>437980</v>
      </c>
      <c r="AB1040" s="30">
        <f>'Intervening Natural Flow'!AB1040+'Total Natural Flow'!AA1040</f>
        <v>427330</v>
      </c>
      <c r="AC1040" s="30">
        <f>'Intervening Natural Flow'!AC1040</f>
        <v>457</v>
      </c>
      <c r="AD1040" s="30">
        <f>'Intervening Natural Flow'!AD1040+'Total Natural Flow'!AC1040+AB1040</f>
        <v>459412</v>
      </c>
      <c r="AE1040" s="30">
        <f>'Intervening Natural Flow'!AE1040+'Total Natural Flow'!AD1040</f>
        <v>478241</v>
      </c>
    </row>
    <row r="1041" spans="1:31" x14ac:dyDescent="0.25">
      <c r="A1041" s="11">
        <v>33634.999305999998</v>
      </c>
      <c r="B1041" s="30">
        <f>'Intervening Natural Flow'!B1041</f>
        <v>44207</v>
      </c>
      <c r="C1041" s="30">
        <f>'Intervening Natural Flow'!C1041+'Total Natural Flow'!B1041</f>
        <v>69741</v>
      </c>
      <c r="D1041" s="30">
        <f>'Intervening Natural Flow'!D1041</f>
        <v>1069</v>
      </c>
      <c r="E1041" s="30">
        <f>'Intervening Natural Flow'!E1041+'Total Natural Flow'!D1041</f>
        <v>17693</v>
      </c>
      <c r="F1041" s="30">
        <f>'Intervening Natural Flow'!F1041+'Total Natural Flow'!E1041</f>
        <v>25748</v>
      </c>
      <c r="G1041" s="30">
        <f>'Intervening Natural Flow'!G1041+'Total Natural Flow'!F1041</f>
        <v>62373</v>
      </c>
      <c r="H1041" s="30">
        <f>'Intervening Natural Flow'!H1041</f>
        <v>9627</v>
      </c>
      <c r="I1041" s="30">
        <f>'Intervening Natural Flow'!I1041+'Total Natural Flow'!H1041+'Total Natural Flow'!G1041+'Total Natural Flow'!C1041</f>
        <v>142310</v>
      </c>
      <c r="J1041" s="30">
        <f>'Intervening Natural Flow'!J1041</f>
        <v>21736</v>
      </c>
      <c r="K1041" s="30">
        <f>'Intervening Natural Flow'!K1041+'Total Natural Flow'!J1041</f>
        <v>18254</v>
      </c>
      <c r="L1041" s="30">
        <f>'Intervening Natural Flow'!L1041+'Total Natural Flow'!K1041</f>
        <v>57994</v>
      </c>
      <c r="M1041" s="30">
        <f>'Intervening Natural Flow'!M1041</f>
        <v>19405</v>
      </c>
      <c r="N1041" s="30">
        <f>'Intervening Natural Flow'!N1041</f>
        <v>3189</v>
      </c>
      <c r="O1041" s="30">
        <f>'Intervening Natural Flow'!O1041</f>
        <v>35951</v>
      </c>
      <c r="P1041" s="30">
        <f>'Intervening Natural Flow'!P1041</f>
        <v>18152</v>
      </c>
      <c r="Q1041" s="30">
        <f>'Intervening Natural Flow'!Q1041+'Total Natural Flow'!P1041+'Total Natural Flow'!O1041+'Total Natural Flow'!N1041+'Total Natural Flow'!M1041+'Total Natural Flow'!L1041</f>
        <v>115613</v>
      </c>
      <c r="R1041" s="30">
        <f>'Intervening Natural Flow'!R1041</f>
        <v>3032</v>
      </c>
      <c r="S1041" s="30">
        <f>'Intervening Natural Flow'!S1041</f>
        <v>21452</v>
      </c>
      <c r="T1041" s="30">
        <f>'Intervening Natural Flow'!T1041+'Total Natural Flow'!S1041</f>
        <v>45353</v>
      </c>
      <c r="U1041" s="30">
        <f>'Intervening Natural Flow'!U1041+'Total Natural Flow'!T1041+'Total Natural Flow'!R1041+'Total Natural Flow'!Q1041+'Total Natural Flow'!I1041</f>
        <v>307262</v>
      </c>
      <c r="V1041" s="31"/>
      <c r="W1041" s="30">
        <f>'Intervening Natural Flow'!W1041</f>
        <v>820</v>
      </c>
      <c r="X1041" s="30">
        <f>'Intervening Natural Flow'!X1041</f>
        <v>3520</v>
      </c>
      <c r="Y1041" s="30">
        <f>'Intervening Natural Flow'!Y1041+'Total Natural Flow'!X1041+'Total Natural Flow'!W1041+'Total Natural Flow'!U1041</f>
        <v>325728</v>
      </c>
      <c r="Z1041" s="30">
        <f>'Intervening Natural Flow'!Z1041</f>
        <v>9798</v>
      </c>
      <c r="AA1041" s="30">
        <f>'Intervening Natural Flow'!AA1041+'Total Natural Flow'!Z1041+Y1041</f>
        <v>398848</v>
      </c>
      <c r="AB1041" s="30">
        <f>'Intervening Natural Flow'!AB1041+'Total Natural Flow'!AA1041</f>
        <v>402178</v>
      </c>
      <c r="AC1041" s="30">
        <f>'Intervening Natural Flow'!AC1041</f>
        <v>614</v>
      </c>
      <c r="AD1041" s="30">
        <f>'Intervening Natural Flow'!AD1041+'Total Natural Flow'!AC1041+AB1041</f>
        <v>418794</v>
      </c>
      <c r="AE1041" s="30">
        <f>'Intervening Natural Flow'!AE1041+'Total Natural Flow'!AD1041</f>
        <v>404466</v>
      </c>
    </row>
    <row r="1042" spans="1:31" x14ac:dyDescent="0.25">
      <c r="A1042" s="11">
        <v>33663.999305999998</v>
      </c>
      <c r="B1042" s="30">
        <f>'Intervening Natural Flow'!B1042</f>
        <v>38698</v>
      </c>
      <c r="C1042" s="30">
        <f>'Intervening Natural Flow'!C1042+'Total Natural Flow'!B1042</f>
        <v>62937</v>
      </c>
      <c r="D1042" s="30">
        <f>'Intervening Natural Flow'!D1042</f>
        <v>2696</v>
      </c>
      <c r="E1042" s="30">
        <f>'Intervening Natural Flow'!E1042+'Total Natural Flow'!D1042</f>
        <v>20152</v>
      </c>
      <c r="F1042" s="30">
        <f>'Intervening Natural Flow'!F1042+'Total Natural Flow'!E1042</f>
        <v>30580</v>
      </c>
      <c r="G1042" s="30">
        <f>'Intervening Natural Flow'!G1042+'Total Natural Flow'!F1042</f>
        <v>55959</v>
      </c>
      <c r="H1042" s="30">
        <f>'Intervening Natural Flow'!H1042</f>
        <v>15032</v>
      </c>
      <c r="I1042" s="30">
        <f>'Intervening Natural Flow'!I1042+'Total Natural Flow'!H1042+'Total Natural Flow'!G1042+'Total Natural Flow'!C1042</f>
        <v>151570</v>
      </c>
      <c r="J1042" s="30">
        <f>'Intervening Natural Flow'!J1042</f>
        <v>21799</v>
      </c>
      <c r="K1042" s="30">
        <f>'Intervening Natural Flow'!K1042+'Total Natural Flow'!J1042</f>
        <v>33803</v>
      </c>
      <c r="L1042" s="30">
        <f>'Intervening Natural Flow'!L1042+'Total Natural Flow'!K1042</f>
        <v>64111</v>
      </c>
      <c r="M1042" s="30">
        <f>'Intervening Natural Flow'!M1042</f>
        <v>21303</v>
      </c>
      <c r="N1042" s="30">
        <f>'Intervening Natural Flow'!N1042</f>
        <v>4135</v>
      </c>
      <c r="O1042" s="30">
        <f>'Intervening Natural Flow'!O1042</f>
        <v>24847</v>
      </c>
      <c r="P1042" s="30">
        <f>'Intervening Natural Flow'!P1042</f>
        <v>26737</v>
      </c>
      <c r="Q1042" s="30">
        <f>'Intervening Natural Flow'!Q1042+'Total Natural Flow'!P1042+'Total Natural Flow'!O1042+'Total Natural Flow'!N1042+'Total Natural Flow'!M1042+'Total Natural Flow'!L1042</f>
        <v>158447</v>
      </c>
      <c r="R1042" s="30">
        <f>'Intervening Natural Flow'!R1042</f>
        <v>8272</v>
      </c>
      <c r="S1042" s="30">
        <f>'Intervening Natural Flow'!S1042</f>
        <v>36659</v>
      </c>
      <c r="T1042" s="30">
        <f>'Intervening Natural Flow'!T1042+'Total Natural Flow'!S1042</f>
        <v>91635</v>
      </c>
      <c r="U1042" s="30">
        <f>'Intervening Natural Flow'!U1042+'Total Natural Flow'!T1042+'Total Natural Flow'!R1042+'Total Natural Flow'!Q1042+'Total Natural Flow'!I1042</f>
        <v>466122</v>
      </c>
      <c r="V1042" s="31"/>
      <c r="W1042" s="30">
        <f>'Intervening Natural Flow'!W1042</f>
        <v>1890</v>
      </c>
      <c r="X1042" s="30">
        <f>'Intervening Natural Flow'!X1042</f>
        <v>17570</v>
      </c>
      <c r="Y1042" s="30">
        <f>'Intervening Natural Flow'!Y1042+'Total Natural Flow'!X1042+'Total Natural Flow'!W1042+'Total Natural Flow'!U1042</f>
        <v>500674</v>
      </c>
      <c r="Z1042" s="30">
        <f>'Intervening Natural Flow'!Z1042</f>
        <v>13954</v>
      </c>
      <c r="AA1042" s="30">
        <f>'Intervening Natural Flow'!AA1042+'Total Natural Flow'!Z1042+Y1042</f>
        <v>603731</v>
      </c>
      <c r="AB1042" s="30">
        <f>'Intervening Natural Flow'!AB1042+'Total Natural Flow'!AA1042</f>
        <v>617277</v>
      </c>
      <c r="AC1042" s="30">
        <f>'Intervening Natural Flow'!AC1042</f>
        <v>18469</v>
      </c>
      <c r="AD1042" s="30">
        <f>'Intervening Natural Flow'!AD1042+'Total Natural Flow'!AC1042+AB1042</f>
        <v>631436</v>
      </c>
      <c r="AE1042" s="30">
        <f>'Intervening Natural Flow'!AE1042+'Total Natural Flow'!AD1042</f>
        <v>620746</v>
      </c>
    </row>
    <row r="1043" spans="1:31" x14ac:dyDescent="0.25">
      <c r="A1043" s="11">
        <v>33694.999305999998</v>
      </c>
      <c r="B1043" s="30">
        <f>'Intervening Natural Flow'!B1043</f>
        <v>51593</v>
      </c>
      <c r="C1043" s="30">
        <f>'Intervening Natural Flow'!C1043+'Total Natural Flow'!B1043</f>
        <v>83299</v>
      </c>
      <c r="D1043" s="30">
        <f>'Intervening Natural Flow'!D1043</f>
        <v>3530</v>
      </c>
      <c r="E1043" s="30">
        <f>'Intervening Natural Flow'!E1043+'Total Natural Flow'!D1043</f>
        <v>28726</v>
      </c>
      <c r="F1043" s="30">
        <f>'Intervening Natural Flow'!F1043+'Total Natural Flow'!E1043</f>
        <v>41273</v>
      </c>
      <c r="G1043" s="30">
        <f>'Intervening Natural Flow'!G1043+'Total Natural Flow'!F1043</f>
        <v>79283</v>
      </c>
      <c r="H1043" s="30">
        <f>'Intervening Natural Flow'!H1043</f>
        <v>27088</v>
      </c>
      <c r="I1043" s="30">
        <f>'Intervening Natural Flow'!I1043+'Total Natural Flow'!H1043+'Total Natural Flow'!G1043+'Total Natural Flow'!C1043</f>
        <v>194898</v>
      </c>
      <c r="J1043" s="30">
        <f>'Intervening Natural Flow'!J1043</f>
        <v>62776</v>
      </c>
      <c r="K1043" s="30">
        <f>'Intervening Natural Flow'!K1043+'Total Natural Flow'!J1043</f>
        <v>80644</v>
      </c>
      <c r="L1043" s="30">
        <f>'Intervening Natural Flow'!L1043+'Total Natural Flow'!K1043</f>
        <v>118664</v>
      </c>
      <c r="M1043" s="30">
        <f>'Intervening Natural Flow'!M1043</f>
        <v>37460</v>
      </c>
      <c r="N1043" s="30">
        <f>'Intervening Natural Flow'!N1043</f>
        <v>17512</v>
      </c>
      <c r="O1043" s="30">
        <f>'Intervening Natural Flow'!O1043</f>
        <v>35756</v>
      </c>
      <c r="P1043" s="30">
        <f>'Intervening Natural Flow'!P1043</f>
        <v>39150</v>
      </c>
      <c r="Q1043" s="30">
        <f>'Intervening Natural Flow'!Q1043+'Total Natural Flow'!P1043+'Total Natural Flow'!O1043+'Total Natural Flow'!N1043+'Total Natural Flow'!M1043+'Total Natural Flow'!L1043</f>
        <v>280656</v>
      </c>
      <c r="R1043" s="30">
        <f>'Intervening Natural Flow'!R1043</f>
        <v>6274</v>
      </c>
      <c r="S1043" s="30">
        <f>'Intervening Natural Flow'!S1043</f>
        <v>85955</v>
      </c>
      <c r="T1043" s="30">
        <f>'Intervening Natural Flow'!T1043+'Total Natural Flow'!S1043</f>
        <v>127603</v>
      </c>
      <c r="U1043" s="30">
        <f>'Intervening Natural Flow'!U1043+'Total Natural Flow'!T1043+'Total Natural Flow'!R1043+'Total Natural Flow'!Q1043+'Total Natural Flow'!I1043</f>
        <v>678690</v>
      </c>
      <c r="V1043" s="31"/>
      <c r="W1043" s="30">
        <f>'Intervening Natural Flow'!W1043</f>
        <v>3576</v>
      </c>
      <c r="X1043" s="30">
        <f>'Intervening Natural Flow'!X1043</f>
        <v>51970</v>
      </c>
      <c r="Y1043" s="30">
        <f>'Intervening Natural Flow'!Y1043+'Total Natural Flow'!X1043+'Total Natural Flow'!W1043+'Total Natural Flow'!U1043</f>
        <v>742458</v>
      </c>
      <c r="Z1043" s="30">
        <f>'Intervening Natural Flow'!Z1043</f>
        <v>28812</v>
      </c>
      <c r="AA1043" s="30">
        <f>'Intervening Natural Flow'!AA1043+'Total Natural Flow'!Z1043+Y1043</f>
        <v>878269</v>
      </c>
      <c r="AB1043" s="30">
        <f>'Intervening Natural Flow'!AB1043+'Total Natural Flow'!AA1043</f>
        <v>907652</v>
      </c>
      <c r="AC1043" s="30">
        <f>'Intervening Natural Flow'!AC1043</f>
        <v>28311</v>
      </c>
      <c r="AD1043" s="30">
        <f>'Intervening Natural Flow'!AD1043+'Total Natural Flow'!AC1043+AB1043</f>
        <v>941451</v>
      </c>
      <c r="AE1043" s="30">
        <f>'Intervening Natural Flow'!AE1043+'Total Natural Flow'!AD1043</f>
        <v>958517</v>
      </c>
    </row>
    <row r="1044" spans="1:31" x14ac:dyDescent="0.25">
      <c r="A1044" s="11">
        <v>33724.999305999998</v>
      </c>
      <c r="B1044" s="30">
        <f>'Intervening Natural Flow'!B1044</f>
        <v>99769</v>
      </c>
      <c r="C1044" s="30">
        <f>'Intervening Natural Flow'!C1044+'Total Natural Flow'!B1044</f>
        <v>168999</v>
      </c>
      <c r="D1044" s="30">
        <f>'Intervening Natural Flow'!D1044</f>
        <v>7761</v>
      </c>
      <c r="E1044" s="30">
        <f>'Intervening Natural Flow'!E1044+'Total Natural Flow'!D1044</f>
        <v>68152</v>
      </c>
      <c r="F1044" s="30">
        <f>'Intervening Natural Flow'!F1044+'Total Natural Flow'!E1044</f>
        <v>96236</v>
      </c>
      <c r="G1044" s="30">
        <f>'Intervening Natural Flow'!G1044+'Total Natural Flow'!F1044</f>
        <v>258657</v>
      </c>
      <c r="H1044" s="30">
        <f>'Intervening Natural Flow'!H1044</f>
        <v>200477</v>
      </c>
      <c r="I1044" s="30">
        <f>'Intervening Natural Flow'!I1044+'Total Natural Flow'!H1044+'Total Natural Flow'!G1044+'Total Natural Flow'!C1044</f>
        <v>571961</v>
      </c>
      <c r="J1044" s="30">
        <f>'Intervening Natural Flow'!J1044</f>
        <v>42495</v>
      </c>
      <c r="K1044" s="30">
        <f>'Intervening Natural Flow'!K1044+'Total Natural Flow'!J1044</f>
        <v>48398</v>
      </c>
      <c r="L1044" s="30">
        <f>'Intervening Natural Flow'!L1044+'Total Natural Flow'!K1044</f>
        <v>108086</v>
      </c>
      <c r="M1044" s="30">
        <f>'Intervening Natural Flow'!M1044</f>
        <v>92763</v>
      </c>
      <c r="N1044" s="30">
        <f>'Intervening Natural Flow'!N1044</f>
        <v>40555</v>
      </c>
      <c r="O1044" s="30">
        <f>'Intervening Natural Flow'!O1044</f>
        <v>35177</v>
      </c>
      <c r="P1044" s="30">
        <f>'Intervening Natural Flow'!P1044</f>
        <v>37190</v>
      </c>
      <c r="Q1044" s="30">
        <f>'Intervening Natural Flow'!Q1044+'Total Natural Flow'!P1044+'Total Natural Flow'!O1044+'Total Natural Flow'!N1044+'Total Natural Flow'!M1044+'Total Natural Flow'!L1044</f>
        <v>305149</v>
      </c>
      <c r="R1044" s="30">
        <f>'Intervening Natural Flow'!R1044</f>
        <v>11367</v>
      </c>
      <c r="S1044" s="30">
        <f>'Intervening Natural Flow'!S1044</f>
        <v>221399</v>
      </c>
      <c r="T1044" s="30">
        <f>'Intervening Natural Flow'!T1044+'Total Natural Flow'!S1044</f>
        <v>320737</v>
      </c>
      <c r="U1044" s="30">
        <f>'Intervening Natural Flow'!U1044+'Total Natural Flow'!T1044+'Total Natural Flow'!R1044+'Total Natural Flow'!Q1044+'Total Natural Flow'!I1044</f>
        <v>1246016</v>
      </c>
      <c r="V1044" s="31"/>
      <c r="W1044" s="30">
        <f>'Intervening Natural Flow'!W1044</f>
        <v>1795</v>
      </c>
      <c r="X1044" s="30">
        <f>'Intervening Natural Flow'!X1044</f>
        <v>48270</v>
      </c>
      <c r="Y1044" s="30">
        <f>'Intervening Natural Flow'!Y1044+'Total Natural Flow'!X1044+'Total Natural Flow'!W1044+'Total Natural Flow'!U1044</f>
        <v>1315854</v>
      </c>
      <c r="Z1044" s="30">
        <f>'Intervening Natural Flow'!Z1044</f>
        <v>24401</v>
      </c>
      <c r="AA1044" s="30">
        <f>'Intervening Natural Flow'!AA1044+'Total Natural Flow'!Z1044+Y1044</f>
        <v>1394833</v>
      </c>
      <c r="AB1044" s="30">
        <f>'Intervening Natural Flow'!AB1044+'Total Natural Flow'!AA1044</f>
        <v>1397064</v>
      </c>
      <c r="AC1044" s="30">
        <f>'Intervening Natural Flow'!AC1044</f>
        <v>28798</v>
      </c>
      <c r="AD1044" s="30">
        <f>'Intervening Natural Flow'!AD1044+'Total Natural Flow'!AC1044+AB1044</f>
        <v>1412598</v>
      </c>
      <c r="AE1044" s="30">
        <f>'Intervening Natural Flow'!AE1044+'Total Natural Flow'!AD1044</f>
        <v>1407105</v>
      </c>
    </row>
    <row r="1045" spans="1:31" x14ac:dyDescent="0.25">
      <c r="A1045" s="11">
        <v>33755.999305999998</v>
      </c>
      <c r="B1045" s="30">
        <f>'Intervening Natural Flow'!B1045</f>
        <v>351406</v>
      </c>
      <c r="C1045" s="30">
        <f>'Intervening Natural Flow'!C1045+'Total Natural Flow'!B1045</f>
        <v>587699</v>
      </c>
      <c r="D1045" s="30">
        <f>'Intervening Natural Flow'!D1045</f>
        <v>24782</v>
      </c>
      <c r="E1045" s="30">
        <f>'Intervening Natural Flow'!E1045+'Total Natural Flow'!D1045</f>
        <v>163002</v>
      </c>
      <c r="F1045" s="30">
        <f>'Intervening Natural Flow'!F1045+'Total Natural Flow'!E1045</f>
        <v>223456</v>
      </c>
      <c r="G1045" s="30">
        <f>'Intervening Natural Flow'!G1045+'Total Natural Flow'!F1045</f>
        <v>419535</v>
      </c>
      <c r="H1045" s="30">
        <f>'Intervening Natural Flow'!H1045</f>
        <v>237896</v>
      </c>
      <c r="I1045" s="30">
        <f>'Intervening Natural Flow'!I1045+'Total Natural Flow'!H1045+'Total Natural Flow'!G1045+'Total Natural Flow'!C1045</f>
        <v>1168228</v>
      </c>
      <c r="J1045" s="30">
        <f>'Intervening Natural Flow'!J1045</f>
        <v>127236</v>
      </c>
      <c r="K1045" s="30">
        <f>'Intervening Natural Flow'!K1045+'Total Natural Flow'!J1045</f>
        <v>135127</v>
      </c>
      <c r="L1045" s="30">
        <f>'Intervening Natural Flow'!L1045+'Total Natural Flow'!K1045</f>
        <v>209352</v>
      </c>
      <c r="M1045" s="30">
        <f>'Intervening Natural Flow'!M1045</f>
        <v>259798</v>
      </c>
      <c r="N1045" s="30">
        <f>'Intervening Natural Flow'!N1045</f>
        <v>74994</v>
      </c>
      <c r="O1045" s="30">
        <f>'Intervening Natural Flow'!O1045</f>
        <v>52101</v>
      </c>
      <c r="P1045" s="30">
        <f>'Intervening Natural Flow'!P1045</f>
        <v>83190</v>
      </c>
      <c r="Q1045" s="30">
        <f>'Intervening Natural Flow'!Q1045+'Total Natural Flow'!P1045+'Total Natural Flow'!O1045+'Total Natural Flow'!N1045+'Total Natural Flow'!M1045+'Total Natural Flow'!L1045</f>
        <v>649744</v>
      </c>
      <c r="R1045" s="30">
        <f>'Intervening Natural Flow'!R1045</f>
        <v>23514</v>
      </c>
      <c r="S1045" s="30">
        <f>'Intervening Natural Flow'!S1045</f>
        <v>312373</v>
      </c>
      <c r="T1045" s="30">
        <f>'Intervening Natural Flow'!T1045+'Total Natural Flow'!S1045</f>
        <v>488378</v>
      </c>
      <c r="U1045" s="30">
        <f>'Intervening Natural Flow'!U1045+'Total Natural Flow'!T1045+'Total Natural Flow'!R1045+'Total Natural Flow'!Q1045+'Total Natural Flow'!I1045</f>
        <v>2497785</v>
      </c>
      <c r="V1045" s="31"/>
      <c r="W1045" s="30">
        <f>'Intervening Natural Flow'!W1045</f>
        <v>2701</v>
      </c>
      <c r="X1045" s="30">
        <f>'Intervening Natural Flow'!X1045</f>
        <v>14050</v>
      </c>
      <c r="Y1045" s="30">
        <f>'Intervening Natural Flow'!Y1045+'Total Natural Flow'!X1045+'Total Natural Flow'!W1045+'Total Natural Flow'!U1045</f>
        <v>2537276</v>
      </c>
      <c r="Z1045" s="30">
        <f>'Intervening Natural Flow'!Z1045</f>
        <v>12988</v>
      </c>
      <c r="AA1045" s="30">
        <f>'Intervening Natural Flow'!AA1045+'Total Natural Flow'!Z1045+Y1045</f>
        <v>2586222</v>
      </c>
      <c r="AB1045" s="30">
        <f>'Intervening Natural Flow'!AB1045+'Total Natural Flow'!AA1045</f>
        <v>2588517</v>
      </c>
      <c r="AC1045" s="30">
        <f>'Intervening Natural Flow'!AC1045</f>
        <v>592</v>
      </c>
      <c r="AD1045" s="30">
        <f>'Intervening Natural Flow'!AD1045+'Total Natural Flow'!AC1045+AB1045</f>
        <v>2614938</v>
      </c>
      <c r="AE1045" s="30">
        <f>'Intervening Natural Flow'!AE1045+'Total Natural Flow'!AD1045</f>
        <v>2656582</v>
      </c>
    </row>
    <row r="1046" spans="1:31" x14ac:dyDescent="0.25">
      <c r="A1046" s="11">
        <v>33785.999305999998</v>
      </c>
      <c r="B1046" s="30">
        <f>'Intervening Natural Flow'!B1046</f>
        <v>373187</v>
      </c>
      <c r="C1046" s="30">
        <f>'Intervening Natural Flow'!C1046+'Total Natural Flow'!B1046</f>
        <v>600366</v>
      </c>
      <c r="D1046" s="30">
        <f>'Intervening Natural Flow'!D1046</f>
        <v>23485</v>
      </c>
      <c r="E1046" s="30">
        <f>'Intervening Natural Flow'!E1046+'Total Natural Flow'!D1046</f>
        <v>169726</v>
      </c>
      <c r="F1046" s="30">
        <f>'Intervening Natural Flow'!F1046+'Total Natural Flow'!E1046</f>
        <v>213150</v>
      </c>
      <c r="G1046" s="30">
        <f>'Intervening Natural Flow'!G1046+'Total Natural Flow'!F1046</f>
        <v>382776</v>
      </c>
      <c r="H1046" s="30">
        <f>'Intervening Natural Flow'!H1046</f>
        <v>134779</v>
      </c>
      <c r="I1046" s="30">
        <f>'Intervening Natural Flow'!I1046+'Total Natural Flow'!H1046+'Total Natural Flow'!G1046+'Total Natural Flow'!C1046</f>
        <v>1103491</v>
      </c>
      <c r="J1046" s="30">
        <f>'Intervening Natural Flow'!J1046</f>
        <v>115348</v>
      </c>
      <c r="K1046" s="30">
        <f>'Intervening Natural Flow'!K1046+'Total Natural Flow'!J1046</f>
        <v>122853</v>
      </c>
      <c r="L1046" s="30">
        <f>'Intervening Natural Flow'!L1046+'Total Natural Flow'!K1046</f>
        <v>158998</v>
      </c>
      <c r="M1046" s="30">
        <f>'Intervening Natural Flow'!M1046</f>
        <v>132834</v>
      </c>
      <c r="N1046" s="30">
        <f>'Intervening Natural Flow'!N1046</f>
        <v>37345</v>
      </c>
      <c r="O1046" s="30">
        <f>'Intervening Natural Flow'!O1046</f>
        <v>36156</v>
      </c>
      <c r="P1046" s="30">
        <f>'Intervening Natural Flow'!P1046</f>
        <v>49893</v>
      </c>
      <c r="Q1046" s="30">
        <f>'Intervening Natural Flow'!Q1046+'Total Natural Flow'!P1046+'Total Natural Flow'!O1046+'Total Natural Flow'!N1046+'Total Natural Flow'!M1046+'Total Natural Flow'!L1046</f>
        <v>478019</v>
      </c>
      <c r="R1046" s="30">
        <f>'Intervening Natural Flow'!R1046</f>
        <v>15556</v>
      </c>
      <c r="S1046" s="30">
        <f>'Intervening Natural Flow'!S1046</f>
        <v>214844</v>
      </c>
      <c r="T1046" s="30">
        <f>'Intervening Natural Flow'!T1046+'Total Natural Flow'!S1046</f>
        <v>372273</v>
      </c>
      <c r="U1046" s="30">
        <f>'Intervening Natural Flow'!U1046+'Total Natural Flow'!T1046+'Total Natural Flow'!R1046+'Total Natural Flow'!Q1046+'Total Natural Flow'!I1046</f>
        <v>2062162</v>
      </c>
      <c r="V1046" s="31"/>
      <c r="W1046" s="30">
        <f>'Intervening Natural Flow'!W1046</f>
        <v>448</v>
      </c>
      <c r="X1046" s="30">
        <f>'Intervening Natural Flow'!X1046</f>
        <v>3810</v>
      </c>
      <c r="Y1046" s="30">
        <f>'Intervening Natural Flow'!Y1046+'Total Natural Flow'!X1046+'Total Natural Flow'!W1046+'Total Natural Flow'!U1046</f>
        <v>2071603</v>
      </c>
      <c r="Z1046" s="30">
        <f>'Intervening Natural Flow'!Z1046</f>
        <v>4616</v>
      </c>
      <c r="AA1046" s="30">
        <f>'Intervening Natural Flow'!AA1046+'Total Natural Flow'!Z1046+Y1046</f>
        <v>2068504</v>
      </c>
      <c r="AB1046" s="30">
        <f>'Intervening Natural Flow'!AB1046+'Total Natural Flow'!AA1046</f>
        <v>2102205</v>
      </c>
      <c r="AC1046" s="30">
        <f>'Intervening Natural Flow'!AC1046</f>
        <v>633</v>
      </c>
      <c r="AD1046" s="30">
        <f>'Intervening Natural Flow'!AD1046+'Total Natural Flow'!AC1046+AB1046</f>
        <v>2087706</v>
      </c>
      <c r="AE1046" s="30">
        <f>'Intervening Natural Flow'!AE1046+'Total Natural Flow'!AD1046</f>
        <v>2114329</v>
      </c>
    </row>
    <row r="1047" spans="1:31" x14ac:dyDescent="0.25">
      <c r="A1047" s="11">
        <v>33816.999305999998</v>
      </c>
      <c r="B1047" s="30">
        <f>'Intervening Natural Flow'!B1047</f>
        <v>246897</v>
      </c>
      <c r="C1047" s="30">
        <f>'Intervening Natural Flow'!C1047+'Total Natural Flow'!B1047</f>
        <v>384701</v>
      </c>
      <c r="D1047" s="30">
        <f>'Intervening Natural Flow'!D1047</f>
        <v>14944</v>
      </c>
      <c r="E1047" s="30">
        <f>'Intervening Natural Flow'!E1047+'Total Natural Flow'!D1047</f>
        <v>98131</v>
      </c>
      <c r="F1047" s="30">
        <f>'Intervening Natural Flow'!F1047+'Total Natural Flow'!E1047</f>
        <v>115941</v>
      </c>
      <c r="G1047" s="30">
        <f>'Intervening Natural Flow'!G1047+'Total Natural Flow'!F1047</f>
        <v>220807</v>
      </c>
      <c r="H1047" s="30">
        <f>'Intervening Natural Flow'!H1047</f>
        <v>58698</v>
      </c>
      <c r="I1047" s="30">
        <f>'Intervening Natural Flow'!I1047+'Total Natural Flow'!H1047+'Total Natural Flow'!G1047+'Total Natural Flow'!C1047</f>
        <v>656402</v>
      </c>
      <c r="J1047" s="30">
        <f>'Intervening Natural Flow'!J1047</f>
        <v>127345</v>
      </c>
      <c r="K1047" s="30">
        <f>'Intervening Natural Flow'!K1047+'Total Natural Flow'!J1047</f>
        <v>134721</v>
      </c>
      <c r="L1047" s="30">
        <f>'Intervening Natural Flow'!L1047+'Total Natural Flow'!K1047</f>
        <v>171614</v>
      </c>
      <c r="M1047" s="30">
        <f>'Intervening Natural Flow'!M1047</f>
        <v>59711</v>
      </c>
      <c r="N1047" s="30">
        <f>'Intervening Natural Flow'!N1047</f>
        <v>15741</v>
      </c>
      <c r="O1047" s="30">
        <f>'Intervening Natural Flow'!O1047</f>
        <v>56202</v>
      </c>
      <c r="P1047" s="30">
        <f>'Intervening Natural Flow'!P1047</f>
        <v>37399</v>
      </c>
      <c r="Q1047" s="30">
        <f>'Intervening Natural Flow'!Q1047+'Total Natural Flow'!P1047+'Total Natural Flow'!O1047+'Total Natural Flow'!N1047+'Total Natural Flow'!M1047+'Total Natural Flow'!L1047</f>
        <v>383166</v>
      </c>
      <c r="R1047" s="30">
        <f>'Intervening Natural Flow'!R1047</f>
        <v>12418</v>
      </c>
      <c r="S1047" s="30">
        <f>'Intervening Natural Flow'!S1047</f>
        <v>75223</v>
      </c>
      <c r="T1047" s="30">
        <f>'Intervening Natural Flow'!T1047+'Total Natural Flow'!S1047</f>
        <v>160276</v>
      </c>
      <c r="U1047" s="30">
        <f>'Intervening Natural Flow'!U1047+'Total Natural Flow'!T1047+'Total Natural Flow'!R1047+'Total Natural Flow'!Q1047+'Total Natural Flow'!I1047</f>
        <v>1226543</v>
      </c>
      <c r="V1047" s="31"/>
      <c r="W1047" s="30">
        <f>'Intervening Natural Flow'!W1047</f>
        <v>527</v>
      </c>
      <c r="X1047" s="30">
        <f>'Intervening Natural Flow'!X1047</f>
        <v>14150</v>
      </c>
      <c r="Y1047" s="30">
        <f>'Intervening Natural Flow'!Y1047+'Total Natural Flow'!X1047+'Total Natural Flow'!W1047+'Total Natural Flow'!U1047</f>
        <v>1256692</v>
      </c>
      <c r="Z1047" s="30">
        <f>'Intervening Natural Flow'!Z1047</f>
        <v>5827</v>
      </c>
      <c r="AA1047" s="30">
        <f>'Intervening Natural Flow'!AA1047+'Total Natural Flow'!Z1047+Y1047</f>
        <v>1305056</v>
      </c>
      <c r="AB1047" s="30">
        <f>'Intervening Natural Flow'!AB1047+'Total Natural Flow'!AA1047</f>
        <v>1307930</v>
      </c>
      <c r="AC1047" s="30">
        <f>'Intervening Natural Flow'!AC1047</f>
        <v>648</v>
      </c>
      <c r="AD1047" s="30">
        <f>'Intervening Natural Flow'!AD1047+'Total Natural Flow'!AC1047+AB1047</f>
        <v>1347028</v>
      </c>
      <c r="AE1047" s="30">
        <f>'Intervening Natural Flow'!AE1047+'Total Natural Flow'!AD1047</f>
        <v>1385804</v>
      </c>
    </row>
    <row r="1048" spans="1:31" x14ac:dyDescent="0.25">
      <c r="A1048" s="11">
        <v>33847.999305999998</v>
      </c>
      <c r="B1048" s="30">
        <f>'Intervening Natural Flow'!B1048</f>
        <v>132069</v>
      </c>
      <c r="C1048" s="30">
        <f>'Intervening Natural Flow'!C1048+'Total Natural Flow'!B1048</f>
        <v>212450</v>
      </c>
      <c r="D1048" s="30">
        <f>'Intervening Natural Flow'!D1048</f>
        <v>5700</v>
      </c>
      <c r="E1048" s="30">
        <f>'Intervening Natural Flow'!E1048+'Total Natural Flow'!D1048</f>
        <v>64873</v>
      </c>
      <c r="F1048" s="30">
        <f>'Intervening Natural Flow'!F1048+'Total Natural Flow'!E1048</f>
        <v>75899</v>
      </c>
      <c r="G1048" s="30">
        <f>'Intervening Natural Flow'!G1048+'Total Natural Flow'!F1048</f>
        <v>163617</v>
      </c>
      <c r="H1048" s="30">
        <f>'Intervening Natural Flow'!H1048</f>
        <v>36594</v>
      </c>
      <c r="I1048" s="30">
        <f>'Intervening Natural Flow'!I1048+'Total Natural Flow'!H1048+'Total Natural Flow'!G1048+'Total Natural Flow'!C1048</f>
        <v>399015</v>
      </c>
      <c r="J1048" s="30">
        <f>'Intervening Natural Flow'!J1048</f>
        <v>100043</v>
      </c>
      <c r="K1048" s="30">
        <f>'Intervening Natural Flow'!K1048+'Total Natural Flow'!J1048</f>
        <v>105817</v>
      </c>
      <c r="L1048" s="30">
        <f>'Intervening Natural Flow'!L1048+'Total Natural Flow'!K1048</f>
        <v>140602</v>
      </c>
      <c r="M1048" s="30">
        <f>'Intervening Natural Flow'!M1048</f>
        <v>45288</v>
      </c>
      <c r="N1048" s="30">
        <f>'Intervening Natural Flow'!N1048</f>
        <v>12062</v>
      </c>
      <c r="O1048" s="30">
        <f>'Intervening Natural Flow'!O1048</f>
        <v>56064</v>
      </c>
      <c r="P1048" s="30">
        <f>'Intervening Natural Flow'!P1048</f>
        <v>30153</v>
      </c>
      <c r="Q1048" s="30">
        <f>'Intervening Natural Flow'!Q1048+'Total Natural Flow'!P1048+'Total Natural Flow'!O1048+'Total Natural Flow'!N1048+'Total Natural Flow'!M1048+'Total Natural Flow'!L1048</f>
        <v>303900</v>
      </c>
      <c r="R1048" s="30">
        <f>'Intervening Natural Flow'!R1048</f>
        <v>10692</v>
      </c>
      <c r="S1048" s="30">
        <f>'Intervening Natural Flow'!S1048</f>
        <v>61629</v>
      </c>
      <c r="T1048" s="30">
        <f>'Intervening Natural Flow'!T1048+'Total Natural Flow'!S1048</f>
        <v>109527</v>
      </c>
      <c r="U1048" s="30">
        <f>'Intervening Natural Flow'!U1048+'Total Natural Flow'!T1048+'Total Natural Flow'!R1048+'Total Natural Flow'!Q1048+'Total Natural Flow'!I1048</f>
        <v>816360</v>
      </c>
      <c r="V1048" s="31"/>
      <c r="W1048" s="30">
        <f>'Intervening Natural Flow'!W1048</f>
        <v>4269</v>
      </c>
      <c r="X1048" s="30">
        <f>'Intervening Natural Flow'!X1048</f>
        <v>37360</v>
      </c>
      <c r="Y1048" s="30">
        <f>'Intervening Natural Flow'!Y1048+'Total Natural Flow'!X1048+'Total Natural Flow'!W1048+'Total Natural Flow'!U1048</f>
        <v>884790</v>
      </c>
      <c r="Z1048" s="30">
        <f>'Intervening Natural Flow'!Z1048</f>
        <v>9421</v>
      </c>
      <c r="AA1048" s="30">
        <f>'Intervening Natural Flow'!AA1048+'Total Natural Flow'!Z1048+Y1048</f>
        <v>960192</v>
      </c>
      <c r="AB1048" s="30">
        <f>'Intervening Natural Flow'!AB1048+'Total Natural Flow'!AA1048</f>
        <v>945029</v>
      </c>
      <c r="AC1048" s="30">
        <f>'Intervening Natural Flow'!AC1048</f>
        <v>680</v>
      </c>
      <c r="AD1048" s="30">
        <f>'Intervening Natural Flow'!AD1048+'Total Natural Flow'!AC1048+AB1048</f>
        <v>1002276</v>
      </c>
      <c r="AE1048" s="30">
        <f>'Intervening Natural Flow'!AE1048+'Total Natural Flow'!AD1048</f>
        <v>1065521</v>
      </c>
    </row>
    <row r="1049" spans="1:31" x14ac:dyDescent="0.25">
      <c r="A1049" s="11">
        <v>33877.999305999998</v>
      </c>
      <c r="B1049" s="30">
        <f>'Intervening Natural Flow'!B1049</f>
        <v>87476</v>
      </c>
      <c r="C1049" s="30">
        <f>'Intervening Natural Flow'!C1049+'Total Natural Flow'!B1049</f>
        <v>148320</v>
      </c>
      <c r="D1049" s="30">
        <f>'Intervening Natural Flow'!D1049</f>
        <v>6972</v>
      </c>
      <c r="E1049" s="30">
        <f>'Intervening Natural Flow'!E1049+'Total Natural Flow'!D1049</f>
        <v>42905</v>
      </c>
      <c r="F1049" s="30">
        <f>'Intervening Natural Flow'!F1049+'Total Natural Flow'!E1049</f>
        <v>51089</v>
      </c>
      <c r="G1049" s="30">
        <f>'Intervening Natural Flow'!G1049+'Total Natural Flow'!F1049</f>
        <v>119309</v>
      </c>
      <c r="H1049" s="30">
        <f>'Intervening Natural Flow'!H1049</f>
        <v>22175</v>
      </c>
      <c r="I1049" s="30">
        <f>'Intervening Natural Flow'!I1049+'Total Natural Flow'!H1049+'Total Natural Flow'!G1049+'Total Natural Flow'!C1049</f>
        <v>282437</v>
      </c>
      <c r="J1049" s="30">
        <f>'Intervening Natural Flow'!J1049</f>
        <v>50329</v>
      </c>
      <c r="K1049" s="30">
        <f>'Intervening Natural Flow'!K1049+'Total Natural Flow'!J1049</f>
        <v>54672</v>
      </c>
      <c r="L1049" s="30">
        <f>'Intervening Natural Flow'!L1049+'Total Natural Flow'!K1049</f>
        <v>67918</v>
      </c>
      <c r="M1049" s="30">
        <f>'Intervening Natural Flow'!M1049</f>
        <v>31550</v>
      </c>
      <c r="N1049" s="30">
        <f>'Intervening Natural Flow'!N1049</f>
        <v>6592</v>
      </c>
      <c r="O1049" s="30">
        <f>'Intervening Natural Flow'!O1049</f>
        <v>39280</v>
      </c>
      <c r="P1049" s="30">
        <f>'Intervening Natural Flow'!P1049</f>
        <v>26745</v>
      </c>
      <c r="Q1049" s="30">
        <f>'Intervening Natural Flow'!Q1049+'Total Natural Flow'!P1049+'Total Natural Flow'!O1049+'Total Natural Flow'!N1049+'Total Natural Flow'!M1049+'Total Natural Flow'!L1049</f>
        <v>188656</v>
      </c>
      <c r="R1049" s="30">
        <f>'Intervening Natural Flow'!R1049</f>
        <v>5764</v>
      </c>
      <c r="S1049" s="30">
        <f>'Intervening Natural Flow'!S1049</f>
        <v>37377</v>
      </c>
      <c r="T1049" s="30">
        <f>'Intervening Natural Flow'!T1049+'Total Natural Flow'!S1049</f>
        <v>80128</v>
      </c>
      <c r="U1049" s="30">
        <f>'Intervening Natural Flow'!U1049+'Total Natural Flow'!T1049+'Total Natural Flow'!R1049+'Total Natural Flow'!Q1049+'Total Natural Flow'!I1049</f>
        <v>544911</v>
      </c>
      <c r="V1049" s="31"/>
      <c r="W1049" s="30">
        <f>'Intervening Natural Flow'!W1049</f>
        <v>1944</v>
      </c>
      <c r="X1049" s="30">
        <f>'Intervening Natural Flow'!X1049</f>
        <v>15230</v>
      </c>
      <c r="Y1049" s="30">
        <f>'Intervening Natural Flow'!Y1049+'Total Natural Flow'!X1049+'Total Natural Flow'!W1049+'Total Natural Flow'!U1049</f>
        <v>609611</v>
      </c>
      <c r="Z1049" s="30">
        <f>'Intervening Natural Flow'!Z1049</f>
        <v>6484</v>
      </c>
      <c r="AA1049" s="30">
        <f>'Intervening Natural Flow'!AA1049+'Total Natural Flow'!Z1049+Y1049</f>
        <v>676742</v>
      </c>
      <c r="AB1049" s="30">
        <f>'Intervening Natural Flow'!AB1049+'Total Natural Flow'!AA1049</f>
        <v>676878</v>
      </c>
      <c r="AC1049" s="30">
        <f>'Intervening Natural Flow'!AC1049</f>
        <v>11980</v>
      </c>
      <c r="AD1049" s="30">
        <f>'Intervening Natural Flow'!AD1049+'Total Natural Flow'!AC1049+AB1049</f>
        <v>733374</v>
      </c>
      <c r="AE1049" s="30">
        <f>'Intervening Natural Flow'!AE1049+'Total Natural Flow'!AD1049</f>
        <v>739895</v>
      </c>
    </row>
    <row r="1050" spans="1:31" x14ac:dyDescent="0.25">
      <c r="A1050" s="11">
        <v>33908.999305999998</v>
      </c>
      <c r="B1050" s="30">
        <f>'Intervening Natural Flow'!B1050</f>
        <v>56562</v>
      </c>
      <c r="C1050" s="30">
        <f>'Intervening Natural Flow'!C1050+'Total Natural Flow'!B1050</f>
        <v>103620</v>
      </c>
      <c r="D1050" s="30">
        <f>'Intervening Natural Flow'!D1050</f>
        <v>5265</v>
      </c>
      <c r="E1050" s="30">
        <f>'Intervening Natural Flow'!E1050+'Total Natural Flow'!D1050</f>
        <v>30050</v>
      </c>
      <c r="F1050" s="30">
        <f>'Intervening Natural Flow'!F1050+'Total Natural Flow'!E1050</f>
        <v>33478</v>
      </c>
      <c r="G1050" s="30">
        <f>'Intervening Natural Flow'!G1050+'Total Natural Flow'!F1050</f>
        <v>94417</v>
      </c>
      <c r="H1050" s="30">
        <f>'Intervening Natural Flow'!H1050</f>
        <v>14162</v>
      </c>
      <c r="I1050" s="30">
        <f>'Intervening Natural Flow'!I1050+'Total Natural Flow'!H1050+'Total Natural Flow'!G1050+'Total Natural Flow'!C1050</f>
        <v>198495</v>
      </c>
      <c r="J1050" s="30">
        <f>'Intervening Natural Flow'!J1050</f>
        <v>26051</v>
      </c>
      <c r="K1050" s="30">
        <f>'Intervening Natural Flow'!K1050+'Total Natural Flow'!J1050</f>
        <v>29153</v>
      </c>
      <c r="L1050" s="30">
        <f>'Intervening Natural Flow'!L1050+'Total Natural Flow'!K1050</f>
        <v>31615</v>
      </c>
      <c r="M1050" s="30">
        <f>'Intervening Natural Flow'!M1050</f>
        <v>19684</v>
      </c>
      <c r="N1050" s="30">
        <f>'Intervening Natural Flow'!N1050</f>
        <v>5162</v>
      </c>
      <c r="O1050" s="30">
        <f>'Intervening Natural Flow'!O1050</f>
        <v>30046</v>
      </c>
      <c r="P1050" s="30">
        <f>'Intervening Natural Flow'!P1050</f>
        <v>22897</v>
      </c>
      <c r="Q1050" s="30">
        <f>'Intervening Natural Flow'!Q1050+'Total Natural Flow'!P1050+'Total Natural Flow'!O1050+'Total Natural Flow'!N1050+'Total Natural Flow'!M1050+'Total Natural Flow'!L1050</f>
        <v>118572</v>
      </c>
      <c r="R1050" s="30">
        <f>'Intervening Natural Flow'!R1050</f>
        <v>4873</v>
      </c>
      <c r="S1050" s="30">
        <f>'Intervening Natural Flow'!S1050</f>
        <v>13928</v>
      </c>
      <c r="T1050" s="30">
        <f>'Intervening Natural Flow'!T1050+'Total Natural Flow'!S1050</f>
        <v>38235</v>
      </c>
      <c r="U1050" s="30">
        <f>'Intervening Natural Flow'!U1050+'Total Natural Flow'!T1050+'Total Natural Flow'!R1050+'Total Natural Flow'!Q1050+'Total Natural Flow'!I1050</f>
        <v>367887</v>
      </c>
      <c r="V1050" s="31"/>
      <c r="W1050" s="30">
        <f>'Intervening Natural Flow'!W1050</f>
        <v>2872</v>
      </c>
      <c r="X1050" s="30">
        <f>'Intervening Natural Flow'!X1050</f>
        <v>3080</v>
      </c>
      <c r="Y1050" s="30">
        <f>'Intervening Natural Flow'!Y1050+'Total Natural Flow'!X1050+'Total Natural Flow'!W1050+'Total Natural Flow'!U1050</f>
        <v>398987</v>
      </c>
      <c r="Z1050" s="30">
        <f>'Intervening Natural Flow'!Z1050</f>
        <v>11855</v>
      </c>
      <c r="AA1050" s="30">
        <f>'Intervening Natural Flow'!AA1050+'Total Natural Flow'!Z1050+Y1050</f>
        <v>457559</v>
      </c>
      <c r="AB1050" s="30">
        <f>'Intervening Natural Flow'!AB1050+'Total Natural Flow'!AA1050</f>
        <v>465317</v>
      </c>
      <c r="AC1050" s="30">
        <f>'Intervening Natural Flow'!AC1050</f>
        <v>604</v>
      </c>
      <c r="AD1050" s="30">
        <f>'Intervening Natural Flow'!AD1050+'Total Natural Flow'!AC1050+AB1050</f>
        <v>506341</v>
      </c>
      <c r="AE1050" s="30">
        <f>'Intervening Natural Flow'!AE1050+'Total Natural Flow'!AD1050</f>
        <v>515259</v>
      </c>
    </row>
    <row r="1051" spans="1:31" x14ac:dyDescent="0.25">
      <c r="A1051" s="11">
        <v>33938.999305999998</v>
      </c>
      <c r="B1051" s="30">
        <f>'Intervening Natural Flow'!B1051</f>
        <v>70188</v>
      </c>
      <c r="C1051" s="30">
        <f>'Intervening Natural Flow'!C1051+'Total Natural Flow'!B1051</f>
        <v>122160</v>
      </c>
      <c r="D1051" s="30">
        <f>'Intervening Natural Flow'!D1051</f>
        <v>1404</v>
      </c>
      <c r="E1051" s="30">
        <f>'Intervening Natural Flow'!E1051+'Total Natural Flow'!D1051</f>
        <v>24732</v>
      </c>
      <c r="F1051" s="30">
        <f>'Intervening Natural Flow'!F1051+'Total Natural Flow'!E1051</f>
        <v>32213</v>
      </c>
      <c r="G1051" s="30">
        <f>'Intervening Natural Flow'!G1051+'Total Natural Flow'!F1051</f>
        <v>88291</v>
      </c>
      <c r="H1051" s="30">
        <f>'Intervening Natural Flow'!H1051</f>
        <v>12549</v>
      </c>
      <c r="I1051" s="30">
        <f>'Intervening Natural Flow'!I1051+'Total Natural Flow'!H1051+'Total Natural Flow'!G1051+'Total Natural Flow'!C1051</f>
        <v>228353</v>
      </c>
      <c r="J1051" s="30">
        <f>'Intervening Natural Flow'!J1051</f>
        <v>28196</v>
      </c>
      <c r="K1051" s="30">
        <f>'Intervening Natural Flow'!K1051+'Total Natural Flow'!J1051</f>
        <v>30181</v>
      </c>
      <c r="L1051" s="30">
        <f>'Intervening Natural Flow'!L1051+'Total Natural Flow'!K1051</f>
        <v>40074</v>
      </c>
      <c r="M1051" s="30">
        <f>'Intervening Natural Flow'!M1051</f>
        <v>19786</v>
      </c>
      <c r="N1051" s="30">
        <f>'Intervening Natural Flow'!N1051</f>
        <v>6337</v>
      </c>
      <c r="O1051" s="30">
        <f>'Intervening Natural Flow'!O1051</f>
        <v>16621</v>
      </c>
      <c r="P1051" s="30">
        <f>'Intervening Natural Flow'!P1051</f>
        <v>23391</v>
      </c>
      <c r="Q1051" s="30">
        <f>'Intervening Natural Flow'!Q1051+'Total Natural Flow'!P1051+'Total Natural Flow'!O1051+'Total Natural Flow'!N1051+'Total Natural Flow'!M1051+'Total Natural Flow'!L1051</f>
        <v>123159</v>
      </c>
      <c r="R1051" s="30">
        <f>'Intervening Natural Flow'!R1051</f>
        <v>3439</v>
      </c>
      <c r="S1051" s="30">
        <f>'Intervening Natural Flow'!S1051</f>
        <v>18591</v>
      </c>
      <c r="T1051" s="30">
        <f>'Intervening Natural Flow'!T1051+'Total Natural Flow'!S1051</f>
        <v>52133</v>
      </c>
      <c r="U1051" s="30">
        <f>'Intervening Natural Flow'!U1051+'Total Natural Flow'!T1051+'Total Natural Flow'!R1051+'Total Natural Flow'!Q1051+'Total Natural Flow'!I1051</f>
        <v>426490</v>
      </c>
      <c r="V1051" s="31"/>
      <c r="W1051" s="30">
        <f>'Intervening Natural Flow'!W1051</f>
        <v>1227</v>
      </c>
      <c r="X1051" s="30">
        <f>'Intervening Natural Flow'!X1051</f>
        <v>3610</v>
      </c>
      <c r="Y1051" s="30">
        <f>'Intervening Natural Flow'!Y1051+'Total Natural Flow'!X1051+'Total Natural Flow'!W1051+'Total Natural Flow'!U1051</f>
        <v>446344</v>
      </c>
      <c r="Z1051" s="30">
        <f>'Intervening Natural Flow'!Z1051</f>
        <v>11867</v>
      </c>
      <c r="AA1051" s="30">
        <f>'Intervening Natural Flow'!AA1051+'Total Natural Flow'!Z1051+Y1051</f>
        <v>481291</v>
      </c>
      <c r="AB1051" s="30">
        <f>'Intervening Natural Flow'!AB1051+'Total Natural Flow'!AA1051</f>
        <v>477645</v>
      </c>
      <c r="AC1051" s="30">
        <f>'Intervening Natural Flow'!AC1051</f>
        <v>594</v>
      </c>
      <c r="AD1051" s="30">
        <f>'Intervening Natural Flow'!AD1051+'Total Natural Flow'!AC1051+AB1051</f>
        <v>495054</v>
      </c>
      <c r="AE1051" s="30">
        <f>'Intervening Natural Flow'!AE1051+'Total Natural Flow'!AD1051</f>
        <v>504883</v>
      </c>
    </row>
    <row r="1052" spans="1:31" x14ac:dyDescent="0.25">
      <c r="A1052" s="11">
        <v>33969.999305999998</v>
      </c>
      <c r="B1052" s="30">
        <f>'Intervening Natural Flow'!B1052</f>
        <v>52936</v>
      </c>
      <c r="C1052" s="30">
        <f>'Intervening Natural Flow'!C1052+'Total Natural Flow'!B1052</f>
        <v>89863</v>
      </c>
      <c r="D1052" s="30">
        <f>'Intervening Natural Flow'!D1052</f>
        <v>4006</v>
      </c>
      <c r="E1052" s="30">
        <f>'Intervening Natural Flow'!E1052+'Total Natural Flow'!D1052</f>
        <v>22327</v>
      </c>
      <c r="F1052" s="30">
        <f>'Intervening Natural Flow'!F1052+'Total Natural Flow'!E1052</f>
        <v>30383</v>
      </c>
      <c r="G1052" s="30">
        <f>'Intervening Natural Flow'!G1052+'Total Natural Flow'!F1052</f>
        <v>68033</v>
      </c>
      <c r="H1052" s="30">
        <f>'Intervening Natural Flow'!H1052</f>
        <v>10587</v>
      </c>
      <c r="I1052" s="30">
        <f>'Intervening Natural Flow'!I1052+'Total Natural Flow'!H1052+'Total Natural Flow'!G1052+'Total Natural Flow'!C1052</f>
        <v>167724</v>
      </c>
      <c r="J1052" s="30">
        <f>'Intervening Natural Flow'!J1052</f>
        <v>24806</v>
      </c>
      <c r="K1052" s="30">
        <f>'Intervening Natural Flow'!K1052+'Total Natural Flow'!J1052</f>
        <v>23736</v>
      </c>
      <c r="L1052" s="30">
        <f>'Intervening Natural Flow'!L1052+'Total Natural Flow'!K1052</f>
        <v>24513</v>
      </c>
      <c r="M1052" s="30">
        <f>'Intervening Natural Flow'!M1052</f>
        <v>20390</v>
      </c>
      <c r="N1052" s="30">
        <f>'Intervening Natural Flow'!N1052</f>
        <v>4204</v>
      </c>
      <c r="O1052" s="30">
        <f>'Intervening Natural Flow'!O1052</f>
        <v>16745</v>
      </c>
      <c r="P1052" s="30">
        <f>'Intervening Natural Flow'!P1052</f>
        <v>18212</v>
      </c>
      <c r="Q1052" s="30">
        <f>'Intervening Natural Flow'!Q1052+'Total Natural Flow'!P1052+'Total Natural Flow'!O1052+'Total Natural Flow'!N1052+'Total Natural Flow'!M1052+'Total Natural Flow'!L1052</f>
        <v>67469</v>
      </c>
      <c r="R1052" s="30">
        <f>'Intervening Natural Flow'!R1052</f>
        <v>3106</v>
      </c>
      <c r="S1052" s="30">
        <f>'Intervening Natural Flow'!S1052</f>
        <v>20740</v>
      </c>
      <c r="T1052" s="30">
        <f>'Intervening Natural Flow'!T1052+'Total Natural Flow'!S1052</f>
        <v>50003</v>
      </c>
      <c r="U1052" s="30">
        <f>'Intervening Natural Flow'!U1052+'Total Natural Flow'!T1052+'Total Natural Flow'!R1052+'Total Natural Flow'!Q1052+'Total Natural Flow'!I1052</f>
        <v>286001</v>
      </c>
      <c r="V1052" s="31"/>
      <c r="W1052" s="30">
        <f>'Intervening Natural Flow'!W1052</f>
        <v>753</v>
      </c>
      <c r="X1052" s="30">
        <f>'Intervening Natural Flow'!X1052</f>
        <v>10490</v>
      </c>
      <c r="Y1052" s="30">
        <f>'Intervening Natural Flow'!Y1052+'Total Natural Flow'!X1052+'Total Natural Flow'!W1052+'Total Natural Flow'!U1052</f>
        <v>312004</v>
      </c>
      <c r="Z1052" s="30">
        <f>'Intervening Natural Flow'!Z1052</f>
        <v>12179</v>
      </c>
      <c r="AA1052" s="30">
        <f>'Intervening Natural Flow'!AA1052+'Total Natural Flow'!Z1052+Y1052</f>
        <v>404037</v>
      </c>
      <c r="AB1052" s="30">
        <f>'Intervening Natural Flow'!AB1052+'Total Natural Flow'!AA1052</f>
        <v>391496</v>
      </c>
      <c r="AC1052" s="30">
        <f>'Intervening Natural Flow'!AC1052</f>
        <v>795</v>
      </c>
      <c r="AD1052" s="30">
        <f>'Intervening Natural Flow'!AD1052+'Total Natural Flow'!AC1052+AB1052</f>
        <v>419560</v>
      </c>
      <c r="AE1052" s="30">
        <f>'Intervening Natural Flow'!AE1052+'Total Natural Flow'!AD1052</f>
        <v>449391</v>
      </c>
    </row>
    <row r="1053" spans="1:31" x14ac:dyDescent="0.25">
      <c r="A1053" s="11">
        <v>34000.999305999998</v>
      </c>
      <c r="B1053" s="30">
        <f>'Intervening Natural Flow'!B1053</f>
        <v>42386</v>
      </c>
      <c r="C1053" s="30">
        <f>'Intervening Natural Flow'!C1053+'Total Natural Flow'!B1053</f>
        <v>77160</v>
      </c>
      <c r="D1053" s="30">
        <f>'Intervening Natural Flow'!D1053</f>
        <v>4233</v>
      </c>
      <c r="E1053" s="30">
        <f>'Intervening Natural Flow'!E1053+'Total Natural Flow'!D1053</f>
        <v>25589</v>
      </c>
      <c r="F1053" s="30">
        <f>'Intervening Natural Flow'!F1053+'Total Natural Flow'!E1053</f>
        <v>34394</v>
      </c>
      <c r="G1053" s="30">
        <f>'Intervening Natural Flow'!G1053+'Total Natural Flow'!F1053</f>
        <v>66539</v>
      </c>
      <c r="H1053" s="30">
        <f>'Intervening Natural Flow'!H1053</f>
        <v>16331</v>
      </c>
      <c r="I1053" s="30">
        <f>'Intervening Natural Flow'!I1053+'Total Natural Flow'!H1053+'Total Natural Flow'!G1053+'Total Natural Flow'!C1053</f>
        <v>160610</v>
      </c>
      <c r="J1053" s="30">
        <f>'Intervening Natural Flow'!J1053</f>
        <v>23887</v>
      </c>
      <c r="K1053" s="30">
        <f>'Intervening Natural Flow'!K1053+'Total Natural Flow'!J1053</f>
        <v>23310</v>
      </c>
      <c r="L1053" s="30">
        <f>'Intervening Natural Flow'!L1053+'Total Natural Flow'!K1053</f>
        <v>39164</v>
      </c>
      <c r="M1053" s="30">
        <f>'Intervening Natural Flow'!M1053</f>
        <v>18932</v>
      </c>
      <c r="N1053" s="30">
        <f>'Intervening Natural Flow'!N1053</f>
        <v>2760</v>
      </c>
      <c r="O1053" s="30">
        <f>'Intervening Natural Flow'!O1053</f>
        <v>17135</v>
      </c>
      <c r="P1053" s="30">
        <f>'Intervening Natural Flow'!P1053</f>
        <v>18495</v>
      </c>
      <c r="Q1053" s="30">
        <f>'Intervening Natural Flow'!Q1053+'Total Natural Flow'!P1053+'Total Natural Flow'!O1053+'Total Natural Flow'!N1053+'Total Natural Flow'!M1053+'Total Natural Flow'!L1053</f>
        <v>116016</v>
      </c>
      <c r="R1053" s="30">
        <f>'Intervening Natural Flow'!R1053</f>
        <v>3769</v>
      </c>
      <c r="S1053" s="30">
        <f>'Intervening Natural Flow'!S1053</f>
        <v>28948</v>
      </c>
      <c r="T1053" s="30">
        <f>'Intervening Natural Flow'!T1053+'Total Natural Flow'!S1053</f>
        <v>125456</v>
      </c>
      <c r="U1053" s="30">
        <f>'Intervening Natural Flow'!U1053+'Total Natural Flow'!T1053+'Total Natural Flow'!R1053+'Total Natural Flow'!Q1053+'Total Natural Flow'!I1053</f>
        <v>537159</v>
      </c>
      <c r="V1053" s="31"/>
      <c r="W1053" s="30">
        <f>'Intervening Natural Flow'!W1053</f>
        <v>4439</v>
      </c>
      <c r="X1053" s="30">
        <f>'Intervening Natural Flow'!X1053</f>
        <v>288500</v>
      </c>
      <c r="Y1053" s="30">
        <f>'Intervening Natural Flow'!Y1053+'Total Natural Flow'!X1053+'Total Natural Flow'!W1053+'Total Natural Flow'!U1053</f>
        <v>826746</v>
      </c>
      <c r="Z1053" s="30">
        <f>'Intervening Natural Flow'!Z1053</f>
        <v>46344</v>
      </c>
      <c r="AA1053" s="30">
        <f>'Intervening Natural Flow'!AA1053+'Total Natural Flow'!Z1053+Y1053</f>
        <v>1043255</v>
      </c>
      <c r="AB1053" s="30">
        <f>'Intervening Natural Flow'!AB1053+'Total Natural Flow'!AA1053</f>
        <v>1037566</v>
      </c>
      <c r="AC1053" s="30">
        <f>'Intervening Natural Flow'!AC1053</f>
        <v>90141</v>
      </c>
      <c r="AD1053" s="30">
        <f>'Intervening Natural Flow'!AD1053+'Total Natural Flow'!AC1053+AB1053</f>
        <v>1136761</v>
      </c>
      <c r="AE1053" s="30">
        <f>'Intervening Natural Flow'!AE1053+'Total Natural Flow'!AD1053</f>
        <v>1184125</v>
      </c>
    </row>
    <row r="1054" spans="1:31" x14ac:dyDescent="0.25">
      <c r="A1054" s="11">
        <v>34028.999305999998</v>
      </c>
      <c r="B1054" s="30">
        <f>'Intervening Natural Flow'!B1054</f>
        <v>38023</v>
      </c>
      <c r="C1054" s="30">
        <f>'Intervening Natural Flow'!C1054+'Total Natural Flow'!B1054</f>
        <v>70167</v>
      </c>
      <c r="D1054" s="30">
        <f>'Intervening Natural Flow'!D1054</f>
        <v>4033</v>
      </c>
      <c r="E1054" s="30">
        <f>'Intervening Natural Flow'!E1054+'Total Natural Flow'!D1054</f>
        <v>25402</v>
      </c>
      <c r="F1054" s="30">
        <f>'Intervening Natural Flow'!F1054+'Total Natural Flow'!E1054</f>
        <v>35542</v>
      </c>
      <c r="G1054" s="30">
        <f>'Intervening Natural Flow'!G1054+'Total Natural Flow'!F1054</f>
        <v>66644</v>
      </c>
      <c r="H1054" s="30">
        <f>'Intervening Natural Flow'!H1054</f>
        <v>19329</v>
      </c>
      <c r="I1054" s="30">
        <f>'Intervening Natural Flow'!I1054+'Total Natural Flow'!H1054+'Total Natural Flow'!G1054+'Total Natural Flow'!C1054</f>
        <v>166488</v>
      </c>
      <c r="J1054" s="30">
        <f>'Intervening Natural Flow'!J1054</f>
        <v>17731</v>
      </c>
      <c r="K1054" s="30">
        <f>'Intervening Natural Flow'!K1054+'Total Natural Flow'!J1054</f>
        <v>20445</v>
      </c>
      <c r="L1054" s="30">
        <f>'Intervening Natural Flow'!L1054+'Total Natural Flow'!K1054</f>
        <v>35557</v>
      </c>
      <c r="M1054" s="30">
        <f>'Intervening Natural Flow'!M1054</f>
        <v>20466</v>
      </c>
      <c r="N1054" s="30">
        <f>'Intervening Natural Flow'!N1054</f>
        <v>3176</v>
      </c>
      <c r="O1054" s="30">
        <f>'Intervening Natural Flow'!O1054</f>
        <v>18096</v>
      </c>
      <c r="P1054" s="30">
        <f>'Intervening Natural Flow'!P1054</f>
        <v>19798</v>
      </c>
      <c r="Q1054" s="30">
        <f>'Intervening Natural Flow'!Q1054+'Total Natural Flow'!P1054+'Total Natural Flow'!O1054+'Total Natural Flow'!N1054+'Total Natural Flow'!M1054+'Total Natural Flow'!L1054</f>
        <v>108541</v>
      </c>
      <c r="R1054" s="30">
        <f>'Intervening Natural Flow'!R1054</f>
        <v>4152</v>
      </c>
      <c r="S1054" s="30">
        <f>'Intervening Natural Flow'!S1054</f>
        <v>36523</v>
      </c>
      <c r="T1054" s="30">
        <f>'Intervening Natural Flow'!T1054+'Total Natural Flow'!S1054</f>
        <v>118611</v>
      </c>
      <c r="U1054" s="30">
        <f>'Intervening Natural Flow'!U1054+'Total Natural Flow'!T1054+'Total Natural Flow'!R1054+'Total Natural Flow'!Q1054+'Total Natural Flow'!I1054</f>
        <v>492885</v>
      </c>
      <c r="V1054" s="31"/>
      <c r="W1054" s="30">
        <f>'Intervening Natural Flow'!W1054</f>
        <v>7238</v>
      </c>
      <c r="X1054" s="30">
        <f>'Intervening Natural Flow'!X1054</f>
        <v>151200</v>
      </c>
      <c r="Y1054" s="30">
        <f>'Intervening Natural Flow'!Y1054+'Total Natural Flow'!X1054+'Total Natural Flow'!W1054+'Total Natural Flow'!U1054</f>
        <v>654439</v>
      </c>
      <c r="Z1054" s="30">
        <f>'Intervening Natural Flow'!Z1054</f>
        <v>71960</v>
      </c>
      <c r="AA1054" s="30">
        <f>'Intervening Natural Flow'!AA1054+'Total Natural Flow'!Z1054+Y1054</f>
        <v>871663</v>
      </c>
      <c r="AB1054" s="30">
        <f>'Intervening Natural Flow'!AB1054+'Total Natural Flow'!AA1054</f>
        <v>891919</v>
      </c>
      <c r="AC1054" s="30">
        <f>'Intervening Natural Flow'!AC1054</f>
        <v>188190</v>
      </c>
      <c r="AD1054" s="30">
        <f>'Intervening Natural Flow'!AD1054+'Total Natural Flow'!AC1054+AB1054</f>
        <v>1111410</v>
      </c>
      <c r="AE1054" s="30">
        <f>'Intervening Natural Flow'!AE1054+'Total Natural Flow'!AD1054</f>
        <v>1103166</v>
      </c>
    </row>
    <row r="1055" spans="1:31" x14ac:dyDescent="0.25">
      <c r="A1055" s="11">
        <v>34059.999305999998</v>
      </c>
      <c r="B1055" s="30">
        <f>'Intervening Natural Flow'!B1055</f>
        <v>40973</v>
      </c>
      <c r="C1055" s="30">
        <f>'Intervening Natural Flow'!C1055+'Total Natural Flow'!B1055</f>
        <v>87853</v>
      </c>
      <c r="D1055" s="30">
        <f>'Intervening Natural Flow'!D1055</f>
        <v>4769</v>
      </c>
      <c r="E1055" s="30">
        <f>'Intervening Natural Flow'!E1055+'Total Natural Flow'!D1055</f>
        <v>34956</v>
      </c>
      <c r="F1055" s="30">
        <f>'Intervening Natural Flow'!F1055+'Total Natural Flow'!E1055</f>
        <v>55620</v>
      </c>
      <c r="G1055" s="30">
        <f>'Intervening Natural Flow'!G1055+'Total Natural Flow'!F1055</f>
        <v>104360</v>
      </c>
      <c r="H1055" s="30">
        <f>'Intervening Natural Flow'!H1055</f>
        <v>72756</v>
      </c>
      <c r="I1055" s="30">
        <f>'Intervening Natural Flow'!I1055+'Total Natural Flow'!H1055+'Total Natural Flow'!G1055+'Total Natural Flow'!C1055</f>
        <v>265283</v>
      </c>
      <c r="J1055" s="30">
        <f>'Intervening Natural Flow'!J1055</f>
        <v>45958</v>
      </c>
      <c r="K1055" s="30">
        <f>'Intervening Natural Flow'!K1055+'Total Natural Flow'!J1055</f>
        <v>60357</v>
      </c>
      <c r="L1055" s="30">
        <f>'Intervening Natural Flow'!L1055+'Total Natural Flow'!K1055</f>
        <v>138695</v>
      </c>
      <c r="M1055" s="30">
        <f>'Intervening Natural Flow'!M1055</f>
        <v>54091</v>
      </c>
      <c r="N1055" s="30">
        <f>'Intervening Natural Flow'!N1055</f>
        <v>38681</v>
      </c>
      <c r="O1055" s="30">
        <f>'Intervening Natural Flow'!O1055</f>
        <v>34047</v>
      </c>
      <c r="P1055" s="30">
        <f>'Intervening Natural Flow'!P1055</f>
        <v>43374</v>
      </c>
      <c r="Q1055" s="30">
        <f>'Intervening Natural Flow'!Q1055+'Total Natural Flow'!P1055+'Total Natural Flow'!O1055+'Total Natural Flow'!N1055+'Total Natural Flow'!M1055+'Total Natural Flow'!L1055</f>
        <v>350586</v>
      </c>
      <c r="R1055" s="30">
        <f>'Intervening Natural Flow'!R1055</f>
        <v>11796</v>
      </c>
      <c r="S1055" s="30">
        <f>'Intervening Natural Flow'!S1055</f>
        <v>180686</v>
      </c>
      <c r="T1055" s="30">
        <f>'Intervening Natural Flow'!T1055+'Total Natural Flow'!S1055</f>
        <v>278632</v>
      </c>
      <c r="U1055" s="30">
        <f>'Intervening Natural Flow'!U1055+'Total Natural Flow'!T1055+'Total Natural Flow'!R1055+'Total Natural Flow'!Q1055+'Total Natural Flow'!I1055</f>
        <v>1002048</v>
      </c>
      <c r="V1055" s="31"/>
      <c r="W1055" s="30">
        <f>'Intervening Natural Flow'!W1055</f>
        <v>10982</v>
      </c>
      <c r="X1055" s="30">
        <f>'Intervening Natural Flow'!X1055</f>
        <v>84930</v>
      </c>
      <c r="Y1055" s="30">
        <f>'Intervening Natural Flow'!Y1055+'Total Natural Flow'!X1055+'Total Natural Flow'!W1055+'Total Natural Flow'!U1055</f>
        <v>1101995</v>
      </c>
      <c r="Z1055" s="30">
        <f>'Intervening Natural Flow'!Z1055</f>
        <v>72940</v>
      </c>
      <c r="AA1055" s="30">
        <f>'Intervening Natural Flow'!AA1055+'Total Natural Flow'!Z1055+Y1055</f>
        <v>1333937</v>
      </c>
      <c r="AB1055" s="30">
        <f>'Intervening Natural Flow'!AB1055+'Total Natural Flow'!AA1055</f>
        <v>1336500</v>
      </c>
      <c r="AC1055" s="30">
        <f>'Intervening Natural Flow'!AC1055</f>
        <v>294625</v>
      </c>
      <c r="AD1055" s="30">
        <f>'Intervening Natural Flow'!AD1055+'Total Natural Flow'!AC1055+AB1055</f>
        <v>1628380</v>
      </c>
      <c r="AE1055" s="30">
        <f>'Intervening Natural Flow'!AE1055+'Total Natural Flow'!AD1055</f>
        <v>1627889</v>
      </c>
    </row>
    <row r="1056" spans="1:31" x14ac:dyDescent="0.25">
      <c r="A1056" s="11">
        <v>34089.999305999998</v>
      </c>
      <c r="B1056" s="30">
        <f>'Intervening Natural Flow'!B1056</f>
        <v>95319</v>
      </c>
      <c r="C1056" s="30">
        <f>'Intervening Natural Flow'!C1056+'Total Natural Flow'!B1056</f>
        <v>172891</v>
      </c>
      <c r="D1056" s="30">
        <f>'Intervening Natural Flow'!D1056</f>
        <v>15303</v>
      </c>
      <c r="E1056" s="30">
        <f>'Intervening Natural Flow'!E1056+'Total Natural Flow'!D1056</f>
        <v>77969</v>
      </c>
      <c r="F1056" s="30">
        <f>'Intervening Natural Flow'!F1056+'Total Natural Flow'!E1056</f>
        <v>112200</v>
      </c>
      <c r="G1056" s="30">
        <f>'Intervening Natural Flow'!G1056+'Total Natural Flow'!F1056</f>
        <v>246371</v>
      </c>
      <c r="H1056" s="30">
        <f>'Intervening Natural Flow'!H1056</f>
        <v>340659</v>
      </c>
      <c r="I1056" s="30">
        <f>'Intervening Natural Flow'!I1056+'Total Natural Flow'!H1056+'Total Natural Flow'!G1056+'Total Natural Flow'!C1056</f>
        <v>625891</v>
      </c>
      <c r="J1056" s="30">
        <f>'Intervening Natural Flow'!J1056</f>
        <v>65408</v>
      </c>
      <c r="K1056" s="30">
        <f>'Intervening Natural Flow'!K1056+'Total Natural Flow'!J1056</f>
        <v>66323</v>
      </c>
      <c r="L1056" s="30">
        <f>'Intervening Natural Flow'!L1056+'Total Natural Flow'!K1056</f>
        <v>120043</v>
      </c>
      <c r="M1056" s="30">
        <f>'Intervening Natural Flow'!M1056</f>
        <v>119568</v>
      </c>
      <c r="N1056" s="30">
        <f>'Intervening Natural Flow'!N1056</f>
        <v>38114</v>
      </c>
      <c r="O1056" s="30">
        <f>'Intervening Natural Flow'!O1056</f>
        <v>54064</v>
      </c>
      <c r="P1056" s="30">
        <f>'Intervening Natural Flow'!P1056</f>
        <v>48819</v>
      </c>
      <c r="Q1056" s="30">
        <f>'Intervening Natural Flow'!Q1056+'Total Natural Flow'!P1056+'Total Natural Flow'!O1056+'Total Natural Flow'!N1056+'Total Natural Flow'!M1056+'Total Natural Flow'!L1056</f>
        <v>413502</v>
      </c>
      <c r="R1056" s="30">
        <f>'Intervening Natural Flow'!R1056</f>
        <v>10306</v>
      </c>
      <c r="S1056" s="30">
        <f>'Intervening Natural Flow'!S1056</f>
        <v>258319</v>
      </c>
      <c r="T1056" s="30">
        <f>'Intervening Natural Flow'!T1056+'Total Natural Flow'!S1056</f>
        <v>389460</v>
      </c>
      <c r="U1056" s="30">
        <f>'Intervening Natural Flow'!U1056+'Total Natural Flow'!T1056+'Total Natural Flow'!R1056+'Total Natural Flow'!Q1056+'Total Natural Flow'!I1056</f>
        <v>1560017</v>
      </c>
      <c r="V1056" s="31"/>
      <c r="W1056" s="30">
        <f>'Intervening Natural Flow'!W1056</f>
        <v>2535</v>
      </c>
      <c r="X1056" s="30">
        <f>'Intervening Natural Flow'!X1056</f>
        <v>38210</v>
      </c>
      <c r="Y1056" s="30">
        <f>'Intervening Natural Flow'!Y1056+'Total Natural Flow'!X1056+'Total Natural Flow'!W1056+'Total Natural Flow'!U1056</f>
        <v>1602642</v>
      </c>
      <c r="Z1056" s="30">
        <f>'Intervening Natural Flow'!Z1056</f>
        <v>76879</v>
      </c>
      <c r="AA1056" s="30">
        <f>'Intervening Natural Flow'!AA1056+'Total Natural Flow'!Z1056+Y1056</f>
        <v>1766336</v>
      </c>
      <c r="AB1056" s="30">
        <f>'Intervening Natural Flow'!AB1056+'Total Natural Flow'!AA1056</f>
        <v>1755521</v>
      </c>
      <c r="AC1056" s="30">
        <f>'Intervening Natural Flow'!AC1056</f>
        <v>24748</v>
      </c>
      <c r="AD1056" s="30">
        <f>'Intervening Natural Flow'!AD1056+'Total Natural Flow'!AC1056+AB1056</f>
        <v>1769683</v>
      </c>
      <c r="AE1056" s="30">
        <f>'Intervening Natural Flow'!AE1056+'Total Natural Flow'!AD1056</f>
        <v>1792392</v>
      </c>
    </row>
    <row r="1057" spans="1:31" x14ac:dyDescent="0.25">
      <c r="A1057" s="11">
        <v>34120.999305999998</v>
      </c>
      <c r="B1057" s="30">
        <f>'Intervening Natural Flow'!B1057</f>
        <v>505322</v>
      </c>
      <c r="C1057" s="30">
        <f>'Intervening Natural Flow'!C1057+'Total Natural Flow'!B1057</f>
        <v>1003156</v>
      </c>
      <c r="D1057" s="30">
        <f>'Intervening Natural Flow'!D1057</f>
        <v>30323</v>
      </c>
      <c r="E1057" s="30">
        <f>'Intervening Natural Flow'!E1057+'Total Natural Flow'!D1057</f>
        <v>353198</v>
      </c>
      <c r="F1057" s="30">
        <f>'Intervening Natural Flow'!F1057+'Total Natural Flow'!E1057</f>
        <v>469180</v>
      </c>
      <c r="G1057" s="30">
        <f>'Intervening Natural Flow'!G1057+'Total Natural Flow'!F1057</f>
        <v>1075507</v>
      </c>
      <c r="H1057" s="30">
        <f>'Intervening Natural Flow'!H1057</f>
        <v>593244</v>
      </c>
      <c r="I1057" s="30">
        <f>'Intervening Natural Flow'!I1057+'Total Natural Flow'!H1057+'Total Natural Flow'!G1057+'Total Natural Flow'!C1057</f>
        <v>2500610</v>
      </c>
      <c r="J1057" s="30">
        <f>'Intervening Natural Flow'!J1057</f>
        <v>230610</v>
      </c>
      <c r="K1057" s="30">
        <f>'Intervening Natural Flow'!K1057+'Total Natural Flow'!J1057</f>
        <v>235385</v>
      </c>
      <c r="L1057" s="30">
        <f>'Intervening Natural Flow'!L1057+'Total Natural Flow'!K1057</f>
        <v>409884</v>
      </c>
      <c r="M1057" s="30">
        <f>'Intervening Natural Flow'!M1057</f>
        <v>503692</v>
      </c>
      <c r="N1057" s="30">
        <f>'Intervening Natural Flow'!N1057</f>
        <v>220857</v>
      </c>
      <c r="O1057" s="30">
        <f>'Intervening Natural Flow'!O1057</f>
        <v>194168</v>
      </c>
      <c r="P1057" s="30">
        <f>'Intervening Natural Flow'!P1057</f>
        <v>162038</v>
      </c>
      <c r="Q1057" s="30">
        <f>'Intervening Natural Flow'!Q1057+'Total Natural Flow'!P1057+'Total Natural Flow'!O1057+'Total Natural Flow'!N1057+'Total Natural Flow'!M1057+'Total Natural Flow'!L1057</f>
        <v>1428332</v>
      </c>
      <c r="R1057" s="30">
        <f>'Intervening Natural Flow'!R1057</f>
        <v>37308</v>
      </c>
      <c r="S1057" s="30">
        <f>'Intervening Natural Flow'!S1057</f>
        <v>457404</v>
      </c>
      <c r="T1057" s="30">
        <f>'Intervening Natural Flow'!T1057+'Total Natural Flow'!S1057</f>
        <v>739410</v>
      </c>
      <c r="U1057" s="30">
        <f>'Intervening Natural Flow'!U1057+'Total Natural Flow'!T1057+'Total Natural Flow'!R1057+'Total Natural Flow'!Q1057+'Total Natural Flow'!I1057</f>
        <v>4904073</v>
      </c>
      <c r="V1057" s="31"/>
      <c r="W1057" s="30">
        <f>'Intervening Natural Flow'!W1057</f>
        <v>1541</v>
      </c>
      <c r="X1057" s="30">
        <f>'Intervening Natural Flow'!X1057</f>
        <v>1800</v>
      </c>
      <c r="Y1057" s="30">
        <f>'Intervening Natural Flow'!Y1057+'Total Natural Flow'!X1057+'Total Natural Flow'!W1057+'Total Natural Flow'!U1057</f>
        <v>4934519</v>
      </c>
      <c r="Z1057" s="30">
        <f>'Intervening Natural Flow'!Z1057</f>
        <v>85845</v>
      </c>
      <c r="AA1057" s="30">
        <f>'Intervening Natural Flow'!AA1057+'Total Natural Flow'!Z1057+Y1057</f>
        <v>5055369</v>
      </c>
      <c r="AB1057" s="30">
        <f>'Intervening Natural Flow'!AB1057+'Total Natural Flow'!AA1057</f>
        <v>5052255</v>
      </c>
      <c r="AC1057" s="30">
        <f>'Intervening Natural Flow'!AC1057</f>
        <v>22306</v>
      </c>
      <c r="AD1057" s="30">
        <f>'Intervening Natural Flow'!AD1057+'Total Natural Flow'!AC1057+AB1057</f>
        <v>5100603</v>
      </c>
      <c r="AE1057" s="30">
        <f>'Intervening Natural Flow'!AE1057+'Total Natural Flow'!AD1057</f>
        <v>5136650</v>
      </c>
    </row>
    <row r="1058" spans="1:31" x14ac:dyDescent="0.25">
      <c r="A1058" s="11">
        <v>34150.999305999998</v>
      </c>
      <c r="B1058" s="30">
        <f>'Intervening Natural Flow'!B1058</f>
        <v>755345</v>
      </c>
      <c r="C1058" s="30">
        <f>'Intervening Natural Flow'!C1058+'Total Natural Flow'!B1058</f>
        <v>1325173</v>
      </c>
      <c r="D1058" s="30">
        <f>'Intervening Natural Flow'!D1058</f>
        <v>60113</v>
      </c>
      <c r="E1058" s="30">
        <f>'Intervening Natural Flow'!E1058+'Total Natural Flow'!D1058</f>
        <v>404500</v>
      </c>
      <c r="F1058" s="30">
        <f>'Intervening Natural Flow'!F1058+'Total Natural Flow'!E1058</f>
        <v>490974</v>
      </c>
      <c r="G1058" s="30">
        <f>'Intervening Natural Flow'!G1058+'Total Natural Flow'!F1058</f>
        <v>868796</v>
      </c>
      <c r="H1058" s="30">
        <f>'Intervening Natural Flow'!H1058</f>
        <v>290682</v>
      </c>
      <c r="I1058" s="30">
        <f>'Intervening Natural Flow'!I1058+'Total Natural Flow'!H1058+'Total Natural Flow'!G1058+'Total Natural Flow'!C1058</f>
        <v>2482599</v>
      </c>
      <c r="J1058" s="30">
        <f>'Intervening Natural Flow'!J1058</f>
        <v>340312</v>
      </c>
      <c r="K1058" s="30">
        <f>'Intervening Natural Flow'!K1058+'Total Natural Flow'!J1058</f>
        <v>358696</v>
      </c>
      <c r="L1058" s="30">
        <f>'Intervening Natural Flow'!L1058+'Total Natural Flow'!K1058</f>
        <v>475704</v>
      </c>
      <c r="M1058" s="30">
        <f>'Intervening Natural Flow'!M1058</f>
        <v>422774</v>
      </c>
      <c r="N1058" s="30">
        <f>'Intervening Natural Flow'!N1058</f>
        <v>166730</v>
      </c>
      <c r="O1058" s="30">
        <f>'Intervening Natural Flow'!O1058</f>
        <v>191013</v>
      </c>
      <c r="P1058" s="30">
        <f>'Intervening Natural Flow'!P1058</f>
        <v>169328</v>
      </c>
      <c r="Q1058" s="30">
        <f>'Intervening Natural Flow'!Q1058+'Total Natural Flow'!P1058+'Total Natural Flow'!O1058+'Total Natural Flow'!N1058+'Total Natural Flow'!M1058+'Total Natural Flow'!L1058</f>
        <v>1493139</v>
      </c>
      <c r="R1058" s="30">
        <f>'Intervening Natural Flow'!R1058</f>
        <v>59067</v>
      </c>
      <c r="S1058" s="30">
        <f>'Intervening Natural Flow'!S1058</f>
        <v>358548</v>
      </c>
      <c r="T1058" s="30">
        <f>'Intervening Natural Flow'!T1058+'Total Natural Flow'!S1058</f>
        <v>637335</v>
      </c>
      <c r="U1058" s="30">
        <f>'Intervening Natural Flow'!U1058+'Total Natural Flow'!T1058+'Total Natural Flow'!R1058+'Total Natural Flow'!Q1058+'Total Natural Flow'!I1058</f>
        <v>5077555</v>
      </c>
      <c r="V1058" s="31"/>
      <c r="W1058" s="30">
        <f>'Intervening Natural Flow'!W1058</f>
        <v>675</v>
      </c>
      <c r="X1058" s="30">
        <f>'Intervening Natural Flow'!X1058</f>
        <v>0</v>
      </c>
      <c r="Y1058" s="30">
        <f>'Intervening Natural Flow'!Y1058+'Total Natural Flow'!X1058+'Total Natural Flow'!W1058+'Total Natural Flow'!U1058</f>
        <v>5094970</v>
      </c>
      <c r="Z1058" s="30">
        <f>'Intervening Natural Flow'!Z1058</f>
        <v>19890</v>
      </c>
      <c r="AA1058" s="30">
        <f>'Intervening Natural Flow'!AA1058+'Total Natural Flow'!Z1058+Y1058</f>
        <v>5102278</v>
      </c>
      <c r="AB1058" s="30">
        <f>'Intervening Natural Flow'!AB1058+'Total Natural Flow'!AA1058</f>
        <v>5118137</v>
      </c>
      <c r="AC1058" s="30">
        <f>'Intervening Natural Flow'!AC1058</f>
        <v>14636</v>
      </c>
      <c r="AD1058" s="30">
        <f>'Intervening Natural Flow'!AD1058+'Total Natural Flow'!AC1058+AB1058</f>
        <v>5140748</v>
      </c>
      <c r="AE1058" s="30">
        <f>'Intervening Natural Flow'!AE1058+'Total Natural Flow'!AD1058</f>
        <v>5181233</v>
      </c>
    </row>
    <row r="1059" spans="1:31" x14ac:dyDescent="0.25">
      <c r="A1059" s="11">
        <v>34181.999305999998</v>
      </c>
      <c r="B1059" s="30">
        <f>'Intervening Natural Flow'!B1059</f>
        <v>503667</v>
      </c>
      <c r="C1059" s="30">
        <f>'Intervening Natural Flow'!C1059+'Total Natural Flow'!B1059</f>
        <v>833765</v>
      </c>
      <c r="D1059" s="30">
        <f>'Intervening Natural Flow'!D1059</f>
        <v>28354</v>
      </c>
      <c r="E1059" s="30">
        <f>'Intervening Natural Flow'!E1059+'Total Natural Flow'!D1059</f>
        <v>180542</v>
      </c>
      <c r="F1059" s="30">
        <f>'Intervening Natural Flow'!F1059+'Total Natural Flow'!E1059</f>
        <v>211705</v>
      </c>
      <c r="G1059" s="30">
        <f>'Intervening Natural Flow'!G1059+'Total Natural Flow'!F1059</f>
        <v>376054</v>
      </c>
      <c r="H1059" s="30">
        <f>'Intervening Natural Flow'!H1059</f>
        <v>91321</v>
      </c>
      <c r="I1059" s="30">
        <f>'Intervening Natural Flow'!I1059+'Total Natural Flow'!H1059+'Total Natural Flow'!G1059+'Total Natural Flow'!C1059</f>
        <v>1315585</v>
      </c>
      <c r="J1059" s="30">
        <f>'Intervening Natural Flow'!J1059</f>
        <v>210282</v>
      </c>
      <c r="K1059" s="30">
        <f>'Intervening Natural Flow'!K1059+'Total Natural Flow'!J1059</f>
        <v>219137</v>
      </c>
      <c r="L1059" s="30">
        <f>'Intervening Natural Flow'!L1059+'Total Natural Flow'!K1059</f>
        <v>263898</v>
      </c>
      <c r="M1059" s="30">
        <f>'Intervening Natural Flow'!M1059</f>
        <v>148480</v>
      </c>
      <c r="N1059" s="30">
        <f>'Intervening Natural Flow'!N1059</f>
        <v>40889</v>
      </c>
      <c r="O1059" s="30">
        <f>'Intervening Natural Flow'!O1059</f>
        <v>90149</v>
      </c>
      <c r="P1059" s="30">
        <f>'Intervening Natural Flow'!P1059</f>
        <v>77605</v>
      </c>
      <c r="Q1059" s="30">
        <f>'Intervening Natural Flow'!Q1059+'Total Natural Flow'!P1059+'Total Natural Flow'!O1059+'Total Natural Flow'!N1059+'Total Natural Flow'!M1059+'Total Natural Flow'!L1059</f>
        <v>689129</v>
      </c>
      <c r="R1059" s="30">
        <f>'Intervening Natural Flow'!R1059</f>
        <v>17855</v>
      </c>
      <c r="S1059" s="30">
        <f>'Intervening Natural Flow'!S1059</f>
        <v>95397</v>
      </c>
      <c r="T1059" s="30">
        <f>'Intervening Natural Flow'!T1059+'Total Natural Flow'!S1059</f>
        <v>204185</v>
      </c>
      <c r="U1059" s="30">
        <f>'Intervening Natural Flow'!U1059+'Total Natural Flow'!T1059+'Total Natural Flow'!R1059+'Total Natural Flow'!Q1059+'Total Natural Flow'!I1059</f>
        <v>2289723</v>
      </c>
      <c r="V1059" s="31"/>
      <c r="W1059" s="30">
        <f>'Intervening Natural Flow'!W1059</f>
        <v>364</v>
      </c>
      <c r="X1059" s="30">
        <f>'Intervening Natural Flow'!X1059</f>
        <v>0</v>
      </c>
      <c r="Y1059" s="30">
        <f>'Intervening Natural Flow'!Y1059+'Total Natural Flow'!X1059+'Total Natural Flow'!W1059+'Total Natural Flow'!U1059</f>
        <v>2286351</v>
      </c>
      <c r="Z1059" s="30">
        <f>'Intervening Natural Flow'!Z1059</f>
        <v>6115</v>
      </c>
      <c r="AA1059" s="30">
        <f>'Intervening Natural Flow'!AA1059+'Total Natural Flow'!Z1059+Y1059</f>
        <v>2299976</v>
      </c>
      <c r="AB1059" s="30">
        <f>'Intervening Natural Flow'!AB1059+'Total Natural Flow'!AA1059</f>
        <v>2295735</v>
      </c>
      <c r="AC1059" s="30">
        <f>'Intervening Natural Flow'!AC1059</f>
        <v>19049</v>
      </c>
      <c r="AD1059" s="30">
        <f>'Intervening Natural Flow'!AD1059+'Total Natural Flow'!AC1059+AB1059</f>
        <v>2330389</v>
      </c>
      <c r="AE1059" s="30">
        <f>'Intervening Natural Flow'!AE1059+'Total Natural Flow'!AD1059</f>
        <v>2358929</v>
      </c>
    </row>
    <row r="1060" spans="1:31" x14ac:dyDescent="0.25">
      <c r="A1060" s="11">
        <v>34212.999305999998</v>
      </c>
      <c r="B1060" s="30">
        <f>'Intervening Natural Flow'!B1060</f>
        <v>208774</v>
      </c>
      <c r="C1060" s="30">
        <f>'Intervening Natural Flow'!C1060+'Total Natural Flow'!B1060</f>
        <v>328360</v>
      </c>
      <c r="D1060" s="30">
        <f>'Intervening Natural Flow'!D1060</f>
        <v>11643</v>
      </c>
      <c r="E1060" s="30">
        <f>'Intervening Natural Flow'!E1060+'Total Natural Flow'!D1060</f>
        <v>82615</v>
      </c>
      <c r="F1060" s="30">
        <f>'Intervening Natural Flow'!F1060+'Total Natural Flow'!E1060</f>
        <v>96801</v>
      </c>
      <c r="G1060" s="30">
        <f>'Intervening Natural Flow'!G1060+'Total Natural Flow'!F1060</f>
        <v>176914</v>
      </c>
      <c r="H1060" s="30">
        <f>'Intervening Natural Flow'!H1060</f>
        <v>38140</v>
      </c>
      <c r="I1060" s="30">
        <f>'Intervening Natural Flow'!I1060+'Total Natural Flow'!H1060+'Total Natural Flow'!G1060+'Total Natural Flow'!C1060</f>
        <v>548415</v>
      </c>
      <c r="J1060" s="30">
        <f>'Intervening Natural Flow'!J1060</f>
        <v>219939</v>
      </c>
      <c r="K1060" s="30">
        <f>'Intervening Natural Flow'!K1060+'Total Natural Flow'!J1060</f>
        <v>218770</v>
      </c>
      <c r="L1060" s="30">
        <f>'Intervening Natural Flow'!L1060+'Total Natural Flow'!K1060</f>
        <v>261119</v>
      </c>
      <c r="M1060" s="30">
        <f>'Intervening Natural Flow'!M1060</f>
        <v>48134</v>
      </c>
      <c r="N1060" s="30">
        <f>'Intervening Natural Flow'!N1060</f>
        <v>17768</v>
      </c>
      <c r="O1060" s="30">
        <f>'Intervening Natural Flow'!O1060</f>
        <v>47886</v>
      </c>
      <c r="P1060" s="30">
        <f>'Intervening Natural Flow'!P1060</f>
        <v>39229</v>
      </c>
      <c r="Q1060" s="30">
        <f>'Intervening Natural Flow'!Q1060+'Total Natural Flow'!P1060+'Total Natural Flow'!O1060+'Total Natural Flow'!N1060+'Total Natural Flow'!M1060+'Total Natural Flow'!L1060</f>
        <v>436319</v>
      </c>
      <c r="R1060" s="30">
        <f>'Intervening Natural Flow'!R1060</f>
        <v>9713</v>
      </c>
      <c r="S1060" s="30">
        <f>'Intervening Natural Flow'!S1060</f>
        <v>73862</v>
      </c>
      <c r="T1060" s="30">
        <f>'Intervening Natural Flow'!T1060+'Total Natural Flow'!S1060</f>
        <v>112985</v>
      </c>
      <c r="U1060" s="30">
        <f>'Intervening Natural Flow'!U1060+'Total Natural Flow'!T1060+'Total Natural Flow'!R1060+'Total Natural Flow'!Q1060+'Total Natural Flow'!I1060</f>
        <v>1088321</v>
      </c>
      <c r="V1060" s="31"/>
      <c r="W1060" s="30">
        <f>'Intervening Natural Flow'!W1060</f>
        <v>1728</v>
      </c>
      <c r="X1060" s="30">
        <f>'Intervening Natural Flow'!X1060</f>
        <v>5650</v>
      </c>
      <c r="Y1060" s="30">
        <f>'Intervening Natural Flow'!Y1060+'Total Natural Flow'!X1060+'Total Natural Flow'!W1060+'Total Natural Flow'!U1060</f>
        <v>1080585</v>
      </c>
      <c r="Z1060" s="30">
        <f>'Intervening Natural Flow'!Z1060</f>
        <v>7646</v>
      </c>
      <c r="AA1060" s="30">
        <f>'Intervening Natural Flow'!AA1060+'Total Natural Flow'!Z1060+Y1060</f>
        <v>1186915</v>
      </c>
      <c r="AB1060" s="30">
        <f>'Intervening Natural Flow'!AB1060+'Total Natural Flow'!AA1060</f>
        <v>1201597</v>
      </c>
      <c r="AC1060" s="30">
        <f>'Intervening Natural Flow'!AC1060</f>
        <v>15939</v>
      </c>
      <c r="AD1060" s="30">
        <f>'Intervening Natural Flow'!AD1060+'Total Natural Flow'!AC1060+AB1060</f>
        <v>1253052</v>
      </c>
      <c r="AE1060" s="30">
        <f>'Intervening Natural Flow'!AE1060+'Total Natural Flow'!AD1060</f>
        <v>1281362</v>
      </c>
    </row>
    <row r="1061" spans="1:31" x14ac:dyDescent="0.25">
      <c r="A1061" s="11">
        <v>34242.999305999998</v>
      </c>
      <c r="B1061" s="30">
        <f>'Intervening Natural Flow'!B1061</f>
        <v>93647</v>
      </c>
      <c r="C1061" s="30">
        <f>'Intervening Natural Flow'!C1061+'Total Natural Flow'!B1061</f>
        <v>176675</v>
      </c>
      <c r="D1061" s="30">
        <f>'Intervening Natural Flow'!D1061</f>
        <v>10128</v>
      </c>
      <c r="E1061" s="30">
        <f>'Intervening Natural Flow'!E1061+'Total Natural Flow'!D1061</f>
        <v>50983</v>
      </c>
      <c r="F1061" s="30">
        <f>'Intervening Natural Flow'!F1061+'Total Natural Flow'!E1061</f>
        <v>64911</v>
      </c>
      <c r="G1061" s="30">
        <f>'Intervening Natural Flow'!G1061+'Total Natural Flow'!F1061</f>
        <v>132676</v>
      </c>
      <c r="H1061" s="30">
        <f>'Intervening Natural Flow'!H1061</f>
        <v>23945</v>
      </c>
      <c r="I1061" s="30">
        <f>'Intervening Natural Flow'!I1061+'Total Natural Flow'!H1061+'Total Natural Flow'!G1061+'Total Natural Flow'!C1061</f>
        <v>334614</v>
      </c>
      <c r="J1061" s="30">
        <f>'Intervening Natural Flow'!J1061</f>
        <v>75555</v>
      </c>
      <c r="K1061" s="30">
        <f>'Intervening Natural Flow'!K1061+'Total Natural Flow'!J1061</f>
        <v>83087</v>
      </c>
      <c r="L1061" s="30">
        <f>'Intervening Natural Flow'!L1061+'Total Natural Flow'!K1061</f>
        <v>99996</v>
      </c>
      <c r="M1061" s="30">
        <f>'Intervening Natural Flow'!M1061</f>
        <v>25710</v>
      </c>
      <c r="N1061" s="30">
        <f>'Intervening Natural Flow'!N1061</f>
        <v>8153</v>
      </c>
      <c r="O1061" s="30">
        <f>'Intervening Natural Flow'!O1061</f>
        <v>32431</v>
      </c>
      <c r="P1061" s="30">
        <f>'Intervening Natural Flow'!P1061</f>
        <v>28801</v>
      </c>
      <c r="Q1061" s="30">
        <f>'Intervening Natural Flow'!Q1061+'Total Natural Flow'!P1061+'Total Natural Flow'!O1061+'Total Natural Flow'!N1061+'Total Natural Flow'!M1061+'Total Natural Flow'!L1061</f>
        <v>206972</v>
      </c>
      <c r="R1061" s="30">
        <f>'Intervening Natural Flow'!R1061</f>
        <v>6487</v>
      </c>
      <c r="S1061" s="30">
        <f>'Intervening Natural Flow'!S1061</f>
        <v>59980</v>
      </c>
      <c r="T1061" s="30">
        <f>'Intervening Natural Flow'!T1061+'Total Natural Flow'!S1061</f>
        <v>131004</v>
      </c>
      <c r="U1061" s="30">
        <f>'Intervening Natural Flow'!U1061+'Total Natural Flow'!T1061+'Total Natural Flow'!R1061+'Total Natural Flow'!Q1061+'Total Natural Flow'!I1061</f>
        <v>649655</v>
      </c>
      <c r="V1061" s="31"/>
      <c r="W1061" s="30">
        <f>'Intervening Natural Flow'!W1061</f>
        <v>494</v>
      </c>
      <c r="X1061" s="30">
        <f>'Intervening Natural Flow'!X1061</f>
        <v>7050</v>
      </c>
      <c r="Y1061" s="30">
        <f>'Intervening Natural Flow'!Y1061+'Total Natural Flow'!X1061+'Total Natural Flow'!W1061+'Total Natural Flow'!U1061</f>
        <v>654138</v>
      </c>
      <c r="Z1061" s="30">
        <f>'Intervening Natural Flow'!Z1061</f>
        <v>6565</v>
      </c>
      <c r="AA1061" s="30">
        <f>'Intervening Natural Flow'!AA1061+'Total Natural Flow'!Z1061+Y1061</f>
        <v>728231</v>
      </c>
      <c r="AB1061" s="30">
        <f>'Intervening Natural Flow'!AB1061+'Total Natural Flow'!AA1061</f>
        <v>743793</v>
      </c>
      <c r="AC1061" s="30">
        <f>'Intervening Natural Flow'!AC1061</f>
        <v>19902</v>
      </c>
      <c r="AD1061" s="30">
        <f>'Intervening Natural Flow'!AD1061+'Total Natural Flow'!AC1061+AB1061</f>
        <v>780449</v>
      </c>
      <c r="AE1061" s="30">
        <f>'Intervening Natural Flow'!AE1061+'Total Natural Flow'!AD1061</f>
        <v>798071</v>
      </c>
    </row>
    <row r="1062" spans="1:31" x14ac:dyDescent="0.25">
      <c r="A1062" s="11">
        <v>34273.999305999998</v>
      </c>
      <c r="B1062" s="30">
        <f>'Intervening Natural Flow'!B1062</f>
        <v>76074</v>
      </c>
      <c r="C1062" s="30">
        <f>'Intervening Natural Flow'!C1062+'Total Natural Flow'!B1062</f>
        <v>144391</v>
      </c>
      <c r="D1062" s="30">
        <f>'Intervening Natural Flow'!D1062</f>
        <v>5981</v>
      </c>
      <c r="E1062" s="30">
        <f>'Intervening Natural Flow'!E1062+'Total Natural Flow'!D1062</f>
        <v>40001</v>
      </c>
      <c r="F1062" s="30">
        <f>'Intervening Natural Flow'!F1062+'Total Natural Flow'!E1062</f>
        <v>47943</v>
      </c>
      <c r="G1062" s="30">
        <f>'Intervening Natural Flow'!G1062+'Total Natural Flow'!F1062</f>
        <v>106164</v>
      </c>
      <c r="H1062" s="30">
        <f>'Intervening Natural Flow'!H1062</f>
        <v>16226</v>
      </c>
      <c r="I1062" s="30">
        <f>'Intervening Natural Flow'!I1062+'Total Natural Flow'!H1062+'Total Natural Flow'!G1062+'Total Natural Flow'!C1062</f>
        <v>273352</v>
      </c>
      <c r="J1062" s="30">
        <f>'Intervening Natural Flow'!J1062</f>
        <v>47537</v>
      </c>
      <c r="K1062" s="30">
        <f>'Intervening Natural Flow'!K1062+'Total Natural Flow'!J1062</f>
        <v>52288</v>
      </c>
      <c r="L1062" s="30">
        <f>'Intervening Natural Flow'!L1062+'Total Natural Flow'!K1062</f>
        <v>70886</v>
      </c>
      <c r="M1062" s="30">
        <f>'Intervening Natural Flow'!M1062</f>
        <v>25013</v>
      </c>
      <c r="N1062" s="30">
        <f>'Intervening Natural Flow'!N1062</f>
        <v>9639</v>
      </c>
      <c r="O1062" s="30">
        <f>'Intervening Natural Flow'!O1062</f>
        <v>43002</v>
      </c>
      <c r="P1062" s="30">
        <f>'Intervening Natural Flow'!P1062</f>
        <v>31208</v>
      </c>
      <c r="Q1062" s="30">
        <f>'Intervening Natural Flow'!Q1062+'Total Natural Flow'!P1062+'Total Natural Flow'!O1062+'Total Natural Flow'!N1062+'Total Natural Flow'!M1062+'Total Natural Flow'!L1062</f>
        <v>191052</v>
      </c>
      <c r="R1062" s="30">
        <f>'Intervening Natural Flow'!R1062</f>
        <v>4843</v>
      </c>
      <c r="S1062" s="30">
        <f>'Intervening Natural Flow'!S1062</f>
        <v>27718</v>
      </c>
      <c r="T1062" s="30">
        <f>'Intervening Natural Flow'!T1062+'Total Natural Flow'!S1062</f>
        <v>59379</v>
      </c>
      <c r="U1062" s="30">
        <f>'Intervening Natural Flow'!U1062+'Total Natural Flow'!T1062+'Total Natural Flow'!R1062+'Total Natural Flow'!Q1062+'Total Natural Flow'!I1062</f>
        <v>538151</v>
      </c>
      <c r="V1062" s="31"/>
      <c r="W1062" s="30">
        <f>'Intervening Natural Flow'!W1062</f>
        <v>2750</v>
      </c>
      <c r="X1062" s="30">
        <f>'Intervening Natural Flow'!X1062</f>
        <v>13700</v>
      </c>
      <c r="Y1062" s="30">
        <f>'Intervening Natural Flow'!Y1062+'Total Natural Flow'!X1062+'Total Natural Flow'!W1062+'Total Natural Flow'!U1062</f>
        <v>570799</v>
      </c>
      <c r="Z1062" s="30">
        <f>'Intervening Natural Flow'!Z1062</f>
        <v>12520</v>
      </c>
      <c r="AA1062" s="30">
        <f>'Intervening Natural Flow'!AA1062+'Total Natural Flow'!Z1062+Y1062</f>
        <v>597321</v>
      </c>
      <c r="AB1062" s="30">
        <f>'Intervening Natural Flow'!AB1062+'Total Natural Flow'!AA1062</f>
        <v>592390</v>
      </c>
      <c r="AC1062" s="30">
        <f>'Intervening Natural Flow'!AC1062</f>
        <v>8003</v>
      </c>
      <c r="AD1062" s="30">
        <f>'Intervening Natural Flow'!AD1062+'Total Natural Flow'!AC1062+AB1062</f>
        <v>618635</v>
      </c>
      <c r="AE1062" s="30">
        <f>'Intervening Natural Flow'!AE1062+'Total Natural Flow'!AD1062</f>
        <v>644027</v>
      </c>
    </row>
    <row r="1063" spans="1:31" x14ac:dyDescent="0.25">
      <c r="A1063" s="11">
        <v>34303.999305999998</v>
      </c>
      <c r="B1063" s="30">
        <f>'Intervening Natural Flow'!B1063</f>
        <v>60352</v>
      </c>
      <c r="C1063" s="30">
        <f>'Intervening Natural Flow'!C1063+'Total Natural Flow'!B1063</f>
        <v>117175</v>
      </c>
      <c r="D1063" s="30">
        <f>'Intervening Natural Flow'!D1063</f>
        <v>3676</v>
      </c>
      <c r="E1063" s="30">
        <f>'Intervening Natural Flow'!E1063+'Total Natural Flow'!D1063</f>
        <v>28424</v>
      </c>
      <c r="F1063" s="30">
        <f>'Intervening Natural Flow'!F1063+'Total Natural Flow'!E1063</f>
        <v>37748</v>
      </c>
      <c r="G1063" s="30">
        <f>'Intervening Natural Flow'!G1063+'Total Natural Flow'!F1063</f>
        <v>95440</v>
      </c>
      <c r="H1063" s="30">
        <f>'Intervening Natural Flow'!H1063</f>
        <v>10836</v>
      </c>
      <c r="I1063" s="30">
        <f>'Intervening Natural Flow'!I1063+'Total Natural Flow'!H1063+'Total Natural Flow'!G1063+'Total Natural Flow'!C1063</f>
        <v>225501</v>
      </c>
      <c r="J1063" s="30">
        <f>'Intervening Natural Flow'!J1063</f>
        <v>30572</v>
      </c>
      <c r="K1063" s="30">
        <f>'Intervening Natural Flow'!K1063+'Total Natural Flow'!J1063</f>
        <v>35022</v>
      </c>
      <c r="L1063" s="30">
        <f>'Intervening Natural Flow'!L1063+'Total Natural Flow'!K1063</f>
        <v>40812</v>
      </c>
      <c r="M1063" s="30">
        <f>'Intervening Natural Flow'!M1063</f>
        <v>21890</v>
      </c>
      <c r="N1063" s="30">
        <f>'Intervening Natural Flow'!N1063</f>
        <v>6632</v>
      </c>
      <c r="O1063" s="30">
        <f>'Intervening Natural Flow'!O1063</f>
        <v>29202</v>
      </c>
      <c r="P1063" s="30">
        <f>'Intervening Natural Flow'!P1063</f>
        <v>25618</v>
      </c>
      <c r="Q1063" s="30">
        <f>'Intervening Natural Flow'!Q1063+'Total Natural Flow'!P1063+'Total Natural Flow'!O1063+'Total Natural Flow'!N1063+'Total Natural Flow'!M1063+'Total Natural Flow'!L1063</f>
        <v>130262</v>
      </c>
      <c r="R1063" s="30">
        <f>'Intervening Natural Flow'!R1063</f>
        <v>5814</v>
      </c>
      <c r="S1063" s="30">
        <f>'Intervening Natural Flow'!S1063</f>
        <v>22801</v>
      </c>
      <c r="T1063" s="30">
        <f>'Intervening Natural Flow'!T1063+'Total Natural Flow'!S1063</f>
        <v>51979</v>
      </c>
      <c r="U1063" s="30">
        <f>'Intervening Natural Flow'!U1063+'Total Natural Flow'!T1063+'Total Natural Flow'!R1063+'Total Natural Flow'!Q1063+'Total Natural Flow'!I1063</f>
        <v>412652</v>
      </c>
      <c r="V1063" s="31"/>
      <c r="W1063" s="30">
        <f>'Intervening Natural Flow'!W1063</f>
        <v>1420</v>
      </c>
      <c r="X1063" s="30">
        <f>'Intervening Natural Flow'!X1063</f>
        <v>10060</v>
      </c>
      <c r="Y1063" s="30">
        <f>'Intervening Natural Flow'!Y1063+'Total Natural Flow'!X1063+'Total Natural Flow'!W1063+'Total Natural Flow'!U1063</f>
        <v>425921</v>
      </c>
      <c r="Z1063" s="30">
        <f>'Intervening Natural Flow'!Z1063</f>
        <v>13206</v>
      </c>
      <c r="AA1063" s="30">
        <f>'Intervening Natural Flow'!AA1063+'Total Natural Flow'!Z1063+Y1063</f>
        <v>475239</v>
      </c>
      <c r="AB1063" s="30">
        <f>'Intervening Natural Flow'!AB1063+'Total Natural Flow'!AA1063</f>
        <v>474095</v>
      </c>
      <c r="AC1063" s="30">
        <f>'Intervening Natural Flow'!AC1063</f>
        <v>2483</v>
      </c>
      <c r="AD1063" s="30">
        <f>'Intervening Natural Flow'!AD1063+'Total Natural Flow'!AC1063+AB1063</f>
        <v>497670</v>
      </c>
      <c r="AE1063" s="30">
        <f>'Intervening Natural Flow'!AE1063+'Total Natural Flow'!AD1063</f>
        <v>500792</v>
      </c>
    </row>
    <row r="1064" spans="1:31" x14ac:dyDescent="0.25">
      <c r="A1064" s="11">
        <v>34334.999305999998</v>
      </c>
      <c r="B1064" s="30">
        <f>'Intervening Natural Flow'!B1064</f>
        <v>69754</v>
      </c>
      <c r="C1064" s="30">
        <f>'Intervening Natural Flow'!C1064+'Total Natural Flow'!B1064</f>
        <v>114314</v>
      </c>
      <c r="D1064" s="30">
        <f>'Intervening Natural Flow'!D1064</f>
        <v>5007</v>
      </c>
      <c r="E1064" s="30">
        <f>'Intervening Natural Flow'!E1064+'Total Natural Flow'!D1064</f>
        <v>24564</v>
      </c>
      <c r="F1064" s="30">
        <f>'Intervening Natural Flow'!F1064+'Total Natural Flow'!E1064</f>
        <v>35129</v>
      </c>
      <c r="G1064" s="30">
        <f>'Intervening Natural Flow'!G1064+'Total Natural Flow'!F1064</f>
        <v>83817</v>
      </c>
      <c r="H1064" s="30">
        <f>'Intervening Natural Flow'!H1064</f>
        <v>11003</v>
      </c>
      <c r="I1064" s="30">
        <f>'Intervening Natural Flow'!I1064+'Total Natural Flow'!H1064+'Total Natural Flow'!G1064+'Total Natural Flow'!C1064</f>
        <v>203424</v>
      </c>
      <c r="J1064" s="30">
        <f>'Intervening Natural Flow'!J1064</f>
        <v>25616</v>
      </c>
      <c r="K1064" s="30">
        <f>'Intervening Natural Flow'!K1064+'Total Natural Flow'!J1064</f>
        <v>27187</v>
      </c>
      <c r="L1064" s="30">
        <f>'Intervening Natural Flow'!L1064+'Total Natural Flow'!K1064</f>
        <v>40703</v>
      </c>
      <c r="M1064" s="30">
        <f>'Intervening Natural Flow'!M1064</f>
        <v>20241</v>
      </c>
      <c r="N1064" s="30">
        <f>'Intervening Natural Flow'!N1064</f>
        <v>5056</v>
      </c>
      <c r="O1064" s="30">
        <f>'Intervening Natural Flow'!O1064</f>
        <v>31144</v>
      </c>
      <c r="P1064" s="30">
        <f>'Intervening Natural Flow'!P1064</f>
        <v>22515</v>
      </c>
      <c r="Q1064" s="30">
        <f>'Intervening Natural Flow'!Q1064+'Total Natural Flow'!P1064+'Total Natural Flow'!O1064+'Total Natural Flow'!N1064+'Total Natural Flow'!M1064+'Total Natural Flow'!L1064</f>
        <v>109940</v>
      </c>
      <c r="R1064" s="30">
        <f>'Intervening Natural Flow'!R1064</f>
        <v>3869</v>
      </c>
      <c r="S1064" s="30">
        <f>'Intervening Natural Flow'!S1064</f>
        <v>16700</v>
      </c>
      <c r="T1064" s="30">
        <f>'Intervening Natural Flow'!T1064+'Total Natural Flow'!S1064</f>
        <v>42016</v>
      </c>
      <c r="U1064" s="30">
        <f>'Intervening Natural Flow'!U1064+'Total Natural Flow'!T1064+'Total Natural Flow'!R1064+'Total Natural Flow'!Q1064+'Total Natural Flow'!I1064</f>
        <v>347165</v>
      </c>
      <c r="V1064" s="31"/>
      <c r="W1064" s="30">
        <f>'Intervening Natural Flow'!W1064</f>
        <v>1363</v>
      </c>
      <c r="X1064" s="30">
        <f>'Intervening Natural Flow'!X1064</f>
        <v>1940</v>
      </c>
      <c r="Y1064" s="30">
        <f>'Intervening Natural Flow'!Y1064+'Total Natural Flow'!X1064+'Total Natural Flow'!W1064+'Total Natural Flow'!U1064</f>
        <v>352322</v>
      </c>
      <c r="Z1064" s="30">
        <f>'Intervening Natural Flow'!Z1064</f>
        <v>19212</v>
      </c>
      <c r="AA1064" s="30">
        <f>'Intervening Natural Flow'!AA1064+'Total Natural Flow'!Z1064+Y1064</f>
        <v>409478</v>
      </c>
      <c r="AB1064" s="30">
        <f>'Intervening Natural Flow'!AB1064+'Total Natural Flow'!AA1064</f>
        <v>395459</v>
      </c>
      <c r="AC1064" s="30">
        <f>'Intervening Natural Flow'!AC1064</f>
        <v>1515</v>
      </c>
      <c r="AD1064" s="30">
        <f>'Intervening Natural Flow'!AD1064+'Total Natural Flow'!AC1064+AB1064</f>
        <v>427606</v>
      </c>
      <c r="AE1064" s="30">
        <f>'Intervening Natural Flow'!AE1064+'Total Natural Flow'!AD1064</f>
        <v>445789</v>
      </c>
    </row>
    <row r="1065" spans="1:31" x14ac:dyDescent="0.25">
      <c r="A1065" s="11">
        <v>34365.999305999998</v>
      </c>
      <c r="B1065" s="30">
        <f>'Intervening Natural Flow'!B1065</f>
        <v>49321</v>
      </c>
      <c r="C1065" s="30">
        <f>'Intervening Natural Flow'!C1065+'Total Natural Flow'!B1065</f>
        <v>91103</v>
      </c>
      <c r="D1065" s="30">
        <f>'Intervening Natural Flow'!D1065</f>
        <v>4921</v>
      </c>
      <c r="E1065" s="30">
        <f>'Intervening Natural Flow'!E1065+'Total Natural Flow'!D1065</f>
        <v>24604</v>
      </c>
      <c r="F1065" s="30">
        <f>'Intervening Natural Flow'!F1065+'Total Natural Flow'!E1065</f>
        <v>33559</v>
      </c>
      <c r="G1065" s="30">
        <f>'Intervening Natural Flow'!G1065+'Total Natural Flow'!F1065</f>
        <v>74383</v>
      </c>
      <c r="H1065" s="30">
        <f>'Intervening Natural Flow'!H1065</f>
        <v>12047</v>
      </c>
      <c r="I1065" s="30">
        <f>'Intervening Natural Flow'!I1065+'Total Natural Flow'!H1065+'Total Natural Flow'!G1065+'Total Natural Flow'!C1065</f>
        <v>175786</v>
      </c>
      <c r="J1065" s="30">
        <f>'Intervening Natural Flow'!J1065</f>
        <v>22407</v>
      </c>
      <c r="K1065" s="30">
        <f>'Intervening Natural Flow'!K1065+'Total Natural Flow'!J1065</f>
        <v>23613</v>
      </c>
      <c r="L1065" s="30">
        <f>'Intervening Natural Flow'!L1065+'Total Natural Flow'!K1065</f>
        <v>46394</v>
      </c>
      <c r="M1065" s="30">
        <f>'Intervening Natural Flow'!M1065</f>
        <v>19139</v>
      </c>
      <c r="N1065" s="30">
        <f>'Intervening Natural Flow'!N1065</f>
        <v>4653</v>
      </c>
      <c r="O1065" s="30">
        <f>'Intervening Natural Flow'!O1065</f>
        <v>27724</v>
      </c>
      <c r="P1065" s="30">
        <f>'Intervening Natural Flow'!P1065</f>
        <v>19691</v>
      </c>
      <c r="Q1065" s="30">
        <f>'Intervening Natural Flow'!Q1065+'Total Natural Flow'!P1065+'Total Natural Flow'!O1065+'Total Natural Flow'!N1065+'Total Natural Flow'!M1065+'Total Natural Flow'!L1065</f>
        <v>142112</v>
      </c>
      <c r="R1065" s="30">
        <f>'Intervening Natural Flow'!R1065</f>
        <v>4489</v>
      </c>
      <c r="S1065" s="30">
        <f>'Intervening Natural Flow'!S1065</f>
        <v>16037</v>
      </c>
      <c r="T1065" s="30">
        <f>'Intervening Natural Flow'!T1065+'Total Natural Flow'!S1065</f>
        <v>39515</v>
      </c>
      <c r="U1065" s="30">
        <f>'Intervening Natural Flow'!U1065+'Total Natural Flow'!T1065+'Total Natural Flow'!R1065+'Total Natural Flow'!Q1065+'Total Natural Flow'!I1065</f>
        <v>375163</v>
      </c>
      <c r="V1065" s="31"/>
      <c r="W1065" s="30">
        <f>'Intervening Natural Flow'!W1065</f>
        <v>1121</v>
      </c>
      <c r="X1065" s="30">
        <f>'Intervening Natural Flow'!X1065</f>
        <v>0</v>
      </c>
      <c r="Y1065" s="30">
        <f>'Intervening Natural Flow'!Y1065+'Total Natural Flow'!X1065+'Total Natural Flow'!W1065+'Total Natural Flow'!U1065</f>
        <v>369986</v>
      </c>
      <c r="Z1065" s="30">
        <f>'Intervening Natural Flow'!Z1065</f>
        <v>11820</v>
      </c>
      <c r="AA1065" s="30">
        <f>'Intervening Natural Flow'!AA1065+'Total Natural Flow'!Z1065+Y1065</f>
        <v>445453</v>
      </c>
      <c r="AB1065" s="30">
        <f>'Intervening Natural Flow'!AB1065+'Total Natural Flow'!AA1065</f>
        <v>446467</v>
      </c>
      <c r="AC1065" s="30">
        <f>'Intervening Natural Flow'!AC1065</f>
        <v>1488</v>
      </c>
      <c r="AD1065" s="30">
        <f>'Intervening Natural Flow'!AD1065+'Total Natural Flow'!AC1065+AB1065</f>
        <v>458217</v>
      </c>
      <c r="AE1065" s="30">
        <f>'Intervening Natural Flow'!AE1065+'Total Natural Flow'!AD1065</f>
        <v>450558</v>
      </c>
    </row>
    <row r="1066" spans="1:31" x14ac:dyDescent="0.25">
      <c r="A1066" s="11">
        <v>34393.999305999998</v>
      </c>
      <c r="B1066" s="30">
        <f>'Intervening Natural Flow'!B1066</f>
        <v>38447</v>
      </c>
      <c r="C1066" s="30">
        <f>'Intervening Natural Flow'!C1066+'Total Natural Flow'!B1066</f>
        <v>71410</v>
      </c>
      <c r="D1066" s="30">
        <f>'Intervening Natural Flow'!D1066</f>
        <v>4650</v>
      </c>
      <c r="E1066" s="30">
        <f>'Intervening Natural Flow'!E1066+'Total Natural Flow'!D1066</f>
        <v>22586</v>
      </c>
      <c r="F1066" s="30">
        <f>'Intervening Natural Flow'!F1066+'Total Natural Flow'!E1066</f>
        <v>29153</v>
      </c>
      <c r="G1066" s="30">
        <f>'Intervening Natural Flow'!G1066+'Total Natural Flow'!F1066</f>
        <v>59758</v>
      </c>
      <c r="H1066" s="30">
        <f>'Intervening Natural Flow'!H1066</f>
        <v>11975</v>
      </c>
      <c r="I1066" s="30">
        <f>'Intervening Natural Flow'!I1066+'Total Natural Flow'!H1066+'Total Natural Flow'!G1066+'Total Natural Flow'!C1066</f>
        <v>153505</v>
      </c>
      <c r="J1066" s="30">
        <f>'Intervening Natural Flow'!J1066</f>
        <v>17112</v>
      </c>
      <c r="K1066" s="30">
        <f>'Intervening Natural Flow'!K1066+'Total Natural Flow'!J1066</f>
        <v>16618</v>
      </c>
      <c r="L1066" s="30">
        <f>'Intervening Natural Flow'!L1066+'Total Natural Flow'!K1066</f>
        <v>44951</v>
      </c>
      <c r="M1066" s="30">
        <f>'Intervening Natural Flow'!M1066</f>
        <v>20500</v>
      </c>
      <c r="N1066" s="30">
        <f>'Intervening Natural Flow'!N1066</f>
        <v>4667</v>
      </c>
      <c r="O1066" s="30">
        <f>'Intervening Natural Flow'!O1066</f>
        <v>27841</v>
      </c>
      <c r="P1066" s="30">
        <f>'Intervening Natural Flow'!P1066</f>
        <v>18802</v>
      </c>
      <c r="Q1066" s="30">
        <f>'Intervening Natural Flow'!Q1066+'Total Natural Flow'!P1066+'Total Natural Flow'!O1066+'Total Natural Flow'!N1066+'Total Natural Flow'!M1066+'Total Natural Flow'!L1066</f>
        <v>132914</v>
      </c>
      <c r="R1066" s="30">
        <f>'Intervening Natural Flow'!R1066</f>
        <v>3775</v>
      </c>
      <c r="S1066" s="30">
        <f>'Intervening Natural Flow'!S1066</f>
        <v>25677</v>
      </c>
      <c r="T1066" s="30">
        <f>'Intervening Natural Flow'!T1066+'Total Natural Flow'!S1066</f>
        <v>46946</v>
      </c>
      <c r="U1066" s="30">
        <f>'Intervening Natural Flow'!U1066+'Total Natural Flow'!T1066+'Total Natural Flow'!R1066+'Total Natural Flow'!Q1066+'Total Natural Flow'!I1066</f>
        <v>355853</v>
      </c>
      <c r="V1066" s="31"/>
      <c r="W1066" s="30">
        <f>'Intervening Natural Flow'!W1066</f>
        <v>1593</v>
      </c>
      <c r="X1066" s="30">
        <f>'Intervening Natural Flow'!X1066</f>
        <v>1</v>
      </c>
      <c r="Y1066" s="30">
        <f>'Intervening Natural Flow'!Y1066+'Total Natural Flow'!X1066+'Total Natural Flow'!W1066+'Total Natural Flow'!U1066</f>
        <v>360792</v>
      </c>
      <c r="Z1066" s="30">
        <f>'Intervening Natural Flow'!Z1066</f>
        <v>13980</v>
      </c>
      <c r="AA1066" s="30">
        <f>'Intervening Natural Flow'!AA1066+'Total Natural Flow'!Z1066+Y1066</f>
        <v>429954</v>
      </c>
      <c r="AB1066" s="30">
        <f>'Intervening Natural Flow'!AB1066+'Total Natural Flow'!AA1066</f>
        <v>431500</v>
      </c>
      <c r="AC1066" s="30">
        <f>'Intervening Natural Flow'!AC1066</f>
        <v>1392</v>
      </c>
      <c r="AD1066" s="30">
        <f>'Intervening Natural Flow'!AD1066+'Total Natural Flow'!AC1066+AB1066</f>
        <v>439090</v>
      </c>
      <c r="AE1066" s="30">
        <f>'Intervening Natural Flow'!AE1066+'Total Natural Flow'!AD1066</f>
        <v>407850</v>
      </c>
    </row>
    <row r="1067" spans="1:31" x14ac:dyDescent="0.25">
      <c r="A1067" s="11">
        <v>34424.999305999998</v>
      </c>
      <c r="B1067" s="30">
        <f>'Intervening Natural Flow'!B1067</f>
        <v>57322</v>
      </c>
      <c r="C1067" s="30">
        <f>'Intervening Natural Flow'!C1067+'Total Natural Flow'!B1067</f>
        <v>101970</v>
      </c>
      <c r="D1067" s="30">
        <f>'Intervening Natural Flow'!D1067</f>
        <v>4750</v>
      </c>
      <c r="E1067" s="30">
        <f>'Intervening Natural Flow'!E1067+'Total Natural Flow'!D1067</f>
        <v>37000</v>
      </c>
      <c r="F1067" s="30">
        <f>'Intervening Natural Flow'!F1067+'Total Natural Flow'!E1067</f>
        <v>48457</v>
      </c>
      <c r="G1067" s="30">
        <f>'Intervening Natural Flow'!G1067+'Total Natural Flow'!F1067</f>
        <v>94032</v>
      </c>
      <c r="H1067" s="30">
        <f>'Intervening Natural Flow'!H1067</f>
        <v>32589</v>
      </c>
      <c r="I1067" s="30">
        <f>'Intervening Natural Flow'!I1067+'Total Natural Flow'!H1067+'Total Natural Flow'!G1067+'Total Natural Flow'!C1067</f>
        <v>233368</v>
      </c>
      <c r="J1067" s="30">
        <f>'Intervening Natural Flow'!J1067</f>
        <v>47980</v>
      </c>
      <c r="K1067" s="30">
        <f>'Intervening Natural Flow'!K1067+'Total Natural Flow'!J1067</f>
        <v>52982</v>
      </c>
      <c r="L1067" s="30">
        <f>'Intervening Natural Flow'!L1067+'Total Natural Flow'!K1067</f>
        <v>92785</v>
      </c>
      <c r="M1067" s="30">
        <f>'Intervening Natural Flow'!M1067</f>
        <v>49959</v>
      </c>
      <c r="N1067" s="30">
        <f>'Intervening Natural Flow'!N1067</f>
        <v>21228</v>
      </c>
      <c r="O1067" s="30">
        <f>'Intervening Natural Flow'!O1067</f>
        <v>27644</v>
      </c>
      <c r="P1067" s="30">
        <f>'Intervening Natural Flow'!P1067</f>
        <v>25919</v>
      </c>
      <c r="Q1067" s="30">
        <f>'Intervening Natural Flow'!Q1067+'Total Natural Flow'!P1067+'Total Natural Flow'!O1067+'Total Natural Flow'!N1067+'Total Natural Flow'!M1067+'Total Natural Flow'!L1067</f>
        <v>290144</v>
      </c>
      <c r="R1067" s="30">
        <f>'Intervening Natural Flow'!R1067</f>
        <v>6470</v>
      </c>
      <c r="S1067" s="30">
        <f>'Intervening Natural Flow'!S1067</f>
        <v>101488</v>
      </c>
      <c r="T1067" s="30">
        <f>'Intervening Natural Flow'!T1067+'Total Natural Flow'!S1067</f>
        <v>142151</v>
      </c>
      <c r="U1067" s="30">
        <f>'Intervening Natural Flow'!U1067+'Total Natural Flow'!T1067+'Total Natural Flow'!R1067+'Total Natural Flow'!Q1067+'Total Natural Flow'!I1067</f>
        <v>708445</v>
      </c>
      <c r="V1067" s="31"/>
      <c r="W1067" s="30">
        <f>'Intervening Natural Flow'!W1067</f>
        <v>1670</v>
      </c>
      <c r="X1067" s="30">
        <f>'Intervening Natural Flow'!X1067</f>
        <v>32820</v>
      </c>
      <c r="Y1067" s="30">
        <f>'Intervening Natural Flow'!Y1067+'Total Natural Flow'!X1067+'Total Natural Flow'!W1067+'Total Natural Flow'!U1067</f>
        <v>744861</v>
      </c>
      <c r="Z1067" s="30">
        <f>'Intervening Natural Flow'!Z1067</f>
        <v>15031</v>
      </c>
      <c r="AA1067" s="30">
        <f>'Intervening Natural Flow'!AA1067+'Total Natural Flow'!Z1067+Y1067</f>
        <v>796768</v>
      </c>
      <c r="AB1067" s="30">
        <f>'Intervening Natural Flow'!AB1067+'Total Natural Flow'!AA1067</f>
        <v>791826</v>
      </c>
      <c r="AC1067" s="30">
        <f>'Intervening Natural Flow'!AC1067</f>
        <v>1460</v>
      </c>
      <c r="AD1067" s="30">
        <f>'Intervening Natural Flow'!AD1067+'Total Natural Flow'!AC1067+AB1067</f>
        <v>800741</v>
      </c>
      <c r="AE1067" s="30">
        <f>'Intervening Natural Flow'!AE1067+'Total Natural Flow'!AD1067</f>
        <v>790528</v>
      </c>
    </row>
    <row r="1068" spans="1:31" x14ac:dyDescent="0.25">
      <c r="A1068" s="11">
        <v>34454.999305999998</v>
      </c>
      <c r="B1068" s="30">
        <f>'Intervening Natural Flow'!B1068</f>
        <v>97998</v>
      </c>
      <c r="C1068" s="30">
        <f>'Intervening Natural Flow'!C1068+'Total Natural Flow'!B1068</f>
        <v>173170</v>
      </c>
      <c r="D1068" s="30">
        <f>'Intervening Natural Flow'!D1068</f>
        <v>9450</v>
      </c>
      <c r="E1068" s="30">
        <f>'Intervening Natural Flow'!E1068+'Total Natural Flow'!D1068</f>
        <v>72212</v>
      </c>
      <c r="F1068" s="30">
        <f>'Intervening Natural Flow'!F1068+'Total Natural Flow'!E1068</f>
        <v>90244</v>
      </c>
      <c r="G1068" s="30">
        <f>'Intervening Natural Flow'!G1068+'Total Natural Flow'!F1068</f>
        <v>159499</v>
      </c>
      <c r="H1068" s="30">
        <f>'Intervening Natural Flow'!H1068</f>
        <v>94609</v>
      </c>
      <c r="I1068" s="30">
        <f>'Intervening Natural Flow'!I1068+'Total Natural Flow'!H1068+'Total Natural Flow'!G1068+'Total Natural Flow'!C1068</f>
        <v>401656</v>
      </c>
      <c r="J1068" s="30">
        <f>'Intervening Natural Flow'!J1068</f>
        <v>66397</v>
      </c>
      <c r="K1068" s="30">
        <f>'Intervening Natural Flow'!K1068+'Total Natural Flow'!J1068</f>
        <v>67618</v>
      </c>
      <c r="L1068" s="30">
        <f>'Intervening Natural Flow'!L1068+'Total Natural Flow'!K1068</f>
        <v>121063</v>
      </c>
      <c r="M1068" s="30">
        <f>'Intervening Natural Flow'!M1068</f>
        <v>105303</v>
      </c>
      <c r="N1068" s="30">
        <f>'Intervening Natural Flow'!N1068</f>
        <v>49376</v>
      </c>
      <c r="O1068" s="30">
        <f>'Intervening Natural Flow'!O1068</f>
        <v>37278</v>
      </c>
      <c r="P1068" s="30">
        <f>'Intervening Natural Flow'!P1068</f>
        <v>30433</v>
      </c>
      <c r="Q1068" s="30">
        <f>'Intervening Natural Flow'!Q1068+'Total Natural Flow'!P1068+'Total Natural Flow'!O1068+'Total Natural Flow'!N1068+'Total Natural Flow'!M1068+'Total Natural Flow'!L1068</f>
        <v>327019</v>
      </c>
      <c r="R1068" s="30">
        <f>'Intervening Natural Flow'!R1068</f>
        <v>8190</v>
      </c>
      <c r="S1068" s="30">
        <f>'Intervening Natural Flow'!S1068</f>
        <v>154270</v>
      </c>
      <c r="T1068" s="30">
        <f>'Intervening Natural Flow'!T1068+'Total Natural Flow'!S1068</f>
        <v>182706</v>
      </c>
      <c r="U1068" s="30">
        <f>'Intervening Natural Flow'!U1068+'Total Natural Flow'!T1068+'Total Natural Flow'!R1068+'Total Natural Flow'!Q1068+'Total Natural Flow'!I1068</f>
        <v>927765</v>
      </c>
      <c r="V1068" s="31"/>
      <c r="W1068" s="30">
        <f>'Intervening Natural Flow'!W1068</f>
        <v>751</v>
      </c>
      <c r="X1068" s="30">
        <f>'Intervening Natural Flow'!X1068</f>
        <v>8880</v>
      </c>
      <c r="Y1068" s="30">
        <f>'Intervening Natural Flow'!Y1068+'Total Natural Flow'!X1068+'Total Natural Flow'!W1068+'Total Natural Flow'!U1068</f>
        <v>932961</v>
      </c>
      <c r="Z1068" s="30">
        <f>'Intervening Natural Flow'!Z1068</f>
        <v>13170</v>
      </c>
      <c r="AA1068" s="30">
        <f>'Intervening Natural Flow'!AA1068+'Total Natural Flow'!Z1068+Y1068</f>
        <v>966800</v>
      </c>
      <c r="AB1068" s="30">
        <f>'Intervening Natural Flow'!AB1068+'Total Natural Flow'!AA1068</f>
        <v>963705</v>
      </c>
      <c r="AC1068" s="30">
        <f>'Intervening Natural Flow'!AC1068</f>
        <v>1369</v>
      </c>
      <c r="AD1068" s="30">
        <f>'Intervening Natural Flow'!AD1068+'Total Natural Flow'!AC1068+AB1068</f>
        <v>971829</v>
      </c>
      <c r="AE1068" s="30">
        <f>'Intervening Natural Flow'!AE1068+'Total Natural Flow'!AD1068</f>
        <v>961776</v>
      </c>
    </row>
    <row r="1069" spans="1:31" x14ac:dyDescent="0.25">
      <c r="A1069" s="11">
        <v>34485.999305999998</v>
      </c>
      <c r="B1069" s="30">
        <f>'Intervening Natural Flow'!B1069</f>
        <v>358932</v>
      </c>
      <c r="C1069" s="30">
        <f>'Intervening Natural Flow'!C1069+'Total Natural Flow'!B1069</f>
        <v>604883</v>
      </c>
      <c r="D1069" s="30">
        <f>'Intervening Natural Flow'!D1069</f>
        <v>26737</v>
      </c>
      <c r="E1069" s="30">
        <f>'Intervening Natural Flow'!E1069+'Total Natural Flow'!D1069</f>
        <v>201011</v>
      </c>
      <c r="F1069" s="30">
        <f>'Intervening Natural Flow'!F1069+'Total Natural Flow'!E1069</f>
        <v>251864</v>
      </c>
      <c r="G1069" s="30">
        <f>'Intervening Natural Flow'!G1069+'Total Natural Flow'!F1069</f>
        <v>458250</v>
      </c>
      <c r="H1069" s="30">
        <f>'Intervening Natural Flow'!H1069</f>
        <v>205717</v>
      </c>
      <c r="I1069" s="30">
        <f>'Intervening Natural Flow'!I1069+'Total Natural Flow'!H1069+'Total Natural Flow'!G1069+'Total Natural Flow'!C1069</f>
        <v>1182776</v>
      </c>
      <c r="J1069" s="30">
        <f>'Intervening Natural Flow'!J1069</f>
        <v>194970</v>
      </c>
      <c r="K1069" s="30">
        <f>'Intervening Natural Flow'!K1069+'Total Natural Flow'!J1069</f>
        <v>202554</v>
      </c>
      <c r="L1069" s="30">
        <f>'Intervening Natural Flow'!L1069+'Total Natural Flow'!K1069</f>
        <v>277181</v>
      </c>
      <c r="M1069" s="30">
        <f>'Intervening Natural Flow'!M1069</f>
        <v>276260</v>
      </c>
      <c r="N1069" s="30">
        <f>'Intervening Natural Flow'!N1069</f>
        <v>103585</v>
      </c>
      <c r="O1069" s="30">
        <f>'Intervening Natural Flow'!O1069</f>
        <v>88922</v>
      </c>
      <c r="P1069" s="30">
        <f>'Intervening Natural Flow'!P1069</f>
        <v>55072</v>
      </c>
      <c r="Q1069" s="30">
        <f>'Intervening Natural Flow'!Q1069+'Total Natural Flow'!P1069+'Total Natural Flow'!O1069+'Total Natural Flow'!N1069+'Total Natural Flow'!M1069+'Total Natural Flow'!L1069</f>
        <v>750731</v>
      </c>
      <c r="R1069" s="30">
        <f>'Intervening Natural Flow'!R1069</f>
        <v>22944</v>
      </c>
      <c r="S1069" s="30">
        <f>'Intervening Natural Flow'!S1069</f>
        <v>300710</v>
      </c>
      <c r="T1069" s="30">
        <f>'Intervening Natural Flow'!T1069+'Total Natural Flow'!S1069</f>
        <v>401263</v>
      </c>
      <c r="U1069" s="30">
        <f>'Intervening Natural Flow'!U1069+'Total Natural Flow'!T1069+'Total Natural Flow'!R1069+'Total Natural Flow'!Q1069+'Total Natural Flow'!I1069</f>
        <v>2495467</v>
      </c>
      <c r="V1069" s="31"/>
      <c r="W1069" s="30">
        <f>'Intervening Natural Flow'!W1069</f>
        <v>416</v>
      </c>
      <c r="X1069" s="30">
        <f>'Intervening Natural Flow'!X1069</f>
        <v>2670</v>
      </c>
      <c r="Y1069" s="30">
        <f>'Intervening Natural Flow'!Y1069+'Total Natural Flow'!X1069+'Total Natural Flow'!W1069+'Total Natural Flow'!U1069</f>
        <v>2499533</v>
      </c>
      <c r="Z1069" s="30">
        <f>'Intervening Natural Flow'!Z1069</f>
        <v>12105</v>
      </c>
      <c r="AA1069" s="30">
        <f>'Intervening Natural Flow'!AA1069+'Total Natural Flow'!Z1069+Y1069</f>
        <v>2542178</v>
      </c>
      <c r="AB1069" s="30">
        <f>'Intervening Natural Flow'!AB1069+'Total Natural Flow'!AA1069</f>
        <v>2538632</v>
      </c>
      <c r="AC1069" s="30">
        <f>'Intervening Natural Flow'!AC1069</f>
        <v>1690</v>
      </c>
      <c r="AD1069" s="30">
        <f>'Intervening Natural Flow'!AD1069+'Total Natural Flow'!AC1069+AB1069</f>
        <v>2591452</v>
      </c>
      <c r="AE1069" s="30">
        <f>'Intervening Natural Flow'!AE1069+'Total Natural Flow'!AD1069</f>
        <v>2610600</v>
      </c>
    </row>
    <row r="1070" spans="1:31" x14ac:dyDescent="0.25">
      <c r="A1070" s="11">
        <v>34515.999305999998</v>
      </c>
      <c r="B1070" s="30">
        <f>'Intervening Natural Flow'!B1070</f>
        <v>417749</v>
      </c>
      <c r="C1070" s="30">
        <f>'Intervening Natural Flow'!C1070+'Total Natural Flow'!B1070</f>
        <v>743515</v>
      </c>
      <c r="D1070" s="30">
        <f>'Intervening Natural Flow'!D1070</f>
        <v>36857</v>
      </c>
      <c r="E1070" s="30">
        <f>'Intervening Natural Flow'!E1070+'Total Natural Flow'!D1070</f>
        <v>212152</v>
      </c>
      <c r="F1070" s="30">
        <f>'Intervening Natural Flow'!F1070+'Total Natural Flow'!E1070</f>
        <v>252727</v>
      </c>
      <c r="G1070" s="30">
        <f>'Intervening Natural Flow'!G1070+'Total Natural Flow'!F1070</f>
        <v>405833</v>
      </c>
      <c r="H1070" s="30">
        <f>'Intervening Natural Flow'!H1070</f>
        <v>134226</v>
      </c>
      <c r="I1070" s="30">
        <f>'Intervening Natural Flow'!I1070+'Total Natural Flow'!H1070+'Total Natural Flow'!G1070+'Total Natural Flow'!C1070</f>
        <v>1251144</v>
      </c>
      <c r="J1070" s="30">
        <f>'Intervening Natural Flow'!J1070</f>
        <v>170881</v>
      </c>
      <c r="K1070" s="30">
        <f>'Intervening Natural Flow'!K1070+'Total Natural Flow'!J1070</f>
        <v>183122</v>
      </c>
      <c r="L1070" s="30">
        <f>'Intervening Natural Flow'!L1070+'Total Natural Flow'!K1070</f>
        <v>222238</v>
      </c>
      <c r="M1070" s="30">
        <f>'Intervening Natural Flow'!M1070</f>
        <v>153179</v>
      </c>
      <c r="N1070" s="30">
        <f>'Intervening Natural Flow'!N1070</f>
        <v>34206</v>
      </c>
      <c r="O1070" s="30">
        <f>'Intervening Natural Flow'!O1070</f>
        <v>65915</v>
      </c>
      <c r="P1070" s="30">
        <f>'Intervening Natural Flow'!P1070</f>
        <v>41369</v>
      </c>
      <c r="Q1070" s="30">
        <f>'Intervening Natural Flow'!Q1070+'Total Natural Flow'!P1070+'Total Natural Flow'!O1070+'Total Natural Flow'!N1070+'Total Natural Flow'!M1070+'Total Natural Flow'!L1070</f>
        <v>593829</v>
      </c>
      <c r="R1070" s="30">
        <f>'Intervening Natural Flow'!R1070</f>
        <v>19783</v>
      </c>
      <c r="S1070" s="30">
        <f>'Intervening Natural Flow'!S1070</f>
        <v>253807</v>
      </c>
      <c r="T1070" s="30">
        <f>'Intervening Natural Flow'!T1070+'Total Natural Flow'!S1070</f>
        <v>411292</v>
      </c>
      <c r="U1070" s="30">
        <f>'Intervening Natural Flow'!U1070+'Total Natural Flow'!T1070+'Total Natural Flow'!R1070+'Total Natural Flow'!Q1070+'Total Natural Flow'!I1070</f>
        <v>2418105</v>
      </c>
      <c r="V1070" s="31"/>
      <c r="W1070" s="30">
        <f>'Intervening Natural Flow'!W1070</f>
        <v>211</v>
      </c>
      <c r="X1070" s="30">
        <f>'Intervening Natural Flow'!X1070</f>
        <v>0</v>
      </c>
      <c r="Y1070" s="30">
        <f>'Intervening Natural Flow'!Y1070+'Total Natural Flow'!X1070+'Total Natural Flow'!W1070+'Total Natural Flow'!U1070</f>
        <v>2417986</v>
      </c>
      <c r="Z1070" s="30">
        <f>'Intervening Natural Flow'!Z1070</f>
        <v>4427</v>
      </c>
      <c r="AA1070" s="30">
        <f>'Intervening Natural Flow'!AA1070+'Total Natural Flow'!Z1070+Y1070</f>
        <v>2411409</v>
      </c>
      <c r="AB1070" s="30">
        <f>'Intervening Natural Flow'!AB1070+'Total Natural Flow'!AA1070</f>
        <v>2440728</v>
      </c>
      <c r="AC1070" s="30">
        <f>'Intervening Natural Flow'!AC1070</f>
        <v>2329</v>
      </c>
      <c r="AD1070" s="30">
        <f>'Intervening Natural Flow'!AD1070+'Total Natural Flow'!AC1070+AB1070</f>
        <v>2447225</v>
      </c>
      <c r="AE1070" s="30">
        <f>'Intervening Natural Flow'!AE1070+'Total Natural Flow'!AD1070</f>
        <v>2460358</v>
      </c>
    </row>
    <row r="1071" spans="1:31" x14ac:dyDescent="0.25">
      <c r="A1071" s="11">
        <v>34546.999305999998</v>
      </c>
      <c r="B1071" s="30">
        <f>'Intervening Natural Flow'!B1071</f>
        <v>205255</v>
      </c>
      <c r="C1071" s="30">
        <f>'Intervening Natural Flow'!C1071+'Total Natural Flow'!B1071</f>
        <v>313073</v>
      </c>
      <c r="D1071" s="30">
        <f>'Intervening Natural Flow'!D1071</f>
        <v>9637</v>
      </c>
      <c r="E1071" s="30">
        <f>'Intervening Natural Flow'!E1071+'Total Natural Flow'!D1071</f>
        <v>59980</v>
      </c>
      <c r="F1071" s="30">
        <f>'Intervening Natural Flow'!F1071+'Total Natural Flow'!E1071</f>
        <v>70875</v>
      </c>
      <c r="G1071" s="30">
        <f>'Intervening Natural Flow'!G1071+'Total Natural Flow'!F1071</f>
        <v>170512</v>
      </c>
      <c r="H1071" s="30">
        <f>'Intervening Natural Flow'!H1071</f>
        <v>37089</v>
      </c>
      <c r="I1071" s="30">
        <f>'Intervening Natural Flow'!I1071+'Total Natural Flow'!H1071+'Total Natural Flow'!G1071+'Total Natural Flow'!C1071</f>
        <v>503427</v>
      </c>
      <c r="J1071" s="30">
        <f>'Intervening Natural Flow'!J1071</f>
        <v>116561</v>
      </c>
      <c r="K1071" s="30">
        <f>'Intervening Natural Flow'!K1071+'Total Natural Flow'!J1071</f>
        <v>130125</v>
      </c>
      <c r="L1071" s="30">
        <f>'Intervening Natural Flow'!L1071+'Total Natural Flow'!K1071</f>
        <v>168648</v>
      </c>
      <c r="M1071" s="30">
        <f>'Intervening Natural Flow'!M1071</f>
        <v>40232</v>
      </c>
      <c r="N1071" s="30">
        <f>'Intervening Natural Flow'!N1071</f>
        <v>9429</v>
      </c>
      <c r="O1071" s="30">
        <f>'Intervening Natural Flow'!O1071</f>
        <v>59093</v>
      </c>
      <c r="P1071" s="30">
        <f>'Intervening Natural Flow'!P1071</f>
        <v>24062</v>
      </c>
      <c r="Q1071" s="30">
        <f>'Intervening Natural Flow'!Q1071+'Total Natural Flow'!P1071+'Total Natural Flow'!O1071+'Total Natural Flow'!N1071+'Total Natural Flow'!M1071+'Total Natural Flow'!L1071</f>
        <v>328810</v>
      </c>
      <c r="R1071" s="30">
        <f>'Intervening Natural Flow'!R1071</f>
        <v>15504</v>
      </c>
      <c r="S1071" s="30">
        <f>'Intervening Natural Flow'!S1071</f>
        <v>32338</v>
      </c>
      <c r="T1071" s="30">
        <f>'Intervening Natural Flow'!T1071+'Total Natural Flow'!S1071</f>
        <v>65947</v>
      </c>
      <c r="U1071" s="30">
        <f>'Intervening Natural Flow'!U1071+'Total Natural Flow'!T1071+'Total Natural Flow'!R1071+'Total Natural Flow'!Q1071+'Total Natural Flow'!I1071</f>
        <v>917464</v>
      </c>
      <c r="V1071" s="31"/>
      <c r="W1071" s="30">
        <f>'Intervening Natural Flow'!W1071</f>
        <v>239</v>
      </c>
      <c r="X1071" s="30">
        <f>'Intervening Natural Flow'!X1071</f>
        <v>29</v>
      </c>
      <c r="Y1071" s="30">
        <f>'Intervening Natural Flow'!Y1071+'Total Natural Flow'!X1071+'Total Natural Flow'!W1071+'Total Natural Flow'!U1071</f>
        <v>916274</v>
      </c>
      <c r="Z1071" s="30">
        <f>'Intervening Natural Flow'!Z1071</f>
        <v>4729</v>
      </c>
      <c r="AA1071" s="30">
        <f>'Intervening Natural Flow'!AA1071+'Total Natural Flow'!Z1071+Y1071</f>
        <v>957460</v>
      </c>
      <c r="AB1071" s="30">
        <f>'Intervening Natural Flow'!AB1071+'Total Natural Flow'!AA1071</f>
        <v>979113</v>
      </c>
      <c r="AC1071" s="30">
        <f>'Intervening Natural Flow'!AC1071</f>
        <v>2822</v>
      </c>
      <c r="AD1071" s="30">
        <f>'Intervening Natural Flow'!AD1071+'Total Natural Flow'!AC1071+AB1071</f>
        <v>1004619</v>
      </c>
      <c r="AE1071" s="30">
        <f>'Intervening Natural Flow'!AE1071+'Total Natural Flow'!AD1071</f>
        <v>1014109</v>
      </c>
    </row>
    <row r="1072" spans="1:31" x14ac:dyDescent="0.25">
      <c r="A1072" s="11">
        <v>34577.999305999998</v>
      </c>
      <c r="B1072" s="30">
        <f>'Intervening Natural Flow'!B1072</f>
        <v>89684</v>
      </c>
      <c r="C1072" s="30">
        <f>'Intervening Natural Flow'!C1072+'Total Natural Flow'!B1072</f>
        <v>170041</v>
      </c>
      <c r="D1072" s="30">
        <f>'Intervening Natural Flow'!D1072</f>
        <v>6882</v>
      </c>
      <c r="E1072" s="30">
        <f>'Intervening Natural Flow'!E1072+'Total Natural Flow'!D1072</f>
        <v>43786</v>
      </c>
      <c r="F1072" s="30">
        <f>'Intervening Natural Flow'!F1072+'Total Natural Flow'!E1072</f>
        <v>51394</v>
      </c>
      <c r="G1072" s="30">
        <f>'Intervening Natural Flow'!G1072+'Total Natural Flow'!F1072</f>
        <v>117447</v>
      </c>
      <c r="H1072" s="30">
        <f>'Intervening Natural Flow'!H1072</f>
        <v>24866</v>
      </c>
      <c r="I1072" s="30">
        <f>'Intervening Natural Flow'!I1072+'Total Natural Flow'!H1072+'Total Natural Flow'!G1072+'Total Natural Flow'!C1072</f>
        <v>278705</v>
      </c>
      <c r="J1072" s="30">
        <f>'Intervening Natural Flow'!J1072</f>
        <v>96471</v>
      </c>
      <c r="K1072" s="30">
        <f>'Intervening Natural Flow'!K1072+'Total Natural Flow'!J1072</f>
        <v>109368</v>
      </c>
      <c r="L1072" s="30">
        <f>'Intervening Natural Flow'!L1072+'Total Natural Flow'!K1072</f>
        <v>144836</v>
      </c>
      <c r="M1072" s="30">
        <f>'Intervening Natural Flow'!M1072</f>
        <v>23729</v>
      </c>
      <c r="N1072" s="30">
        <f>'Intervening Natural Flow'!N1072</f>
        <v>10377</v>
      </c>
      <c r="O1072" s="30">
        <f>'Intervening Natural Flow'!O1072</f>
        <v>71338</v>
      </c>
      <c r="P1072" s="30">
        <f>'Intervening Natural Flow'!P1072</f>
        <v>17471</v>
      </c>
      <c r="Q1072" s="30">
        <f>'Intervening Natural Flow'!Q1072+'Total Natural Flow'!P1072+'Total Natural Flow'!O1072+'Total Natural Flow'!N1072+'Total Natural Flow'!M1072+'Total Natural Flow'!L1072</f>
        <v>293169</v>
      </c>
      <c r="R1072" s="30">
        <f>'Intervening Natural Flow'!R1072</f>
        <v>12796</v>
      </c>
      <c r="S1072" s="30">
        <f>'Intervening Natural Flow'!S1072</f>
        <v>15994</v>
      </c>
      <c r="T1072" s="30">
        <f>'Intervening Natural Flow'!T1072+'Total Natural Flow'!S1072</f>
        <v>31607</v>
      </c>
      <c r="U1072" s="30">
        <f>'Intervening Natural Flow'!U1072+'Total Natural Flow'!T1072+'Total Natural Flow'!R1072+'Total Natural Flow'!Q1072+'Total Natural Flow'!I1072</f>
        <v>607103</v>
      </c>
      <c r="V1072" s="31"/>
      <c r="W1072" s="30">
        <f>'Intervening Natural Flow'!W1072</f>
        <v>1511</v>
      </c>
      <c r="X1072" s="30">
        <f>'Intervening Natural Flow'!X1072</f>
        <v>2130</v>
      </c>
      <c r="Y1072" s="30">
        <f>'Intervening Natural Flow'!Y1072+'Total Natural Flow'!X1072+'Total Natural Flow'!W1072+'Total Natural Flow'!U1072</f>
        <v>596789</v>
      </c>
      <c r="Z1072" s="30">
        <f>'Intervening Natural Flow'!Z1072</f>
        <v>5720</v>
      </c>
      <c r="AA1072" s="30">
        <f>'Intervening Natural Flow'!AA1072+'Total Natural Flow'!Z1072+Y1072</f>
        <v>664192</v>
      </c>
      <c r="AB1072" s="30">
        <f>'Intervening Natural Flow'!AB1072+'Total Natural Flow'!AA1072</f>
        <v>667208</v>
      </c>
      <c r="AC1072" s="30">
        <f>'Intervening Natural Flow'!AC1072</f>
        <v>2674</v>
      </c>
      <c r="AD1072" s="30">
        <f>'Intervening Natural Flow'!AD1072+'Total Natural Flow'!AC1072+AB1072</f>
        <v>689449</v>
      </c>
      <c r="AE1072" s="30">
        <f>'Intervening Natural Flow'!AE1072+'Total Natural Flow'!AD1072</f>
        <v>722584</v>
      </c>
    </row>
    <row r="1073" spans="1:31" x14ac:dyDescent="0.25">
      <c r="A1073" s="11">
        <v>34607.999305999998</v>
      </c>
      <c r="B1073" s="30">
        <f>'Intervening Natural Flow'!B1073</f>
        <v>75848</v>
      </c>
      <c r="C1073" s="30">
        <f>'Intervening Natural Flow'!C1073+'Total Natural Flow'!B1073</f>
        <v>135693</v>
      </c>
      <c r="D1073" s="30">
        <f>'Intervening Natural Flow'!D1073</f>
        <v>4521</v>
      </c>
      <c r="E1073" s="30">
        <f>'Intervening Natural Flow'!E1073+'Total Natural Flow'!D1073</f>
        <v>31834</v>
      </c>
      <c r="F1073" s="30">
        <f>'Intervening Natural Flow'!F1073+'Total Natural Flow'!E1073</f>
        <v>40303</v>
      </c>
      <c r="G1073" s="30">
        <f>'Intervening Natural Flow'!G1073+'Total Natural Flow'!F1073</f>
        <v>106454</v>
      </c>
      <c r="H1073" s="30">
        <f>'Intervening Natural Flow'!H1073</f>
        <v>20131</v>
      </c>
      <c r="I1073" s="30">
        <f>'Intervening Natural Flow'!I1073+'Total Natural Flow'!H1073+'Total Natural Flow'!G1073+'Total Natural Flow'!C1073</f>
        <v>230439</v>
      </c>
      <c r="J1073" s="30">
        <f>'Intervening Natural Flow'!J1073</f>
        <v>53145</v>
      </c>
      <c r="K1073" s="30">
        <f>'Intervening Natural Flow'!K1073+'Total Natural Flow'!J1073</f>
        <v>57212</v>
      </c>
      <c r="L1073" s="30">
        <f>'Intervening Natural Flow'!L1073+'Total Natural Flow'!K1073</f>
        <v>74671</v>
      </c>
      <c r="M1073" s="30">
        <f>'Intervening Natural Flow'!M1073</f>
        <v>14907</v>
      </c>
      <c r="N1073" s="30">
        <f>'Intervening Natural Flow'!N1073</f>
        <v>5159</v>
      </c>
      <c r="O1073" s="30">
        <f>'Intervening Natural Flow'!O1073</f>
        <v>35788</v>
      </c>
      <c r="P1073" s="30">
        <f>'Intervening Natural Flow'!P1073</f>
        <v>18362</v>
      </c>
      <c r="Q1073" s="30">
        <f>'Intervening Natural Flow'!Q1073+'Total Natural Flow'!P1073+'Total Natural Flow'!O1073+'Total Natural Flow'!N1073+'Total Natural Flow'!M1073+'Total Natural Flow'!L1073</f>
        <v>162222</v>
      </c>
      <c r="R1073" s="30">
        <f>'Intervening Natural Flow'!R1073</f>
        <v>7329</v>
      </c>
      <c r="S1073" s="30">
        <f>'Intervening Natural Flow'!S1073</f>
        <v>38138</v>
      </c>
      <c r="T1073" s="30">
        <f>'Intervening Natural Flow'!T1073+'Total Natural Flow'!S1073</f>
        <v>66001</v>
      </c>
      <c r="U1073" s="30">
        <f>'Intervening Natural Flow'!U1073+'Total Natural Flow'!T1073+'Total Natural Flow'!R1073+'Total Natural Flow'!Q1073+'Total Natural Flow'!I1073</f>
        <v>483125</v>
      </c>
      <c r="V1073" s="31"/>
      <c r="W1073" s="30">
        <f>'Intervening Natural Flow'!W1073</f>
        <v>2250</v>
      </c>
      <c r="X1073" s="30">
        <f>'Intervening Natural Flow'!X1073</f>
        <v>6890</v>
      </c>
      <c r="Y1073" s="30">
        <f>'Intervening Natural Flow'!Y1073+'Total Natural Flow'!X1073+'Total Natural Flow'!W1073+'Total Natural Flow'!U1073</f>
        <v>496930</v>
      </c>
      <c r="Z1073" s="30">
        <f>'Intervening Natural Flow'!Z1073</f>
        <v>6256</v>
      </c>
      <c r="AA1073" s="30">
        <f>'Intervening Natural Flow'!AA1073+'Total Natural Flow'!Z1073+Y1073</f>
        <v>557072</v>
      </c>
      <c r="AB1073" s="30">
        <f>'Intervening Natural Flow'!AB1073+'Total Natural Flow'!AA1073</f>
        <v>569081</v>
      </c>
      <c r="AC1073" s="30">
        <f>'Intervening Natural Flow'!AC1073</f>
        <v>2039</v>
      </c>
      <c r="AD1073" s="30">
        <f>'Intervening Natural Flow'!AD1073+'Total Natural Flow'!AC1073+AB1073</f>
        <v>590477</v>
      </c>
      <c r="AE1073" s="30">
        <f>'Intervening Natural Flow'!AE1073+'Total Natural Flow'!AD1073</f>
        <v>630412</v>
      </c>
    </row>
    <row r="1074" spans="1:31" x14ac:dyDescent="0.25">
      <c r="A1074" s="11">
        <v>34638.999305999998</v>
      </c>
      <c r="B1074" s="30">
        <f>'Intervening Natural Flow'!B1074</f>
        <v>64695</v>
      </c>
      <c r="C1074" s="30">
        <f>'Intervening Natural Flow'!C1074+'Total Natural Flow'!B1074</f>
        <v>112787</v>
      </c>
      <c r="D1074" s="30">
        <f>'Intervening Natural Flow'!D1074</f>
        <v>7644</v>
      </c>
      <c r="E1074" s="30">
        <f>'Intervening Natural Flow'!E1074+'Total Natural Flow'!D1074</f>
        <v>41236</v>
      </c>
      <c r="F1074" s="30">
        <f>'Intervening Natural Flow'!F1074+'Total Natural Flow'!E1074</f>
        <v>47392</v>
      </c>
      <c r="G1074" s="30">
        <f>'Intervening Natural Flow'!G1074+'Total Natural Flow'!F1074</f>
        <v>113307</v>
      </c>
      <c r="H1074" s="30">
        <f>'Intervening Natural Flow'!H1074</f>
        <v>16772</v>
      </c>
      <c r="I1074" s="30">
        <f>'Intervening Natural Flow'!I1074+'Total Natural Flow'!H1074+'Total Natural Flow'!G1074+'Total Natural Flow'!C1074</f>
        <v>231291</v>
      </c>
      <c r="J1074" s="30">
        <f>'Intervening Natural Flow'!J1074</f>
        <v>33044</v>
      </c>
      <c r="K1074" s="30">
        <f>'Intervening Natural Flow'!K1074+'Total Natural Flow'!J1074</f>
        <v>39177</v>
      </c>
      <c r="L1074" s="30">
        <f>'Intervening Natural Flow'!L1074+'Total Natural Flow'!K1074</f>
        <v>55765</v>
      </c>
      <c r="M1074" s="30">
        <f>'Intervening Natural Flow'!M1074</f>
        <v>12802</v>
      </c>
      <c r="N1074" s="30">
        <f>'Intervening Natural Flow'!N1074</f>
        <v>7112</v>
      </c>
      <c r="O1074" s="30">
        <f>'Intervening Natural Flow'!O1074</f>
        <v>42797</v>
      </c>
      <c r="P1074" s="30">
        <f>'Intervening Natural Flow'!P1074</f>
        <v>23030</v>
      </c>
      <c r="Q1074" s="30">
        <f>'Intervening Natural Flow'!Q1074+'Total Natural Flow'!P1074+'Total Natural Flow'!O1074+'Total Natural Flow'!N1074+'Total Natural Flow'!M1074+'Total Natural Flow'!L1074</f>
        <v>178574</v>
      </c>
      <c r="R1074" s="30">
        <f>'Intervening Natural Flow'!R1074</f>
        <v>9171</v>
      </c>
      <c r="S1074" s="30">
        <f>'Intervening Natural Flow'!S1074</f>
        <v>40130</v>
      </c>
      <c r="T1074" s="30">
        <f>'Intervening Natural Flow'!T1074+'Total Natural Flow'!S1074</f>
        <v>79394</v>
      </c>
      <c r="U1074" s="30">
        <f>'Intervening Natural Flow'!U1074+'Total Natural Flow'!T1074+'Total Natural Flow'!R1074+'Total Natural Flow'!Q1074+'Total Natural Flow'!I1074</f>
        <v>496877</v>
      </c>
      <c r="V1074" s="31"/>
      <c r="W1074" s="30">
        <f>'Intervening Natural Flow'!W1074</f>
        <v>1589</v>
      </c>
      <c r="X1074" s="30">
        <f>'Intervening Natural Flow'!X1074</f>
        <v>5520</v>
      </c>
      <c r="Y1074" s="30">
        <f>'Intervening Natural Flow'!Y1074+'Total Natural Flow'!X1074+'Total Natural Flow'!W1074+'Total Natural Flow'!U1074</f>
        <v>523773</v>
      </c>
      <c r="Z1074" s="30">
        <f>'Intervening Natural Flow'!Z1074</f>
        <v>12371</v>
      </c>
      <c r="AA1074" s="30">
        <f>'Intervening Natural Flow'!AA1074+'Total Natural Flow'!Z1074+Y1074</f>
        <v>555386</v>
      </c>
      <c r="AB1074" s="30">
        <f>'Intervening Natural Flow'!AB1074+'Total Natural Flow'!AA1074</f>
        <v>568012</v>
      </c>
      <c r="AC1074" s="30">
        <f>'Intervening Natural Flow'!AC1074</f>
        <v>1349</v>
      </c>
      <c r="AD1074" s="30">
        <f>'Intervening Natural Flow'!AD1074+'Total Natural Flow'!AC1074+AB1074</f>
        <v>579646</v>
      </c>
      <c r="AE1074" s="30">
        <f>'Intervening Natural Flow'!AE1074+'Total Natural Flow'!AD1074</f>
        <v>608273</v>
      </c>
    </row>
    <row r="1075" spans="1:31" x14ac:dyDescent="0.25">
      <c r="A1075" s="11">
        <v>34668.999305999998</v>
      </c>
      <c r="B1075" s="30">
        <f>'Intervening Natural Flow'!B1075</f>
        <v>52891</v>
      </c>
      <c r="C1075" s="30">
        <f>'Intervening Natural Flow'!C1075+'Total Natural Flow'!B1075</f>
        <v>97626</v>
      </c>
      <c r="D1075" s="30">
        <f>'Intervening Natural Flow'!D1075</f>
        <v>5483</v>
      </c>
      <c r="E1075" s="30">
        <f>'Intervening Natural Flow'!E1075+'Total Natural Flow'!D1075</f>
        <v>29030</v>
      </c>
      <c r="F1075" s="30">
        <f>'Intervening Natural Flow'!F1075+'Total Natural Flow'!E1075</f>
        <v>35870</v>
      </c>
      <c r="G1075" s="30">
        <f>'Intervening Natural Flow'!G1075+'Total Natural Flow'!F1075</f>
        <v>82379</v>
      </c>
      <c r="H1075" s="30">
        <f>'Intervening Natural Flow'!H1075</f>
        <v>12947</v>
      </c>
      <c r="I1075" s="30">
        <f>'Intervening Natural Flow'!I1075+'Total Natural Flow'!H1075+'Total Natural Flow'!G1075+'Total Natural Flow'!C1075</f>
        <v>198586</v>
      </c>
      <c r="J1075" s="30">
        <f>'Intervening Natural Flow'!J1075</f>
        <v>26830</v>
      </c>
      <c r="K1075" s="30">
        <f>'Intervening Natural Flow'!K1075+'Total Natural Flow'!J1075</f>
        <v>27188</v>
      </c>
      <c r="L1075" s="30">
        <f>'Intervening Natural Flow'!L1075+'Total Natural Flow'!K1075</f>
        <v>33335</v>
      </c>
      <c r="M1075" s="30">
        <f>'Intervening Natural Flow'!M1075</f>
        <v>13185</v>
      </c>
      <c r="N1075" s="30">
        <f>'Intervening Natural Flow'!N1075</f>
        <v>6107</v>
      </c>
      <c r="O1075" s="30">
        <f>'Intervening Natural Flow'!O1075</f>
        <v>27000</v>
      </c>
      <c r="P1075" s="30">
        <f>'Intervening Natural Flow'!P1075</f>
        <v>16755</v>
      </c>
      <c r="Q1075" s="30">
        <f>'Intervening Natural Flow'!Q1075+'Total Natural Flow'!P1075+'Total Natural Flow'!O1075+'Total Natural Flow'!N1075+'Total Natural Flow'!M1075+'Total Natural Flow'!L1075</f>
        <v>124096</v>
      </c>
      <c r="R1075" s="30">
        <f>'Intervening Natural Flow'!R1075</f>
        <v>4529</v>
      </c>
      <c r="S1075" s="30">
        <f>'Intervening Natural Flow'!S1075</f>
        <v>46536</v>
      </c>
      <c r="T1075" s="30">
        <f>'Intervening Natural Flow'!T1075+'Total Natural Flow'!S1075</f>
        <v>84980</v>
      </c>
      <c r="U1075" s="30">
        <f>'Intervening Natural Flow'!U1075+'Total Natural Flow'!T1075+'Total Natural Flow'!R1075+'Total Natural Flow'!Q1075+'Total Natural Flow'!I1075</f>
        <v>396092</v>
      </c>
      <c r="V1075" s="31"/>
      <c r="W1075" s="30">
        <f>'Intervening Natural Flow'!W1075</f>
        <v>936</v>
      </c>
      <c r="X1075" s="30">
        <f>'Intervening Natural Flow'!X1075</f>
        <v>318</v>
      </c>
      <c r="Y1075" s="30">
        <f>'Intervening Natural Flow'!Y1075+'Total Natural Flow'!X1075+'Total Natural Flow'!W1075+'Total Natural Flow'!U1075</f>
        <v>409599</v>
      </c>
      <c r="Z1075" s="30">
        <f>'Intervening Natural Flow'!Z1075</f>
        <v>12032</v>
      </c>
      <c r="AA1075" s="30">
        <f>'Intervening Natural Flow'!AA1075+'Total Natural Flow'!Z1075+Y1075</f>
        <v>414091</v>
      </c>
      <c r="AB1075" s="30">
        <f>'Intervening Natural Flow'!AB1075+'Total Natural Flow'!AA1075</f>
        <v>386136</v>
      </c>
      <c r="AC1075" s="30">
        <f>'Intervening Natural Flow'!AC1075</f>
        <v>914</v>
      </c>
      <c r="AD1075" s="30">
        <f>'Intervening Natural Flow'!AD1075+'Total Natural Flow'!AC1075+AB1075</f>
        <v>401088</v>
      </c>
      <c r="AE1075" s="30">
        <f>'Intervening Natural Flow'!AE1075+'Total Natural Flow'!AD1075</f>
        <v>433616</v>
      </c>
    </row>
    <row r="1076" spans="1:31" x14ac:dyDescent="0.25">
      <c r="A1076" s="11">
        <v>34699.999305999998</v>
      </c>
      <c r="B1076" s="30">
        <f>'Intervening Natural Flow'!B1076</f>
        <v>50637</v>
      </c>
      <c r="C1076" s="30">
        <f>'Intervening Natural Flow'!C1076+'Total Natural Flow'!B1076</f>
        <v>98248</v>
      </c>
      <c r="D1076" s="30">
        <f>'Intervening Natural Flow'!D1076</f>
        <v>8028</v>
      </c>
      <c r="E1076" s="30">
        <f>'Intervening Natural Flow'!E1076+'Total Natural Flow'!D1076</f>
        <v>27158</v>
      </c>
      <c r="F1076" s="30">
        <f>'Intervening Natural Flow'!F1076+'Total Natural Flow'!E1076</f>
        <v>34520</v>
      </c>
      <c r="G1076" s="30">
        <f>'Intervening Natural Flow'!G1076+'Total Natural Flow'!F1076</f>
        <v>73062</v>
      </c>
      <c r="H1076" s="30">
        <f>'Intervening Natural Flow'!H1076</f>
        <v>12739</v>
      </c>
      <c r="I1076" s="30">
        <f>'Intervening Natural Flow'!I1076+'Total Natural Flow'!H1076+'Total Natural Flow'!G1076+'Total Natural Flow'!C1076</f>
        <v>181605</v>
      </c>
      <c r="J1076" s="30">
        <f>'Intervening Natural Flow'!J1076</f>
        <v>26312</v>
      </c>
      <c r="K1076" s="30">
        <f>'Intervening Natural Flow'!K1076+'Total Natural Flow'!J1076</f>
        <v>22884</v>
      </c>
      <c r="L1076" s="30">
        <f>'Intervening Natural Flow'!L1076+'Total Natural Flow'!K1076</f>
        <v>33573</v>
      </c>
      <c r="M1076" s="30">
        <f>'Intervening Natural Flow'!M1076</f>
        <v>13570</v>
      </c>
      <c r="N1076" s="30">
        <f>'Intervening Natural Flow'!N1076</f>
        <v>6307</v>
      </c>
      <c r="O1076" s="30">
        <f>'Intervening Natural Flow'!O1076</f>
        <v>25085</v>
      </c>
      <c r="P1076" s="30">
        <f>'Intervening Natural Flow'!P1076</f>
        <v>10943</v>
      </c>
      <c r="Q1076" s="30">
        <f>'Intervening Natural Flow'!Q1076+'Total Natural Flow'!P1076+'Total Natural Flow'!O1076+'Total Natural Flow'!N1076+'Total Natural Flow'!M1076+'Total Natural Flow'!L1076</f>
        <v>109497</v>
      </c>
      <c r="R1076" s="30">
        <f>'Intervening Natural Flow'!R1076</f>
        <v>3456</v>
      </c>
      <c r="S1076" s="30">
        <f>'Intervening Natural Flow'!S1076</f>
        <v>32411</v>
      </c>
      <c r="T1076" s="30">
        <f>'Intervening Natural Flow'!T1076+'Total Natural Flow'!S1076</f>
        <v>67931</v>
      </c>
      <c r="U1076" s="30">
        <f>'Intervening Natural Flow'!U1076+'Total Natural Flow'!T1076+'Total Natural Flow'!R1076+'Total Natural Flow'!Q1076+'Total Natural Flow'!I1076</f>
        <v>374476</v>
      </c>
      <c r="V1076" s="31"/>
      <c r="W1076" s="30">
        <f>'Intervening Natural Flow'!W1076</f>
        <v>1311</v>
      </c>
      <c r="X1076" s="30">
        <f>'Intervening Natural Flow'!X1076</f>
        <v>6370</v>
      </c>
      <c r="Y1076" s="30">
        <f>'Intervening Natural Flow'!Y1076+'Total Natural Flow'!X1076+'Total Natural Flow'!W1076+'Total Natural Flow'!U1076</f>
        <v>393775</v>
      </c>
      <c r="Z1076" s="30">
        <f>'Intervening Natural Flow'!Z1076</f>
        <v>13910</v>
      </c>
      <c r="AA1076" s="30">
        <f>'Intervening Natural Flow'!AA1076+'Total Natural Flow'!Z1076+Y1076</f>
        <v>467458</v>
      </c>
      <c r="AB1076" s="30">
        <f>'Intervening Natural Flow'!AB1076+'Total Natural Flow'!AA1076</f>
        <v>451486</v>
      </c>
      <c r="AC1076" s="30">
        <f>'Intervening Natural Flow'!AC1076</f>
        <v>787</v>
      </c>
      <c r="AD1076" s="30">
        <f>'Intervening Natural Flow'!AD1076+'Total Natural Flow'!AC1076+AB1076</f>
        <v>487631</v>
      </c>
      <c r="AE1076" s="30">
        <f>'Intervening Natural Flow'!AE1076+'Total Natural Flow'!AD1076</f>
        <v>528793</v>
      </c>
    </row>
    <row r="1077" spans="1:31" x14ac:dyDescent="0.25">
      <c r="A1077" s="11">
        <v>34730.999305999998</v>
      </c>
      <c r="B1077" s="30">
        <f>'Intervening Natural Flow'!B1077</f>
        <v>44538</v>
      </c>
      <c r="C1077" s="30">
        <f>'Intervening Natural Flow'!C1077+'Total Natural Flow'!B1077</f>
        <v>91849</v>
      </c>
      <c r="D1077" s="30">
        <f>'Intervening Natural Flow'!D1077</f>
        <v>5666</v>
      </c>
      <c r="E1077" s="30">
        <f>'Intervening Natural Flow'!E1077+'Total Natural Flow'!D1077</f>
        <v>23203</v>
      </c>
      <c r="F1077" s="30">
        <f>'Intervening Natural Flow'!F1077+'Total Natural Flow'!E1077</f>
        <v>30101</v>
      </c>
      <c r="G1077" s="30">
        <f>'Intervening Natural Flow'!G1077+'Total Natural Flow'!F1077</f>
        <v>62172</v>
      </c>
      <c r="H1077" s="30">
        <f>'Intervening Natural Flow'!H1077</f>
        <v>12428</v>
      </c>
      <c r="I1077" s="30">
        <f>'Intervening Natural Flow'!I1077+'Total Natural Flow'!H1077+'Total Natural Flow'!G1077+'Total Natural Flow'!C1077</f>
        <v>162446</v>
      </c>
      <c r="J1077" s="30">
        <f>'Intervening Natural Flow'!J1077</f>
        <v>20183</v>
      </c>
      <c r="K1077" s="30">
        <f>'Intervening Natural Flow'!K1077+'Total Natural Flow'!J1077</f>
        <v>18020</v>
      </c>
      <c r="L1077" s="30">
        <f>'Intervening Natural Flow'!L1077+'Total Natural Flow'!K1077</f>
        <v>34540</v>
      </c>
      <c r="M1077" s="30">
        <f>'Intervening Natural Flow'!M1077</f>
        <v>14708</v>
      </c>
      <c r="N1077" s="30">
        <f>'Intervening Natural Flow'!N1077</f>
        <v>6708</v>
      </c>
      <c r="O1077" s="30">
        <f>'Intervening Natural Flow'!O1077</f>
        <v>32420</v>
      </c>
      <c r="P1077" s="30">
        <f>'Intervening Natural Flow'!P1077</f>
        <v>11293</v>
      </c>
      <c r="Q1077" s="30">
        <f>'Intervening Natural Flow'!Q1077+'Total Natural Flow'!P1077+'Total Natural Flow'!O1077+'Total Natural Flow'!N1077+'Total Natural Flow'!M1077+'Total Natural Flow'!L1077</f>
        <v>118755</v>
      </c>
      <c r="R1077" s="30">
        <f>'Intervening Natural Flow'!R1077</f>
        <v>4409</v>
      </c>
      <c r="S1077" s="30">
        <f>'Intervening Natural Flow'!S1077</f>
        <v>25662</v>
      </c>
      <c r="T1077" s="30">
        <f>'Intervening Natural Flow'!T1077+'Total Natural Flow'!S1077</f>
        <v>58608</v>
      </c>
      <c r="U1077" s="30">
        <f>'Intervening Natural Flow'!U1077+'Total Natural Flow'!T1077+'Total Natural Flow'!R1077+'Total Natural Flow'!Q1077+'Total Natural Flow'!I1077</f>
        <v>332822</v>
      </c>
      <c r="V1077" s="31"/>
      <c r="W1077" s="30">
        <f>'Intervening Natural Flow'!W1077</f>
        <v>1803</v>
      </c>
      <c r="X1077" s="30">
        <f>'Intervening Natural Flow'!X1077</f>
        <v>3880</v>
      </c>
      <c r="Y1077" s="30">
        <f>'Intervening Natural Flow'!Y1077+'Total Natural Flow'!X1077+'Total Natural Flow'!W1077+'Total Natural Flow'!U1077</f>
        <v>356802</v>
      </c>
      <c r="Z1077" s="30">
        <f>'Intervening Natural Flow'!Z1077</f>
        <v>17911</v>
      </c>
      <c r="AA1077" s="30">
        <f>'Intervening Natural Flow'!AA1077+'Total Natural Flow'!Z1077+Y1077</f>
        <v>509905</v>
      </c>
      <c r="AB1077" s="30">
        <f>'Intervening Natural Flow'!AB1077+'Total Natural Flow'!AA1077</f>
        <v>508517</v>
      </c>
      <c r="AC1077" s="30">
        <f>'Intervening Natural Flow'!AC1077</f>
        <v>853</v>
      </c>
      <c r="AD1077" s="30">
        <f>'Intervening Natural Flow'!AD1077+'Total Natural Flow'!AC1077+AB1077</f>
        <v>540602</v>
      </c>
      <c r="AE1077" s="30">
        <f>'Intervening Natural Flow'!AE1077+'Total Natural Flow'!AD1077</f>
        <v>542911</v>
      </c>
    </row>
    <row r="1078" spans="1:31" x14ac:dyDescent="0.25">
      <c r="A1078" s="11">
        <v>34758.999305999998</v>
      </c>
      <c r="B1078" s="30">
        <f>'Intervening Natural Flow'!B1078</f>
        <v>34951</v>
      </c>
      <c r="C1078" s="30">
        <f>'Intervening Natural Flow'!C1078+'Total Natural Flow'!B1078</f>
        <v>81387</v>
      </c>
      <c r="D1078" s="30">
        <f>'Intervening Natural Flow'!D1078</f>
        <v>3860</v>
      </c>
      <c r="E1078" s="30">
        <f>'Intervening Natural Flow'!E1078+'Total Natural Flow'!D1078</f>
        <v>24169</v>
      </c>
      <c r="F1078" s="30">
        <f>'Intervening Natural Flow'!F1078+'Total Natural Flow'!E1078</f>
        <v>29654</v>
      </c>
      <c r="G1078" s="30">
        <f>'Intervening Natural Flow'!G1078+'Total Natural Flow'!F1078</f>
        <v>61970</v>
      </c>
      <c r="H1078" s="30">
        <f>'Intervening Natural Flow'!H1078</f>
        <v>14238</v>
      </c>
      <c r="I1078" s="30">
        <f>'Intervening Natural Flow'!I1078+'Total Natural Flow'!H1078+'Total Natural Flow'!G1078+'Total Natural Flow'!C1078</f>
        <v>153771</v>
      </c>
      <c r="J1078" s="30">
        <f>'Intervening Natural Flow'!J1078</f>
        <v>27301</v>
      </c>
      <c r="K1078" s="30">
        <f>'Intervening Natural Flow'!K1078+'Total Natural Flow'!J1078</f>
        <v>23181</v>
      </c>
      <c r="L1078" s="30">
        <f>'Intervening Natural Flow'!L1078+'Total Natural Flow'!K1078</f>
        <v>64495</v>
      </c>
      <c r="M1078" s="30">
        <f>'Intervening Natural Flow'!M1078</f>
        <v>16022</v>
      </c>
      <c r="N1078" s="30">
        <f>'Intervening Natural Flow'!N1078</f>
        <v>14319</v>
      </c>
      <c r="O1078" s="30">
        <f>'Intervening Natural Flow'!O1078</f>
        <v>24628</v>
      </c>
      <c r="P1078" s="30">
        <f>'Intervening Natural Flow'!P1078</f>
        <v>23288</v>
      </c>
      <c r="Q1078" s="30">
        <f>'Intervening Natural Flow'!Q1078+'Total Natural Flow'!P1078+'Total Natural Flow'!O1078+'Total Natural Flow'!N1078+'Total Natural Flow'!M1078+'Total Natural Flow'!L1078</f>
        <v>175835</v>
      </c>
      <c r="R1078" s="30">
        <f>'Intervening Natural Flow'!R1078</f>
        <v>3947</v>
      </c>
      <c r="S1078" s="30">
        <f>'Intervening Natural Flow'!S1078</f>
        <v>59746</v>
      </c>
      <c r="T1078" s="30">
        <f>'Intervening Natural Flow'!T1078+'Total Natural Flow'!S1078</f>
        <v>101215</v>
      </c>
      <c r="U1078" s="30">
        <f>'Intervening Natural Flow'!U1078+'Total Natural Flow'!T1078+'Total Natural Flow'!R1078+'Total Natural Flow'!Q1078+'Total Natural Flow'!I1078</f>
        <v>435724</v>
      </c>
      <c r="V1078" s="31"/>
      <c r="W1078" s="30">
        <f>'Intervening Natural Flow'!W1078</f>
        <v>3076</v>
      </c>
      <c r="X1078" s="30">
        <f>'Intervening Natural Flow'!X1078</f>
        <v>57220</v>
      </c>
      <c r="Y1078" s="30">
        <f>'Intervening Natural Flow'!Y1078+'Total Natural Flow'!X1078+'Total Natural Flow'!W1078+'Total Natural Flow'!U1078</f>
        <v>507862</v>
      </c>
      <c r="Z1078" s="30">
        <f>'Intervening Natural Flow'!Z1078</f>
        <v>26126</v>
      </c>
      <c r="AA1078" s="30">
        <f>'Intervening Natural Flow'!AA1078+'Total Natural Flow'!Z1078+Y1078</f>
        <v>602739</v>
      </c>
      <c r="AB1078" s="30">
        <f>'Intervening Natural Flow'!AB1078+'Total Natural Flow'!AA1078</f>
        <v>599590</v>
      </c>
      <c r="AC1078" s="30">
        <f>'Intervening Natural Flow'!AC1078</f>
        <v>80870</v>
      </c>
      <c r="AD1078" s="30">
        <f>'Intervening Natural Flow'!AD1078+'Total Natural Flow'!AC1078+AB1078</f>
        <v>703796</v>
      </c>
      <c r="AE1078" s="30">
        <f>'Intervening Natural Flow'!AE1078+'Total Natural Flow'!AD1078</f>
        <v>641449</v>
      </c>
    </row>
    <row r="1079" spans="1:31" x14ac:dyDescent="0.25">
      <c r="A1079" s="11">
        <v>34789.999305999998</v>
      </c>
      <c r="B1079" s="30">
        <f>'Intervening Natural Flow'!B1079</f>
        <v>53985</v>
      </c>
      <c r="C1079" s="30">
        <f>'Intervening Natural Flow'!C1079+'Total Natural Flow'!B1079</f>
        <v>120579</v>
      </c>
      <c r="D1079" s="30">
        <f>'Intervening Natural Flow'!D1079</f>
        <v>3169</v>
      </c>
      <c r="E1079" s="30">
        <f>'Intervening Natural Flow'!E1079+'Total Natural Flow'!D1079</f>
        <v>45863</v>
      </c>
      <c r="F1079" s="30">
        <f>'Intervening Natural Flow'!F1079+'Total Natural Flow'!E1079</f>
        <v>52435</v>
      </c>
      <c r="G1079" s="30">
        <f>'Intervening Natural Flow'!G1079+'Total Natural Flow'!F1079</f>
        <v>120017</v>
      </c>
      <c r="H1079" s="30">
        <f>'Intervening Natural Flow'!H1079</f>
        <v>84449</v>
      </c>
      <c r="I1079" s="30">
        <f>'Intervening Natural Flow'!I1079+'Total Natural Flow'!H1079+'Total Natural Flow'!G1079+'Total Natural Flow'!C1079</f>
        <v>307903</v>
      </c>
      <c r="J1079" s="30">
        <f>'Intervening Natural Flow'!J1079</f>
        <v>72607</v>
      </c>
      <c r="K1079" s="30">
        <f>'Intervening Natural Flow'!K1079+'Total Natural Flow'!J1079</f>
        <v>83536</v>
      </c>
      <c r="L1079" s="30">
        <f>'Intervening Natural Flow'!L1079+'Total Natural Flow'!K1079</f>
        <v>131075</v>
      </c>
      <c r="M1079" s="30">
        <f>'Intervening Natural Flow'!M1079</f>
        <v>42019</v>
      </c>
      <c r="N1079" s="30">
        <f>'Intervening Natural Flow'!N1079</f>
        <v>20774</v>
      </c>
      <c r="O1079" s="30">
        <f>'Intervening Natural Flow'!O1079</f>
        <v>36225</v>
      </c>
      <c r="P1079" s="30">
        <f>'Intervening Natural Flow'!P1079</f>
        <v>23353</v>
      </c>
      <c r="Q1079" s="30">
        <f>'Intervening Natural Flow'!Q1079+'Total Natural Flow'!P1079+'Total Natural Flow'!O1079+'Total Natural Flow'!N1079+'Total Natural Flow'!M1079+'Total Natural Flow'!L1079</f>
        <v>284105</v>
      </c>
      <c r="R1079" s="30">
        <f>'Intervening Natural Flow'!R1079</f>
        <v>4810</v>
      </c>
      <c r="S1079" s="30">
        <f>'Intervening Natural Flow'!S1079</f>
        <v>194835</v>
      </c>
      <c r="T1079" s="30">
        <f>'Intervening Natural Flow'!T1079+'Total Natural Flow'!S1079</f>
        <v>282424</v>
      </c>
      <c r="U1079" s="30">
        <f>'Intervening Natural Flow'!U1079+'Total Natural Flow'!T1079+'Total Natural Flow'!R1079+'Total Natural Flow'!Q1079+'Total Natural Flow'!I1079</f>
        <v>932703</v>
      </c>
      <c r="V1079" s="31"/>
      <c r="W1079" s="30">
        <f>'Intervening Natural Flow'!W1079</f>
        <v>4052</v>
      </c>
      <c r="X1079" s="30">
        <f>'Intervening Natural Flow'!X1079</f>
        <v>91020</v>
      </c>
      <c r="Y1079" s="30">
        <f>'Intervening Natural Flow'!Y1079+'Total Natural Flow'!X1079+'Total Natural Flow'!W1079+'Total Natural Flow'!U1079</f>
        <v>1061728</v>
      </c>
      <c r="Z1079" s="30">
        <f>'Intervening Natural Flow'!Z1079</f>
        <v>111007</v>
      </c>
      <c r="AA1079" s="30">
        <f>'Intervening Natural Flow'!AA1079+'Total Natural Flow'!Z1079+Y1079</f>
        <v>1245743</v>
      </c>
      <c r="AB1079" s="30">
        <f>'Intervening Natural Flow'!AB1079+'Total Natural Flow'!AA1079</f>
        <v>1225726</v>
      </c>
      <c r="AC1079" s="30">
        <f>'Intervening Natural Flow'!AC1079</f>
        <v>92241</v>
      </c>
      <c r="AD1079" s="30">
        <f>'Intervening Natural Flow'!AD1079+'Total Natural Flow'!AC1079+AB1079</f>
        <v>1337122</v>
      </c>
      <c r="AE1079" s="30">
        <f>'Intervening Natural Flow'!AE1079+'Total Natural Flow'!AD1079</f>
        <v>1312756</v>
      </c>
    </row>
    <row r="1080" spans="1:31" x14ac:dyDescent="0.25">
      <c r="A1080" s="11">
        <v>34819.999305999998</v>
      </c>
      <c r="B1080" s="30">
        <f>'Intervening Natural Flow'!B1080</f>
        <v>52107</v>
      </c>
      <c r="C1080" s="30">
        <f>'Intervening Natural Flow'!C1080+'Total Natural Flow'!B1080</f>
        <v>120999</v>
      </c>
      <c r="D1080" s="30">
        <f>'Intervening Natural Flow'!D1080</f>
        <v>2404</v>
      </c>
      <c r="E1080" s="30">
        <f>'Intervening Natural Flow'!E1080+'Total Natural Flow'!D1080</f>
        <v>53650</v>
      </c>
      <c r="F1080" s="30">
        <f>'Intervening Natural Flow'!F1080+'Total Natural Flow'!E1080</f>
        <v>73778</v>
      </c>
      <c r="G1080" s="30">
        <f>'Intervening Natural Flow'!G1080+'Total Natural Flow'!F1080</f>
        <v>157798</v>
      </c>
      <c r="H1080" s="30">
        <f>'Intervening Natural Flow'!H1080</f>
        <v>132492</v>
      </c>
      <c r="I1080" s="30">
        <f>'Intervening Natural Flow'!I1080+'Total Natural Flow'!H1080+'Total Natural Flow'!G1080+'Total Natural Flow'!C1080</f>
        <v>356229</v>
      </c>
      <c r="J1080" s="30">
        <f>'Intervening Natural Flow'!J1080</f>
        <v>52266</v>
      </c>
      <c r="K1080" s="30">
        <f>'Intervening Natural Flow'!K1080+'Total Natural Flow'!J1080</f>
        <v>55215</v>
      </c>
      <c r="L1080" s="30">
        <f>'Intervening Natural Flow'!L1080+'Total Natural Flow'!K1080</f>
        <v>102555</v>
      </c>
      <c r="M1080" s="30">
        <f>'Intervening Natural Flow'!M1080</f>
        <v>65628</v>
      </c>
      <c r="N1080" s="30">
        <f>'Intervening Natural Flow'!N1080</f>
        <v>25924</v>
      </c>
      <c r="O1080" s="30">
        <f>'Intervening Natural Flow'!O1080</f>
        <v>34781</v>
      </c>
      <c r="P1080" s="30">
        <f>'Intervening Natural Flow'!P1080</f>
        <v>27147</v>
      </c>
      <c r="Q1080" s="30">
        <f>'Intervening Natural Flow'!Q1080+'Total Natural Flow'!P1080+'Total Natural Flow'!O1080+'Total Natural Flow'!N1080+'Total Natural Flow'!M1080+'Total Natural Flow'!L1080</f>
        <v>259299</v>
      </c>
      <c r="R1080" s="30">
        <f>'Intervening Natural Flow'!R1080</f>
        <v>6172</v>
      </c>
      <c r="S1080" s="30">
        <f>'Intervening Natural Flow'!S1080</f>
        <v>138994</v>
      </c>
      <c r="T1080" s="30">
        <f>'Intervening Natural Flow'!T1080+'Total Natural Flow'!S1080</f>
        <v>181299</v>
      </c>
      <c r="U1080" s="30">
        <f>'Intervening Natural Flow'!U1080+'Total Natural Flow'!T1080+'Total Natural Flow'!R1080+'Total Natural Flow'!Q1080+'Total Natural Flow'!I1080</f>
        <v>862832</v>
      </c>
      <c r="V1080" s="31"/>
      <c r="W1080" s="30">
        <f>'Intervening Natural Flow'!W1080</f>
        <v>2069</v>
      </c>
      <c r="X1080" s="30">
        <f>'Intervening Natural Flow'!X1080</f>
        <v>1740</v>
      </c>
      <c r="Y1080" s="30">
        <f>'Intervening Natural Flow'!Y1080+'Total Natural Flow'!X1080+'Total Natural Flow'!W1080+'Total Natural Flow'!U1080</f>
        <v>851328</v>
      </c>
      <c r="Z1080" s="30">
        <f>'Intervening Natural Flow'!Z1080</f>
        <v>32717</v>
      </c>
      <c r="AA1080" s="30">
        <f>'Intervening Natural Flow'!AA1080+'Total Natural Flow'!Z1080+Y1080</f>
        <v>937123</v>
      </c>
      <c r="AB1080" s="30">
        <f>'Intervening Natural Flow'!AB1080+'Total Natural Flow'!AA1080</f>
        <v>920132</v>
      </c>
      <c r="AC1080" s="30">
        <f>'Intervening Natural Flow'!AC1080</f>
        <v>2231</v>
      </c>
      <c r="AD1080" s="30">
        <f>'Intervening Natural Flow'!AD1080+'Total Natural Flow'!AC1080+AB1080</f>
        <v>988195</v>
      </c>
      <c r="AE1080" s="30">
        <f>'Intervening Natural Flow'!AE1080+'Total Natural Flow'!AD1080</f>
        <v>962568</v>
      </c>
    </row>
    <row r="1081" spans="1:31" x14ac:dyDescent="0.25">
      <c r="A1081" s="11">
        <v>34850.999305999998</v>
      </c>
      <c r="B1081" s="30">
        <f>'Intervening Natural Flow'!B1081</f>
        <v>216527</v>
      </c>
      <c r="C1081" s="30">
        <f>'Intervening Natural Flow'!C1081+'Total Natural Flow'!B1081</f>
        <v>412843</v>
      </c>
      <c r="D1081" s="30">
        <f>'Intervening Natural Flow'!D1081</f>
        <v>17188</v>
      </c>
      <c r="E1081" s="30">
        <f>'Intervening Natural Flow'!E1081+'Total Natural Flow'!D1081</f>
        <v>196076</v>
      </c>
      <c r="F1081" s="30">
        <f>'Intervening Natural Flow'!F1081+'Total Natural Flow'!E1081</f>
        <v>278309</v>
      </c>
      <c r="G1081" s="30">
        <f>'Intervening Natural Flow'!G1081+'Total Natural Flow'!F1081</f>
        <v>613199</v>
      </c>
      <c r="H1081" s="30">
        <f>'Intervening Natural Flow'!H1081</f>
        <v>281311</v>
      </c>
      <c r="I1081" s="30">
        <f>'Intervening Natural Flow'!I1081+'Total Natural Flow'!H1081+'Total Natural Flow'!G1081+'Total Natural Flow'!C1081</f>
        <v>1266500</v>
      </c>
      <c r="J1081" s="30">
        <f>'Intervening Natural Flow'!J1081</f>
        <v>85484</v>
      </c>
      <c r="K1081" s="30">
        <f>'Intervening Natural Flow'!K1081+'Total Natural Flow'!J1081</f>
        <v>95131</v>
      </c>
      <c r="L1081" s="30">
        <f>'Intervening Natural Flow'!L1081+'Total Natural Flow'!K1081</f>
        <v>189398</v>
      </c>
      <c r="M1081" s="30">
        <f>'Intervening Natural Flow'!M1081</f>
        <v>369204</v>
      </c>
      <c r="N1081" s="30">
        <f>'Intervening Natural Flow'!N1081</f>
        <v>191551</v>
      </c>
      <c r="O1081" s="30">
        <f>'Intervening Natural Flow'!O1081</f>
        <v>97107</v>
      </c>
      <c r="P1081" s="30">
        <f>'Intervening Natural Flow'!P1081</f>
        <v>94256</v>
      </c>
      <c r="Q1081" s="30">
        <f>'Intervening Natural Flow'!Q1081+'Total Natural Flow'!P1081+'Total Natural Flow'!O1081+'Total Natural Flow'!N1081+'Total Natural Flow'!M1081+'Total Natural Flow'!L1081</f>
        <v>794219</v>
      </c>
      <c r="R1081" s="30">
        <f>'Intervening Natural Flow'!R1081</f>
        <v>14834</v>
      </c>
      <c r="S1081" s="30">
        <f>'Intervening Natural Flow'!S1081</f>
        <v>251887</v>
      </c>
      <c r="T1081" s="30">
        <f>'Intervening Natural Flow'!T1081+'Total Natural Flow'!S1081</f>
        <v>341820</v>
      </c>
      <c r="U1081" s="30">
        <f>'Intervening Natural Flow'!U1081+'Total Natural Flow'!T1081+'Total Natural Flow'!R1081+'Total Natural Flow'!Q1081+'Total Natural Flow'!I1081</f>
        <v>2642354</v>
      </c>
      <c r="V1081" s="31"/>
      <c r="W1081" s="30">
        <f>'Intervening Natural Flow'!W1081</f>
        <v>1210</v>
      </c>
      <c r="X1081" s="30">
        <f>'Intervening Natural Flow'!X1081</f>
        <v>2430</v>
      </c>
      <c r="Y1081" s="30">
        <f>'Intervening Natural Flow'!Y1081+'Total Natural Flow'!X1081+'Total Natural Flow'!W1081+'Total Natural Flow'!U1081</f>
        <v>2645468</v>
      </c>
      <c r="Z1081" s="30">
        <f>'Intervening Natural Flow'!Z1081</f>
        <v>66446</v>
      </c>
      <c r="AA1081" s="30">
        <f>'Intervening Natural Flow'!AA1081+'Total Natural Flow'!Z1081+Y1081</f>
        <v>2788950</v>
      </c>
      <c r="AB1081" s="30">
        <f>'Intervening Natural Flow'!AB1081+'Total Natural Flow'!AA1081</f>
        <v>2784458</v>
      </c>
      <c r="AC1081" s="30">
        <f>'Intervening Natural Flow'!AC1081</f>
        <v>2374</v>
      </c>
      <c r="AD1081" s="30">
        <f>'Intervening Natural Flow'!AD1081+'Total Natural Flow'!AC1081+AB1081</f>
        <v>2825210</v>
      </c>
      <c r="AE1081" s="30">
        <f>'Intervening Natural Flow'!AE1081+'Total Natural Flow'!AD1081</f>
        <v>2850082</v>
      </c>
    </row>
    <row r="1082" spans="1:31" x14ac:dyDescent="0.25">
      <c r="A1082" s="11">
        <v>34880.999305999998</v>
      </c>
      <c r="B1082" s="30">
        <f>'Intervening Natural Flow'!B1082</f>
        <v>786610</v>
      </c>
      <c r="C1082" s="30">
        <f>'Intervening Natural Flow'!C1082+'Total Natural Flow'!B1082</f>
        <v>1517739</v>
      </c>
      <c r="D1082" s="30">
        <f>'Intervening Natural Flow'!D1082</f>
        <v>86388</v>
      </c>
      <c r="E1082" s="30">
        <f>'Intervening Natural Flow'!E1082+'Total Natural Flow'!D1082</f>
        <v>589802</v>
      </c>
      <c r="F1082" s="30">
        <f>'Intervening Natural Flow'!F1082+'Total Natural Flow'!E1082</f>
        <v>726734</v>
      </c>
      <c r="G1082" s="30">
        <f>'Intervening Natural Flow'!G1082+'Total Natural Flow'!F1082</f>
        <v>1256755</v>
      </c>
      <c r="H1082" s="30">
        <f>'Intervening Natural Flow'!H1082</f>
        <v>340432</v>
      </c>
      <c r="I1082" s="30">
        <f>'Intervening Natural Flow'!I1082+'Total Natural Flow'!H1082+'Total Natural Flow'!G1082+'Total Natural Flow'!C1082</f>
        <v>3137279</v>
      </c>
      <c r="J1082" s="30">
        <f>'Intervening Natural Flow'!J1082</f>
        <v>459761</v>
      </c>
      <c r="K1082" s="30">
        <f>'Intervening Natural Flow'!K1082+'Total Natural Flow'!J1082</f>
        <v>467277</v>
      </c>
      <c r="L1082" s="30">
        <f>'Intervening Natural Flow'!L1082+'Total Natural Flow'!K1082</f>
        <v>693435</v>
      </c>
      <c r="M1082" s="30">
        <f>'Intervening Natural Flow'!M1082</f>
        <v>620599</v>
      </c>
      <c r="N1082" s="30">
        <f>'Intervening Natural Flow'!N1082</f>
        <v>261352</v>
      </c>
      <c r="O1082" s="30">
        <f>'Intervening Natural Flow'!O1082</f>
        <v>380710</v>
      </c>
      <c r="P1082" s="30">
        <f>'Intervening Natural Flow'!P1082</f>
        <v>204719</v>
      </c>
      <c r="Q1082" s="30">
        <f>'Intervening Natural Flow'!Q1082+'Total Natural Flow'!P1082+'Total Natural Flow'!O1082+'Total Natural Flow'!N1082+'Total Natural Flow'!M1082+'Total Natural Flow'!L1082</f>
        <v>2248000</v>
      </c>
      <c r="R1082" s="30">
        <f>'Intervening Natural Flow'!R1082</f>
        <v>73916</v>
      </c>
      <c r="S1082" s="30">
        <f>'Intervening Natural Flow'!S1082</f>
        <v>487204</v>
      </c>
      <c r="T1082" s="30">
        <f>'Intervening Natural Flow'!T1082+'Total Natural Flow'!S1082</f>
        <v>802477</v>
      </c>
      <c r="U1082" s="30">
        <f>'Intervening Natural Flow'!U1082+'Total Natural Flow'!T1082+'Total Natural Flow'!R1082+'Total Natural Flow'!Q1082+'Total Natural Flow'!I1082</f>
        <v>6422751</v>
      </c>
      <c r="V1082" s="31"/>
      <c r="W1082" s="30">
        <f>'Intervening Natural Flow'!W1082</f>
        <v>668</v>
      </c>
      <c r="X1082" s="30">
        <f>'Intervening Natural Flow'!X1082</f>
        <v>80</v>
      </c>
      <c r="Y1082" s="30">
        <f>'Intervening Natural Flow'!Y1082+'Total Natural Flow'!X1082+'Total Natural Flow'!W1082+'Total Natural Flow'!U1082</f>
        <v>6461825</v>
      </c>
      <c r="Z1082" s="30">
        <f>'Intervening Natural Flow'!Z1082</f>
        <v>36343</v>
      </c>
      <c r="AA1082" s="30">
        <f>'Intervening Natural Flow'!AA1082+'Total Natural Flow'!Z1082+Y1082</f>
        <v>6506375</v>
      </c>
      <c r="AB1082" s="30">
        <f>'Intervening Natural Flow'!AB1082+'Total Natural Flow'!AA1082</f>
        <v>6506175</v>
      </c>
      <c r="AC1082" s="30">
        <f>'Intervening Natural Flow'!AC1082</f>
        <v>2467</v>
      </c>
      <c r="AD1082" s="30">
        <f>'Intervening Natural Flow'!AD1082+'Total Natural Flow'!AC1082+AB1082</f>
        <v>6538290</v>
      </c>
      <c r="AE1082" s="30">
        <f>'Intervening Natural Flow'!AE1082+'Total Natural Flow'!AD1082</f>
        <v>6559248</v>
      </c>
    </row>
    <row r="1083" spans="1:31" x14ac:dyDescent="0.25">
      <c r="A1083" s="11">
        <v>34911.999305999998</v>
      </c>
      <c r="B1083" s="30">
        <f>'Intervening Natural Flow'!B1083</f>
        <v>738930</v>
      </c>
      <c r="C1083" s="30">
        <f>'Intervening Natural Flow'!C1083+'Total Natural Flow'!B1083</f>
        <v>1390817</v>
      </c>
      <c r="D1083" s="30">
        <f>'Intervening Natural Flow'!D1083</f>
        <v>76166</v>
      </c>
      <c r="E1083" s="30">
        <f>'Intervening Natural Flow'!E1083+'Total Natural Flow'!D1083</f>
        <v>419926</v>
      </c>
      <c r="F1083" s="30">
        <f>'Intervening Natural Flow'!F1083+'Total Natural Flow'!E1083</f>
        <v>495912</v>
      </c>
      <c r="G1083" s="30">
        <f>'Intervening Natural Flow'!G1083+'Total Natural Flow'!F1083</f>
        <v>839361</v>
      </c>
      <c r="H1083" s="30">
        <f>'Intervening Natural Flow'!H1083</f>
        <v>165565</v>
      </c>
      <c r="I1083" s="30">
        <f>'Intervening Natural Flow'!I1083+'Total Natural Flow'!H1083+'Total Natural Flow'!G1083+'Total Natural Flow'!C1083</f>
        <v>2388135</v>
      </c>
      <c r="J1083" s="30">
        <f>'Intervening Natural Flow'!J1083</f>
        <v>482891</v>
      </c>
      <c r="K1083" s="30">
        <f>'Intervening Natural Flow'!K1083+'Total Natural Flow'!J1083</f>
        <v>508148</v>
      </c>
      <c r="L1083" s="30">
        <f>'Intervening Natural Flow'!L1083+'Total Natural Flow'!K1083</f>
        <v>664264</v>
      </c>
      <c r="M1083" s="30">
        <f>'Intervening Natural Flow'!M1083</f>
        <v>320108</v>
      </c>
      <c r="N1083" s="30">
        <f>'Intervening Natural Flow'!N1083</f>
        <v>97037</v>
      </c>
      <c r="O1083" s="30">
        <f>'Intervening Natural Flow'!O1083</f>
        <v>342197</v>
      </c>
      <c r="P1083" s="30">
        <f>'Intervening Natural Flow'!P1083</f>
        <v>158547</v>
      </c>
      <c r="Q1083" s="30">
        <f>'Intervening Natural Flow'!Q1083+'Total Natural Flow'!P1083+'Total Natural Flow'!O1083+'Total Natural Flow'!N1083+'Total Natural Flow'!M1083+'Total Natural Flow'!L1083</f>
        <v>1667190</v>
      </c>
      <c r="R1083" s="30">
        <f>'Intervening Natural Flow'!R1083</f>
        <v>65461</v>
      </c>
      <c r="S1083" s="30">
        <f>'Intervening Natural Flow'!S1083</f>
        <v>267863</v>
      </c>
      <c r="T1083" s="30">
        <f>'Intervening Natural Flow'!T1083+'Total Natural Flow'!S1083</f>
        <v>483659</v>
      </c>
      <c r="U1083" s="30">
        <f>'Intervening Natural Flow'!U1083+'Total Natural Flow'!T1083+'Total Natural Flow'!R1083+'Total Natural Flow'!Q1083+'Total Natural Flow'!I1083</f>
        <v>4852632</v>
      </c>
      <c r="V1083" s="31"/>
      <c r="W1083" s="30">
        <f>'Intervening Natural Flow'!W1083</f>
        <v>662</v>
      </c>
      <c r="X1083" s="30">
        <f>'Intervening Natural Flow'!X1083</f>
        <v>1500</v>
      </c>
      <c r="Y1083" s="30">
        <f>'Intervening Natural Flow'!Y1083+'Total Natural Flow'!X1083+'Total Natural Flow'!W1083+'Total Natural Flow'!U1083</f>
        <v>4904202</v>
      </c>
      <c r="Z1083" s="30">
        <f>'Intervening Natural Flow'!Z1083</f>
        <v>10879</v>
      </c>
      <c r="AA1083" s="30">
        <f>'Intervening Natural Flow'!AA1083+'Total Natural Flow'!Z1083+Y1083</f>
        <v>4954319</v>
      </c>
      <c r="AB1083" s="30">
        <f>'Intervening Natural Flow'!AB1083+'Total Natural Flow'!AA1083</f>
        <v>4964489</v>
      </c>
      <c r="AC1083" s="30">
        <f>'Intervening Natural Flow'!AC1083</f>
        <v>2640</v>
      </c>
      <c r="AD1083" s="30">
        <f>'Intervening Natural Flow'!AD1083+'Total Natural Flow'!AC1083+AB1083</f>
        <v>5005837</v>
      </c>
      <c r="AE1083" s="30">
        <f>'Intervening Natural Flow'!AE1083+'Total Natural Flow'!AD1083</f>
        <v>5019838</v>
      </c>
    </row>
    <row r="1084" spans="1:31" x14ac:dyDescent="0.25">
      <c r="A1084" s="11">
        <v>34942.999305999998</v>
      </c>
      <c r="B1084" s="30">
        <f>'Intervening Natural Flow'!B1084</f>
        <v>301706</v>
      </c>
      <c r="C1084" s="30">
        <f>'Intervening Natural Flow'!C1084+'Total Natural Flow'!B1084</f>
        <v>545706</v>
      </c>
      <c r="D1084" s="30">
        <f>'Intervening Natural Flow'!D1084</f>
        <v>27279</v>
      </c>
      <c r="E1084" s="30">
        <f>'Intervening Natural Flow'!E1084+'Total Natural Flow'!D1084</f>
        <v>152800</v>
      </c>
      <c r="F1084" s="30">
        <f>'Intervening Natural Flow'!F1084+'Total Natural Flow'!E1084</f>
        <v>180230</v>
      </c>
      <c r="G1084" s="30">
        <f>'Intervening Natural Flow'!G1084+'Total Natural Flow'!F1084</f>
        <v>302454</v>
      </c>
      <c r="H1084" s="30">
        <f>'Intervening Natural Flow'!H1084</f>
        <v>59952</v>
      </c>
      <c r="I1084" s="30">
        <f>'Intervening Natural Flow'!I1084+'Total Natural Flow'!H1084+'Total Natural Flow'!G1084+'Total Natural Flow'!C1084</f>
        <v>887409</v>
      </c>
      <c r="J1084" s="30">
        <f>'Intervening Natural Flow'!J1084</f>
        <v>165199</v>
      </c>
      <c r="K1084" s="30">
        <f>'Intervening Natural Flow'!K1084+'Total Natural Flow'!J1084</f>
        <v>182085</v>
      </c>
      <c r="L1084" s="30">
        <f>'Intervening Natural Flow'!L1084+'Total Natural Flow'!K1084</f>
        <v>231296</v>
      </c>
      <c r="M1084" s="30">
        <f>'Intervening Natural Flow'!M1084</f>
        <v>67594</v>
      </c>
      <c r="N1084" s="30">
        <f>'Intervening Natural Flow'!N1084</f>
        <v>18319</v>
      </c>
      <c r="O1084" s="30">
        <f>'Intervening Natural Flow'!O1084</f>
        <v>76874</v>
      </c>
      <c r="P1084" s="30">
        <f>'Intervening Natural Flow'!P1084</f>
        <v>45750</v>
      </c>
      <c r="Q1084" s="30">
        <f>'Intervening Natural Flow'!Q1084+'Total Natural Flow'!P1084+'Total Natural Flow'!O1084+'Total Natural Flow'!N1084+'Total Natural Flow'!M1084+'Total Natural Flow'!L1084</f>
        <v>519339</v>
      </c>
      <c r="R1084" s="30">
        <f>'Intervening Natural Flow'!R1084</f>
        <v>17340</v>
      </c>
      <c r="S1084" s="30">
        <f>'Intervening Natural Flow'!S1084</f>
        <v>52001</v>
      </c>
      <c r="T1084" s="30">
        <f>'Intervening Natural Flow'!T1084+'Total Natural Flow'!S1084</f>
        <v>113761</v>
      </c>
      <c r="U1084" s="30">
        <f>'Intervening Natural Flow'!U1084+'Total Natural Flow'!T1084+'Total Natural Flow'!R1084+'Total Natural Flow'!Q1084+'Total Natural Flow'!I1084</f>
        <v>1546501</v>
      </c>
      <c r="V1084" s="31"/>
      <c r="W1084" s="30">
        <f>'Intervening Natural Flow'!W1084</f>
        <v>926</v>
      </c>
      <c r="X1084" s="30">
        <f>'Intervening Natural Flow'!X1084</f>
        <v>3300</v>
      </c>
      <c r="Y1084" s="30">
        <f>'Intervening Natural Flow'!Y1084+'Total Natural Flow'!X1084+'Total Natural Flow'!W1084+'Total Natural Flow'!U1084</f>
        <v>1597079</v>
      </c>
      <c r="Z1084" s="30">
        <f>'Intervening Natural Flow'!Z1084</f>
        <v>7069</v>
      </c>
      <c r="AA1084" s="30">
        <f>'Intervening Natural Flow'!AA1084+'Total Natural Flow'!Z1084+Y1084</f>
        <v>1649741</v>
      </c>
      <c r="AB1084" s="30">
        <f>'Intervening Natural Flow'!AB1084+'Total Natural Flow'!AA1084</f>
        <v>1631433</v>
      </c>
      <c r="AC1084" s="30">
        <f>'Intervening Natural Flow'!AC1084</f>
        <v>2551</v>
      </c>
      <c r="AD1084" s="30">
        <f>'Intervening Natural Flow'!AD1084+'Total Natural Flow'!AC1084+AB1084</f>
        <v>1662436</v>
      </c>
      <c r="AE1084" s="30">
        <f>'Intervening Natural Flow'!AE1084+'Total Natural Flow'!AD1084</f>
        <v>1691361</v>
      </c>
    </row>
    <row r="1085" spans="1:31" x14ac:dyDescent="0.25">
      <c r="A1085" s="11">
        <v>34972.999305999998</v>
      </c>
      <c r="B1085" s="30">
        <f>'Intervening Natural Flow'!B1085</f>
        <v>93529</v>
      </c>
      <c r="C1085" s="30">
        <f>'Intervening Natural Flow'!C1085+'Total Natural Flow'!B1085</f>
        <v>216506</v>
      </c>
      <c r="D1085" s="30">
        <f>'Intervening Natural Flow'!D1085</f>
        <v>12353</v>
      </c>
      <c r="E1085" s="30">
        <f>'Intervening Natural Flow'!E1085+'Total Natural Flow'!D1085</f>
        <v>64870</v>
      </c>
      <c r="F1085" s="30">
        <f>'Intervening Natural Flow'!F1085+'Total Natural Flow'!E1085</f>
        <v>78187</v>
      </c>
      <c r="G1085" s="30">
        <f>'Intervening Natural Flow'!G1085+'Total Natural Flow'!F1085</f>
        <v>146098</v>
      </c>
      <c r="H1085" s="30">
        <f>'Intervening Natural Flow'!H1085</f>
        <v>31635</v>
      </c>
      <c r="I1085" s="30">
        <f>'Intervening Natural Flow'!I1085+'Total Natural Flow'!H1085+'Total Natural Flow'!G1085+'Total Natural Flow'!C1085</f>
        <v>351008</v>
      </c>
      <c r="J1085" s="30">
        <f>'Intervening Natural Flow'!J1085</f>
        <v>75586</v>
      </c>
      <c r="K1085" s="30">
        <f>'Intervening Natural Flow'!K1085+'Total Natural Flow'!J1085</f>
        <v>84117</v>
      </c>
      <c r="L1085" s="30">
        <f>'Intervening Natural Flow'!L1085+'Total Natural Flow'!K1085</f>
        <v>101910</v>
      </c>
      <c r="M1085" s="30">
        <f>'Intervening Natural Flow'!M1085</f>
        <v>23950</v>
      </c>
      <c r="N1085" s="30">
        <f>'Intervening Natural Flow'!N1085</f>
        <v>9290</v>
      </c>
      <c r="O1085" s="30">
        <f>'Intervening Natural Flow'!O1085</f>
        <v>32250</v>
      </c>
      <c r="P1085" s="30">
        <f>'Intervening Natural Flow'!P1085</f>
        <v>33848</v>
      </c>
      <c r="Q1085" s="30">
        <f>'Intervening Natural Flow'!Q1085+'Total Natural Flow'!P1085+'Total Natural Flow'!O1085+'Total Natural Flow'!N1085+'Total Natural Flow'!M1085+'Total Natural Flow'!L1085</f>
        <v>235178</v>
      </c>
      <c r="R1085" s="30">
        <f>'Intervening Natural Flow'!R1085</f>
        <v>11180</v>
      </c>
      <c r="S1085" s="30">
        <f>'Intervening Natural Flow'!S1085</f>
        <v>17131</v>
      </c>
      <c r="T1085" s="30">
        <f>'Intervening Natural Flow'!T1085+'Total Natural Flow'!S1085</f>
        <v>52372</v>
      </c>
      <c r="U1085" s="30">
        <f>'Intervening Natural Flow'!U1085+'Total Natural Flow'!T1085+'Total Natural Flow'!R1085+'Total Natural Flow'!Q1085+'Total Natural Flow'!I1085</f>
        <v>563335</v>
      </c>
      <c r="V1085" s="31"/>
      <c r="W1085" s="30">
        <f>'Intervening Natural Flow'!W1085</f>
        <v>997</v>
      </c>
      <c r="X1085" s="30">
        <f>'Intervening Natural Flow'!X1085</f>
        <v>8580</v>
      </c>
      <c r="Y1085" s="30">
        <f>'Intervening Natural Flow'!Y1085+'Total Natural Flow'!X1085+'Total Natural Flow'!W1085+'Total Natural Flow'!U1085</f>
        <v>592690</v>
      </c>
      <c r="Z1085" s="30">
        <f>'Intervening Natural Flow'!Z1085</f>
        <v>9846</v>
      </c>
      <c r="AA1085" s="30">
        <f>'Intervening Natural Flow'!AA1085+'Total Natural Flow'!Z1085+Y1085</f>
        <v>637096</v>
      </c>
      <c r="AB1085" s="30">
        <f>'Intervening Natural Flow'!AB1085+'Total Natural Flow'!AA1085</f>
        <v>651062</v>
      </c>
      <c r="AC1085" s="30">
        <f>'Intervening Natural Flow'!AC1085</f>
        <v>2489</v>
      </c>
      <c r="AD1085" s="30">
        <f>'Intervening Natural Flow'!AD1085+'Total Natural Flow'!AC1085+AB1085</f>
        <v>685394</v>
      </c>
      <c r="AE1085" s="30">
        <f>'Intervening Natural Flow'!AE1085+'Total Natural Flow'!AD1085</f>
        <v>689240</v>
      </c>
    </row>
    <row r="1086" spans="1:31" x14ac:dyDescent="0.25">
      <c r="A1086" s="11">
        <v>35003.999305999998</v>
      </c>
      <c r="B1086" s="30">
        <f>'Intervening Natural Flow'!B1086</f>
        <v>88525</v>
      </c>
      <c r="C1086" s="30">
        <f>'Intervening Natural Flow'!C1086+'Total Natural Flow'!B1086</f>
        <v>178682</v>
      </c>
      <c r="D1086" s="30">
        <f>'Intervening Natural Flow'!D1086</f>
        <v>8242</v>
      </c>
      <c r="E1086" s="30">
        <f>'Intervening Natural Flow'!E1086+'Total Natural Flow'!D1086</f>
        <v>45438</v>
      </c>
      <c r="F1086" s="30">
        <f>'Intervening Natural Flow'!F1086+'Total Natural Flow'!E1086</f>
        <v>58452</v>
      </c>
      <c r="G1086" s="30">
        <f>'Intervening Natural Flow'!G1086+'Total Natural Flow'!F1086</f>
        <v>139202</v>
      </c>
      <c r="H1086" s="30">
        <f>'Intervening Natural Flow'!H1086</f>
        <v>21004</v>
      </c>
      <c r="I1086" s="30">
        <f>'Intervening Natural Flow'!I1086+'Total Natural Flow'!H1086+'Total Natural Flow'!G1086+'Total Natural Flow'!C1086</f>
        <v>332414</v>
      </c>
      <c r="J1086" s="30">
        <f>'Intervening Natural Flow'!J1086</f>
        <v>43801</v>
      </c>
      <c r="K1086" s="30">
        <f>'Intervening Natural Flow'!K1086+'Total Natural Flow'!J1086</f>
        <v>46292</v>
      </c>
      <c r="L1086" s="30">
        <f>'Intervening Natural Flow'!L1086+'Total Natural Flow'!K1086</f>
        <v>62203</v>
      </c>
      <c r="M1086" s="30">
        <f>'Intervening Natural Flow'!M1086</f>
        <v>32651</v>
      </c>
      <c r="N1086" s="30">
        <f>'Intervening Natural Flow'!N1086</f>
        <v>17438</v>
      </c>
      <c r="O1086" s="30">
        <f>'Intervening Natural Flow'!O1086</f>
        <v>29163</v>
      </c>
      <c r="P1086" s="30">
        <f>'Intervening Natural Flow'!P1086</f>
        <v>34803</v>
      </c>
      <c r="Q1086" s="30">
        <f>'Intervening Natural Flow'!Q1086+'Total Natural Flow'!P1086+'Total Natural Flow'!O1086+'Total Natural Flow'!N1086+'Total Natural Flow'!M1086+'Total Natural Flow'!L1086</f>
        <v>201130</v>
      </c>
      <c r="R1086" s="30">
        <f>'Intervening Natural Flow'!R1086</f>
        <v>9453</v>
      </c>
      <c r="S1086" s="30">
        <f>'Intervening Natural Flow'!S1086</f>
        <v>25012</v>
      </c>
      <c r="T1086" s="30">
        <f>'Intervening Natural Flow'!T1086+'Total Natural Flow'!S1086</f>
        <v>51643</v>
      </c>
      <c r="U1086" s="30">
        <f>'Intervening Natural Flow'!U1086+'Total Natural Flow'!T1086+'Total Natural Flow'!R1086+'Total Natural Flow'!Q1086+'Total Natural Flow'!I1086</f>
        <v>537651</v>
      </c>
      <c r="V1086" s="31"/>
      <c r="W1086" s="30">
        <f>'Intervening Natural Flow'!W1086</f>
        <v>788</v>
      </c>
      <c r="X1086" s="30">
        <f>'Intervening Natural Flow'!X1086</f>
        <v>1130</v>
      </c>
      <c r="Y1086" s="30">
        <f>'Intervening Natural Flow'!Y1086+'Total Natural Flow'!X1086+'Total Natural Flow'!W1086+'Total Natural Flow'!U1086</f>
        <v>580890</v>
      </c>
      <c r="Z1086" s="30">
        <f>'Intervening Natural Flow'!Z1086</f>
        <v>7829</v>
      </c>
      <c r="AA1086" s="30">
        <f>'Intervening Natural Flow'!AA1086+'Total Natural Flow'!Z1086+Y1086</f>
        <v>597982</v>
      </c>
      <c r="AB1086" s="30">
        <f>'Intervening Natural Flow'!AB1086+'Total Natural Flow'!AA1086</f>
        <v>593833</v>
      </c>
      <c r="AC1086" s="30">
        <f>'Intervening Natural Flow'!AC1086</f>
        <v>2471</v>
      </c>
      <c r="AD1086" s="30">
        <f>'Intervening Natural Flow'!AD1086+'Total Natural Flow'!AC1086+AB1086</f>
        <v>625657</v>
      </c>
      <c r="AE1086" s="30">
        <f>'Intervening Natural Flow'!AE1086+'Total Natural Flow'!AD1086</f>
        <v>649913</v>
      </c>
    </row>
    <row r="1087" spans="1:31" x14ac:dyDescent="0.25">
      <c r="A1087" s="11">
        <v>35033.999305999998</v>
      </c>
      <c r="B1087" s="30">
        <f>'Intervening Natural Flow'!B1087</f>
        <v>73564</v>
      </c>
      <c r="C1087" s="30">
        <f>'Intervening Natural Flow'!C1087+'Total Natural Flow'!B1087</f>
        <v>138487</v>
      </c>
      <c r="D1087" s="30">
        <f>'Intervening Natural Flow'!D1087</f>
        <v>7785</v>
      </c>
      <c r="E1087" s="30">
        <f>'Intervening Natural Flow'!E1087+'Total Natural Flow'!D1087</f>
        <v>40749</v>
      </c>
      <c r="F1087" s="30">
        <f>'Intervening Natural Flow'!F1087+'Total Natural Flow'!E1087</f>
        <v>50126</v>
      </c>
      <c r="G1087" s="30">
        <f>'Intervening Natural Flow'!G1087+'Total Natural Flow'!F1087</f>
        <v>117351</v>
      </c>
      <c r="H1087" s="30">
        <f>'Intervening Natural Flow'!H1087</f>
        <v>13493</v>
      </c>
      <c r="I1087" s="30">
        <f>'Intervening Natural Flow'!I1087+'Total Natural Flow'!H1087+'Total Natural Flow'!G1087+'Total Natural Flow'!C1087</f>
        <v>270508</v>
      </c>
      <c r="J1087" s="30">
        <f>'Intervening Natural Flow'!J1087</f>
        <v>47542</v>
      </c>
      <c r="K1087" s="30">
        <f>'Intervening Natural Flow'!K1087+'Total Natural Flow'!J1087</f>
        <v>44023</v>
      </c>
      <c r="L1087" s="30">
        <f>'Intervening Natural Flow'!L1087+'Total Natural Flow'!K1087</f>
        <v>70074</v>
      </c>
      <c r="M1087" s="30">
        <f>'Intervening Natural Flow'!M1087</f>
        <v>32771</v>
      </c>
      <c r="N1087" s="30">
        <f>'Intervening Natural Flow'!N1087</f>
        <v>15633</v>
      </c>
      <c r="O1087" s="30">
        <f>'Intervening Natural Flow'!O1087</f>
        <v>28070</v>
      </c>
      <c r="P1087" s="30">
        <f>'Intervening Natural Flow'!P1087</f>
        <v>29133</v>
      </c>
      <c r="Q1087" s="30">
        <f>'Intervening Natural Flow'!Q1087+'Total Natural Flow'!P1087+'Total Natural Flow'!O1087+'Total Natural Flow'!N1087+'Total Natural Flow'!M1087+'Total Natural Flow'!L1087</f>
        <v>170033</v>
      </c>
      <c r="R1087" s="30">
        <f>'Intervening Natural Flow'!R1087</f>
        <v>6505</v>
      </c>
      <c r="S1087" s="30">
        <f>'Intervening Natural Flow'!S1087</f>
        <v>15625</v>
      </c>
      <c r="T1087" s="30">
        <f>'Intervening Natural Flow'!T1087+'Total Natural Flow'!S1087</f>
        <v>43516</v>
      </c>
      <c r="U1087" s="30">
        <f>'Intervening Natural Flow'!U1087+'Total Natural Flow'!T1087+'Total Natural Flow'!R1087+'Total Natural Flow'!Q1087+'Total Natural Flow'!I1087</f>
        <v>464974</v>
      </c>
      <c r="V1087" s="31"/>
      <c r="W1087" s="30">
        <f>'Intervening Natural Flow'!W1087</f>
        <v>1222</v>
      </c>
      <c r="X1087" s="30">
        <f>'Intervening Natural Flow'!X1087</f>
        <v>1550</v>
      </c>
      <c r="Y1087" s="30">
        <f>'Intervening Natural Flow'!Y1087+'Total Natural Flow'!X1087+'Total Natural Flow'!W1087+'Total Natural Flow'!U1087</f>
        <v>508809</v>
      </c>
      <c r="Z1087" s="30">
        <f>'Intervening Natural Flow'!Z1087</f>
        <v>17115</v>
      </c>
      <c r="AA1087" s="30">
        <f>'Intervening Natural Flow'!AA1087+'Total Natural Flow'!Z1087+Y1087</f>
        <v>544174</v>
      </c>
      <c r="AB1087" s="30">
        <f>'Intervening Natural Flow'!AB1087+'Total Natural Flow'!AA1087</f>
        <v>553032</v>
      </c>
      <c r="AC1087" s="30">
        <f>'Intervening Natural Flow'!AC1087</f>
        <v>1870</v>
      </c>
      <c r="AD1087" s="30">
        <f>'Intervening Natural Flow'!AD1087+'Total Natural Flow'!AC1087+AB1087</f>
        <v>584625</v>
      </c>
      <c r="AE1087" s="30">
        <f>'Intervening Natural Flow'!AE1087+'Total Natural Flow'!AD1087</f>
        <v>605892</v>
      </c>
    </row>
    <row r="1088" spans="1:31" x14ac:dyDescent="0.25">
      <c r="A1088" s="11">
        <v>35064.999305999998</v>
      </c>
      <c r="B1088" s="30">
        <f>'Intervening Natural Flow'!B1088</f>
        <v>51576</v>
      </c>
      <c r="C1088" s="30">
        <f>'Intervening Natural Flow'!C1088+'Total Natural Flow'!B1088</f>
        <v>109440</v>
      </c>
      <c r="D1088" s="30">
        <f>'Intervening Natural Flow'!D1088</f>
        <v>5574</v>
      </c>
      <c r="E1088" s="30">
        <f>'Intervening Natural Flow'!E1088+'Total Natural Flow'!D1088</f>
        <v>30633</v>
      </c>
      <c r="F1088" s="30">
        <f>'Intervening Natural Flow'!F1088+'Total Natural Flow'!E1088</f>
        <v>40190</v>
      </c>
      <c r="G1088" s="30">
        <f>'Intervening Natural Flow'!G1088+'Total Natural Flow'!F1088</f>
        <v>90172</v>
      </c>
      <c r="H1088" s="30">
        <f>'Intervening Natural Flow'!H1088</f>
        <v>11699</v>
      </c>
      <c r="I1088" s="30">
        <f>'Intervening Natural Flow'!I1088+'Total Natural Flow'!H1088+'Total Natural Flow'!G1088+'Total Natural Flow'!C1088</f>
        <v>209635</v>
      </c>
      <c r="J1088" s="30">
        <f>'Intervening Natural Flow'!J1088</f>
        <v>26749</v>
      </c>
      <c r="K1088" s="30">
        <f>'Intervening Natural Flow'!K1088+'Total Natural Flow'!J1088</f>
        <v>27544</v>
      </c>
      <c r="L1088" s="30">
        <f>'Intervening Natural Flow'!L1088+'Total Natural Flow'!K1088</f>
        <v>48456</v>
      </c>
      <c r="M1088" s="30">
        <f>'Intervening Natural Flow'!M1088</f>
        <v>28163</v>
      </c>
      <c r="N1088" s="30">
        <f>'Intervening Natural Flow'!N1088</f>
        <v>9836</v>
      </c>
      <c r="O1088" s="30">
        <f>'Intervening Natural Flow'!O1088</f>
        <v>30870</v>
      </c>
      <c r="P1088" s="30">
        <f>'Intervening Natural Flow'!P1088</f>
        <v>24567</v>
      </c>
      <c r="Q1088" s="30">
        <f>'Intervening Natural Flow'!Q1088+'Total Natural Flow'!P1088+'Total Natural Flow'!O1088+'Total Natural Flow'!N1088+'Total Natural Flow'!M1088+'Total Natural Flow'!L1088</f>
        <v>140249</v>
      </c>
      <c r="R1088" s="30">
        <f>'Intervening Natural Flow'!R1088</f>
        <v>5646</v>
      </c>
      <c r="S1088" s="30">
        <f>'Intervening Natural Flow'!S1088</f>
        <v>13173</v>
      </c>
      <c r="T1088" s="30">
        <f>'Intervening Natural Flow'!T1088+'Total Natural Flow'!S1088</f>
        <v>39864</v>
      </c>
      <c r="U1088" s="30">
        <f>'Intervening Natural Flow'!U1088+'Total Natural Flow'!T1088+'Total Natural Flow'!R1088+'Total Natural Flow'!Q1088+'Total Natural Flow'!I1088</f>
        <v>380144</v>
      </c>
      <c r="V1088" s="31"/>
      <c r="W1088" s="30">
        <f>'Intervening Natural Flow'!W1088</f>
        <v>1160</v>
      </c>
      <c r="X1088" s="30">
        <f>'Intervening Natural Flow'!X1088</f>
        <v>34</v>
      </c>
      <c r="Y1088" s="30">
        <f>'Intervening Natural Flow'!Y1088+'Total Natural Flow'!X1088+'Total Natural Flow'!W1088+'Total Natural Flow'!U1088</f>
        <v>440640</v>
      </c>
      <c r="Z1088" s="30">
        <f>'Intervening Natural Flow'!Z1088</f>
        <v>14703</v>
      </c>
      <c r="AA1088" s="30">
        <f>'Intervening Natural Flow'!AA1088+'Total Natural Flow'!Z1088+Y1088</f>
        <v>462278</v>
      </c>
      <c r="AB1088" s="30">
        <f>'Intervening Natural Flow'!AB1088+'Total Natural Flow'!AA1088</f>
        <v>449786</v>
      </c>
      <c r="AC1088" s="30">
        <f>'Intervening Natural Flow'!AC1088</f>
        <v>1377</v>
      </c>
      <c r="AD1088" s="30">
        <f>'Intervening Natural Flow'!AD1088+'Total Natural Flow'!AC1088+AB1088</f>
        <v>478230</v>
      </c>
      <c r="AE1088" s="30">
        <f>'Intervening Natural Flow'!AE1088+'Total Natural Flow'!AD1088</f>
        <v>499586</v>
      </c>
    </row>
    <row r="1089" spans="1:31" x14ac:dyDescent="0.25">
      <c r="A1089" s="11">
        <v>35095</v>
      </c>
      <c r="B1089" s="30">
        <f>'Intervening Natural Flow'!B1089</f>
        <v>54104</v>
      </c>
      <c r="C1089" s="30">
        <f>'Intervening Natural Flow'!C1089+'Total Natural Flow'!B1089</f>
        <v>99071</v>
      </c>
      <c r="D1089" s="30">
        <f>'Intervening Natural Flow'!D1089</f>
        <v>5460</v>
      </c>
      <c r="E1089" s="30">
        <f>'Intervening Natural Flow'!E1089+'Total Natural Flow'!D1089</f>
        <v>29841</v>
      </c>
      <c r="F1089" s="30">
        <f>'Intervening Natural Flow'!F1089+'Total Natural Flow'!E1089</f>
        <v>37286</v>
      </c>
      <c r="G1089" s="30">
        <f>'Intervening Natural Flow'!G1089+'Total Natural Flow'!F1089</f>
        <v>83338</v>
      </c>
      <c r="H1089" s="30">
        <f>'Intervening Natural Flow'!H1089</f>
        <v>11628</v>
      </c>
      <c r="I1089" s="30">
        <f>'Intervening Natural Flow'!I1089+'Total Natural Flow'!H1089+'Total Natural Flow'!G1089+'Total Natural Flow'!C1089</f>
        <v>204938</v>
      </c>
      <c r="J1089" s="30">
        <f>'Intervening Natural Flow'!J1089</f>
        <v>19425</v>
      </c>
      <c r="K1089" s="30">
        <f>'Intervening Natural Flow'!K1089+'Total Natural Flow'!J1089</f>
        <v>39177</v>
      </c>
      <c r="L1089" s="30">
        <f>'Intervening Natural Flow'!L1089+'Total Natural Flow'!K1089</f>
        <v>41998</v>
      </c>
      <c r="M1089" s="30">
        <f>'Intervening Natural Flow'!M1089</f>
        <v>24345</v>
      </c>
      <c r="N1089" s="30">
        <f>'Intervening Natural Flow'!N1089</f>
        <v>6931</v>
      </c>
      <c r="O1089" s="30">
        <f>'Intervening Natural Flow'!O1089</f>
        <v>44934</v>
      </c>
      <c r="P1089" s="30">
        <f>'Intervening Natural Flow'!P1089</f>
        <v>24320</v>
      </c>
      <c r="Q1089" s="30">
        <f>'Intervening Natural Flow'!Q1089+'Total Natural Flow'!P1089+'Total Natural Flow'!O1089+'Total Natural Flow'!N1089+'Total Natural Flow'!M1089+'Total Natural Flow'!L1089</f>
        <v>151352</v>
      </c>
      <c r="R1089" s="30">
        <f>'Intervening Natural Flow'!R1089</f>
        <v>5146</v>
      </c>
      <c r="S1089" s="30">
        <f>'Intervening Natural Flow'!S1089</f>
        <v>13408</v>
      </c>
      <c r="T1089" s="30">
        <f>'Intervening Natural Flow'!T1089+'Total Natural Flow'!S1089</f>
        <v>38886</v>
      </c>
      <c r="U1089" s="30">
        <f>'Intervening Natural Flow'!U1089+'Total Natural Flow'!T1089+'Total Natural Flow'!R1089+'Total Natural Flow'!Q1089+'Total Natural Flow'!I1089</f>
        <v>365856</v>
      </c>
      <c r="V1089" s="31"/>
      <c r="W1089" s="30">
        <f>'Intervening Natural Flow'!W1089</f>
        <v>1260</v>
      </c>
      <c r="X1089" s="30">
        <f>'Intervening Natural Flow'!X1089</f>
        <v>13</v>
      </c>
      <c r="Y1089" s="30">
        <f>'Intervening Natural Flow'!Y1089+'Total Natural Flow'!X1089+'Total Natural Flow'!W1089+'Total Natural Flow'!U1089</f>
        <v>402749</v>
      </c>
      <c r="Z1089" s="30">
        <f>'Intervening Natural Flow'!Z1089</f>
        <v>12625</v>
      </c>
      <c r="AA1089" s="30">
        <f>'Intervening Natural Flow'!AA1089+'Total Natural Flow'!Z1089+Y1089</f>
        <v>423692</v>
      </c>
      <c r="AB1089" s="30">
        <f>'Intervening Natural Flow'!AB1089+'Total Natural Flow'!AA1089</f>
        <v>418547</v>
      </c>
      <c r="AC1089" s="30">
        <f>'Intervening Natural Flow'!AC1089</f>
        <v>1402</v>
      </c>
      <c r="AD1089" s="30">
        <f>'Intervening Natural Flow'!AD1089+'Total Natural Flow'!AC1089+AB1089</f>
        <v>431319</v>
      </c>
      <c r="AE1089" s="30">
        <f>'Intervening Natural Flow'!AE1089+'Total Natural Flow'!AD1089</f>
        <v>429522</v>
      </c>
    </row>
    <row r="1090" spans="1:31" x14ac:dyDescent="0.25">
      <c r="A1090" s="11">
        <v>35124</v>
      </c>
      <c r="B1090" s="30">
        <f>'Intervening Natural Flow'!B1090</f>
        <v>54807</v>
      </c>
      <c r="C1090" s="30">
        <f>'Intervening Natural Flow'!C1090+'Total Natural Flow'!B1090</f>
        <v>111050</v>
      </c>
      <c r="D1090" s="30">
        <f>'Intervening Natural Flow'!D1090</f>
        <v>4893</v>
      </c>
      <c r="E1090" s="30">
        <f>'Intervening Natural Flow'!E1090+'Total Natural Flow'!D1090</f>
        <v>32302</v>
      </c>
      <c r="F1090" s="30">
        <f>'Intervening Natural Flow'!F1090+'Total Natural Flow'!E1090</f>
        <v>36102</v>
      </c>
      <c r="G1090" s="30">
        <f>'Intervening Natural Flow'!G1090+'Total Natural Flow'!F1090</f>
        <v>85714</v>
      </c>
      <c r="H1090" s="30">
        <f>'Intervening Natural Flow'!H1090</f>
        <v>15084</v>
      </c>
      <c r="I1090" s="30">
        <f>'Intervening Natural Flow'!I1090+'Total Natural Flow'!H1090+'Total Natural Flow'!G1090+'Total Natural Flow'!C1090</f>
        <v>219655</v>
      </c>
      <c r="J1090" s="30">
        <f>'Intervening Natural Flow'!J1090</f>
        <v>26182</v>
      </c>
      <c r="K1090" s="30">
        <f>'Intervening Natural Flow'!K1090+'Total Natural Flow'!J1090</f>
        <v>32477</v>
      </c>
      <c r="L1090" s="30">
        <f>'Intervening Natural Flow'!L1090+'Total Natural Flow'!K1090</f>
        <v>61516</v>
      </c>
      <c r="M1090" s="30">
        <f>'Intervening Natural Flow'!M1090</f>
        <v>20480</v>
      </c>
      <c r="N1090" s="30">
        <f>'Intervening Natural Flow'!N1090</f>
        <v>5487</v>
      </c>
      <c r="O1090" s="30">
        <f>'Intervening Natural Flow'!O1090</f>
        <v>51375</v>
      </c>
      <c r="P1090" s="30">
        <f>'Intervening Natural Flow'!P1090</f>
        <v>24090</v>
      </c>
      <c r="Q1090" s="30">
        <f>'Intervening Natural Flow'!Q1090+'Total Natural Flow'!P1090+'Total Natural Flow'!O1090+'Total Natural Flow'!N1090+'Total Natural Flow'!M1090+'Total Natural Flow'!L1090</f>
        <v>218290</v>
      </c>
      <c r="R1090" s="30">
        <f>'Intervening Natural Flow'!R1090</f>
        <v>5448</v>
      </c>
      <c r="S1090" s="30">
        <f>'Intervening Natural Flow'!S1090</f>
        <v>20125</v>
      </c>
      <c r="T1090" s="30">
        <f>'Intervening Natural Flow'!T1090+'Total Natural Flow'!S1090</f>
        <v>42355</v>
      </c>
      <c r="U1090" s="30">
        <f>'Intervening Natural Flow'!U1090+'Total Natural Flow'!T1090+'Total Natural Flow'!R1090+'Total Natural Flow'!Q1090+'Total Natural Flow'!I1090</f>
        <v>483713</v>
      </c>
      <c r="V1090" s="31"/>
      <c r="W1090" s="30">
        <f>'Intervening Natural Flow'!W1090</f>
        <v>1862</v>
      </c>
      <c r="X1090" s="30">
        <f>'Intervening Natural Flow'!X1090</f>
        <v>23</v>
      </c>
      <c r="Y1090" s="30">
        <f>'Intervening Natural Flow'!Y1090+'Total Natural Flow'!X1090+'Total Natural Flow'!W1090+'Total Natural Flow'!U1090</f>
        <v>506721</v>
      </c>
      <c r="Z1090" s="30">
        <f>'Intervening Natural Flow'!Z1090</f>
        <v>19200</v>
      </c>
      <c r="AA1090" s="30">
        <f>'Intervening Natural Flow'!AA1090+'Total Natural Flow'!Z1090+Y1090</f>
        <v>537209</v>
      </c>
      <c r="AB1090" s="30">
        <f>'Intervening Natural Flow'!AB1090+'Total Natural Flow'!AA1090</f>
        <v>520023</v>
      </c>
      <c r="AC1090" s="30">
        <f>'Intervening Natural Flow'!AC1090</f>
        <v>1313</v>
      </c>
      <c r="AD1090" s="30">
        <f>'Intervening Natural Flow'!AD1090+'Total Natural Flow'!AC1090+AB1090</f>
        <v>537318</v>
      </c>
      <c r="AE1090" s="30">
        <f>'Intervening Natural Flow'!AE1090+'Total Natural Flow'!AD1090</f>
        <v>515097</v>
      </c>
    </row>
    <row r="1091" spans="1:31" x14ac:dyDescent="0.25">
      <c r="A1091" s="11">
        <v>35155</v>
      </c>
      <c r="B1091" s="30">
        <f>'Intervening Natural Flow'!B1091</f>
        <v>63536</v>
      </c>
      <c r="C1091" s="30">
        <f>'Intervening Natural Flow'!C1091+'Total Natural Flow'!B1091</f>
        <v>111176</v>
      </c>
      <c r="D1091" s="30">
        <f>'Intervening Natural Flow'!D1091</f>
        <v>4990</v>
      </c>
      <c r="E1091" s="30">
        <f>'Intervening Natural Flow'!E1091+'Total Natural Flow'!D1091</f>
        <v>39442</v>
      </c>
      <c r="F1091" s="30">
        <f>'Intervening Natural Flow'!F1091+'Total Natural Flow'!E1091</f>
        <v>49774</v>
      </c>
      <c r="G1091" s="30">
        <f>'Intervening Natural Flow'!G1091+'Total Natural Flow'!F1091</f>
        <v>92960</v>
      </c>
      <c r="H1091" s="30">
        <f>'Intervening Natural Flow'!H1091</f>
        <v>16871</v>
      </c>
      <c r="I1091" s="30">
        <f>'Intervening Natural Flow'!I1091+'Total Natural Flow'!H1091+'Total Natural Flow'!G1091+'Total Natural Flow'!C1091</f>
        <v>217400</v>
      </c>
      <c r="J1091" s="30">
        <f>'Intervening Natural Flow'!J1091</f>
        <v>50433</v>
      </c>
      <c r="K1091" s="30">
        <f>'Intervening Natural Flow'!K1091+'Total Natural Flow'!J1091</f>
        <v>59919</v>
      </c>
      <c r="L1091" s="30">
        <f>'Intervening Natural Flow'!L1091+'Total Natural Flow'!K1091</f>
        <v>97004</v>
      </c>
      <c r="M1091" s="30">
        <f>'Intervening Natural Flow'!M1091</f>
        <v>80010</v>
      </c>
      <c r="N1091" s="30">
        <f>'Intervening Natural Flow'!N1091</f>
        <v>11652</v>
      </c>
      <c r="O1091" s="30">
        <f>'Intervening Natural Flow'!O1091</f>
        <v>50275</v>
      </c>
      <c r="P1091" s="30">
        <f>'Intervening Natural Flow'!P1091</f>
        <v>30377</v>
      </c>
      <c r="Q1091" s="30">
        <f>'Intervening Natural Flow'!Q1091+'Total Natural Flow'!P1091+'Total Natural Flow'!O1091+'Total Natural Flow'!N1091+'Total Natural Flow'!M1091+'Total Natural Flow'!L1091</f>
        <v>280311</v>
      </c>
      <c r="R1091" s="30">
        <f>'Intervening Natural Flow'!R1091</f>
        <v>6996</v>
      </c>
      <c r="S1091" s="30">
        <f>'Intervening Natural Flow'!S1091</f>
        <v>26723</v>
      </c>
      <c r="T1091" s="30">
        <f>'Intervening Natural Flow'!T1091+'Total Natural Flow'!S1091</f>
        <v>44951</v>
      </c>
      <c r="U1091" s="30">
        <f>'Intervening Natural Flow'!U1091+'Total Natural Flow'!T1091+'Total Natural Flow'!R1091+'Total Natural Flow'!Q1091+'Total Natural Flow'!I1091</f>
        <v>523381</v>
      </c>
      <c r="V1091" s="31"/>
      <c r="W1091" s="30">
        <f>'Intervening Natural Flow'!W1091</f>
        <v>1190</v>
      </c>
      <c r="X1091" s="30">
        <f>'Intervening Natural Flow'!X1091</f>
        <v>6</v>
      </c>
      <c r="Y1091" s="30">
        <f>'Intervening Natural Flow'!Y1091+'Total Natural Flow'!X1091+'Total Natural Flow'!W1091+'Total Natural Flow'!U1091</f>
        <v>520564</v>
      </c>
      <c r="Z1091" s="30">
        <f>'Intervening Natural Flow'!Z1091</f>
        <v>14479</v>
      </c>
      <c r="AA1091" s="30">
        <f>'Intervening Natural Flow'!AA1091+'Total Natural Flow'!Z1091+Y1091</f>
        <v>471969</v>
      </c>
      <c r="AB1091" s="30">
        <f>'Intervening Natural Flow'!AB1091+'Total Natural Flow'!AA1091</f>
        <v>479886</v>
      </c>
      <c r="AC1091" s="30">
        <f>'Intervening Natural Flow'!AC1091</f>
        <v>914</v>
      </c>
      <c r="AD1091" s="30">
        <f>'Intervening Natural Flow'!AD1091+'Total Natural Flow'!AC1091+AB1091</f>
        <v>488990</v>
      </c>
      <c r="AE1091" s="30">
        <f>'Intervening Natural Flow'!AE1091+'Total Natural Flow'!AD1091</f>
        <v>436997</v>
      </c>
    </row>
    <row r="1092" spans="1:31" x14ac:dyDescent="0.25">
      <c r="A1092" s="11">
        <v>35185</v>
      </c>
      <c r="B1092" s="30">
        <f>'Intervening Natural Flow'!B1092</f>
        <v>176374</v>
      </c>
      <c r="C1092" s="30">
        <f>'Intervening Natural Flow'!C1092+'Total Natural Flow'!B1092</f>
        <v>275926</v>
      </c>
      <c r="D1092" s="30">
        <f>'Intervening Natural Flow'!D1092</f>
        <v>9845</v>
      </c>
      <c r="E1092" s="30">
        <f>'Intervening Natural Flow'!E1092+'Total Natural Flow'!D1092</f>
        <v>111511</v>
      </c>
      <c r="F1092" s="30">
        <f>'Intervening Natural Flow'!F1092+'Total Natural Flow'!E1092</f>
        <v>149102</v>
      </c>
      <c r="G1092" s="30">
        <f>'Intervening Natural Flow'!G1092+'Total Natural Flow'!F1092</f>
        <v>244238</v>
      </c>
      <c r="H1092" s="30">
        <f>'Intervening Natural Flow'!H1092</f>
        <v>65891</v>
      </c>
      <c r="I1092" s="30">
        <f>'Intervening Natural Flow'!I1092+'Total Natural Flow'!H1092+'Total Natural Flow'!G1092+'Total Natural Flow'!C1092</f>
        <v>575419</v>
      </c>
      <c r="J1092" s="30">
        <f>'Intervening Natural Flow'!J1092</f>
        <v>95050</v>
      </c>
      <c r="K1092" s="30">
        <f>'Intervening Natural Flow'!K1092+'Total Natural Flow'!J1092</f>
        <v>99884</v>
      </c>
      <c r="L1092" s="30">
        <f>'Intervening Natural Flow'!L1092+'Total Natural Flow'!K1092</f>
        <v>151579</v>
      </c>
      <c r="M1092" s="30">
        <f>'Intervening Natural Flow'!M1092</f>
        <v>278779</v>
      </c>
      <c r="N1092" s="30">
        <f>'Intervening Natural Flow'!N1092</f>
        <v>57806</v>
      </c>
      <c r="O1092" s="30">
        <f>'Intervening Natural Flow'!O1092</f>
        <v>47268</v>
      </c>
      <c r="P1092" s="30">
        <f>'Intervening Natural Flow'!P1092</f>
        <v>48963</v>
      </c>
      <c r="Q1092" s="30">
        <f>'Intervening Natural Flow'!Q1092+'Total Natural Flow'!P1092+'Total Natural Flow'!O1092+'Total Natural Flow'!N1092+'Total Natural Flow'!M1092+'Total Natural Flow'!L1092</f>
        <v>535952</v>
      </c>
      <c r="R1092" s="30">
        <f>'Intervening Natural Flow'!R1092</f>
        <v>7518</v>
      </c>
      <c r="S1092" s="30">
        <f>'Intervening Natural Flow'!S1092</f>
        <v>73020</v>
      </c>
      <c r="T1092" s="30">
        <f>'Intervening Natural Flow'!T1092+'Total Natural Flow'!S1092</f>
        <v>89106</v>
      </c>
      <c r="U1092" s="30">
        <f>'Intervening Natural Flow'!U1092+'Total Natural Flow'!T1092+'Total Natural Flow'!R1092+'Total Natural Flow'!Q1092+'Total Natural Flow'!I1092</f>
        <v>1218499</v>
      </c>
      <c r="V1092" s="31"/>
      <c r="W1092" s="30">
        <f>'Intervening Natural Flow'!W1092</f>
        <v>514</v>
      </c>
      <c r="X1092" s="30">
        <f>'Intervening Natural Flow'!X1092</f>
        <v>0</v>
      </c>
      <c r="Y1092" s="30">
        <f>'Intervening Natural Flow'!Y1092+'Total Natural Flow'!X1092+'Total Natural Flow'!W1092+'Total Natural Flow'!U1092</f>
        <v>1245812</v>
      </c>
      <c r="Z1092" s="30">
        <f>'Intervening Natural Flow'!Z1092</f>
        <v>7676</v>
      </c>
      <c r="AA1092" s="30">
        <f>'Intervening Natural Flow'!AA1092+'Total Natural Flow'!Z1092+Y1092</f>
        <v>1336664</v>
      </c>
      <c r="AB1092" s="30">
        <f>'Intervening Natural Flow'!AB1092+'Total Natural Flow'!AA1092</f>
        <v>1329476</v>
      </c>
      <c r="AC1092" s="30">
        <f>'Intervening Natural Flow'!AC1092</f>
        <v>859</v>
      </c>
      <c r="AD1092" s="30">
        <f>'Intervening Natural Flow'!AD1092+'Total Natural Flow'!AC1092+AB1092</f>
        <v>1352677</v>
      </c>
      <c r="AE1092" s="30">
        <f>'Intervening Natural Flow'!AE1092+'Total Natural Flow'!AD1092</f>
        <v>1331929</v>
      </c>
    </row>
    <row r="1093" spans="1:31" x14ac:dyDescent="0.25">
      <c r="A1093" s="11">
        <v>35216</v>
      </c>
      <c r="B1093" s="30">
        <f>'Intervening Natural Flow'!B1093</f>
        <v>633442</v>
      </c>
      <c r="C1093" s="30">
        <f>'Intervening Natural Flow'!C1093+'Total Natural Flow'!B1093</f>
        <v>1016888</v>
      </c>
      <c r="D1093" s="30">
        <f>'Intervening Natural Flow'!D1093</f>
        <v>47733</v>
      </c>
      <c r="E1093" s="30">
        <f>'Intervening Natural Flow'!E1093+'Total Natural Flow'!D1093</f>
        <v>364496</v>
      </c>
      <c r="F1093" s="30">
        <f>'Intervening Natural Flow'!F1093+'Total Natural Flow'!E1093</f>
        <v>448700</v>
      </c>
      <c r="G1093" s="30">
        <f>'Intervening Natural Flow'!G1093+'Total Natural Flow'!F1093</f>
        <v>663314</v>
      </c>
      <c r="H1093" s="30">
        <f>'Intervening Natural Flow'!H1093</f>
        <v>151448</v>
      </c>
      <c r="I1093" s="30">
        <f>'Intervening Natural Flow'!I1093+'Total Natural Flow'!H1093+'Total Natural Flow'!G1093+'Total Natural Flow'!C1093</f>
        <v>1868479</v>
      </c>
      <c r="J1093" s="30">
        <f>'Intervening Natural Flow'!J1093</f>
        <v>205353</v>
      </c>
      <c r="K1093" s="30">
        <f>'Intervening Natural Flow'!K1093+'Total Natural Flow'!J1093</f>
        <v>209414</v>
      </c>
      <c r="L1093" s="30">
        <f>'Intervening Natural Flow'!L1093+'Total Natural Flow'!K1093</f>
        <v>343487</v>
      </c>
      <c r="M1093" s="30">
        <f>'Intervening Natural Flow'!M1093</f>
        <v>573796</v>
      </c>
      <c r="N1093" s="30">
        <f>'Intervening Natural Flow'!N1093</f>
        <v>189844</v>
      </c>
      <c r="O1093" s="30">
        <f>'Intervening Natural Flow'!O1093</f>
        <v>162088</v>
      </c>
      <c r="P1093" s="30">
        <f>'Intervening Natural Flow'!P1093</f>
        <v>123186</v>
      </c>
      <c r="Q1093" s="30">
        <f>'Intervening Natural Flow'!Q1093+'Total Natural Flow'!P1093+'Total Natural Flow'!O1093+'Total Natural Flow'!N1093+'Total Natural Flow'!M1093+'Total Natural Flow'!L1093</f>
        <v>1316412</v>
      </c>
      <c r="R1093" s="30">
        <f>'Intervening Natural Flow'!R1093</f>
        <v>35580</v>
      </c>
      <c r="S1093" s="30">
        <f>'Intervening Natural Flow'!S1093</f>
        <v>164926</v>
      </c>
      <c r="T1093" s="30">
        <f>'Intervening Natural Flow'!T1093+'Total Natural Flow'!S1093</f>
        <v>268120</v>
      </c>
      <c r="U1093" s="30">
        <f>'Intervening Natural Flow'!U1093+'Total Natural Flow'!T1093+'Total Natural Flow'!R1093+'Total Natural Flow'!Q1093+'Total Natural Flow'!I1093</f>
        <v>3562189</v>
      </c>
      <c r="V1093" s="31"/>
      <c r="W1093" s="30">
        <f>'Intervening Natural Flow'!W1093</f>
        <v>273</v>
      </c>
      <c r="X1093" s="30">
        <f>'Intervening Natural Flow'!X1093</f>
        <v>0</v>
      </c>
      <c r="Y1093" s="30">
        <f>'Intervening Natural Flow'!Y1093+'Total Natural Flow'!X1093+'Total Natural Flow'!W1093+'Total Natural Flow'!U1093</f>
        <v>3575478</v>
      </c>
      <c r="Z1093" s="30">
        <f>'Intervening Natural Flow'!Z1093</f>
        <v>5728</v>
      </c>
      <c r="AA1093" s="30">
        <f>'Intervening Natural Flow'!AA1093+'Total Natural Flow'!Z1093+Y1093</f>
        <v>3590253</v>
      </c>
      <c r="AB1093" s="30">
        <f>'Intervening Natural Flow'!AB1093+'Total Natural Flow'!AA1093</f>
        <v>3617603</v>
      </c>
      <c r="AC1093" s="30">
        <f>'Intervening Natural Flow'!AC1093</f>
        <v>945</v>
      </c>
      <c r="AD1093" s="30">
        <f>'Intervening Natural Flow'!AD1093+'Total Natural Flow'!AC1093+AB1093</f>
        <v>3655963</v>
      </c>
      <c r="AE1093" s="30">
        <f>'Intervening Natural Flow'!AE1093+'Total Natural Flow'!AD1093</f>
        <v>3667260</v>
      </c>
    </row>
    <row r="1094" spans="1:31" x14ac:dyDescent="0.25">
      <c r="A1094" s="11">
        <v>35246</v>
      </c>
      <c r="B1094" s="30">
        <f>'Intervening Natural Flow'!B1094</f>
        <v>742737</v>
      </c>
      <c r="C1094" s="30">
        <f>'Intervening Natural Flow'!C1094+'Total Natural Flow'!B1094</f>
        <v>1218415</v>
      </c>
      <c r="D1094" s="30">
        <f>'Intervening Natural Flow'!D1094</f>
        <v>51003</v>
      </c>
      <c r="E1094" s="30">
        <f>'Intervening Natural Flow'!E1094+'Total Natural Flow'!D1094</f>
        <v>282566</v>
      </c>
      <c r="F1094" s="30">
        <f>'Intervening Natural Flow'!F1094+'Total Natural Flow'!E1094</f>
        <v>333853</v>
      </c>
      <c r="G1094" s="30">
        <f>'Intervening Natural Flow'!G1094+'Total Natural Flow'!F1094</f>
        <v>456770</v>
      </c>
      <c r="H1094" s="30">
        <f>'Intervening Natural Flow'!H1094</f>
        <v>59639</v>
      </c>
      <c r="I1094" s="30">
        <f>'Intervening Natural Flow'!I1094+'Total Natural Flow'!H1094+'Total Natural Flow'!G1094+'Total Natural Flow'!C1094</f>
        <v>1745678</v>
      </c>
      <c r="J1094" s="30">
        <f>'Intervening Natural Flow'!J1094</f>
        <v>560747</v>
      </c>
      <c r="K1094" s="30">
        <f>'Intervening Natural Flow'!K1094+'Total Natural Flow'!J1094</f>
        <v>580410</v>
      </c>
      <c r="L1094" s="30">
        <f>'Intervening Natural Flow'!L1094+'Total Natural Flow'!K1094</f>
        <v>722945</v>
      </c>
      <c r="M1094" s="30">
        <f>'Intervening Natural Flow'!M1094</f>
        <v>434551</v>
      </c>
      <c r="N1094" s="30">
        <f>'Intervening Natural Flow'!N1094</f>
        <v>129305</v>
      </c>
      <c r="O1094" s="30">
        <f>'Intervening Natural Flow'!O1094</f>
        <v>180398</v>
      </c>
      <c r="P1094" s="30">
        <f>'Intervening Natural Flow'!P1094</f>
        <v>120638</v>
      </c>
      <c r="Q1094" s="30">
        <f>'Intervening Natural Flow'!Q1094+'Total Natural Flow'!P1094+'Total Natural Flow'!O1094+'Total Natural Flow'!N1094+'Total Natural Flow'!M1094+'Total Natural Flow'!L1094</f>
        <v>1600359</v>
      </c>
      <c r="R1094" s="30">
        <f>'Intervening Natural Flow'!R1094</f>
        <v>41898</v>
      </c>
      <c r="S1094" s="30">
        <f>'Intervening Natural Flow'!S1094</f>
        <v>37708</v>
      </c>
      <c r="T1094" s="30">
        <f>'Intervening Natural Flow'!T1094+'Total Natural Flow'!S1094</f>
        <v>103106</v>
      </c>
      <c r="U1094" s="30">
        <f>'Intervening Natural Flow'!U1094+'Total Natural Flow'!T1094+'Total Natural Flow'!R1094+'Total Natural Flow'!Q1094+'Total Natural Flow'!I1094</f>
        <v>3603751</v>
      </c>
      <c r="V1094" s="31"/>
      <c r="W1094" s="30">
        <f>'Intervening Natural Flow'!W1094</f>
        <v>230</v>
      </c>
      <c r="X1094" s="30">
        <f>'Intervening Natural Flow'!X1094</f>
        <v>0</v>
      </c>
      <c r="Y1094" s="30">
        <f>'Intervening Natural Flow'!Y1094+'Total Natural Flow'!X1094+'Total Natural Flow'!W1094+'Total Natural Flow'!U1094</f>
        <v>3603751</v>
      </c>
      <c r="Z1094" s="30">
        <f>'Intervening Natural Flow'!Z1094</f>
        <v>3767</v>
      </c>
      <c r="AA1094" s="30">
        <f>'Intervening Natural Flow'!AA1094+'Total Natural Flow'!Z1094+Y1094</f>
        <v>3610677</v>
      </c>
      <c r="AB1094" s="30">
        <f>'Intervening Natural Flow'!AB1094+'Total Natural Flow'!AA1094</f>
        <v>3637565</v>
      </c>
      <c r="AC1094" s="30">
        <f>'Intervening Natural Flow'!AC1094</f>
        <v>1323</v>
      </c>
      <c r="AD1094" s="30">
        <f>'Intervening Natural Flow'!AD1094+'Total Natural Flow'!AC1094+AB1094</f>
        <v>3671726</v>
      </c>
      <c r="AE1094" s="30">
        <f>'Intervening Natural Flow'!AE1094+'Total Natural Flow'!AD1094</f>
        <v>3666247</v>
      </c>
    </row>
    <row r="1095" spans="1:31" x14ac:dyDescent="0.25">
      <c r="A1095" s="11">
        <v>35277</v>
      </c>
      <c r="B1095" s="30">
        <f>'Intervening Natural Flow'!B1095</f>
        <v>351938</v>
      </c>
      <c r="C1095" s="30">
        <f>'Intervening Natural Flow'!C1095+'Total Natural Flow'!B1095</f>
        <v>545077</v>
      </c>
      <c r="D1095" s="30">
        <f>'Intervening Natural Flow'!D1095</f>
        <v>20025</v>
      </c>
      <c r="E1095" s="30">
        <f>'Intervening Natural Flow'!E1095+'Total Natural Flow'!D1095</f>
        <v>110012</v>
      </c>
      <c r="F1095" s="30">
        <f>'Intervening Natural Flow'!F1095+'Total Natural Flow'!E1095</f>
        <v>127589</v>
      </c>
      <c r="G1095" s="30">
        <f>'Intervening Natural Flow'!G1095+'Total Natural Flow'!F1095</f>
        <v>220864</v>
      </c>
      <c r="H1095" s="30">
        <f>'Intervening Natural Flow'!H1095</f>
        <v>42333</v>
      </c>
      <c r="I1095" s="30">
        <f>'Intervening Natural Flow'!I1095+'Total Natural Flow'!H1095+'Total Natural Flow'!G1095+'Total Natural Flow'!C1095</f>
        <v>833961</v>
      </c>
      <c r="J1095" s="30">
        <f>'Intervening Natural Flow'!J1095</f>
        <v>322133</v>
      </c>
      <c r="K1095" s="30">
        <f>'Intervening Natural Flow'!K1095+'Total Natural Flow'!J1095</f>
        <v>358105</v>
      </c>
      <c r="L1095" s="30">
        <f>'Intervening Natural Flow'!L1095+'Total Natural Flow'!K1095</f>
        <v>416590</v>
      </c>
      <c r="M1095" s="30">
        <f>'Intervening Natural Flow'!M1095</f>
        <v>128788</v>
      </c>
      <c r="N1095" s="30">
        <f>'Intervening Natural Flow'!N1095</f>
        <v>26088</v>
      </c>
      <c r="O1095" s="30">
        <f>'Intervening Natural Flow'!O1095</f>
        <v>87785</v>
      </c>
      <c r="P1095" s="30">
        <f>'Intervening Natural Flow'!P1095</f>
        <v>61908</v>
      </c>
      <c r="Q1095" s="30">
        <f>'Intervening Natural Flow'!Q1095+'Total Natural Flow'!P1095+'Total Natural Flow'!O1095+'Total Natural Flow'!N1095+'Total Natural Flow'!M1095+'Total Natural Flow'!L1095</f>
        <v>800807</v>
      </c>
      <c r="R1095" s="30">
        <f>'Intervening Natural Flow'!R1095</f>
        <v>10836</v>
      </c>
      <c r="S1095" s="30">
        <f>'Intervening Natural Flow'!S1095</f>
        <v>34899</v>
      </c>
      <c r="T1095" s="30">
        <f>'Intervening Natural Flow'!T1095+'Total Natural Flow'!S1095</f>
        <v>94140</v>
      </c>
      <c r="U1095" s="30">
        <f>'Intervening Natural Flow'!U1095+'Total Natural Flow'!T1095+'Total Natural Flow'!R1095+'Total Natural Flow'!Q1095+'Total Natural Flow'!I1095</f>
        <v>1810436</v>
      </c>
      <c r="V1095" s="31"/>
      <c r="W1095" s="30">
        <f>'Intervening Natural Flow'!W1095</f>
        <v>739</v>
      </c>
      <c r="X1095" s="30">
        <f>'Intervening Natural Flow'!X1095</f>
        <v>311</v>
      </c>
      <c r="Y1095" s="30">
        <f>'Intervening Natural Flow'!Y1095+'Total Natural Flow'!X1095+'Total Natural Flow'!W1095+'Total Natural Flow'!U1095</f>
        <v>1836023</v>
      </c>
      <c r="Z1095" s="30">
        <f>'Intervening Natural Flow'!Z1095</f>
        <v>5681</v>
      </c>
      <c r="AA1095" s="30">
        <f>'Intervening Natural Flow'!AA1095+'Total Natural Flow'!Z1095+Y1095</f>
        <v>1900308</v>
      </c>
      <c r="AB1095" s="30">
        <f>'Intervening Natural Flow'!AB1095+'Total Natural Flow'!AA1095</f>
        <v>1938752</v>
      </c>
      <c r="AC1095" s="30">
        <f>'Intervening Natural Flow'!AC1095</f>
        <v>1755</v>
      </c>
      <c r="AD1095" s="30">
        <f>'Intervening Natural Flow'!AD1095+'Total Natural Flow'!AC1095+AB1095</f>
        <v>1965227</v>
      </c>
      <c r="AE1095" s="30">
        <f>'Intervening Natural Flow'!AE1095+'Total Natural Flow'!AD1095</f>
        <v>1978841</v>
      </c>
    </row>
    <row r="1096" spans="1:31" x14ac:dyDescent="0.25">
      <c r="A1096" s="11">
        <v>35308</v>
      </c>
      <c r="B1096" s="30">
        <f>'Intervening Natural Flow'!B1096</f>
        <v>135818</v>
      </c>
      <c r="C1096" s="30">
        <f>'Intervening Natural Flow'!C1096+'Total Natural Flow'!B1096</f>
        <v>218414</v>
      </c>
      <c r="D1096" s="30">
        <f>'Intervening Natural Flow'!D1096</f>
        <v>10597</v>
      </c>
      <c r="E1096" s="30">
        <f>'Intervening Natural Flow'!E1096+'Total Natural Flow'!D1096</f>
        <v>52697</v>
      </c>
      <c r="F1096" s="30">
        <f>'Intervening Natural Flow'!F1096+'Total Natural Flow'!E1096</f>
        <v>56481</v>
      </c>
      <c r="G1096" s="30">
        <f>'Intervening Natural Flow'!G1096+'Total Natural Flow'!F1096</f>
        <v>123489</v>
      </c>
      <c r="H1096" s="30">
        <f>'Intervening Natural Flow'!H1096</f>
        <v>27243</v>
      </c>
      <c r="I1096" s="30">
        <f>'Intervening Natural Flow'!I1096+'Total Natural Flow'!H1096+'Total Natural Flow'!G1096+'Total Natural Flow'!C1096</f>
        <v>354112</v>
      </c>
      <c r="J1096" s="30">
        <f>'Intervening Natural Flow'!J1096</f>
        <v>112024</v>
      </c>
      <c r="K1096" s="30">
        <f>'Intervening Natural Flow'!K1096+'Total Natural Flow'!J1096</f>
        <v>120634</v>
      </c>
      <c r="L1096" s="30">
        <f>'Intervening Natural Flow'!L1096+'Total Natural Flow'!K1096</f>
        <v>165634</v>
      </c>
      <c r="M1096" s="30">
        <f>'Intervening Natural Flow'!M1096</f>
        <v>51398</v>
      </c>
      <c r="N1096" s="30">
        <f>'Intervening Natural Flow'!N1096</f>
        <v>14170</v>
      </c>
      <c r="O1096" s="30">
        <f>'Intervening Natural Flow'!O1096</f>
        <v>26499</v>
      </c>
      <c r="P1096" s="30">
        <f>'Intervening Natural Flow'!P1096</f>
        <v>36388</v>
      </c>
      <c r="Q1096" s="30">
        <f>'Intervening Natural Flow'!Q1096+'Total Natural Flow'!P1096+'Total Natural Flow'!O1096+'Total Natural Flow'!N1096+'Total Natural Flow'!M1096+'Total Natural Flow'!L1096</f>
        <v>304140</v>
      </c>
      <c r="R1096" s="30">
        <f>'Intervening Natural Flow'!R1096</f>
        <v>4351</v>
      </c>
      <c r="S1096" s="30">
        <f>'Intervening Natural Flow'!S1096</f>
        <v>6795</v>
      </c>
      <c r="T1096" s="30">
        <f>'Intervening Natural Flow'!T1096+'Total Natural Flow'!S1096</f>
        <v>22425</v>
      </c>
      <c r="U1096" s="30">
        <f>'Intervening Natural Flow'!U1096+'Total Natural Flow'!T1096+'Total Natural Flow'!R1096+'Total Natural Flow'!Q1096+'Total Natural Flow'!I1096</f>
        <v>636453</v>
      </c>
      <c r="V1096" s="31"/>
      <c r="W1096" s="30">
        <f>'Intervening Natural Flow'!W1096</f>
        <v>485</v>
      </c>
      <c r="X1096" s="30">
        <f>'Intervening Natural Flow'!X1096</f>
        <v>1040</v>
      </c>
      <c r="Y1096" s="30">
        <f>'Intervening Natural Flow'!Y1096+'Total Natural Flow'!X1096+'Total Natural Flow'!W1096+'Total Natural Flow'!U1096</f>
        <v>675270</v>
      </c>
      <c r="Z1096" s="30">
        <f>'Intervening Natural Flow'!Z1096</f>
        <v>4784</v>
      </c>
      <c r="AA1096" s="30">
        <f>'Intervening Natural Flow'!AA1096+'Total Natural Flow'!Z1096+Y1096</f>
        <v>706807</v>
      </c>
      <c r="AB1096" s="30">
        <f>'Intervening Natural Flow'!AB1096+'Total Natural Flow'!AA1096</f>
        <v>726861</v>
      </c>
      <c r="AC1096" s="30">
        <f>'Intervening Natural Flow'!AC1096</f>
        <v>2654</v>
      </c>
      <c r="AD1096" s="30">
        <f>'Intervening Natural Flow'!AD1096+'Total Natural Flow'!AC1096+AB1096</f>
        <v>744049</v>
      </c>
      <c r="AE1096" s="30">
        <f>'Intervening Natural Flow'!AE1096+'Total Natural Flow'!AD1096</f>
        <v>788973</v>
      </c>
    </row>
    <row r="1097" spans="1:31" x14ac:dyDescent="0.25">
      <c r="A1097" s="11">
        <v>35338</v>
      </c>
      <c r="B1097" s="30">
        <f>'Intervening Natural Flow'!B1097</f>
        <v>81207</v>
      </c>
      <c r="C1097" s="30">
        <f>'Intervening Natural Flow'!C1097+'Total Natural Flow'!B1097</f>
        <v>145158</v>
      </c>
      <c r="D1097" s="30">
        <f>'Intervening Natural Flow'!D1097</f>
        <v>7267</v>
      </c>
      <c r="E1097" s="30">
        <f>'Intervening Natural Flow'!E1097+'Total Natural Flow'!D1097</f>
        <v>31752</v>
      </c>
      <c r="F1097" s="30">
        <f>'Intervening Natural Flow'!F1097+'Total Natural Flow'!E1097</f>
        <v>37225</v>
      </c>
      <c r="G1097" s="30">
        <f>'Intervening Natural Flow'!G1097+'Total Natural Flow'!F1097</f>
        <v>93804</v>
      </c>
      <c r="H1097" s="30">
        <f>'Intervening Natural Flow'!H1097</f>
        <v>18733</v>
      </c>
      <c r="I1097" s="30">
        <f>'Intervening Natural Flow'!I1097+'Total Natural Flow'!H1097+'Total Natural Flow'!G1097+'Total Natural Flow'!C1097</f>
        <v>253645</v>
      </c>
      <c r="J1097" s="30">
        <f>'Intervening Natural Flow'!J1097</f>
        <v>45748</v>
      </c>
      <c r="K1097" s="30">
        <f>'Intervening Natural Flow'!K1097+'Total Natural Flow'!J1097</f>
        <v>48302</v>
      </c>
      <c r="L1097" s="30">
        <f>'Intervening Natural Flow'!L1097+'Total Natural Flow'!K1097</f>
        <v>70414</v>
      </c>
      <c r="M1097" s="30">
        <f>'Intervening Natural Flow'!M1097</f>
        <v>21161</v>
      </c>
      <c r="N1097" s="30">
        <f>'Intervening Natural Flow'!N1097</f>
        <v>9831</v>
      </c>
      <c r="O1097" s="30">
        <f>'Intervening Natural Flow'!O1097</f>
        <v>24030</v>
      </c>
      <c r="P1097" s="30">
        <f>'Intervening Natural Flow'!P1097</f>
        <v>29003</v>
      </c>
      <c r="Q1097" s="30">
        <f>'Intervening Natural Flow'!Q1097+'Total Natural Flow'!P1097+'Total Natural Flow'!O1097+'Total Natural Flow'!N1097+'Total Natural Flow'!M1097+'Total Natural Flow'!L1097</f>
        <v>163055</v>
      </c>
      <c r="R1097" s="30">
        <f>'Intervening Natural Flow'!R1097</f>
        <v>6300</v>
      </c>
      <c r="S1097" s="30">
        <f>'Intervening Natural Flow'!S1097</f>
        <v>28413</v>
      </c>
      <c r="T1097" s="30">
        <f>'Intervening Natural Flow'!T1097+'Total Natural Flow'!S1097</f>
        <v>56567</v>
      </c>
      <c r="U1097" s="30">
        <f>'Intervening Natural Flow'!U1097+'Total Natural Flow'!T1097+'Total Natural Flow'!R1097+'Total Natural Flow'!Q1097+'Total Natural Flow'!I1097</f>
        <v>466083</v>
      </c>
      <c r="V1097" s="31"/>
      <c r="W1097" s="30">
        <f>'Intervening Natural Flow'!W1097</f>
        <v>516</v>
      </c>
      <c r="X1097" s="30">
        <f>'Intervening Natural Flow'!X1097</f>
        <v>12980</v>
      </c>
      <c r="Y1097" s="30">
        <f>'Intervening Natural Flow'!Y1097+'Total Natural Flow'!X1097+'Total Natural Flow'!W1097+'Total Natural Flow'!U1097</f>
        <v>497739</v>
      </c>
      <c r="Z1097" s="30">
        <f>'Intervening Natural Flow'!Z1097</f>
        <v>5268</v>
      </c>
      <c r="AA1097" s="30">
        <f>'Intervening Natural Flow'!AA1097+'Total Natural Flow'!Z1097+Y1097</f>
        <v>519735</v>
      </c>
      <c r="AB1097" s="30">
        <f>'Intervening Natural Flow'!AB1097+'Total Natural Flow'!AA1097</f>
        <v>529151</v>
      </c>
      <c r="AC1097" s="30">
        <f>'Intervening Natural Flow'!AC1097</f>
        <v>2757</v>
      </c>
      <c r="AD1097" s="30">
        <f>'Intervening Natural Flow'!AD1097+'Total Natural Flow'!AC1097+AB1097</f>
        <v>570837</v>
      </c>
      <c r="AE1097" s="30">
        <f>'Intervening Natural Flow'!AE1097+'Total Natural Flow'!AD1097</f>
        <v>581584</v>
      </c>
    </row>
    <row r="1098" spans="1:31" x14ac:dyDescent="0.25">
      <c r="A1098" s="11">
        <v>35369</v>
      </c>
      <c r="B1098" s="30">
        <f>'Intervening Natural Flow'!B1098</f>
        <v>79427</v>
      </c>
      <c r="C1098" s="30">
        <f>'Intervening Natural Flow'!C1098+'Total Natural Flow'!B1098</f>
        <v>145743</v>
      </c>
      <c r="D1098" s="30">
        <f>'Intervening Natural Flow'!D1098</f>
        <v>5540</v>
      </c>
      <c r="E1098" s="30">
        <f>'Intervening Natural Flow'!E1098+'Total Natural Flow'!D1098</f>
        <v>44174</v>
      </c>
      <c r="F1098" s="30">
        <f>'Intervening Natural Flow'!F1098+'Total Natural Flow'!E1098</f>
        <v>51963</v>
      </c>
      <c r="G1098" s="30">
        <f>'Intervening Natural Flow'!G1098+'Total Natural Flow'!F1098</f>
        <v>111221</v>
      </c>
      <c r="H1098" s="30">
        <f>'Intervening Natural Flow'!H1098</f>
        <v>36127</v>
      </c>
      <c r="I1098" s="30">
        <f>'Intervening Natural Flow'!I1098+'Total Natural Flow'!H1098+'Total Natural Flow'!G1098+'Total Natural Flow'!C1098</f>
        <v>285696</v>
      </c>
      <c r="J1098" s="30">
        <f>'Intervening Natural Flow'!J1098</f>
        <v>42836</v>
      </c>
      <c r="K1098" s="30">
        <f>'Intervening Natural Flow'!K1098+'Total Natural Flow'!J1098</f>
        <v>48591</v>
      </c>
      <c r="L1098" s="30">
        <f>'Intervening Natural Flow'!L1098+'Total Natural Flow'!K1098</f>
        <v>64839</v>
      </c>
      <c r="M1098" s="30">
        <f>'Intervening Natural Flow'!M1098</f>
        <v>19974</v>
      </c>
      <c r="N1098" s="30">
        <f>'Intervening Natural Flow'!N1098</f>
        <v>6045</v>
      </c>
      <c r="O1098" s="30">
        <f>'Intervening Natural Flow'!O1098</f>
        <v>24932</v>
      </c>
      <c r="P1098" s="30">
        <f>'Intervening Natural Flow'!P1098</f>
        <v>31271</v>
      </c>
      <c r="Q1098" s="30">
        <f>'Intervening Natural Flow'!Q1098+'Total Natural Flow'!P1098+'Total Natural Flow'!O1098+'Total Natural Flow'!N1098+'Total Natural Flow'!M1098+'Total Natural Flow'!L1098</f>
        <v>162158</v>
      </c>
      <c r="R1098" s="30">
        <f>'Intervening Natural Flow'!R1098</f>
        <v>6596</v>
      </c>
      <c r="S1098" s="30">
        <f>'Intervening Natural Flow'!S1098</f>
        <v>26988</v>
      </c>
      <c r="T1098" s="30">
        <f>'Intervening Natural Flow'!T1098+'Total Natural Flow'!S1098</f>
        <v>78363</v>
      </c>
      <c r="U1098" s="30">
        <f>'Intervening Natural Flow'!U1098+'Total Natural Flow'!T1098+'Total Natural Flow'!R1098+'Total Natural Flow'!Q1098+'Total Natural Flow'!I1098</f>
        <v>498274</v>
      </c>
      <c r="V1098" s="31"/>
      <c r="W1098" s="30">
        <f>'Intervening Natural Flow'!W1098</f>
        <v>1033</v>
      </c>
      <c r="X1098" s="30">
        <f>'Intervening Natural Flow'!X1098</f>
        <v>476</v>
      </c>
      <c r="Y1098" s="30">
        <f>'Intervening Natural Flow'!Y1098+'Total Natural Flow'!X1098+'Total Natural Flow'!W1098+'Total Natural Flow'!U1098</f>
        <v>537071</v>
      </c>
      <c r="Z1098" s="30">
        <f>'Intervening Natural Flow'!Z1098</f>
        <v>8237</v>
      </c>
      <c r="AA1098" s="30">
        <f>'Intervening Natural Flow'!AA1098+'Total Natural Flow'!Z1098+Y1098</f>
        <v>530690</v>
      </c>
      <c r="AB1098" s="30">
        <f>'Intervening Natural Flow'!AB1098+'Total Natural Flow'!AA1098</f>
        <v>541145</v>
      </c>
      <c r="AC1098" s="30">
        <f>'Intervening Natural Flow'!AC1098</f>
        <v>2483</v>
      </c>
      <c r="AD1098" s="30">
        <f>'Intervening Natural Flow'!AD1098+'Total Natural Flow'!AC1098+AB1098</f>
        <v>556266</v>
      </c>
      <c r="AE1098" s="30">
        <f>'Intervening Natural Flow'!AE1098+'Total Natural Flow'!AD1098</f>
        <v>606142</v>
      </c>
    </row>
    <row r="1099" spans="1:31" x14ac:dyDescent="0.25">
      <c r="A1099" s="11">
        <v>35399</v>
      </c>
      <c r="B1099" s="30">
        <f>'Intervening Natural Flow'!B1099</f>
        <v>91095</v>
      </c>
      <c r="C1099" s="30">
        <f>'Intervening Natural Flow'!C1099+'Total Natural Flow'!B1099</f>
        <v>153753</v>
      </c>
      <c r="D1099" s="30">
        <f>'Intervening Natural Flow'!D1099</f>
        <v>5286</v>
      </c>
      <c r="E1099" s="30">
        <f>'Intervening Natural Flow'!E1099+'Total Natural Flow'!D1099</f>
        <v>38614</v>
      </c>
      <c r="F1099" s="30">
        <f>'Intervening Natural Flow'!F1099+'Total Natural Flow'!E1099</f>
        <v>49188</v>
      </c>
      <c r="G1099" s="30">
        <f>'Intervening Natural Flow'!G1099+'Total Natural Flow'!F1099</f>
        <v>103819</v>
      </c>
      <c r="H1099" s="30">
        <f>'Intervening Natural Flow'!H1099</f>
        <v>20640</v>
      </c>
      <c r="I1099" s="30">
        <f>'Intervening Natural Flow'!I1099+'Total Natural Flow'!H1099+'Total Natural Flow'!G1099+'Total Natural Flow'!C1099</f>
        <v>287105</v>
      </c>
      <c r="J1099" s="30">
        <f>'Intervening Natural Flow'!J1099</f>
        <v>45957</v>
      </c>
      <c r="K1099" s="30">
        <f>'Intervening Natural Flow'!K1099+'Total Natural Flow'!J1099</f>
        <v>51250</v>
      </c>
      <c r="L1099" s="30">
        <f>'Intervening Natural Flow'!L1099+'Total Natural Flow'!K1099</f>
        <v>67878</v>
      </c>
      <c r="M1099" s="30">
        <f>'Intervening Natural Flow'!M1099</f>
        <v>28836</v>
      </c>
      <c r="N1099" s="30">
        <f>'Intervening Natural Flow'!N1099</f>
        <v>13184</v>
      </c>
      <c r="O1099" s="30">
        <f>'Intervening Natural Flow'!O1099</f>
        <v>40090</v>
      </c>
      <c r="P1099" s="30">
        <f>'Intervening Natural Flow'!P1099</f>
        <v>32467</v>
      </c>
      <c r="Q1099" s="30">
        <f>'Intervening Natural Flow'!Q1099+'Total Natural Flow'!P1099+'Total Natural Flow'!O1099+'Total Natural Flow'!N1099+'Total Natural Flow'!M1099+'Total Natural Flow'!L1099</f>
        <v>205191</v>
      </c>
      <c r="R1099" s="30">
        <f>'Intervening Natural Flow'!R1099</f>
        <v>6909</v>
      </c>
      <c r="S1099" s="30">
        <f>'Intervening Natural Flow'!S1099</f>
        <v>33903</v>
      </c>
      <c r="T1099" s="30">
        <f>'Intervening Natural Flow'!T1099+'Total Natural Flow'!S1099</f>
        <v>77925</v>
      </c>
      <c r="U1099" s="30">
        <f>'Intervening Natural Flow'!U1099+'Total Natural Flow'!T1099+'Total Natural Flow'!R1099+'Total Natural Flow'!Q1099+'Total Natural Flow'!I1099</f>
        <v>605830</v>
      </c>
      <c r="V1099" s="31"/>
      <c r="W1099" s="30">
        <f>'Intervening Natural Flow'!W1099</f>
        <v>1386</v>
      </c>
      <c r="X1099" s="30">
        <f>'Intervening Natural Flow'!X1099</f>
        <v>1580</v>
      </c>
      <c r="Y1099" s="30">
        <f>'Intervening Natural Flow'!Y1099+'Total Natural Flow'!X1099+'Total Natural Flow'!W1099+'Total Natural Flow'!U1099</f>
        <v>636157</v>
      </c>
      <c r="Z1099" s="30">
        <f>'Intervening Natural Flow'!Z1099</f>
        <v>14174</v>
      </c>
      <c r="AA1099" s="30">
        <f>'Intervening Natural Flow'!AA1099+'Total Natural Flow'!Z1099+Y1099</f>
        <v>679117</v>
      </c>
      <c r="AB1099" s="30">
        <f>'Intervening Natural Flow'!AB1099+'Total Natural Flow'!AA1099</f>
        <v>682163</v>
      </c>
      <c r="AC1099" s="30">
        <f>'Intervening Natural Flow'!AC1099</f>
        <v>1484</v>
      </c>
      <c r="AD1099" s="30">
        <f>'Intervening Natural Flow'!AD1099+'Total Natural Flow'!AC1099+AB1099</f>
        <v>700520</v>
      </c>
      <c r="AE1099" s="30">
        <f>'Intervening Natural Flow'!AE1099+'Total Natural Flow'!AD1099</f>
        <v>739648</v>
      </c>
    </row>
    <row r="1100" spans="1:31" x14ac:dyDescent="0.25">
      <c r="A1100" s="11">
        <v>35430</v>
      </c>
      <c r="B1100" s="30">
        <f>'Intervening Natural Flow'!B1100</f>
        <v>55828</v>
      </c>
      <c r="C1100" s="30">
        <f>'Intervening Natural Flow'!C1100+'Total Natural Flow'!B1100</f>
        <v>106930</v>
      </c>
      <c r="D1100" s="30">
        <f>'Intervening Natural Flow'!D1100</f>
        <v>5226</v>
      </c>
      <c r="E1100" s="30">
        <f>'Intervening Natural Flow'!E1100+'Total Natural Flow'!D1100</f>
        <v>34501</v>
      </c>
      <c r="F1100" s="30">
        <f>'Intervening Natural Flow'!F1100+'Total Natural Flow'!E1100</f>
        <v>43704</v>
      </c>
      <c r="G1100" s="30">
        <f>'Intervening Natural Flow'!G1100+'Total Natural Flow'!F1100</f>
        <v>84847</v>
      </c>
      <c r="H1100" s="30">
        <f>'Intervening Natural Flow'!H1100</f>
        <v>15540</v>
      </c>
      <c r="I1100" s="30">
        <f>'Intervening Natural Flow'!I1100+'Total Natural Flow'!H1100+'Total Natural Flow'!G1100+'Total Natural Flow'!C1100</f>
        <v>220298</v>
      </c>
      <c r="J1100" s="30">
        <f>'Intervening Natural Flow'!J1100</f>
        <v>32176</v>
      </c>
      <c r="K1100" s="30">
        <f>'Intervening Natural Flow'!K1100+'Total Natural Flow'!J1100</f>
        <v>32257</v>
      </c>
      <c r="L1100" s="30">
        <f>'Intervening Natural Flow'!L1100+'Total Natural Flow'!K1100</f>
        <v>46891</v>
      </c>
      <c r="M1100" s="30">
        <f>'Intervening Natural Flow'!M1100</f>
        <v>24877</v>
      </c>
      <c r="N1100" s="30">
        <f>'Intervening Natural Flow'!N1100</f>
        <v>7168</v>
      </c>
      <c r="O1100" s="30">
        <f>'Intervening Natural Flow'!O1100</f>
        <v>40063</v>
      </c>
      <c r="P1100" s="30">
        <f>'Intervening Natural Flow'!P1100</f>
        <v>27986</v>
      </c>
      <c r="Q1100" s="30">
        <f>'Intervening Natural Flow'!Q1100+'Total Natural Flow'!P1100+'Total Natural Flow'!O1100+'Total Natural Flow'!N1100+'Total Natural Flow'!M1100+'Total Natural Flow'!L1100</f>
        <v>171264</v>
      </c>
      <c r="R1100" s="30">
        <f>'Intervening Natural Flow'!R1100</f>
        <v>5176</v>
      </c>
      <c r="S1100" s="30">
        <f>'Intervening Natural Flow'!S1100</f>
        <v>23136</v>
      </c>
      <c r="T1100" s="30">
        <f>'Intervening Natural Flow'!T1100+'Total Natural Flow'!S1100</f>
        <v>60031</v>
      </c>
      <c r="U1100" s="30">
        <f>'Intervening Natural Flow'!U1100+'Total Natural Flow'!T1100+'Total Natural Flow'!R1100+'Total Natural Flow'!Q1100+'Total Natural Flow'!I1100</f>
        <v>443538</v>
      </c>
      <c r="V1100" s="31"/>
      <c r="W1100" s="30">
        <f>'Intervening Natural Flow'!W1100</f>
        <v>1724</v>
      </c>
      <c r="X1100" s="30">
        <f>'Intervening Natural Flow'!X1100</f>
        <v>566</v>
      </c>
      <c r="Y1100" s="30">
        <f>'Intervening Natural Flow'!Y1100+'Total Natural Flow'!X1100+'Total Natural Flow'!W1100+'Total Natural Flow'!U1100</f>
        <v>450877</v>
      </c>
      <c r="Z1100" s="30">
        <f>'Intervening Natural Flow'!Z1100</f>
        <v>12008</v>
      </c>
      <c r="AA1100" s="30">
        <f>'Intervening Natural Flow'!AA1100+'Total Natural Flow'!Z1100+Y1100</f>
        <v>474897</v>
      </c>
      <c r="AB1100" s="30">
        <f>'Intervening Natural Flow'!AB1100+'Total Natural Flow'!AA1100</f>
        <v>465780</v>
      </c>
      <c r="AC1100" s="30">
        <f>'Intervening Natural Flow'!AC1100</f>
        <v>1396</v>
      </c>
      <c r="AD1100" s="30">
        <f>'Intervening Natural Flow'!AD1100+'Total Natural Flow'!AC1100+AB1100</f>
        <v>459655</v>
      </c>
      <c r="AE1100" s="30">
        <f>'Intervening Natural Flow'!AE1100+'Total Natural Flow'!AD1100</f>
        <v>476504</v>
      </c>
    </row>
    <row r="1101" spans="1:31" x14ac:dyDescent="0.25">
      <c r="A1101" s="11">
        <v>35461</v>
      </c>
      <c r="B1101" s="30">
        <f>'Intervening Natural Flow'!B1101</f>
        <v>67628</v>
      </c>
      <c r="C1101" s="30">
        <f>'Intervening Natural Flow'!C1101+'Total Natural Flow'!B1101</f>
        <v>113620</v>
      </c>
      <c r="D1101" s="30">
        <f>'Intervening Natural Flow'!D1101</f>
        <v>5059</v>
      </c>
      <c r="E1101" s="30">
        <f>'Intervening Natural Flow'!E1101+'Total Natural Flow'!D1101</f>
        <v>28608</v>
      </c>
      <c r="F1101" s="30">
        <f>'Intervening Natural Flow'!F1101+'Total Natural Flow'!E1101</f>
        <v>40972</v>
      </c>
      <c r="G1101" s="30">
        <f>'Intervening Natural Flow'!G1101+'Total Natural Flow'!F1101</f>
        <v>78206</v>
      </c>
      <c r="H1101" s="30">
        <f>'Intervening Natural Flow'!H1101</f>
        <v>15357</v>
      </c>
      <c r="I1101" s="30">
        <f>'Intervening Natural Flow'!I1101+'Total Natural Flow'!H1101+'Total Natural Flow'!G1101+'Total Natural Flow'!C1101</f>
        <v>215525</v>
      </c>
      <c r="J1101" s="30">
        <f>'Intervening Natural Flow'!J1101</f>
        <v>38109</v>
      </c>
      <c r="K1101" s="30">
        <f>'Intervening Natural Flow'!K1101+'Total Natural Flow'!J1101</f>
        <v>37886</v>
      </c>
      <c r="L1101" s="30">
        <f>'Intervening Natural Flow'!L1101+'Total Natural Flow'!K1101</f>
        <v>62319</v>
      </c>
      <c r="M1101" s="30">
        <f>'Intervening Natural Flow'!M1101</f>
        <v>25639</v>
      </c>
      <c r="N1101" s="30">
        <f>'Intervening Natural Flow'!N1101</f>
        <v>10638</v>
      </c>
      <c r="O1101" s="30">
        <f>'Intervening Natural Flow'!O1101</f>
        <v>29794</v>
      </c>
      <c r="P1101" s="30">
        <f>'Intervening Natural Flow'!P1101</f>
        <v>24882</v>
      </c>
      <c r="Q1101" s="30">
        <f>'Intervening Natural Flow'!Q1101+'Total Natural Flow'!P1101+'Total Natural Flow'!O1101+'Total Natural Flow'!N1101+'Total Natural Flow'!M1101+'Total Natural Flow'!L1101</f>
        <v>188366</v>
      </c>
      <c r="R1101" s="30">
        <f>'Intervening Natural Flow'!R1101</f>
        <v>4245</v>
      </c>
      <c r="S1101" s="30">
        <f>'Intervening Natural Flow'!S1101</f>
        <v>26422</v>
      </c>
      <c r="T1101" s="30">
        <f>'Intervening Natural Flow'!T1101+'Total Natural Flow'!S1101</f>
        <v>66847</v>
      </c>
      <c r="U1101" s="30">
        <f>'Intervening Natural Flow'!U1101+'Total Natural Flow'!T1101+'Total Natural Flow'!R1101+'Total Natural Flow'!Q1101+'Total Natural Flow'!I1101</f>
        <v>458925</v>
      </c>
      <c r="V1101" s="31"/>
      <c r="W1101" s="30">
        <f>'Intervening Natural Flow'!W1101</f>
        <v>2680</v>
      </c>
      <c r="X1101" s="30">
        <f>'Intervening Natural Flow'!X1101</f>
        <v>4930</v>
      </c>
      <c r="Y1101" s="30">
        <f>'Intervening Natural Flow'!Y1101+'Total Natural Flow'!X1101+'Total Natural Flow'!W1101+'Total Natural Flow'!U1101</f>
        <v>473206</v>
      </c>
      <c r="Z1101" s="30">
        <f>'Intervening Natural Flow'!Z1101</f>
        <v>25492</v>
      </c>
      <c r="AA1101" s="30">
        <f>'Intervening Natural Flow'!AA1101+'Total Natural Flow'!Z1101+Y1101</f>
        <v>522759</v>
      </c>
      <c r="AB1101" s="30">
        <f>'Intervening Natural Flow'!AB1101+'Total Natural Flow'!AA1101</f>
        <v>511933</v>
      </c>
      <c r="AC1101" s="30">
        <f>'Intervening Natural Flow'!AC1101</f>
        <v>1135</v>
      </c>
      <c r="AD1101" s="30">
        <f>'Intervening Natural Flow'!AD1101+'Total Natural Flow'!AC1101+AB1101</f>
        <v>496469</v>
      </c>
      <c r="AE1101" s="30">
        <f>'Intervening Natural Flow'!AE1101+'Total Natural Flow'!AD1101</f>
        <v>446809</v>
      </c>
    </row>
    <row r="1102" spans="1:31" x14ac:dyDescent="0.25">
      <c r="A1102" s="11">
        <v>35489</v>
      </c>
      <c r="B1102" s="30">
        <f>'Intervening Natural Flow'!B1102</f>
        <v>48452</v>
      </c>
      <c r="C1102" s="30">
        <f>'Intervening Natural Flow'!C1102+'Total Natural Flow'!B1102</f>
        <v>89690</v>
      </c>
      <c r="D1102" s="30">
        <f>'Intervening Natural Flow'!D1102</f>
        <v>4162</v>
      </c>
      <c r="E1102" s="30">
        <f>'Intervening Natural Flow'!E1102+'Total Natural Flow'!D1102</f>
        <v>23527</v>
      </c>
      <c r="F1102" s="30">
        <f>'Intervening Natural Flow'!F1102+'Total Natural Flow'!E1102</f>
        <v>36026</v>
      </c>
      <c r="G1102" s="30">
        <f>'Intervening Natural Flow'!G1102+'Total Natural Flow'!F1102</f>
        <v>69511</v>
      </c>
      <c r="H1102" s="30">
        <f>'Intervening Natural Flow'!H1102</f>
        <v>16380</v>
      </c>
      <c r="I1102" s="30">
        <f>'Intervening Natural Flow'!I1102+'Total Natural Flow'!H1102+'Total Natural Flow'!G1102+'Total Natural Flow'!C1102</f>
        <v>183045</v>
      </c>
      <c r="J1102" s="30">
        <f>'Intervening Natural Flow'!J1102</f>
        <v>27880</v>
      </c>
      <c r="K1102" s="30">
        <f>'Intervening Natural Flow'!K1102+'Total Natural Flow'!J1102</f>
        <v>23985</v>
      </c>
      <c r="L1102" s="30">
        <f>'Intervening Natural Flow'!L1102+'Total Natural Flow'!K1102</f>
        <v>54433</v>
      </c>
      <c r="M1102" s="30">
        <f>'Intervening Natural Flow'!M1102</f>
        <v>23738</v>
      </c>
      <c r="N1102" s="30">
        <f>'Intervening Natural Flow'!N1102</f>
        <v>12637</v>
      </c>
      <c r="O1102" s="30">
        <f>'Intervening Natural Flow'!O1102</f>
        <v>26106</v>
      </c>
      <c r="P1102" s="30">
        <f>'Intervening Natural Flow'!P1102</f>
        <v>22714</v>
      </c>
      <c r="Q1102" s="30">
        <f>'Intervening Natural Flow'!Q1102+'Total Natural Flow'!P1102+'Total Natural Flow'!O1102+'Total Natural Flow'!N1102+'Total Natural Flow'!M1102+'Total Natural Flow'!L1102</f>
        <v>167999</v>
      </c>
      <c r="R1102" s="30">
        <f>'Intervening Natural Flow'!R1102</f>
        <v>4777</v>
      </c>
      <c r="S1102" s="30">
        <f>'Intervening Natural Flow'!S1102</f>
        <v>27661</v>
      </c>
      <c r="T1102" s="30">
        <f>'Intervening Natural Flow'!T1102+'Total Natural Flow'!S1102</f>
        <v>64703</v>
      </c>
      <c r="U1102" s="30">
        <f>'Intervening Natural Flow'!U1102+'Total Natural Flow'!T1102+'Total Natural Flow'!R1102+'Total Natural Flow'!Q1102+'Total Natural Flow'!I1102</f>
        <v>385123</v>
      </c>
      <c r="V1102" s="31"/>
      <c r="W1102" s="30">
        <f>'Intervening Natural Flow'!W1102</f>
        <v>1347</v>
      </c>
      <c r="X1102" s="30">
        <f>'Intervening Natural Flow'!X1102</f>
        <v>1310</v>
      </c>
      <c r="Y1102" s="30">
        <f>'Intervening Natural Flow'!Y1102+'Total Natural Flow'!X1102+'Total Natural Flow'!W1102+'Total Natural Flow'!U1102</f>
        <v>408727</v>
      </c>
      <c r="Z1102" s="30">
        <f>'Intervening Natural Flow'!Z1102</f>
        <v>14483</v>
      </c>
      <c r="AA1102" s="30">
        <f>'Intervening Natural Flow'!AA1102+'Total Natural Flow'!Z1102+Y1102</f>
        <v>389379</v>
      </c>
      <c r="AB1102" s="30">
        <f>'Intervening Natural Flow'!AB1102+'Total Natural Flow'!AA1102</f>
        <v>407559</v>
      </c>
      <c r="AC1102" s="30">
        <f>'Intervening Natural Flow'!AC1102</f>
        <v>678</v>
      </c>
      <c r="AD1102" s="30">
        <f>'Intervening Natural Flow'!AD1102+'Total Natural Flow'!AC1102+AB1102</f>
        <v>396961</v>
      </c>
      <c r="AE1102" s="30">
        <f>'Intervening Natural Flow'!AE1102+'Total Natural Flow'!AD1102</f>
        <v>382244</v>
      </c>
    </row>
    <row r="1103" spans="1:31" x14ac:dyDescent="0.25">
      <c r="A1103" s="11">
        <v>35520</v>
      </c>
      <c r="B1103" s="30">
        <f>'Intervening Natural Flow'!B1103</f>
        <v>67229</v>
      </c>
      <c r="C1103" s="30">
        <f>'Intervening Natural Flow'!C1103+'Total Natural Flow'!B1103</f>
        <v>139200</v>
      </c>
      <c r="D1103" s="30">
        <f>'Intervening Natural Flow'!D1103</f>
        <v>4452</v>
      </c>
      <c r="E1103" s="30">
        <f>'Intervening Natural Flow'!E1103+'Total Natural Flow'!D1103</f>
        <v>43375</v>
      </c>
      <c r="F1103" s="30">
        <f>'Intervening Natural Flow'!F1103+'Total Natural Flow'!E1103</f>
        <v>66368</v>
      </c>
      <c r="G1103" s="30">
        <f>'Intervening Natural Flow'!G1103+'Total Natural Flow'!F1103</f>
        <v>134134</v>
      </c>
      <c r="H1103" s="30">
        <f>'Intervening Natural Flow'!H1103</f>
        <v>121893</v>
      </c>
      <c r="I1103" s="30">
        <f>'Intervening Natural Flow'!I1103+'Total Natural Flow'!H1103+'Total Natural Flow'!G1103+'Total Natural Flow'!C1103</f>
        <v>382928</v>
      </c>
      <c r="J1103" s="30">
        <f>'Intervening Natural Flow'!J1103</f>
        <v>77243</v>
      </c>
      <c r="K1103" s="30">
        <f>'Intervening Natural Flow'!K1103+'Total Natural Flow'!J1103</f>
        <v>117692</v>
      </c>
      <c r="L1103" s="30">
        <f>'Intervening Natural Flow'!L1103+'Total Natural Flow'!K1103</f>
        <v>234159</v>
      </c>
      <c r="M1103" s="30">
        <f>'Intervening Natural Flow'!M1103</f>
        <v>82128</v>
      </c>
      <c r="N1103" s="30">
        <f>'Intervening Natural Flow'!N1103</f>
        <v>62558</v>
      </c>
      <c r="O1103" s="30">
        <f>'Intervening Natural Flow'!O1103</f>
        <v>68191</v>
      </c>
      <c r="P1103" s="30">
        <f>'Intervening Natural Flow'!P1103</f>
        <v>47830</v>
      </c>
      <c r="Q1103" s="30">
        <f>'Intervening Natural Flow'!Q1103+'Total Natural Flow'!P1103+'Total Natural Flow'!O1103+'Total Natural Flow'!N1103+'Total Natural Flow'!M1103+'Total Natural Flow'!L1103</f>
        <v>510643</v>
      </c>
      <c r="R1103" s="30">
        <f>'Intervening Natural Flow'!R1103</f>
        <v>12355</v>
      </c>
      <c r="S1103" s="30">
        <f>'Intervening Natural Flow'!S1103</f>
        <v>151770</v>
      </c>
      <c r="T1103" s="30">
        <f>'Intervening Natural Flow'!T1103+'Total Natural Flow'!S1103</f>
        <v>252984</v>
      </c>
      <c r="U1103" s="30">
        <f>'Intervening Natural Flow'!U1103+'Total Natural Flow'!T1103+'Total Natural Flow'!R1103+'Total Natural Flow'!Q1103+'Total Natural Flow'!I1103</f>
        <v>1173452</v>
      </c>
      <c r="V1103" s="31"/>
      <c r="W1103" s="30">
        <f>'Intervening Natural Flow'!W1103</f>
        <v>1440</v>
      </c>
      <c r="X1103" s="30">
        <f>'Intervening Natural Flow'!X1103</f>
        <v>20670</v>
      </c>
      <c r="Y1103" s="30">
        <f>'Intervening Natural Flow'!Y1103+'Total Natural Flow'!X1103+'Total Natural Flow'!W1103+'Total Natural Flow'!U1103</f>
        <v>1236725</v>
      </c>
      <c r="Z1103" s="30">
        <f>'Intervening Natural Flow'!Z1103</f>
        <v>12188</v>
      </c>
      <c r="AA1103" s="30">
        <f>'Intervening Natural Flow'!AA1103+'Total Natural Flow'!Z1103+Y1103</f>
        <v>1280718</v>
      </c>
      <c r="AB1103" s="30">
        <f>'Intervening Natural Flow'!AB1103+'Total Natural Flow'!AA1103</f>
        <v>1280985</v>
      </c>
      <c r="AC1103" s="30">
        <f>'Intervening Natural Flow'!AC1103</f>
        <v>809</v>
      </c>
      <c r="AD1103" s="30">
        <f>'Intervening Natural Flow'!AD1103+'Total Natural Flow'!AC1103+AB1103</f>
        <v>1281564</v>
      </c>
      <c r="AE1103" s="30">
        <f>'Intervening Natural Flow'!AE1103+'Total Natural Flow'!AD1103</f>
        <v>1270382</v>
      </c>
    </row>
    <row r="1104" spans="1:31" x14ac:dyDescent="0.25">
      <c r="A1104" s="11">
        <v>35550</v>
      </c>
      <c r="B1104" s="30">
        <f>'Intervening Natural Flow'!B1104</f>
        <v>130357</v>
      </c>
      <c r="C1104" s="30">
        <f>'Intervening Natural Flow'!C1104+'Total Natural Flow'!B1104</f>
        <v>243973</v>
      </c>
      <c r="D1104" s="30">
        <f>'Intervening Natural Flow'!D1104</f>
        <v>7651</v>
      </c>
      <c r="E1104" s="30">
        <f>'Intervening Natural Flow'!E1104+'Total Natural Flow'!D1104</f>
        <v>103905</v>
      </c>
      <c r="F1104" s="30">
        <f>'Intervening Natural Flow'!F1104+'Total Natural Flow'!E1104</f>
        <v>144694</v>
      </c>
      <c r="G1104" s="30">
        <f>'Intervening Natural Flow'!G1104+'Total Natural Flow'!F1104</f>
        <v>320986</v>
      </c>
      <c r="H1104" s="30">
        <f>'Intervening Natural Flow'!H1104</f>
        <v>214029</v>
      </c>
      <c r="I1104" s="30">
        <f>'Intervening Natural Flow'!I1104+'Total Natural Flow'!H1104+'Total Natural Flow'!G1104+'Total Natural Flow'!C1104</f>
        <v>774209</v>
      </c>
      <c r="J1104" s="30">
        <f>'Intervening Natural Flow'!J1104</f>
        <v>92903</v>
      </c>
      <c r="K1104" s="30">
        <f>'Intervening Natural Flow'!K1104+'Total Natural Flow'!J1104</f>
        <v>104839</v>
      </c>
      <c r="L1104" s="30">
        <f>'Intervening Natural Flow'!L1104+'Total Natural Flow'!K1104</f>
        <v>179815</v>
      </c>
      <c r="M1104" s="30">
        <f>'Intervening Natural Flow'!M1104</f>
        <v>212201</v>
      </c>
      <c r="N1104" s="30">
        <f>'Intervening Natural Flow'!N1104</f>
        <v>58086</v>
      </c>
      <c r="O1104" s="30">
        <f>'Intervening Natural Flow'!O1104</f>
        <v>81488</v>
      </c>
      <c r="P1104" s="30">
        <f>'Intervening Natural Flow'!P1104</f>
        <v>42759</v>
      </c>
      <c r="Q1104" s="30">
        <f>'Intervening Natural Flow'!Q1104+'Total Natural Flow'!P1104+'Total Natural Flow'!O1104+'Total Natural Flow'!N1104+'Total Natural Flow'!M1104+'Total Natural Flow'!L1104</f>
        <v>552291</v>
      </c>
      <c r="R1104" s="30">
        <f>'Intervening Natural Flow'!R1104</f>
        <v>12628</v>
      </c>
      <c r="S1104" s="30">
        <f>'Intervening Natural Flow'!S1104</f>
        <v>152319</v>
      </c>
      <c r="T1104" s="30">
        <f>'Intervening Natural Flow'!T1104+'Total Natural Flow'!S1104</f>
        <v>272010</v>
      </c>
      <c r="U1104" s="30">
        <f>'Intervening Natural Flow'!U1104+'Total Natural Flow'!T1104+'Total Natural Flow'!R1104+'Total Natural Flow'!Q1104+'Total Natural Flow'!I1104</f>
        <v>1700892</v>
      </c>
      <c r="V1104" s="31"/>
      <c r="W1104" s="30">
        <f>'Intervening Natural Flow'!W1104</f>
        <v>1406</v>
      </c>
      <c r="X1104" s="30">
        <f>'Intervening Natural Flow'!X1104</f>
        <v>6450</v>
      </c>
      <c r="Y1104" s="30">
        <f>'Intervening Natural Flow'!Y1104+'Total Natural Flow'!X1104+'Total Natural Flow'!W1104+'Total Natural Flow'!U1104</f>
        <v>1730049</v>
      </c>
      <c r="Z1104" s="30">
        <f>'Intervening Natural Flow'!Z1104</f>
        <v>12369</v>
      </c>
      <c r="AA1104" s="30">
        <f>'Intervening Natural Flow'!AA1104+'Total Natural Flow'!Z1104+Y1104</f>
        <v>1773789</v>
      </c>
      <c r="AB1104" s="30">
        <f>'Intervening Natural Flow'!AB1104+'Total Natural Flow'!AA1104</f>
        <v>1794551</v>
      </c>
      <c r="AC1104" s="30">
        <f>'Intervening Natural Flow'!AC1104</f>
        <v>1142</v>
      </c>
      <c r="AD1104" s="30">
        <f>'Intervening Natural Flow'!AD1104+'Total Natural Flow'!AC1104+AB1104</f>
        <v>1795788</v>
      </c>
      <c r="AE1104" s="30">
        <f>'Intervening Natural Flow'!AE1104+'Total Natural Flow'!AD1104</f>
        <v>1777847</v>
      </c>
    </row>
    <row r="1105" spans="1:31" x14ac:dyDescent="0.25">
      <c r="A1105" s="11">
        <v>35581</v>
      </c>
      <c r="B1105" s="30">
        <f>'Intervening Natural Flow'!B1105</f>
        <v>620608</v>
      </c>
      <c r="C1105" s="30">
        <f>'Intervening Natural Flow'!C1105+'Total Natural Flow'!B1105</f>
        <v>1063809</v>
      </c>
      <c r="D1105" s="30">
        <f>'Intervening Natural Flow'!D1105</f>
        <v>38848</v>
      </c>
      <c r="E1105" s="30">
        <f>'Intervening Natural Flow'!E1105+'Total Natural Flow'!D1105</f>
        <v>345304</v>
      </c>
      <c r="F1105" s="30">
        <f>'Intervening Natural Flow'!F1105+'Total Natural Flow'!E1105</f>
        <v>441126</v>
      </c>
      <c r="G1105" s="30">
        <f>'Intervening Natural Flow'!G1105+'Total Natural Flow'!F1105</f>
        <v>835574</v>
      </c>
      <c r="H1105" s="30">
        <f>'Intervening Natural Flow'!H1105</f>
        <v>342808</v>
      </c>
      <c r="I1105" s="30">
        <f>'Intervening Natural Flow'!I1105+'Total Natural Flow'!H1105+'Total Natural Flow'!G1105+'Total Natural Flow'!C1105</f>
        <v>2256707</v>
      </c>
      <c r="J1105" s="30">
        <f>'Intervening Natural Flow'!J1105</f>
        <v>377649</v>
      </c>
      <c r="K1105" s="30">
        <f>'Intervening Natural Flow'!K1105+'Total Natural Flow'!J1105</f>
        <v>377654</v>
      </c>
      <c r="L1105" s="30">
        <f>'Intervening Natural Flow'!L1105+'Total Natural Flow'!K1105</f>
        <v>570779</v>
      </c>
      <c r="M1105" s="30">
        <f>'Intervening Natural Flow'!M1105</f>
        <v>619192</v>
      </c>
      <c r="N1105" s="30">
        <f>'Intervening Natural Flow'!N1105</f>
        <v>247570</v>
      </c>
      <c r="O1105" s="30">
        <f>'Intervening Natural Flow'!O1105</f>
        <v>286876</v>
      </c>
      <c r="P1105" s="30">
        <f>'Intervening Natural Flow'!P1105</f>
        <v>134950</v>
      </c>
      <c r="Q1105" s="30">
        <f>'Intervening Natural Flow'!Q1105+'Total Natural Flow'!P1105+'Total Natural Flow'!O1105+'Total Natural Flow'!N1105+'Total Natural Flow'!M1105+'Total Natural Flow'!L1105</f>
        <v>1891087</v>
      </c>
      <c r="R1105" s="30">
        <f>'Intervening Natural Flow'!R1105</f>
        <v>50998</v>
      </c>
      <c r="S1105" s="30">
        <f>'Intervening Natural Flow'!S1105</f>
        <v>369310</v>
      </c>
      <c r="T1105" s="30">
        <f>'Intervening Natural Flow'!T1105+'Total Natural Flow'!S1105</f>
        <v>568987</v>
      </c>
      <c r="U1105" s="30">
        <f>'Intervening Natural Flow'!U1105+'Total Natural Flow'!T1105+'Total Natural Flow'!R1105+'Total Natural Flow'!Q1105+'Total Natural Flow'!I1105</f>
        <v>4911190</v>
      </c>
      <c r="V1105" s="31"/>
      <c r="W1105" s="30">
        <f>'Intervening Natural Flow'!W1105</f>
        <v>452</v>
      </c>
      <c r="X1105" s="30">
        <f>'Intervening Natural Flow'!X1105</f>
        <v>7</v>
      </c>
      <c r="Y1105" s="30">
        <f>'Intervening Natural Flow'!Y1105+'Total Natural Flow'!X1105+'Total Natural Flow'!W1105+'Total Natural Flow'!U1105</f>
        <v>4926661</v>
      </c>
      <c r="Z1105" s="30">
        <f>'Intervening Natural Flow'!Z1105</f>
        <v>8378</v>
      </c>
      <c r="AA1105" s="30">
        <f>'Intervening Natural Flow'!AA1105+'Total Natural Flow'!Z1105+Y1105</f>
        <v>4952981</v>
      </c>
      <c r="AB1105" s="30">
        <f>'Intervening Natural Flow'!AB1105+'Total Natural Flow'!AA1105</f>
        <v>4983765</v>
      </c>
      <c r="AC1105" s="30">
        <f>'Intervening Natural Flow'!AC1105</f>
        <v>1067</v>
      </c>
      <c r="AD1105" s="30">
        <f>'Intervening Natural Flow'!AD1105+'Total Natural Flow'!AC1105+AB1105</f>
        <v>4995085</v>
      </c>
      <c r="AE1105" s="30">
        <f>'Intervening Natural Flow'!AE1105+'Total Natural Flow'!AD1105</f>
        <v>4981972</v>
      </c>
    </row>
    <row r="1106" spans="1:31" x14ac:dyDescent="0.25">
      <c r="A1106" s="11">
        <v>35611</v>
      </c>
      <c r="B1106" s="30">
        <f>'Intervening Natural Flow'!B1106</f>
        <v>1002748</v>
      </c>
      <c r="C1106" s="30">
        <f>'Intervening Natural Flow'!C1106+'Total Natural Flow'!B1106</f>
        <v>1649988</v>
      </c>
      <c r="D1106" s="30">
        <f>'Intervening Natural Flow'!D1106</f>
        <v>71475</v>
      </c>
      <c r="E1106" s="30">
        <f>'Intervening Natural Flow'!E1106+'Total Natural Flow'!D1106</f>
        <v>478522</v>
      </c>
      <c r="F1106" s="30">
        <f>'Intervening Natural Flow'!F1106+'Total Natural Flow'!E1106</f>
        <v>580799</v>
      </c>
      <c r="G1106" s="30">
        <f>'Intervening Natural Flow'!G1106+'Total Natural Flow'!F1106</f>
        <v>884411</v>
      </c>
      <c r="H1106" s="30">
        <f>'Intervening Natural Flow'!H1106</f>
        <v>257889</v>
      </c>
      <c r="I1106" s="30">
        <f>'Intervening Natural Flow'!I1106+'Total Natural Flow'!H1106+'Total Natural Flow'!G1106+'Total Natural Flow'!C1106</f>
        <v>2811925</v>
      </c>
      <c r="J1106" s="30">
        <f>'Intervening Natural Flow'!J1106</f>
        <v>686566</v>
      </c>
      <c r="K1106" s="30">
        <f>'Intervening Natural Flow'!K1106+'Total Natural Flow'!J1106</f>
        <v>722066</v>
      </c>
      <c r="L1106" s="30">
        <f>'Intervening Natural Flow'!L1106+'Total Natural Flow'!K1106</f>
        <v>888661</v>
      </c>
      <c r="M1106" s="30">
        <f>'Intervening Natural Flow'!M1106</f>
        <v>622778</v>
      </c>
      <c r="N1106" s="30">
        <f>'Intervening Natural Flow'!N1106</f>
        <v>220916</v>
      </c>
      <c r="O1106" s="30">
        <f>'Intervening Natural Flow'!O1106</f>
        <v>307862</v>
      </c>
      <c r="P1106" s="30">
        <f>'Intervening Natural Flow'!P1106</f>
        <v>180181</v>
      </c>
      <c r="Q1106" s="30">
        <f>'Intervening Natural Flow'!Q1106+'Total Natural Flow'!P1106+'Total Natural Flow'!O1106+'Total Natural Flow'!N1106+'Total Natural Flow'!M1106+'Total Natural Flow'!L1106</f>
        <v>2317313</v>
      </c>
      <c r="R1106" s="30">
        <f>'Intervening Natural Flow'!R1106</f>
        <v>60649</v>
      </c>
      <c r="S1106" s="30">
        <f>'Intervening Natural Flow'!S1106</f>
        <v>408887</v>
      </c>
      <c r="T1106" s="30">
        <f>'Intervening Natural Flow'!T1106+'Total Natural Flow'!S1106</f>
        <v>702642</v>
      </c>
      <c r="U1106" s="30">
        <f>'Intervening Natural Flow'!U1106+'Total Natural Flow'!T1106+'Total Natural Flow'!R1106+'Total Natural Flow'!Q1106+'Total Natural Flow'!I1106</f>
        <v>6051008</v>
      </c>
      <c r="V1106" s="31"/>
      <c r="W1106" s="30">
        <f>'Intervening Natural Flow'!W1106</f>
        <v>449</v>
      </c>
      <c r="X1106" s="30">
        <f>'Intervening Natural Flow'!X1106</f>
        <v>0</v>
      </c>
      <c r="Y1106" s="30">
        <f>'Intervening Natural Flow'!Y1106+'Total Natural Flow'!X1106+'Total Natural Flow'!W1106+'Total Natural Flow'!U1106</f>
        <v>6082743</v>
      </c>
      <c r="Z1106" s="30">
        <f>'Intervening Natural Flow'!Z1106</f>
        <v>3913</v>
      </c>
      <c r="AA1106" s="30">
        <f>'Intervening Natural Flow'!AA1106+'Total Natural Flow'!Z1106+Y1106</f>
        <v>6062793</v>
      </c>
      <c r="AB1106" s="30">
        <f>'Intervening Natural Flow'!AB1106+'Total Natural Flow'!AA1106</f>
        <v>6099414</v>
      </c>
      <c r="AC1106" s="30">
        <f>'Intervening Natural Flow'!AC1106</f>
        <v>1089</v>
      </c>
      <c r="AD1106" s="30">
        <f>'Intervening Natural Flow'!AD1106+'Total Natural Flow'!AC1106+AB1106</f>
        <v>6116143</v>
      </c>
      <c r="AE1106" s="30">
        <f>'Intervening Natural Flow'!AE1106+'Total Natural Flow'!AD1106</f>
        <v>6094913</v>
      </c>
    </row>
    <row r="1107" spans="1:31" x14ac:dyDescent="0.25">
      <c r="A1107" s="11">
        <v>35642</v>
      </c>
      <c r="B1107" s="30">
        <f>'Intervening Natural Flow'!B1107</f>
        <v>422737</v>
      </c>
      <c r="C1107" s="30">
        <f>'Intervening Natural Flow'!C1107+'Total Natural Flow'!B1107</f>
        <v>688594</v>
      </c>
      <c r="D1107" s="30">
        <f>'Intervening Natural Flow'!D1107</f>
        <v>27527</v>
      </c>
      <c r="E1107" s="30">
        <f>'Intervening Natural Flow'!E1107+'Total Natural Flow'!D1107</f>
        <v>166762</v>
      </c>
      <c r="F1107" s="30">
        <f>'Intervening Natural Flow'!F1107+'Total Natural Flow'!E1107</f>
        <v>196577</v>
      </c>
      <c r="G1107" s="30">
        <f>'Intervening Natural Flow'!G1107+'Total Natural Flow'!F1107</f>
        <v>316026</v>
      </c>
      <c r="H1107" s="30">
        <f>'Intervening Natural Flow'!H1107</f>
        <v>84898</v>
      </c>
      <c r="I1107" s="30">
        <f>'Intervening Natural Flow'!I1107+'Total Natural Flow'!H1107+'Total Natural Flow'!G1107+'Total Natural Flow'!C1107</f>
        <v>1083638</v>
      </c>
      <c r="J1107" s="30">
        <f>'Intervening Natural Flow'!J1107</f>
        <v>245997</v>
      </c>
      <c r="K1107" s="30">
        <f>'Intervening Natural Flow'!K1107+'Total Natural Flow'!J1107</f>
        <v>277588</v>
      </c>
      <c r="L1107" s="30">
        <f>'Intervening Natural Flow'!L1107+'Total Natural Flow'!K1107</f>
        <v>323817</v>
      </c>
      <c r="M1107" s="30">
        <f>'Intervening Natural Flow'!M1107</f>
        <v>141416</v>
      </c>
      <c r="N1107" s="30">
        <f>'Intervening Natural Flow'!N1107</f>
        <v>41299</v>
      </c>
      <c r="O1107" s="30">
        <f>'Intervening Natural Flow'!O1107</f>
        <v>92500</v>
      </c>
      <c r="P1107" s="30">
        <f>'Intervening Natural Flow'!P1107</f>
        <v>66760</v>
      </c>
      <c r="Q1107" s="30">
        <f>'Intervening Natural Flow'!Q1107+'Total Natural Flow'!P1107+'Total Natural Flow'!O1107+'Total Natural Flow'!N1107+'Total Natural Flow'!M1107+'Total Natural Flow'!L1107</f>
        <v>748372</v>
      </c>
      <c r="R1107" s="30">
        <f>'Intervening Natural Flow'!R1107</f>
        <v>9809</v>
      </c>
      <c r="S1107" s="30">
        <f>'Intervening Natural Flow'!S1107</f>
        <v>112403</v>
      </c>
      <c r="T1107" s="30">
        <f>'Intervening Natural Flow'!T1107+'Total Natural Flow'!S1107</f>
        <v>220575</v>
      </c>
      <c r="U1107" s="30">
        <f>'Intervening Natural Flow'!U1107+'Total Natural Flow'!T1107+'Total Natural Flow'!R1107+'Total Natural Flow'!Q1107+'Total Natural Flow'!I1107</f>
        <v>2176510</v>
      </c>
      <c r="V1107" s="31"/>
      <c r="W1107" s="30">
        <f>'Intervening Natural Flow'!W1107</f>
        <v>397</v>
      </c>
      <c r="X1107" s="30">
        <f>'Intervening Natural Flow'!X1107</f>
        <v>986</v>
      </c>
      <c r="Y1107" s="30">
        <f>'Intervening Natural Flow'!Y1107+'Total Natural Flow'!X1107+'Total Natural Flow'!W1107+'Total Natural Flow'!U1107</f>
        <v>2208444</v>
      </c>
      <c r="Z1107" s="30">
        <f>'Intervening Natural Flow'!Z1107</f>
        <v>4374</v>
      </c>
      <c r="AA1107" s="30">
        <f>'Intervening Natural Flow'!AA1107+'Total Natural Flow'!Z1107+Y1107</f>
        <v>2247797</v>
      </c>
      <c r="AB1107" s="30">
        <f>'Intervening Natural Flow'!AB1107+'Total Natural Flow'!AA1107</f>
        <v>2280434</v>
      </c>
      <c r="AC1107" s="30">
        <f>'Intervening Natural Flow'!AC1107</f>
        <v>1073</v>
      </c>
      <c r="AD1107" s="30">
        <f>'Intervening Natural Flow'!AD1107+'Total Natural Flow'!AC1107+AB1107</f>
        <v>2311411</v>
      </c>
      <c r="AE1107" s="30">
        <f>'Intervening Natural Flow'!AE1107+'Total Natural Flow'!AD1107</f>
        <v>2281677</v>
      </c>
    </row>
    <row r="1108" spans="1:31" x14ac:dyDescent="0.25">
      <c r="A1108" s="11">
        <v>35673</v>
      </c>
      <c r="B1108" s="30">
        <f>'Intervening Natural Flow'!B1108</f>
        <v>199215</v>
      </c>
      <c r="C1108" s="30">
        <f>'Intervening Natural Flow'!C1108+'Total Natural Flow'!B1108</f>
        <v>363290</v>
      </c>
      <c r="D1108" s="30">
        <f>'Intervening Natural Flow'!D1108</f>
        <v>16017</v>
      </c>
      <c r="E1108" s="30">
        <f>'Intervening Natural Flow'!E1108+'Total Natural Flow'!D1108</f>
        <v>108138</v>
      </c>
      <c r="F1108" s="30">
        <f>'Intervening Natural Flow'!F1108+'Total Natural Flow'!E1108</f>
        <v>121163</v>
      </c>
      <c r="G1108" s="30">
        <f>'Intervening Natural Flow'!G1108+'Total Natural Flow'!F1108</f>
        <v>220655</v>
      </c>
      <c r="H1108" s="30">
        <f>'Intervening Natural Flow'!H1108</f>
        <v>68465</v>
      </c>
      <c r="I1108" s="30">
        <f>'Intervening Natural Flow'!I1108+'Total Natural Flow'!H1108+'Total Natural Flow'!G1108+'Total Natural Flow'!C1108</f>
        <v>641716</v>
      </c>
      <c r="J1108" s="30">
        <f>'Intervening Natural Flow'!J1108</f>
        <v>167426</v>
      </c>
      <c r="K1108" s="30">
        <f>'Intervening Natural Flow'!K1108+'Total Natural Flow'!J1108</f>
        <v>170618</v>
      </c>
      <c r="L1108" s="30">
        <f>'Intervening Natural Flow'!L1108+'Total Natural Flow'!K1108</f>
        <v>241563</v>
      </c>
      <c r="M1108" s="30">
        <f>'Intervening Natural Flow'!M1108</f>
        <v>73084</v>
      </c>
      <c r="N1108" s="30">
        <f>'Intervening Natural Flow'!N1108</f>
        <v>17146</v>
      </c>
      <c r="O1108" s="30">
        <f>'Intervening Natural Flow'!O1108</f>
        <v>66323</v>
      </c>
      <c r="P1108" s="30">
        <f>'Intervening Natural Flow'!P1108</f>
        <v>57173</v>
      </c>
      <c r="Q1108" s="30">
        <f>'Intervening Natural Flow'!Q1108+'Total Natural Flow'!P1108+'Total Natural Flow'!O1108+'Total Natural Flow'!N1108+'Total Natural Flow'!M1108+'Total Natural Flow'!L1108</f>
        <v>492995</v>
      </c>
      <c r="R1108" s="30">
        <f>'Intervening Natural Flow'!R1108</f>
        <v>13650</v>
      </c>
      <c r="S1108" s="30">
        <f>'Intervening Natural Flow'!S1108</f>
        <v>106224</v>
      </c>
      <c r="T1108" s="30">
        <f>'Intervening Natural Flow'!T1108+'Total Natural Flow'!S1108</f>
        <v>257394</v>
      </c>
      <c r="U1108" s="30">
        <f>'Intervening Natural Flow'!U1108+'Total Natural Flow'!T1108+'Total Natural Flow'!R1108+'Total Natural Flow'!Q1108+'Total Natural Flow'!I1108</f>
        <v>1463219</v>
      </c>
      <c r="V1108" s="31"/>
      <c r="W1108" s="30">
        <f>'Intervening Natural Flow'!W1108</f>
        <v>4484</v>
      </c>
      <c r="X1108" s="30">
        <f>'Intervening Natural Flow'!X1108</f>
        <v>10380</v>
      </c>
      <c r="Y1108" s="30">
        <f>'Intervening Natural Flow'!Y1108+'Total Natural Flow'!X1108+'Total Natural Flow'!W1108+'Total Natural Flow'!U1108</f>
        <v>1513500</v>
      </c>
      <c r="Z1108" s="30">
        <f>'Intervening Natural Flow'!Z1108</f>
        <v>11615</v>
      </c>
      <c r="AA1108" s="30">
        <f>'Intervening Natural Flow'!AA1108+'Total Natural Flow'!Z1108+Y1108</f>
        <v>1611050</v>
      </c>
      <c r="AB1108" s="30">
        <f>'Intervening Natural Flow'!AB1108+'Total Natural Flow'!AA1108</f>
        <v>1647832</v>
      </c>
      <c r="AC1108" s="30">
        <f>'Intervening Natural Flow'!AC1108</f>
        <v>1063</v>
      </c>
      <c r="AD1108" s="30">
        <f>'Intervening Natural Flow'!AD1108+'Total Natural Flow'!AC1108+AB1108</f>
        <v>1666391</v>
      </c>
      <c r="AE1108" s="30">
        <f>'Intervening Natural Flow'!AE1108+'Total Natural Flow'!AD1108</f>
        <v>1654765</v>
      </c>
    </row>
    <row r="1109" spans="1:31" x14ac:dyDescent="0.25">
      <c r="A1109" s="11">
        <v>35703</v>
      </c>
      <c r="B1109" s="30">
        <f>'Intervening Natural Flow'!B1109</f>
        <v>123016</v>
      </c>
      <c r="C1109" s="30">
        <f>'Intervening Natural Flow'!C1109+'Total Natural Flow'!B1109</f>
        <v>235270</v>
      </c>
      <c r="D1109" s="30">
        <f>'Intervening Natural Flow'!D1109</f>
        <v>10667</v>
      </c>
      <c r="E1109" s="30">
        <f>'Intervening Natural Flow'!E1109+'Total Natural Flow'!D1109</f>
        <v>72826</v>
      </c>
      <c r="F1109" s="30">
        <f>'Intervening Natural Flow'!F1109+'Total Natural Flow'!E1109</f>
        <v>87021</v>
      </c>
      <c r="G1109" s="30">
        <f>'Intervening Natural Flow'!G1109+'Total Natural Flow'!F1109</f>
        <v>188384</v>
      </c>
      <c r="H1109" s="30">
        <f>'Intervening Natural Flow'!H1109</f>
        <v>47347</v>
      </c>
      <c r="I1109" s="30">
        <f>'Intervening Natural Flow'!I1109+'Total Natural Flow'!H1109+'Total Natural Flow'!G1109+'Total Natural Flow'!C1109</f>
        <v>476027</v>
      </c>
      <c r="J1109" s="30">
        <f>'Intervening Natural Flow'!J1109</f>
        <v>92587</v>
      </c>
      <c r="K1109" s="30">
        <f>'Intervening Natural Flow'!K1109+'Total Natural Flow'!J1109</f>
        <v>101373</v>
      </c>
      <c r="L1109" s="30">
        <f>'Intervening Natural Flow'!L1109+'Total Natural Flow'!K1109</f>
        <v>150469</v>
      </c>
      <c r="M1109" s="30">
        <f>'Intervening Natural Flow'!M1109</f>
        <v>83893</v>
      </c>
      <c r="N1109" s="30">
        <f>'Intervening Natural Flow'!N1109</f>
        <v>21008</v>
      </c>
      <c r="O1109" s="30">
        <f>'Intervening Natural Flow'!O1109</f>
        <v>85087</v>
      </c>
      <c r="P1109" s="30">
        <f>'Intervening Natural Flow'!P1109</f>
        <v>69336</v>
      </c>
      <c r="Q1109" s="30">
        <f>'Intervening Natural Flow'!Q1109+'Total Natural Flow'!P1109+'Total Natural Flow'!O1109+'Total Natural Flow'!N1109+'Total Natural Flow'!M1109+'Total Natural Flow'!L1109</f>
        <v>429469</v>
      </c>
      <c r="R1109" s="30">
        <f>'Intervening Natural Flow'!R1109</f>
        <v>13885</v>
      </c>
      <c r="S1109" s="30">
        <f>'Intervening Natural Flow'!S1109</f>
        <v>106076</v>
      </c>
      <c r="T1109" s="30">
        <f>'Intervening Natural Flow'!T1109+'Total Natural Flow'!S1109</f>
        <v>245123</v>
      </c>
      <c r="U1109" s="30">
        <f>'Intervening Natural Flow'!U1109+'Total Natural Flow'!T1109+'Total Natural Flow'!R1109+'Total Natural Flow'!Q1109+'Total Natural Flow'!I1109</f>
        <v>1316685</v>
      </c>
      <c r="V1109" s="31"/>
      <c r="W1109" s="30">
        <f>'Intervening Natural Flow'!W1109</f>
        <v>11691</v>
      </c>
      <c r="X1109" s="30">
        <f>'Intervening Natural Flow'!X1109</f>
        <v>18230</v>
      </c>
      <c r="Y1109" s="30">
        <f>'Intervening Natural Flow'!Y1109+'Total Natural Flow'!X1109+'Total Natural Flow'!W1109+'Total Natural Flow'!U1109</f>
        <v>1375932</v>
      </c>
      <c r="Z1109" s="30">
        <f>'Intervening Natural Flow'!Z1109</f>
        <v>25436</v>
      </c>
      <c r="AA1109" s="30">
        <f>'Intervening Natural Flow'!AA1109+'Total Natural Flow'!Z1109+Y1109</f>
        <v>1418577</v>
      </c>
      <c r="AB1109" s="30">
        <f>'Intervening Natural Flow'!AB1109+'Total Natural Flow'!AA1109</f>
        <v>1438267</v>
      </c>
      <c r="AC1109" s="30">
        <f>'Intervening Natural Flow'!AC1109</f>
        <v>968</v>
      </c>
      <c r="AD1109" s="30">
        <f>'Intervening Natural Flow'!AD1109+'Total Natural Flow'!AC1109+AB1109</f>
        <v>1470540</v>
      </c>
      <c r="AE1109" s="30">
        <f>'Intervening Natural Flow'!AE1109+'Total Natural Flow'!AD1109</f>
        <v>1521207</v>
      </c>
    </row>
    <row r="1110" spans="1:31" x14ac:dyDescent="0.25">
      <c r="A1110" s="11">
        <v>35734</v>
      </c>
      <c r="B1110" s="30">
        <f>'Intervening Natural Flow'!B1110</f>
        <v>115294</v>
      </c>
      <c r="C1110" s="30">
        <f>'Intervening Natural Flow'!C1110+'Total Natural Flow'!B1110</f>
        <v>216413</v>
      </c>
      <c r="D1110" s="30">
        <f>'Intervening Natural Flow'!D1110</f>
        <v>9106</v>
      </c>
      <c r="E1110" s="30">
        <f>'Intervening Natural Flow'!E1110+'Total Natural Flow'!D1110</f>
        <v>68539</v>
      </c>
      <c r="F1110" s="30">
        <f>'Intervening Natural Flow'!F1110+'Total Natural Flow'!E1110</f>
        <v>74984</v>
      </c>
      <c r="G1110" s="30">
        <f>'Intervening Natural Flow'!G1110+'Total Natural Flow'!F1110</f>
        <v>169291</v>
      </c>
      <c r="H1110" s="30">
        <f>'Intervening Natural Flow'!H1110</f>
        <v>35609</v>
      </c>
      <c r="I1110" s="30">
        <f>'Intervening Natural Flow'!I1110+'Total Natural Flow'!H1110+'Total Natural Flow'!G1110+'Total Natural Flow'!C1110</f>
        <v>430934</v>
      </c>
      <c r="J1110" s="30">
        <f>'Intervening Natural Flow'!J1110</f>
        <v>59146</v>
      </c>
      <c r="K1110" s="30">
        <f>'Intervening Natural Flow'!K1110+'Total Natural Flow'!J1110</f>
        <v>60194</v>
      </c>
      <c r="L1110" s="30">
        <f>'Intervening Natural Flow'!L1110+'Total Natural Flow'!K1110</f>
        <v>92156</v>
      </c>
      <c r="M1110" s="30">
        <f>'Intervening Natural Flow'!M1110</f>
        <v>75051</v>
      </c>
      <c r="N1110" s="30">
        <f>'Intervening Natural Flow'!N1110</f>
        <v>20810</v>
      </c>
      <c r="O1110" s="30">
        <f>'Intervening Natural Flow'!O1110</f>
        <v>85833</v>
      </c>
      <c r="P1110" s="30">
        <f>'Intervening Natural Flow'!P1110</f>
        <v>57357</v>
      </c>
      <c r="Q1110" s="30">
        <f>'Intervening Natural Flow'!Q1110+'Total Natural Flow'!P1110+'Total Natural Flow'!O1110+'Total Natural Flow'!N1110+'Total Natural Flow'!M1110+'Total Natural Flow'!L1110</f>
        <v>363049</v>
      </c>
      <c r="R1110" s="30">
        <f>'Intervening Natural Flow'!R1110</f>
        <v>10275</v>
      </c>
      <c r="S1110" s="30">
        <f>'Intervening Natural Flow'!S1110</f>
        <v>75726</v>
      </c>
      <c r="T1110" s="30">
        <f>'Intervening Natural Flow'!T1110+'Total Natural Flow'!S1110</f>
        <v>138748</v>
      </c>
      <c r="U1110" s="30">
        <f>'Intervening Natural Flow'!U1110+'Total Natural Flow'!T1110+'Total Natural Flow'!R1110+'Total Natural Flow'!Q1110+'Total Natural Flow'!I1110</f>
        <v>957040</v>
      </c>
      <c r="V1110" s="31"/>
      <c r="W1110" s="30">
        <f>'Intervening Natural Flow'!W1110</f>
        <v>1865</v>
      </c>
      <c r="X1110" s="30">
        <f>'Intervening Natural Flow'!X1110</f>
        <v>6000</v>
      </c>
      <c r="Y1110" s="30">
        <f>'Intervening Natural Flow'!Y1110+'Total Natural Flow'!X1110+'Total Natural Flow'!W1110+'Total Natural Flow'!U1110</f>
        <v>993536</v>
      </c>
      <c r="Z1110" s="30">
        <f>'Intervening Natural Flow'!Z1110</f>
        <v>15302</v>
      </c>
      <c r="AA1110" s="30">
        <f>'Intervening Natural Flow'!AA1110+'Total Natural Flow'!Z1110+Y1110</f>
        <v>994593</v>
      </c>
      <c r="AB1110" s="30">
        <f>'Intervening Natural Flow'!AB1110+'Total Natural Flow'!AA1110</f>
        <v>1010538</v>
      </c>
      <c r="AC1110" s="30">
        <f>'Intervening Natural Flow'!AC1110</f>
        <v>862</v>
      </c>
      <c r="AD1110" s="30">
        <f>'Intervening Natural Flow'!AD1110+'Total Natural Flow'!AC1110+AB1110</f>
        <v>1011863</v>
      </c>
      <c r="AE1110" s="30">
        <f>'Intervening Natural Flow'!AE1110+'Total Natural Flow'!AD1110</f>
        <v>1047056</v>
      </c>
    </row>
    <row r="1111" spans="1:31" x14ac:dyDescent="0.25">
      <c r="A1111" s="11">
        <v>35764</v>
      </c>
      <c r="B1111" s="30">
        <f>'Intervening Natural Flow'!B1111</f>
        <v>89094</v>
      </c>
      <c r="C1111" s="30">
        <f>'Intervening Natural Flow'!C1111+'Total Natural Flow'!B1111</f>
        <v>156705</v>
      </c>
      <c r="D1111" s="30">
        <f>'Intervening Natural Flow'!D1111</f>
        <v>6635</v>
      </c>
      <c r="E1111" s="30">
        <f>'Intervening Natural Flow'!E1111+'Total Natural Flow'!D1111</f>
        <v>41222</v>
      </c>
      <c r="F1111" s="30">
        <f>'Intervening Natural Flow'!F1111+'Total Natural Flow'!E1111</f>
        <v>53327</v>
      </c>
      <c r="G1111" s="30">
        <f>'Intervening Natural Flow'!G1111+'Total Natural Flow'!F1111</f>
        <v>113941</v>
      </c>
      <c r="H1111" s="30">
        <f>'Intervening Natural Flow'!H1111</f>
        <v>21175</v>
      </c>
      <c r="I1111" s="30">
        <f>'Intervening Natural Flow'!I1111+'Total Natural Flow'!H1111+'Total Natural Flow'!G1111+'Total Natural Flow'!C1111</f>
        <v>306701</v>
      </c>
      <c r="J1111" s="30">
        <f>'Intervening Natural Flow'!J1111</f>
        <v>45677</v>
      </c>
      <c r="K1111" s="30">
        <f>'Intervening Natural Flow'!K1111+'Total Natural Flow'!J1111</f>
        <v>51199</v>
      </c>
      <c r="L1111" s="30">
        <f>'Intervening Natural Flow'!L1111+'Total Natural Flow'!K1111</f>
        <v>69716</v>
      </c>
      <c r="M1111" s="30">
        <f>'Intervening Natural Flow'!M1111</f>
        <v>47628</v>
      </c>
      <c r="N1111" s="30">
        <f>'Intervening Natural Flow'!N1111</f>
        <v>12636</v>
      </c>
      <c r="O1111" s="30">
        <f>'Intervening Natural Flow'!O1111</f>
        <v>56520</v>
      </c>
      <c r="P1111" s="30">
        <f>'Intervening Natural Flow'!P1111</f>
        <v>42773</v>
      </c>
      <c r="Q1111" s="30">
        <f>'Intervening Natural Flow'!Q1111+'Total Natural Flow'!P1111+'Total Natural Flow'!O1111+'Total Natural Flow'!N1111+'Total Natural Flow'!M1111+'Total Natural Flow'!L1111</f>
        <v>259190</v>
      </c>
      <c r="R1111" s="30">
        <f>'Intervening Natural Flow'!R1111</f>
        <v>9141</v>
      </c>
      <c r="S1111" s="30">
        <f>'Intervening Natural Flow'!S1111</f>
        <v>32012</v>
      </c>
      <c r="T1111" s="30">
        <f>'Intervening Natural Flow'!T1111+'Total Natural Flow'!S1111</f>
        <v>70418</v>
      </c>
      <c r="U1111" s="30">
        <f>'Intervening Natural Flow'!U1111+'Total Natural Flow'!T1111+'Total Natural Flow'!R1111+'Total Natural Flow'!Q1111+'Total Natural Flow'!I1111</f>
        <v>636013</v>
      </c>
      <c r="V1111" s="31"/>
      <c r="W1111" s="30">
        <f>'Intervening Natural Flow'!W1111</f>
        <v>1146</v>
      </c>
      <c r="X1111" s="30">
        <f>'Intervening Natural Flow'!X1111</f>
        <v>344</v>
      </c>
      <c r="Y1111" s="30">
        <f>'Intervening Natural Flow'!Y1111+'Total Natural Flow'!X1111+'Total Natural Flow'!W1111+'Total Natural Flow'!U1111</f>
        <v>660608</v>
      </c>
      <c r="Z1111" s="30">
        <f>'Intervening Natural Flow'!Z1111</f>
        <v>9441</v>
      </c>
      <c r="AA1111" s="30">
        <f>'Intervening Natural Flow'!AA1111+'Total Natural Flow'!Z1111+Y1111</f>
        <v>714829</v>
      </c>
      <c r="AB1111" s="30">
        <f>'Intervening Natural Flow'!AB1111+'Total Natural Flow'!AA1111</f>
        <v>719091</v>
      </c>
      <c r="AC1111" s="30">
        <f>'Intervening Natural Flow'!AC1111</f>
        <v>512</v>
      </c>
      <c r="AD1111" s="30">
        <f>'Intervening Natural Flow'!AD1111+'Total Natural Flow'!AC1111+AB1111</f>
        <v>724060</v>
      </c>
      <c r="AE1111" s="30">
        <f>'Intervening Natural Flow'!AE1111+'Total Natural Flow'!AD1111</f>
        <v>758877</v>
      </c>
    </row>
    <row r="1112" spans="1:31" x14ac:dyDescent="0.25">
      <c r="A1112" s="11">
        <v>35795</v>
      </c>
      <c r="B1112" s="30">
        <f>'Intervening Natural Flow'!B1112</f>
        <v>74877</v>
      </c>
      <c r="C1112" s="30">
        <f>'Intervening Natural Flow'!C1112+'Total Natural Flow'!B1112</f>
        <v>134651</v>
      </c>
      <c r="D1112" s="30">
        <f>'Intervening Natural Flow'!D1112</f>
        <v>5772</v>
      </c>
      <c r="E1112" s="30">
        <f>'Intervening Natural Flow'!E1112+'Total Natural Flow'!D1112</f>
        <v>30138</v>
      </c>
      <c r="F1112" s="30">
        <f>'Intervening Natural Flow'!F1112+'Total Natural Flow'!E1112</f>
        <v>41980</v>
      </c>
      <c r="G1112" s="30">
        <f>'Intervening Natural Flow'!G1112+'Total Natural Flow'!F1112</f>
        <v>90680</v>
      </c>
      <c r="H1112" s="30">
        <f>'Intervening Natural Flow'!H1112</f>
        <v>17253</v>
      </c>
      <c r="I1112" s="30">
        <f>'Intervening Natural Flow'!I1112+'Total Natural Flow'!H1112+'Total Natural Flow'!G1112+'Total Natural Flow'!C1112</f>
        <v>239434</v>
      </c>
      <c r="J1112" s="30">
        <f>'Intervening Natural Flow'!J1112</f>
        <v>33049</v>
      </c>
      <c r="K1112" s="30">
        <f>'Intervening Natural Flow'!K1112+'Total Natural Flow'!J1112</f>
        <v>37296</v>
      </c>
      <c r="L1112" s="30">
        <f>'Intervening Natural Flow'!L1112+'Total Natural Flow'!K1112</f>
        <v>36430</v>
      </c>
      <c r="M1112" s="30">
        <f>'Intervening Natural Flow'!M1112</f>
        <v>29530</v>
      </c>
      <c r="N1112" s="30">
        <f>'Intervening Natural Flow'!N1112</f>
        <v>6866</v>
      </c>
      <c r="O1112" s="30">
        <f>'Intervening Natural Flow'!O1112</f>
        <v>48074</v>
      </c>
      <c r="P1112" s="30">
        <f>'Intervening Natural Flow'!P1112</f>
        <v>34546</v>
      </c>
      <c r="Q1112" s="30">
        <f>'Intervening Natural Flow'!Q1112+'Total Natural Flow'!P1112+'Total Natural Flow'!O1112+'Total Natural Flow'!N1112+'Total Natural Flow'!M1112+'Total Natural Flow'!L1112</f>
        <v>195264</v>
      </c>
      <c r="R1112" s="30">
        <f>'Intervening Natural Flow'!R1112</f>
        <v>6640</v>
      </c>
      <c r="S1112" s="30">
        <f>'Intervening Natural Flow'!S1112</f>
        <v>24015</v>
      </c>
      <c r="T1112" s="30">
        <f>'Intervening Natural Flow'!T1112+'Total Natural Flow'!S1112</f>
        <v>55359</v>
      </c>
      <c r="U1112" s="30">
        <f>'Intervening Natural Flow'!U1112+'Total Natural Flow'!T1112+'Total Natural Flow'!R1112+'Total Natural Flow'!Q1112+'Total Natural Flow'!I1112</f>
        <v>454381</v>
      </c>
      <c r="V1112" s="31"/>
      <c r="W1112" s="30">
        <f>'Intervening Natural Flow'!W1112</f>
        <v>1313</v>
      </c>
      <c r="X1112" s="30">
        <f>'Intervening Natural Flow'!X1112</f>
        <v>1300</v>
      </c>
      <c r="Y1112" s="30">
        <f>'Intervening Natural Flow'!Y1112+'Total Natural Flow'!X1112+'Total Natural Flow'!W1112+'Total Natural Flow'!U1112</f>
        <v>469455</v>
      </c>
      <c r="Z1112" s="30">
        <f>'Intervening Natural Flow'!Z1112</f>
        <v>11042</v>
      </c>
      <c r="AA1112" s="30">
        <f>'Intervening Natural Flow'!AA1112+'Total Natural Flow'!Z1112+Y1112</f>
        <v>486673</v>
      </c>
      <c r="AB1112" s="30">
        <f>'Intervening Natural Flow'!AB1112+'Total Natural Flow'!AA1112</f>
        <v>454008</v>
      </c>
      <c r="AC1112" s="30">
        <f>'Intervening Natural Flow'!AC1112</f>
        <v>559</v>
      </c>
      <c r="AD1112" s="30">
        <f>'Intervening Natural Flow'!AD1112+'Total Natural Flow'!AC1112+AB1112</f>
        <v>439013</v>
      </c>
      <c r="AE1112" s="30">
        <f>'Intervening Natural Flow'!AE1112+'Total Natural Flow'!AD1112</f>
        <v>468862</v>
      </c>
    </row>
    <row r="1113" spans="1:31" x14ac:dyDescent="0.25">
      <c r="A1113" s="11">
        <v>35826</v>
      </c>
      <c r="B1113" s="30">
        <f>'Intervening Natural Flow'!B1113</f>
        <v>63502</v>
      </c>
      <c r="C1113" s="30">
        <f>'Intervening Natural Flow'!C1113+'Total Natural Flow'!B1113</f>
        <v>114767</v>
      </c>
      <c r="D1113" s="30">
        <f>'Intervening Natural Flow'!D1113</f>
        <v>5911</v>
      </c>
      <c r="E1113" s="30">
        <f>'Intervening Natural Flow'!E1113+'Total Natural Flow'!D1113</f>
        <v>29811</v>
      </c>
      <c r="F1113" s="30">
        <f>'Intervening Natural Flow'!F1113+'Total Natural Flow'!E1113</f>
        <v>42577</v>
      </c>
      <c r="G1113" s="30">
        <f>'Intervening Natural Flow'!G1113+'Total Natural Flow'!F1113</f>
        <v>86190</v>
      </c>
      <c r="H1113" s="30">
        <f>'Intervening Natural Flow'!H1113</f>
        <v>16986</v>
      </c>
      <c r="I1113" s="30">
        <f>'Intervening Natural Flow'!I1113+'Total Natural Flow'!H1113+'Total Natural Flow'!G1113+'Total Natural Flow'!C1113</f>
        <v>221244</v>
      </c>
      <c r="J1113" s="30">
        <f>'Intervening Natural Flow'!J1113</f>
        <v>33818</v>
      </c>
      <c r="K1113" s="30">
        <f>'Intervening Natural Flow'!K1113+'Total Natural Flow'!J1113</f>
        <v>36152</v>
      </c>
      <c r="L1113" s="30">
        <f>'Intervening Natural Flow'!L1113+'Total Natural Flow'!K1113</f>
        <v>60683</v>
      </c>
      <c r="M1113" s="30">
        <f>'Intervening Natural Flow'!M1113</f>
        <v>33233</v>
      </c>
      <c r="N1113" s="30">
        <f>'Intervening Natural Flow'!N1113</f>
        <v>8954</v>
      </c>
      <c r="O1113" s="30">
        <f>'Intervening Natural Flow'!O1113</f>
        <v>56491</v>
      </c>
      <c r="P1113" s="30">
        <f>'Intervening Natural Flow'!P1113</f>
        <v>25537</v>
      </c>
      <c r="Q1113" s="30">
        <f>'Intervening Natural Flow'!Q1113+'Total Natural Flow'!P1113+'Total Natural Flow'!O1113+'Total Natural Flow'!N1113+'Total Natural Flow'!M1113+'Total Natural Flow'!L1113</f>
        <v>207852</v>
      </c>
      <c r="R1113" s="30">
        <f>'Intervening Natural Flow'!R1113</f>
        <v>6306</v>
      </c>
      <c r="S1113" s="30">
        <f>'Intervening Natural Flow'!S1113</f>
        <v>22354</v>
      </c>
      <c r="T1113" s="30">
        <f>'Intervening Natural Flow'!T1113+'Total Natural Flow'!S1113</f>
        <v>57386</v>
      </c>
      <c r="U1113" s="30">
        <f>'Intervening Natural Flow'!U1113+'Total Natural Flow'!T1113+'Total Natural Flow'!R1113+'Total Natural Flow'!Q1113+'Total Natural Flow'!I1113</f>
        <v>493365</v>
      </c>
      <c r="V1113" s="31"/>
      <c r="W1113" s="30">
        <f>'Intervening Natural Flow'!W1113</f>
        <v>1196</v>
      </c>
      <c r="X1113" s="30">
        <f>'Intervening Natural Flow'!X1113</f>
        <v>511</v>
      </c>
      <c r="Y1113" s="30">
        <f>'Intervening Natural Flow'!Y1113+'Total Natural Flow'!X1113+'Total Natural Flow'!W1113+'Total Natural Flow'!U1113</f>
        <v>514786</v>
      </c>
      <c r="Z1113" s="30">
        <f>'Intervening Natural Flow'!Z1113</f>
        <v>13093</v>
      </c>
      <c r="AA1113" s="30">
        <f>'Intervening Natural Flow'!AA1113+'Total Natural Flow'!Z1113+Y1113</f>
        <v>567289</v>
      </c>
      <c r="AB1113" s="30">
        <f>'Intervening Natural Flow'!AB1113+'Total Natural Flow'!AA1113</f>
        <v>566221</v>
      </c>
      <c r="AC1113" s="30">
        <f>'Intervening Natural Flow'!AC1113</f>
        <v>604</v>
      </c>
      <c r="AD1113" s="30">
        <f>'Intervening Natural Flow'!AD1113+'Total Natural Flow'!AC1113+AB1113</f>
        <v>563823</v>
      </c>
      <c r="AE1113" s="30">
        <f>'Intervening Natural Flow'!AE1113+'Total Natural Flow'!AD1113</f>
        <v>455082</v>
      </c>
    </row>
    <row r="1114" spans="1:31" x14ac:dyDescent="0.25">
      <c r="A1114" s="11">
        <v>35854</v>
      </c>
      <c r="B1114" s="30">
        <f>'Intervening Natural Flow'!B1114</f>
        <v>43109</v>
      </c>
      <c r="C1114" s="30">
        <f>'Intervening Natural Flow'!C1114+'Total Natural Flow'!B1114</f>
        <v>94747</v>
      </c>
      <c r="D1114" s="30">
        <f>'Intervening Natural Flow'!D1114</f>
        <v>4882</v>
      </c>
      <c r="E1114" s="30">
        <f>'Intervening Natural Flow'!E1114+'Total Natural Flow'!D1114</f>
        <v>26105</v>
      </c>
      <c r="F1114" s="30">
        <f>'Intervening Natural Flow'!F1114+'Total Natural Flow'!E1114</f>
        <v>36922</v>
      </c>
      <c r="G1114" s="30">
        <f>'Intervening Natural Flow'!G1114+'Total Natural Flow'!F1114</f>
        <v>72913</v>
      </c>
      <c r="H1114" s="30">
        <f>'Intervening Natural Flow'!H1114</f>
        <v>14924</v>
      </c>
      <c r="I1114" s="30">
        <f>'Intervening Natural Flow'!I1114+'Total Natural Flow'!H1114+'Total Natural Flow'!G1114+'Total Natural Flow'!C1114</f>
        <v>183294</v>
      </c>
      <c r="J1114" s="30">
        <f>'Intervening Natural Flow'!J1114</f>
        <v>32386</v>
      </c>
      <c r="K1114" s="30">
        <f>'Intervening Natural Flow'!K1114+'Total Natural Flow'!J1114</f>
        <v>35726</v>
      </c>
      <c r="L1114" s="30">
        <f>'Intervening Natural Flow'!L1114+'Total Natural Flow'!K1114</f>
        <v>56909</v>
      </c>
      <c r="M1114" s="30">
        <f>'Intervening Natural Flow'!M1114</f>
        <v>34329</v>
      </c>
      <c r="N1114" s="30">
        <f>'Intervening Natural Flow'!N1114</f>
        <v>9615</v>
      </c>
      <c r="O1114" s="30">
        <f>'Intervening Natural Flow'!O1114</f>
        <v>53341</v>
      </c>
      <c r="P1114" s="30">
        <f>'Intervening Natural Flow'!P1114</f>
        <v>29444</v>
      </c>
      <c r="Q1114" s="30">
        <f>'Intervening Natural Flow'!Q1114+'Total Natural Flow'!P1114+'Total Natural Flow'!O1114+'Total Natural Flow'!N1114+'Total Natural Flow'!M1114+'Total Natural Flow'!L1114</f>
        <v>206724</v>
      </c>
      <c r="R1114" s="30">
        <f>'Intervening Natural Flow'!R1114</f>
        <v>7305</v>
      </c>
      <c r="S1114" s="30">
        <f>'Intervening Natural Flow'!S1114</f>
        <v>22116</v>
      </c>
      <c r="T1114" s="30">
        <f>'Intervening Natural Flow'!T1114+'Total Natural Flow'!S1114</f>
        <v>57860</v>
      </c>
      <c r="U1114" s="30">
        <f>'Intervening Natural Flow'!U1114+'Total Natural Flow'!T1114+'Total Natural Flow'!R1114+'Total Natural Flow'!Q1114+'Total Natural Flow'!I1114</f>
        <v>441150</v>
      </c>
      <c r="V1114" s="31"/>
      <c r="W1114" s="30">
        <f>'Intervening Natural Flow'!W1114</f>
        <v>1329</v>
      </c>
      <c r="X1114" s="30">
        <f>'Intervening Natural Flow'!X1114</f>
        <v>952</v>
      </c>
      <c r="Y1114" s="30">
        <f>'Intervening Natural Flow'!Y1114+'Total Natural Flow'!X1114+'Total Natural Flow'!W1114+'Total Natural Flow'!U1114</f>
        <v>458406</v>
      </c>
      <c r="Z1114" s="30">
        <f>'Intervening Natural Flow'!Z1114</f>
        <v>18520</v>
      </c>
      <c r="AA1114" s="30">
        <f>'Intervening Natural Flow'!AA1114+'Total Natural Flow'!Z1114+Y1114</f>
        <v>540644</v>
      </c>
      <c r="AB1114" s="30">
        <f>'Intervening Natural Flow'!AB1114+'Total Natural Flow'!AA1114</f>
        <v>584084</v>
      </c>
      <c r="AC1114" s="30">
        <f>'Intervening Natural Flow'!AC1114</f>
        <v>1166</v>
      </c>
      <c r="AD1114" s="30">
        <f>'Intervening Natural Flow'!AD1114+'Total Natural Flow'!AC1114+AB1114</f>
        <v>601533</v>
      </c>
      <c r="AE1114" s="30">
        <f>'Intervening Natural Flow'!AE1114+'Total Natural Flow'!AD1114</f>
        <v>557417</v>
      </c>
    </row>
    <row r="1115" spans="1:31" x14ac:dyDescent="0.25">
      <c r="A1115" s="11">
        <v>35885</v>
      </c>
      <c r="B1115" s="30">
        <f>'Intervening Natural Flow'!B1115</f>
        <v>69073</v>
      </c>
      <c r="C1115" s="30">
        <f>'Intervening Natural Flow'!C1115+'Total Natural Flow'!B1115</f>
        <v>133270</v>
      </c>
      <c r="D1115" s="30">
        <f>'Intervening Natural Flow'!D1115</f>
        <v>5530</v>
      </c>
      <c r="E1115" s="30">
        <f>'Intervening Natural Flow'!E1115+'Total Natural Flow'!D1115</f>
        <v>43148</v>
      </c>
      <c r="F1115" s="30">
        <f>'Intervening Natural Flow'!F1115+'Total Natural Flow'!E1115</f>
        <v>54536</v>
      </c>
      <c r="G1115" s="30">
        <f>'Intervening Natural Flow'!G1115+'Total Natural Flow'!F1115</f>
        <v>122299</v>
      </c>
      <c r="H1115" s="30">
        <f>'Intervening Natural Flow'!H1115</f>
        <v>54945</v>
      </c>
      <c r="I1115" s="30">
        <f>'Intervening Natural Flow'!I1115+'Total Natural Flow'!H1115+'Total Natural Flow'!G1115+'Total Natural Flow'!C1115</f>
        <v>318608</v>
      </c>
      <c r="J1115" s="30">
        <f>'Intervening Natural Flow'!J1115</f>
        <v>58666</v>
      </c>
      <c r="K1115" s="30">
        <f>'Intervening Natural Flow'!K1115+'Total Natural Flow'!J1115</f>
        <v>73733</v>
      </c>
      <c r="L1115" s="30">
        <f>'Intervening Natural Flow'!L1115+'Total Natural Flow'!K1115</f>
        <v>142522</v>
      </c>
      <c r="M1115" s="30">
        <f>'Intervening Natural Flow'!M1115</f>
        <v>108003</v>
      </c>
      <c r="N1115" s="30">
        <f>'Intervening Natural Flow'!N1115</f>
        <v>30932</v>
      </c>
      <c r="O1115" s="30">
        <f>'Intervening Natural Flow'!O1115</f>
        <v>57950</v>
      </c>
      <c r="P1115" s="30">
        <f>'Intervening Natural Flow'!P1115</f>
        <v>48264</v>
      </c>
      <c r="Q1115" s="30">
        <f>'Intervening Natural Flow'!Q1115+'Total Natural Flow'!P1115+'Total Natural Flow'!O1115+'Total Natural Flow'!N1115+'Total Natural Flow'!M1115+'Total Natural Flow'!L1115</f>
        <v>395227</v>
      </c>
      <c r="R1115" s="30">
        <f>'Intervening Natural Flow'!R1115</f>
        <v>8440</v>
      </c>
      <c r="S1115" s="30">
        <f>'Intervening Natural Flow'!S1115</f>
        <v>78382</v>
      </c>
      <c r="T1115" s="30">
        <f>'Intervening Natural Flow'!T1115+'Total Natural Flow'!S1115</f>
        <v>127739</v>
      </c>
      <c r="U1115" s="30">
        <f>'Intervening Natural Flow'!U1115+'Total Natural Flow'!T1115+'Total Natural Flow'!R1115+'Total Natural Flow'!Q1115+'Total Natural Flow'!I1115</f>
        <v>828491</v>
      </c>
      <c r="V1115" s="31"/>
      <c r="W1115" s="30">
        <f>'Intervening Natural Flow'!W1115</f>
        <v>1611</v>
      </c>
      <c r="X1115" s="30">
        <f>'Intervening Natural Flow'!X1115</f>
        <v>34650</v>
      </c>
      <c r="Y1115" s="30">
        <f>'Intervening Natural Flow'!Y1115+'Total Natural Flow'!X1115+'Total Natural Flow'!W1115+'Total Natural Flow'!U1115</f>
        <v>877483</v>
      </c>
      <c r="Z1115" s="30">
        <f>'Intervening Natural Flow'!Z1115</f>
        <v>26458</v>
      </c>
      <c r="AA1115" s="30">
        <f>'Intervening Natural Flow'!AA1115+'Total Natural Flow'!Z1115+Y1115</f>
        <v>959177</v>
      </c>
      <c r="AB1115" s="30">
        <f>'Intervening Natural Flow'!AB1115+'Total Natural Flow'!AA1115</f>
        <v>951984</v>
      </c>
      <c r="AC1115" s="30">
        <f>'Intervening Natural Flow'!AC1115</f>
        <v>1652</v>
      </c>
      <c r="AD1115" s="30">
        <f>'Intervening Natural Flow'!AD1115+'Total Natural Flow'!AC1115+AB1115</f>
        <v>955227</v>
      </c>
      <c r="AE1115" s="30">
        <f>'Intervening Natural Flow'!AE1115+'Total Natural Flow'!AD1115</f>
        <v>966388</v>
      </c>
    </row>
    <row r="1116" spans="1:31" x14ac:dyDescent="0.25">
      <c r="A1116" s="11">
        <v>35915</v>
      </c>
      <c r="B1116" s="30">
        <f>'Intervening Natural Flow'!B1116</f>
        <v>121132</v>
      </c>
      <c r="C1116" s="30">
        <f>'Intervening Natural Flow'!C1116+'Total Natural Flow'!B1116</f>
        <v>226747</v>
      </c>
      <c r="D1116" s="30">
        <f>'Intervening Natural Flow'!D1116</f>
        <v>7077</v>
      </c>
      <c r="E1116" s="30">
        <f>'Intervening Natural Flow'!E1116+'Total Natural Flow'!D1116</f>
        <v>59903</v>
      </c>
      <c r="F1116" s="30">
        <f>'Intervening Natural Flow'!F1116+'Total Natural Flow'!E1116</f>
        <v>83156</v>
      </c>
      <c r="G1116" s="30">
        <f>'Intervening Natural Flow'!G1116+'Total Natural Flow'!F1116</f>
        <v>216778</v>
      </c>
      <c r="H1116" s="30">
        <f>'Intervening Natural Flow'!H1116</f>
        <v>166217</v>
      </c>
      <c r="I1116" s="30">
        <f>'Intervening Natural Flow'!I1116+'Total Natural Flow'!H1116+'Total Natural Flow'!G1116+'Total Natural Flow'!C1116</f>
        <v>605437</v>
      </c>
      <c r="J1116" s="30">
        <f>'Intervening Natural Flow'!J1116</f>
        <v>99298</v>
      </c>
      <c r="K1116" s="30">
        <f>'Intervening Natural Flow'!K1116+'Total Natural Flow'!J1116</f>
        <v>107992</v>
      </c>
      <c r="L1116" s="30">
        <f>'Intervening Natural Flow'!L1116+'Total Natural Flow'!K1116</f>
        <v>173782</v>
      </c>
      <c r="M1116" s="30">
        <f>'Intervening Natural Flow'!M1116</f>
        <v>247891</v>
      </c>
      <c r="N1116" s="30">
        <f>'Intervening Natural Flow'!N1116</f>
        <v>58882</v>
      </c>
      <c r="O1116" s="30">
        <f>'Intervening Natural Flow'!O1116</f>
        <v>68951</v>
      </c>
      <c r="P1116" s="30">
        <f>'Intervening Natural Flow'!P1116</f>
        <v>75779</v>
      </c>
      <c r="Q1116" s="30">
        <f>'Intervening Natural Flow'!Q1116+'Total Natural Flow'!P1116+'Total Natural Flow'!O1116+'Total Natural Flow'!N1116+'Total Natural Flow'!M1116+'Total Natural Flow'!L1116</f>
        <v>635894</v>
      </c>
      <c r="R1116" s="30">
        <f>'Intervening Natural Flow'!R1116</f>
        <v>6926</v>
      </c>
      <c r="S1116" s="30">
        <f>'Intervening Natural Flow'!S1116</f>
        <v>123279</v>
      </c>
      <c r="T1116" s="30">
        <f>'Intervening Natural Flow'!T1116+'Total Natural Flow'!S1116</f>
        <v>180055</v>
      </c>
      <c r="U1116" s="30">
        <f>'Intervening Natural Flow'!U1116+'Total Natural Flow'!T1116+'Total Natural Flow'!R1116+'Total Natural Flow'!Q1116+'Total Natural Flow'!I1116</f>
        <v>1518917</v>
      </c>
      <c r="V1116" s="31"/>
      <c r="W1116" s="30">
        <f>'Intervening Natural Flow'!W1116</f>
        <v>1248</v>
      </c>
      <c r="X1116" s="30">
        <f>'Intervening Natural Flow'!X1116</f>
        <v>52160</v>
      </c>
      <c r="Y1116" s="30">
        <f>'Intervening Natural Flow'!Y1116+'Total Natural Flow'!X1116+'Total Natural Flow'!W1116+'Total Natural Flow'!U1116</f>
        <v>1589212</v>
      </c>
      <c r="Z1116" s="30">
        <f>'Intervening Natural Flow'!Z1116</f>
        <v>40447</v>
      </c>
      <c r="AA1116" s="30">
        <f>'Intervening Natural Flow'!AA1116+'Total Natural Flow'!Z1116+Y1116</f>
        <v>1682575</v>
      </c>
      <c r="AB1116" s="30">
        <f>'Intervening Natural Flow'!AB1116+'Total Natural Flow'!AA1116</f>
        <v>1691488</v>
      </c>
      <c r="AC1116" s="30">
        <f>'Intervening Natural Flow'!AC1116</f>
        <v>4681</v>
      </c>
      <c r="AD1116" s="30">
        <f>'Intervening Natural Flow'!AD1116+'Total Natural Flow'!AC1116+AB1116</f>
        <v>1715273</v>
      </c>
      <c r="AE1116" s="30">
        <f>'Intervening Natural Flow'!AE1116+'Total Natural Flow'!AD1116</f>
        <v>1740319</v>
      </c>
    </row>
    <row r="1117" spans="1:31" x14ac:dyDescent="0.25">
      <c r="A1117" s="11">
        <v>35946</v>
      </c>
      <c r="B1117" s="30">
        <f>'Intervening Natural Flow'!B1117</f>
        <v>350918</v>
      </c>
      <c r="C1117" s="30">
        <f>'Intervening Natural Flow'!C1117+'Total Natural Flow'!B1117</f>
        <v>763440</v>
      </c>
      <c r="D1117" s="30">
        <f>'Intervening Natural Flow'!D1117</f>
        <v>22501</v>
      </c>
      <c r="E1117" s="30">
        <f>'Intervening Natural Flow'!E1117+'Total Natural Flow'!D1117</f>
        <v>196689</v>
      </c>
      <c r="F1117" s="30">
        <f>'Intervening Natural Flow'!F1117+'Total Natural Flow'!E1117</f>
        <v>275886</v>
      </c>
      <c r="G1117" s="30">
        <f>'Intervening Natural Flow'!G1117+'Total Natural Flow'!F1117</f>
        <v>616116</v>
      </c>
      <c r="H1117" s="30">
        <f>'Intervening Natural Flow'!H1117</f>
        <v>292617</v>
      </c>
      <c r="I1117" s="30">
        <f>'Intervening Natural Flow'!I1117+'Total Natural Flow'!H1117+'Total Natural Flow'!G1117+'Total Natural Flow'!C1117</f>
        <v>1764159</v>
      </c>
      <c r="J1117" s="30">
        <f>'Intervening Natural Flow'!J1117</f>
        <v>212090</v>
      </c>
      <c r="K1117" s="30">
        <f>'Intervening Natural Flow'!K1117+'Total Natural Flow'!J1117</f>
        <v>224440</v>
      </c>
      <c r="L1117" s="30">
        <f>'Intervening Natural Flow'!L1117+'Total Natural Flow'!K1117</f>
        <v>365250</v>
      </c>
      <c r="M1117" s="30">
        <f>'Intervening Natural Flow'!M1117</f>
        <v>523162</v>
      </c>
      <c r="N1117" s="30">
        <f>'Intervening Natural Flow'!N1117</f>
        <v>206067</v>
      </c>
      <c r="O1117" s="30">
        <f>'Intervening Natural Flow'!O1117</f>
        <v>179638</v>
      </c>
      <c r="P1117" s="30">
        <f>'Intervening Natural Flow'!P1117</f>
        <v>190324</v>
      </c>
      <c r="Q1117" s="30">
        <f>'Intervening Natural Flow'!Q1117+'Total Natural Flow'!P1117+'Total Natural Flow'!O1117+'Total Natural Flow'!N1117+'Total Natural Flow'!M1117+'Total Natural Flow'!L1117</f>
        <v>1557510</v>
      </c>
      <c r="R1117" s="30">
        <f>'Intervening Natural Flow'!R1117</f>
        <v>28445</v>
      </c>
      <c r="S1117" s="30">
        <f>'Intervening Natural Flow'!S1117</f>
        <v>291925</v>
      </c>
      <c r="T1117" s="30">
        <f>'Intervening Natural Flow'!T1117+'Total Natural Flow'!S1117</f>
        <v>413632</v>
      </c>
      <c r="U1117" s="30">
        <f>'Intervening Natural Flow'!U1117+'Total Natural Flow'!T1117+'Total Natural Flow'!R1117+'Total Natural Flow'!Q1117+'Total Natural Flow'!I1117</f>
        <v>3878484</v>
      </c>
      <c r="V1117" s="31"/>
      <c r="W1117" s="30">
        <f>'Intervening Natural Flow'!W1117</f>
        <v>509</v>
      </c>
      <c r="X1117" s="30">
        <f>'Intervening Natural Flow'!X1117</f>
        <v>12240</v>
      </c>
      <c r="Y1117" s="30">
        <f>'Intervening Natural Flow'!Y1117+'Total Natural Flow'!X1117+'Total Natural Flow'!W1117+'Total Natural Flow'!U1117</f>
        <v>3919621</v>
      </c>
      <c r="Z1117" s="30">
        <f>'Intervening Natural Flow'!Z1117</f>
        <v>61664</v>
      </c>
      <c r="AA1117" s="30">
        <f>'Intervening Natural Flow'!AA1117+'Total Natural Flow'!Z1117+Y1117</f>
        <v>4031141</v>
      </c>
      <c r="AB1117" s="30">
        <f>'Intervening Natural Flow'!AB1117+'Total Natural Flow'!AA1117</f>
        <v>4039871</v>
      </c>
      <c r="AC1117" s="30">
        <f>'Intervening Natural Flow'!AC1117</f>
        <v>2071</v>
      </c>
      <c r="AD1117" s="30">
        <f>'Intervening Natural Flow'!AD1117+'Total Natural Flow'!AC1117+AB1117</f>
        <v>4080025</v>
      </c>
      <c r="AE1117" s="30">
        <f>'Intervening Natural Flow'!AE1117+'Total Natural Flow'!AD1117</f>
        <v>4069248</v>
      </c>
    </row>
    <row r="1118" spans="1:31" x14ac:dyDescent="0.25">
      <c r="A1118" s="11">
        <v>35976</v>
      </c>
      <c r="B1118" s="30">
        <f>'Intervening Natural Flow'!B1118</f>
        <v>425518</v>
      </c>
      <c r="C1118" s="30">
        <f>'Intervening Natural Flow'!C1118+'Total Natural Flow'!B1118</f>
        <v>818789</v>
      </c>
      <c r="D1118" s="30">
        <f>'Intervening Natural Flow'!D1118</f>
        <v>27068</v>
      </c>
      <c r="E1118" s="30">
        <f>'Intervening Natural Flow'!E1118+'Total Natural Flow'!D1118</f>
        <v>205824</v>
      </c>
      <c r="F1118" s="30">
        <f>'Intervening Natural Flow'!F1118+'Total Natural Flow'!E1118</f>
        <v>254592</v>
      </c>
      <c r="G1118" s="30">
        <f>'Intervening Natural Flow'!G1118+'Total Natural Flow'!F1118</f>
        <v>417806</v>
      </c>
      <c r="H1118" s="30">
        <f>'Intervening Natural Flow'!H1118</f>
        <v>135923</v>
      </c>
      <c r="I1118" s="30">
        <f>'Intervening Natural Flow'!I1118+'Total Natural Flow'!H1118+'Total Natural Flow'!G1118+'Total Natural Flow'!C1118</f>
        <v>1420096</v>
      </c>
      <c r="J1118" s="30">
        <f>'Intervening Natural Flow'!J1118</f>
        <v>342364</v>
      </c>
      <c r="K1118" s="30">
        <f>'Intervening Natural Flow'!K1118+'Total Natural Flow'!J1118</f>
        <v>353505</v>
      </c>
      <c r="L1118" s="30">
        <f>'Intervening Natural Flow'!L1118+'Total Natural Flow'!K1118</f>
        <v>571417</v>
      </c>
      <c r="M1118" s="30">
        <f>'Intervening Natural Flow'!M1118</f>
        <v>341774</v>
      </c>
      <c r="N1118" s="30">
        <f>'Intervening Natural Flow'!N1118</f>
        <v>151443</v>
      </c>
      <c r="O1118" s="30">
        <f>'Intervening Natural Flow'!O1118</f>
        <v>301921</v>
      </c>
      <c r="P1118" s="30">
        <f>'Intervening Natural Flow'!P1118</f>
        <v>153937</v>
      </c>
      <c r="Q1118" s="30">
        <f>'Intervening Natural Flow'!Q1118+'Total Natural Flow'!P1118+'Total Natural Flow'!O1118+'Total Natural Flow'!N1118+'Total Natural Flow'!M1118+'Total Natural Flow'!L1118</f>
        <v>1644885</v>
      </c>
      <c r="R1118" s="30">
        <f>'Intervening Natural Flow'!R1118</f>
        <v>59313</v>
      </c>
      <c r="S1118" s="30">
        <f>'Intervening Natural Flow'!S1118</f>
        <v>174742</v>
      </c>
      <c r="T1118" s="30">
        <f>'Intervening Natural Flow'!T1118+'Total Natural Flow'!S1118</f>
        <v>310813</v>
      </c>
      <c r="U1118" s="30">
        <f>'Intervening Natural Flow'!U1118+'Total Natural Flow'!T1118+'Total Natural Flow'!R1118+'Total Natural Flow'!Q1118+'Total Natural Flow'!I1118</f>
        <v>3568589</v>
      </c>
      <c r="V1118" s="31"/>
      <c r="W1118" s="30">
        <f>'Intervening Natural Flow'!W1118</f>
        <v>367</v>
      </c>
      <c r="X1118" s="30">
        <f>'Intervening Natural Flow'!X1118</f>
        <v>0</v>
      </c>
      <c r="Y1118" s="30">
        <f>'Intervening Natural Flow'!Y1118+'Total Natural Flow'!X1118+'Total Natural Flow'!W1118+'Total Natural Flow'!U1118</f>
        <v>3583862</v>
      </c>
      <c r="Z1118" s="30">
        <f>'Intervening Natural Flow'!Z1118</f>
        <v>23387</v>
      </c>
      <c r="AA1118" s="30">
        <f>'Intervening Natural Flow'!AA1118+'Total Natural Flow'!Z1118+Y1118</f>
        <v>3640768</v>
      </c>
      <c r="AB1118" s="30">
        <f>'Intervening Natural Flow'!AB1118+'Total Natural Flow'!AA1118</f>
        <v>3674095</v>
      </c>
      <c r="AC1118" s="30">
        <f>'Intervening Natural Flow'!AC1118</f>
        <v>2511</v>
      </c>
      <c r="AD1118" s="30">
        <f>'Intervening Natural Flow'!AD1118+'Total Natural Flow'!AC1118+AB1118</f>
        <v>3715939</v>
      </c>
      <c r="AE1118" s="30">
        <f>'Intervening Natural Flow'!AE1118+'Total Natural Flow'!AD1118</f>
        <v>3689476</v>
      </c>
    </row>
    <row r="1119" spans="1:31" x14ac:dyDescent="0.25">
      <c r="A1119" s="11">
        <v>36007</v>
      </c>
      <c r="B1119" s="30">
        <f>'Intervening Natural Flow'!B1119</f>
        <v>350237</v>
      </c>
      <c r="C1119" s="30">
        <f>'Intervening Natural Flow'!C1119+'Total Natural Flow'!B1119</f>
        <v>613732</v>
      </c>
      <c r="D1119" s="30">
        <f>'Intervening Natural Flow'!D1119</f>
        <v>17155</v>
      </c>
      <c r="E1119" s="30">
        <f>'Intervening Natural Flow'!E1119+'Total Natural Flow'!D1119</f>
        <v>138937</v>
      </c>
      <c r="F1119" s="30">
        <f>'Intervening Natural Flow'!F1119+'Total Natural Flow'!E1119</f>
        <v>160426</v>
      </c>
      <c r="G1119" s="30">
        <f>'Intervening Natural Flow'!G1119+'Total Natural Flow'!F1119</f>
        <v>276932</v>
      </c>
      <c r="H1119" s="30">
        <f>'Intervening Natural Flow'!H1119</f>
        <v>70972</v>
      </c>
      <c r="I1119" s="30">
        <f>'Intervening Natural Flow'!I1119+'Total Natural Flow'!H1119+'Total Natural Flow'!G1119+'Total Natural Flow'!C1119</f>
        <v>981644</v>
      </c>
      <c r="J1119" s="30">
        <f>'Intervening Natural Flow'!J1119</f>
        <v>381731</v>
      </c>
      <c r="K1119" s="30">
        <f>'Intervening Natural Flow'!K1119+'Total Natural Flow'!J1119</f>
        <v>398826</v>
      </c>
      <c r="L1119" s="30">
        <f>'Intervening Natural Flow'!L1119+'Total Natural Flow'!K1119</f>
        <v>538132</v>
      </c>
      <c r="M1119" s="30">
        <f>'Intervening Natural Flow'!M1119</f>
        <v>154487</v>
      </c>
      <c r="N1119" s="30">
        <f>'Intervening Natural Flow'!N1119</f>
        <v>49218</v>
      </c>
      <c r="O1119" s="30">
        <f>'Intervening Natural Flow'!O1119</f>
        <v>201678</v>
      </c>
      <c r="P1119" s="30">
        <f>'Intervening Natural Flow'!P1119</f>
        <v>88394</v>
      </c>
      <c r="Q1119" s="30">
        <f>'Intervening Natural Flow'!Q1119+'Total Natural Flow'!P1119+'Total Natural Flow'!O1119+'Total Natural Flow'!N1119+'Total Natural Flow'!M1119+'Total Natural Flow'!L1119</f>
        <v>1131432</v>
      </c>
      <c r="R1119" s="30">
        <f>'Intervening Natural Flow'!R1119</f>
        <v>29528</v>
      </c>
      <c r="S1119" s="30">
        <f>'Intervening Natural Flow'!S1119</f>
        <v>75055</v>
      </c>
      <c r="T1119" s="30">
        <f>'Intervening Natural Flow'!T1119+'Total Natural Flow'!S1119</f>
        <v>166392</v>
      </c>
      <c r="U1119" s="30">
        <f>'Intervening Natural Flow'!U1119+'Total Natural Flow'!T1119+'Total Natural Flow'!R1119+'Total Natural Flow'!Q1119+'Total Natural Flow'!I1119</f>
        <v>2377057</v>
      </c>
      <c r="V1119" s="31"/>
      <c r="W1119" s="30">
        <f>'Intervening Natural Flow'!W1119</f>
        <v>2100</v>
      </c>
      <c r="X1119" s="30">
        <f>'Intervening Natural Flow'!X1119</f>
        <v>7210</v>
      </c>
      <c r="Y1119" s="30">
        <f>'Intervening Natural Flow'!Y1119+'Total Natural Flow'!X1119+'Total Natural Flow'!W1119+'Total Natural Flow'!U1119</f>
        <v>2410180</v>
      </c>
      <c r="Z1119" s="30">
        <f>'Intervening Natural Flow'!Z1119</f>
        <v>14160</v>
      </c>
      <c r="AA1119" s="30">
        <f>'Intervening Natural Flow'!AA1119+'Total Natural Flow'!Z1119+Y1119</f>
        <v>2511757</v>
      </c>
      <c r="AB1119" s="30">
        <f>'Intervening Natural Flow'!AB1119+'Total Natural Flow'!AA1119</f>
        <v>2549570</v>
      </c>
      <c r="AC1119" s="30">
        <f>'Intervening Natural Flow'!AC1119</f>
        <v>2323</v>
      </c>
      <c r="AD1119" s="30">
        <f>'Intervening Natural Flow'!AD1119+'Total Natural Flow'!AC1119+AB1119</f>
        <v>2579382</v>
      </c>
      <c r="AE1119" s="30">
        <f>'Intervening Natural Flow'!AE1119+'Total Natural Flow'!AD1119</f>
        <v>2562594</v>
      </c>
    </row>
    <row r="1120" spans="1:31" x14ac:dyDescent="0.25">
      <c r="A1120" s="11">
        <v>36038</v>
      </c>
      <c r="B1120" s="30">
        <f>'Intervening Natural Flow'!B1120</f>
        <v>173269</v>
      </c>
      <c r="C1120" s="30">
        <f>'Intervening Natural Flow'!C1120+'Total Natural Flow'!B1120</f>
        <v>286742</v>
      </c>
      <c r="D1120" s="30">
        <f>'Intervening Natural Flow'!D1120</f>
        <v>7490</v>
      </c>
      <c r="E1120" s="30">
        <f>'Intervening Natural Flow'!E1120+'Total Natural Flow'!D1120</f>
        <v>74828</v>
      </c>
      <c r="F1120" s="30">
        <f>'Intervening Natural Flow'!F1120+'Total Natural Flow'!E1120</f>
        <v>80147</v>
      </c>
      <c r="G1120" s="30">
        <f>'Intervening Natural Flow'!G1120+'Total Natural Flow'!F1120</f>
        <v>154704</v>
      </c>
      <c r="H1120" s="30">
        <f>'Intervening Natural Flow'!H1120</f>
        <v>35092</v>
      </c>
      <c r="I1120" s="30">
        <f>'Intervening Natural Flow'!I1120+'Total Natural Flow'!H1120+'Total Natural Flow'!G1120+'Total Natural Flow'!C1120</f>
        <v>482853</v>
      </c>
      <c r="J1120" s="30">
        <f>'Intervening Natural Flow'!J1120</f>
        <v>166504</v>
      </c>
      <c r="K1120" s="30">
        <f>'Intervening Natural Flow'!K1120+'Total Natural Flow'!J1120</f>
        <v>182454</v>
      </c>
      <c r="L1120" s="30">
        <f>'Intervening Natural Flow'!L1120+'Total Natural Flow'!K1120</f>
        <v>244496</v>
      </c>
      <c r="M1120" s="30">
        <f>'Intervening Natural Flow'!M1120</f>
        <v>60609</v>
      </c>
      <c r="N1120" s="30">
        <f>'Intervening Natural Flow'!N1120</f>
        <v>22778</v>
      </c>
      <c r="O1120" s="30">
        <f>'Intervening Natural Flow'!O1120</f>
        <v>89508</v>
      </c>
      <c r="P1120" s="30">
        <f>'Intervening Natural Flow'!P1120</f>
        <v>49333</v>
      </c>
      <c r="Q1120" s="30">
        <f>'Intervening Natural Flow'!Q1120+'Total Natural Flow'!P1120+'Total Natural Flow'!O1120+'Total Natural Flow'!N1120+'Total Natural Flow'!M1120+'Total Natural Flow'!L1120</f>
        <v>550827</v>
      </c>
      <c r="R1120" s="30">
        <f>'Intervening Natural Flow'!R1120</f>
        <v>14156</v>
      </c>
      <c r="S1120" s="30">
        <f>'Intervening Natural Flow'!S1120</f>
        <v>38174</v>
      </c>
      <c r="T1120" s="30">
        <f>'Intervening Natural Flow'!T1120+'Total Natural Flow'!S1120</f>
        <v>103733</v>
      </c>
      <c r="U1120" s="30">
        <f>'Intervening Natural Flow'!U1120+'Total Natural Flow'!T1120+'Total Natural Flow'!R1120+'Total Natural Flow'!Q1120+'Total Natural Flow'!I1120</f>
        <v>1128181</v>
      </c>
      <c r="V1120" s="31"/>
      <c r="W1120" s="30">
        <f>'Intervening Natural Flow'!W1120</f>
        <v>785</v>
      </c>
      <c r="X1120" s="30">
        <f>'Intervening Natural Flow'!X1120</f>
        <v>5160</v>
      </c>
      <c r="Y1120" s="30">
        <f>'Intervening Natural Flow'!Y1120+'Total Natural Flow'!X1120+'Total Natural Flow'!W1120+'Total Natural Flow'!U1120</f>
        <v>1149007</v>
      </c>
      <c r="Z1120" s="30">
        <f>'Intervening Natural Flow'!Z1120</f>
        <v>7779</v>
      </c>
      <c r="AA1120" s="30">
        <f>'Intervening Natural Flow'!AA1120+'Total Natural Flow'!Z1120+Y1120</f>
        <v>1229890</v>
      </c>
      <c r="AB1120" s="30">
        <f>'Intervening Natural Flow'!AB1120+'Total Natural Flow'!AA1120</f>
        <v>1250100</v>
      </c>
      <c r="AC1120" s="30">
        <f>'Intervening Natural Flow'!AC1120</f>
        <v>2458</v>
      </c>
      <c r="AD1120" s="30">
        <f>'Intervening Natural Flow'!AD1120+'Total Natural Flow'!AC1120+AB1120</f>
        <v>1262191</v>
      </c>
      <c r="AE1120" s="30">
        <f>'Intervening Natural Flow'!AE1120+'Total Natural Flow'!AD1120</f>
        <v>1283504</v>
      </c>
    </row>
    <row r="1121" spans="1:31" x14ac:dyDescent="0.25">
      <c r="A1121" s="11">
        <v>36068</v>
      </c>
      <c r="B1121" s="30">
        <f>'Intervening Natural Flow'!B1121</f>
        <v>83165</v>
      </c>
      <c r="C1121" s="30">
        <f>'Intervening Natural Flow'!C1121+'Total Natural Flow'!B1121</f>
        <v>152421</v>
      </c>
      <c r="D1121" s="30">
        <f>'Intervening Natural Flow'!D1121</f>
        <v>5162</v>
      </c>
      <c r="E1121" s="30">
        <f>'Intervening Natural Flow'!E1121+'Total Natural Flow'!D1121</f>
        <v>39594</v>
      </c>
      <c r="F1121" s="30">
        <f>'Intervening Natural Flow'!F1121+'Total Natural Flow'!E1121</f>
        <v>43585</v>
      </c>
      <c r="G1121" s="30">
        <f>'Intervening Natural Flow'!G1121+'Total Natural Flow'!F1121</f>
        <v>109304</v>
      </c>
      <c r="H1121" s="30">
        <f>'Intervening Natural Flow'!H1121</f>
        <v>23051</v>
      </c>
      <c r="I1121" s="30">
        <f>'Intervening Natural Flow'!I1121+'Total Natural Flow'!H1121+'Total Natural Flow'!G1121+'Total Natural Flow'!C1121</f>
        <v>284466</v>
      </c>
      <c r="J1121" s="30">
        <f>'Intervening Natural Flow'!J1121</f>
        <v>72422</v>
      </c>
      <c r="K1121" s="30">
        <f>'Intervening Natural Flow'!K1121+'Total Natural Flow'!J1121</f>
        <v>80234</v>
      </c>
      <c r="L1121" s="30">
        <f>'Intervening Natural Flow'!L1121+'Total Natural Flow'!K1121</f>
        <v>105132</v>
      </c>
      <c r="M1121" s="30">
        <f>'Intervening Natural Flow'!M1121</f>
        <v>31527</v>
      </c>
      <c r="N1121" s="30">
        <f>'Intervening Natural Flow'!N1121</f>
        <v>9343</v>
      </c>
      <c r="O1121" s="30">
        <f>'Intervening Natural Flow'!O1121</f>
        <v>66883</v>
      </c>
      <c r="P1121" s="30">
        <f>'Intervening Natural Flow'!P1121</f>
        <v>34158</v>
      </c>
      <c r="Q1121" s="30">
        <f>'Intervening Natural Flow'!Q1121+'Total Natural Flow'!P1121+'Total Natural Flow'!O1121+'Total Natural Flow'!N1121+'Total Natural Flow'!M1121+'Total Natural Flow'!L1121</f>
        <v>278098</v>
      </c>
      <c r="R1121" s="30">
        <f>'Intervening Natural Flow'!R1121</f>
        <v>8411</v>
      </c>
      <c r="S1121" s="30">
        <f>'Intervening Natural Flow'!S1121</f>
        <v>12213</v>
      </c>
      <c r="T1121" s="30">
        <f>'Intervening Natural Flow'!T1121+'Total Natural Flow'!S1121</f>
        <v>37651</v>
      </c>
      <c r="U1121" s="30">
        <f>'Intervening Natural Flow'!U1121+'Total Natural Flow'!T1121+'Total Natural Flow'!R1121+'Total Natural Flow'!Q1121+'Total Natural Flow'!I1121</f>
        <v>686902</v>
      </c>
      <c r="V1121" s="31"/>
      <c r="W1121" s="30">
        <f>'Intervening Natural Flow'!W1121</f>
        <v>6367</v>
      </c>
      <c r="X1121" s="30">
        <f>'Intervening Natural Flow'!X1121</f>
        <v>10200</v>
      </c>
      <c r="Y1121" s="30">
        <f>'Intervening Natural Flow'!Y1121+'Total Natural Flow'!X1121+'Total Natural Flow'!W1121+'Total Natural Flow'!U1121</f>
        <v>723002</v>
      </c>
      <c r="Z1121" s="30">
        <f>'Intervening Natural Flow'!Z1121</f>
        <v>32561</v>
      </c>
      <c r="AA1121" s="30">
        <f>'Intervening Natural Flow'!AA1121+'Total Natural Flow'!Z1121+Y1121</f>
        <v>818061</v>
      </c>
      <c r="AB1121" s="30">
        <f>'Intervening Natural Flow'!AB1121+'Total Natural Flow'!AA1121</f>
        <v>844783</v>
      </c>
      <c r="AC1121" s="30">
        <f>'Intervening Natural Flow'!AC1121</f>
        <v>2567</v>
      </c>
      <c r="AD1121" s="30">
        <f>'Intervening Natural Flow'!AD1121+'Total Natural Flow'!AC1121+AB1121</f>
        <v>872775</v>
      </c>
      <c r="AE1121" s="30">
        <f>'Intervening Natural Flow'!AE1121+'Total Natural Flow'!AD1121</f>
        <v>824622</v>
      </c>
    </row>
    <row r="1122" spans="1:31" x14ac:dyDescent="0.25">
      <c r="A1122" s="11">
        <v>36099</v>
      </c>
      <c r="B1122" s="30">
        <f>'Intervening Natural Flow'!B1122</f>
        <v>66238</v>
      </c>
      <c r="C1122" s="30">
        <f>'Intervening Natural Flow'!C1122+'Total Natural Flow'!B1122</f>
        <v>127046</v>
      </c>
      <c r="D1122" s="30">
        <f>'Intervening Natural Flow'!D1122</f>
        <v>7190</v>
      </c>
      <c r="E1122" s="30">
        <f>'Intervening Natural Flow'!E1122+'Total Natural Flow'!D1122</f>
        <v>42677</v>
      </c>
      <c r="F1122" s="30">
        <f>'Intervening Natural Flow'!F1122+'Total Natural Flow'!E1122</f>
        <v>49828</v>
      </c>
      <c r="G1122" s="30">
        <f>'Intervening Natural Flow'!G1122+'Total Natural Flow'!F1122</f>
        <v>109041</v>
      </c>
      <c r="H1122" s="30">
        <f>'Intervening Natural Flow'!H1122</f>
        <v>18037</v>
      </c>
      <c r="I1122" s="30">
        <f>'Intervening Natural Flow'!I1122+'Total Natural Flow'!H1122+'Total Natural Flow'!G1122+'Total Natural Flow'!C1122</f>
        <v>262573</v>
      </c>
      <c r="J1122" s="30">
        <f>'Intervening Natural Flow'!J1122</f>
        <v>61477</v>
      </c>
      <c r="K1122" s="30">
        <f>'Intervening Natural Flow'!K1122+'Total Natural Flow'!J1122</f>
        <v>64019</v>
      </c>
      <c r="L1122" s="30">
        <f>'Intervening Natural Flow'!L1122+'Total Natural Flow'!K1122</f>
        <v>90124</v>
      </c>
      <c r="M1122" s="30">
        <f>'Intervening Natural Flow'!M1122</f>
        <v>25709</v>
      </c>
      <c r="N1122" s="30">
        <f>'Intervening Natural Flow'!N1122</f>
        <v>12022</v>
      </c>
      <c r="O1122" s="30">
        <f>'Intervening Natural Flow'!O1122</f>
        <v>47312</v>
      </c>
      <c r="P1122" s="30">
        <f>'Intervening Natural Flow'!P1122</f>
        <v>39595</v>
      </c>
      <c r="Q1122" s="30">
        <f>'Intervening Natural Flow'!Q1122+'Total Natural Flow'!P1122+'Total Natural Flow'!O1122+'Total Natural Flow'!N1122+'Total Natural Flow'!M1122+'Total Natural Flow'!L1122</f>
        <v>229579</v>
      </c>
      <c r="R1122" s="30">
        <f>'Intervening Natural Flow'!R1122</f>
        <v>8869</v>
      </c>
      <c r="S1122" s="30">
        <f>'Intervening Natural Flow'!S1122</f>
        <v>58703</v>
      </c>
      <c r="T1122" s="30">
        <f>'Intervening Natural Flow'!T1122+'Total Natural Flow'!S1122</f>
        <v>128965</v>
      </c>
      <c r="U1122" s="30">
        <f>'Intervening Natural Flow'!U1122+'Total Natural Flow'!T1122+'Total Natural Flow'!R1122+'Total Natural Flow'!Q1122+'Total Natural Flow'!I1122</f>
        <v>681440</v>
      </c>
      <c r="V1122" s="31"/>
      <c r="W1122" s="30">
        <f>'Intervening Natural Flow'!W1122</f>
        <v>2466</v>
      </c>
      <c r="X1122" s="30">
        <f>'Intervening Natural Flow'!X1122</f>
        <v>8640</v>
      </c>
      <c r="Y1122" s="30">
        <f>'Intervening Natural Flow'!Y1122+'Total Natural Flow'!X1122+'Total Natural Flow'!W1122+'Total Natural Flow'!U1122</f>
        <v>703853</v>
      </c>
      <c r="Z1122" s="30">
        <f>'Intervening Natural Flow'!Z1122</f>
        <v>11671</v>
      </c>
      <c r="AA1122" s="30">
        <f>'Intervening Natural Flow'!AA1122+'Total Natural Flow'!Z1122+Y1122</f>
        <v>738803</v>
      </c>
      <c r="AB1122" s="30">
        <f>'Intervening Natural Flow'!AB1122+'Total Natural Flow'!AA1122</f>
        <v>750268</v>
      </c>
      <c r="AC1122" s="30">
        <f>'Intervening Natural Flow'!AC1122</f>
        <v>2281</v>
      </c>
      <c r="AD1122" s="30">
        <f>'Intervening Natural Flow'!AD1122+'Total Natural Flow'!AC1122+AB1122</f>
        <v>753410</v>
      </c>
      <c r="AE1122" s="30">
        <f>'Intervening Natural Flow'!AE1122+'Total Natural Flow'!AD1122</f>
        <v>792483</v>
      </c>
    </row>
    <row r="1123" spans="1:31" x14ac:dyDescent="0.25">
      <c r="A1123" s="11">
        <v>36129</v>
      </c>
      <c r="B1123" s="30">
        <f>'Intervening Natural Flow'!B1123</f>
        <v>72452</v>
      </c>
      <c r="C1123" s="30">
        <f>'Intervening Natural Flow'!C1123+'Total Natural Flow'!B1123</f>
        <v>133014</v>
      </c>
      <c r="D1123" s="30">
        <f>'Intervening Natural Flow'!D1123</f>
        <v>5188</v>
      </c>
      <c r="E1123" s="30">
        <f>'Intervening Natural Flow'!E1123+'Total Natural Flow'!D1123</f>
        <v>36469</v>
      </c>
      <c r="F1123" s="30">
        <f>'Intervening Natural Flow'!F1123+'Total Natural Flow'!E1123</f>
        <v>44999</v>
      </c>
      <c r="G1123" s="30">
        <f>'Intervening Natural Flow'!G1123+'Total Natural Flow'!F1123</f>
        <v>109513</v>
      </c>
      <c r="H1123" s="30">
        <f>'Intervening Natural Flow'!H1123</f>
        <v>19826</v>
      </c>
      <c r="I1123" s="30">
        <f>'Intervening Natural Flow'!I1123+'Total Natural Flow'!H1123+'Total Natural Flow'!G1123+'Total Natural Flow'!C1123</f>
        <v>279561</v>
      </c>
      <c r="J1123" s="30">
        <f>'Intervening Natural Flow'!J1123</f>
        <v>49569</v>
      </c>
      <c r="K1123" s="30">
        <f>'Intervening Natural Flow'!K1123+'Total Natural Flow'!J1123</f>
        <v>55780</v>
      </c>
      <c r="L1123" s="30">
        <f>'Intervening Natural Flow'!L1123+'Total Natural Flow'!K1123</f>
        <v>71687</v>
      </c>
      <c r="M1123" s="30">
        <f>'Intervening Natural Flow'!M1123</f>
        <v>28954</v>
      </c>
      <c r="N1123" s="30">
        <f>'Intervening Natural Flow'!N1123</f>
        <v>14991</v>
      </c>
      <c r="O1123" s="30">
        <f>'Intervening Natural Flow'!O1123</f>
        <v>59356</v>
      </c>
      <c r="P1123" s="30">
        <f>'Intervening Natural Flow'!P1123</f>
        <v>33595</v>
      </c>
      <c r="Q1123" s="30">
        <f>'Intervening Natural Flow'!Q1123+'Total Natural Flow'!P1123+'Total Natural Flow'!O1123+'Total Natural Flow'!N1123+'Total Natural Flow'!M1123+'Total Natural Flow'!L1123</f>
        <v>240210</v>
      </c>
      <c r="R1123" s="30">
        <f>'Intervening Natural Flow'!R1123</f>
        <v>12527</v>
      </c>
      <c r="S1123" s="30">
        <f>'Intervening Natural Flow'!S1123</f>
        <v>61118</v>
      </c>
      <c r="T1123" s="30">
        <f>'Intervening Natural Flow'!T1123+'Total Natural Flow'!S1123</f>
        <v>137004</v>
      </c>
      <c r="U1123" s="30">
        <f>'Intervening Natural Flow'!U1123+'Total Natural Flow'!T1123+'Total Natural Flow'!R1123+'Total Natural Flow'!Q1123+'Total Natural Flow'!I1123</f>
        <v>711796</v>
      </c>
      <c r="V1123" s="31"/>
      <c r="W1123" s="30">
        <f>'Intervening Natural Flow'!W1123</f>
        <v>1712</v>
      </c>
      <c r="X1123" s="30">
        <f>'Intervening Natural Flow'!X1123</f>
        <v>6230</v>
      </c>
      <c r="Y1123" s="30">
        <f>'Intervening Natural Flow'!Y1123+'Total Natural Flow'!X1123+'Total Natural Flow'!W1123+'Total Natural Flow'!U1123</f>
        <v>730243</v>
      </c>
      <c r="Z1123" s="30">
        <f>'Intervening Natural Flow'!Z1123</f>
        <v>16844</v>
      </c>
      <c r="AA1123" s="30">
        <f>'Intervening Natural Flow'!AA1123+'Total Natural Flow'!Z1123+Y1123</f>
        <v>779715</v>
      </c>
      <c r="AB1123" s="30">
        <f>'Intervening Natural Flow'!AB1123+'Total Natural Flow'!AA1123</f>
        <v>789838</v>
      </c>
      <c r="AC1123" s="30">
        <f>'Intervening Natural Flow'!AC1123</f>
        <v>1567</v>
      </c>
      <c r="AD1123" s="30">
        <f>'Intervening Natural Flow'!AD1123+'Total Natural Flow'!AC1123+AB1123</f>
        <v>785235</v>
      </c>
      <c r="AE1123" s="30">
        <f>'Intervening Natural Flow'!AE1123+'Total Natural Flow'!AD1123</f>
        <v>741797</v>
      </c>
    </row>
    <row r="1124" spans="1:31" x14ac:dyDescent="0.25">
      <c r="A1124" s="11">
        <v>36160</v>
      </c>
      <c r="B1124" s="30">
        <f>'Intervening Natural Flow'!B1124</f>
        <v>70562</v>
      </c>
      <c r="C1124" s="30">
        <f>'Intervening Natural Flow'!C1124+'Total Natural Flow'!B1124</f>
        <v>118185</v>
      </c>
      <c r="D1124" s="30">
        <f>'Intervening Natural Flow'!D1124</f>
        <v>3583</v>
      </c>
      <c r="E1124" s="30">
        <f>'Intervening Natural Flow'!E1124+'Total Natural Flow'!D1124</f>
        <v>23613</v>
      </c>
      <c r="F1124" s="30">
        <f>'Intervening Natural Flow'!F1124+'Total Natural Flow'!E1124</f>
        <v>30690</v>
      </c>
      <c r="G1124" s="30">
        <f>'Intervening Natural Flow'!G1124+'Total Natural Flow'!F1124</f>
        <v>79298</v>
      </c>
      <c r="H1124" s="30">
        <f>'Intervening Natural Flow'!H1124</f>
        <v>13188</v>
      </c>
      <c r="I1124" s="30">
        <f>'Intervening Natural Flow'!I1124+'Total Natural Flow'!H1124+'Total Natural Flow'!G1124+'Total Natural Flow'!C1124</f>
        <v>215811</v>
      </c>
      <c r="J1124" s="30">
        <f>'Intervening Natural Flow'!J1124</f>
        <v>29521</v>
      </c>
      <c r="K1124" s="30">
        <f>'Intervening Natural Flow'!K1124+'Total Natural Flow'!J1124</f>
        <v>33317</v>
      </c>
      <c r="L1124" s="30">
        <f>'Intervening Natural Flow'!L1124+'Total Natural Flow'!K1124</f>
        <v>39368</v>
      </c>
      <c r="M1124" s="30">
        <f>'Intervening Natural Flow'!M1124</f>
        <v>20375</v>
      </c>
      <c r="N1124" s="30">
        <f>'Intervening Natural Flow'!N1124</f>
        <v>11392</v>
      </c>
      <c r="O1124" s="30">
        <f>'Intervening Natural Flow'!O1124</f>
        <v>42924</v>
      </c>
      <c r="P1124" s="30">
        <f>'Intervening Natural Flow'!P1124</f>
        <v>31707</v>
      </c>
      <c r="Q1124" s="30">
        <f>'Intervening Natural Flow'!Q1124+'Total Natural Flow'!P1124+'Total Natural Flow'!O1124+'Total Natural Flow'!N1124+'Total Natural Flow'!M1124+'Total Natural Flow'!L1124</f>
        <v>146812</v>
      </c>
      <c r="R1124" s="30">
        <f>'Intervening Natural Flow'!R1124</f>
        <v>6979</v>
      </c>
      <c r="S1124" s="30">
        <f>'Intervening Natural Flow'!S1124</f>
        <v>28778</v>
      </c>
      <c r="T1124" s="30">
        <f>'Intervening Natural Flow'!T1124+'Total Natural Flow'!S1124</f>
        <v>65844</v>
      </c>
      <c r="U1124" s="30">
        <f>'Intervening Natural Flow'!U1124+'Total Natural Flow'!T1124+'Total Natural Flow'!R1124+'Total Natural Flow'!Q1124+'Total Natural Flow'!I1124</f>
        <v>390381</v>
      </c>
      <c r="V1124" s="31"/>
      <c r="W1124" s="30">
        <f>'Intervening Natural Flow'!W1124</f>
        <v>1164</v>
      </c>
      <c r="X1124" s="30">
        <f>'Intervening Natural Flow'!X1124</f>
        <v>12</v>
      </c>
      <c r="Y1124" s="30">
        <f>'Intervening Natural Flow'!Y1124+'Total Natural Flow'!X1124+'Total Natural Flow'!W1124+'Total Natural Flow'!U1124</f>
        <v>403076</v>
      </c>
      <c r="Z1124" s="30">
        <f>'Intervening Natural Flow'!Z1124</f>
        <v>18012</v>
      </c>
      <c r="AA1124" s="30">
        <f>'Intervening Natural Flow'!AA1124+'Total Natural Flow'!Z1124+Y1124</f>
        <v>409439</v>
      </c>
      <c r="AB1124" s="30">
        <f>'Intervening Natural Flow'!AB1124+'Total Natural Flow'!AA1124</f>
        <v>423626</v>
      </c>
      <c r="AC1124" s="30">
        <f>'Intervening Natural Flow'!AC1124</f>
        <v>1480</v>
      </c>
      <c r="AD1124" s="30">
        <f>'Intervening Natural Flow'!AD1124+'Total Natural Flow'!AC1124+AB1124</f>
        <v>395829</v>
      </c>
      <c r="AE1124" s="30">
        <f>'Intervening Natural Flow'!AE1124+'Total Natural Flow'!AD1124</f>
        <v>343249</v>
      </c>
    </row>
    <row r="1125" spans="1:31" x14ac:dyDescent="0.25">
      <c r="A1125" s="11">
        <v>36191</v>
      </c>
      <c r="B1125" s="30">
        <f>'Intervening Natural Flow'!B1125</f>
        <v>45943</v>
      </c>
      <c r="C1125" s="30">
        <f>'Intervening Natural Flow'!C1125+'Total Natural Flow'!B1125</f>
        <v>91997</v>
      </c>
      <c r="D1125" s="30">
        <f>'Intervening Natural Flow'!D1125</f>
        <v>4260</v>
      </c>
      <c r="E1125" s="30">
        <f>'Intervening Natural Flow'!E1125+'Total Natural Flow'!D1125</f>
        <v>25708</v>
      </c>
      <c r="F1125" s="30">
        <f>'Intervening Natural Flow'!F1125+'Total Natural Flow'!E1125</f>
        <v>30131</v>
      </c>
      <c r="G1125" s="30">
        <f>'Intervening Natural Flow'!G1125+'Total Natural Flow'!F1125</f>
        <v>70881</v>
      </c>
      <c r="H1125" s="30">
        <f>'Intervening Natural Flow'!H1125</f>
        <v>11831</v>
      </c>
      <c r="I1125" s="30">
        <f>'Intervening Natural Flow'!I1125+'Total Natural Flow'!H1125+'Total Natural Flow'!G1125+'Total Natural Flow'!C1125</f>
        <v>198696</v>
      </c>
      <c r="J1125" s="30">
        <f>'Intervening Natural Flow'!J1125</f>
        <v>33185</v>
      </c>
      <c r="K1125" s="30">
        <f>'Intervening Natural Flow'!K1125+'Total Natural Flow'!J1125</f>
        <v>38119</v>
      </c>
      <c r="L1125" s="30">
        <f>'Intervening Natural Flow'!L1125+'Total Natural Flow'!K1125</f>
        <v>55218</v>
      </c>
      <c r="M1125" s="30">
        <f>'Intervening Natural Flow'!M1125</f>
        <v>26199</v>
      </c>
      <c r="N1125" s="30">
        <f>'Intervening Natural Flow'!N1125</f>
        <v>14047</v>
      </c>
      <c r="O1125" s="30">
        <f>'Intervening Natural Flow'!O1125</f>
        <v>43142</v>
      </c>
      <c r="P1125" s="30">
        <f>'Intervening Natural Flow'!P1125</f>
        <v>28951</v>
      </c>
      <c r="Q1125" s="30">
        <f>'Intervening Natural Flow'!Q1125+'Total Natural Flow'!P1125+'Total Natural Flow'!O1125+'Total Natural Flow'!N1125+'Total Natural Flow'!M1125+'Total Natural Flow'!L1125</f>
        <v>168145</v>
      </c>
      <c r="R1125" s="30">
        <f>'Intervening Natural Flow'!R1125</f>
        <v>6708</v>
      </c>
      <c r="S1125" s="30">
        <f>'Intervening Natural Flow'!S1125</f>
        <v>20417</v>
      </c>
      <c r="T1125" s="30">
        <f>'Intervening Natural Flow'!T1125+'Total Natural Flow'!S1125</f>
        <v>50804</v>
      </c>
      <c r="U1125" s="30">
        <f>'Intervening Natural Flow'!U1125+'Total Natural Flow'!T1125+'Total Natural Flow'!R1125+'Total Natural Flow'!Q1125+'Total Natural Flow'!I1125</f>
        <v>466549</v>
      </c>
      <c r="V1125" s="31"/>
      <c r="W1125" s="30">
        <f>'Intervening Natural Flow'!W1125</f>
        <v>1222</v>
      </c>
      <c r="X1125" s="30">
        <f>'Intervening Natural Flow'!X1125</f>
        <v>15</v>
      </c>
      <c r="Y1125" s="30">
        <f>'Intervening Natural Flow'!Y1125+'Total Natural Flow'!X1125+'Total Natural Flow'!W1125+'Total Natural Flow'!U1125</f>
        <v>490748</v>
      </c>
      <c r="Z1125" s="30">
        <f>'Intervening Natural Flow'!Z1125</f>
        <v>14858</v>
      </c>
      <c r="AA1125" s="30">
        <f>'Intervening Natural Flow'!AA1125+'Total Natural Flow'!Z1125+Y1125</f>
        <v>538912</v>
      </c>
      <c r="AB1125" s="30">
        <f>'Intervening Natural Flow'!AB1125+'Total Natural Flow'!AA1125</f>
        <v>541771</v>
      </c>
      <c r="AC1125" s="30">
        <f>'Intervening Natural Flow'!AC1125</f>
        <v>1377</v>
      </c>
      <c r="AD1125" s="30">
        <f>'Intervening Natural Flow'!AD1125+'Total Natural Flow'!AC1125+AB1125</f>
        <v>572402</v>
      </c>
      <c r="AE1125" s="30">
        <f>'Intervening Natural Flow'!AE1125+'Total Natural Flow'!AD1125</f>
        <v>623031</v>
      </c>
    </row>
    <row r="1126" spans="1:31" x14ac:dyDescent="0.25">
      <c r="A1126" s="11">
        <v>36219</v>
      </c>
      <c r="B1126" s="30">
        <f>'Intervening Natural Flow'!B1126</f>
        <v>64060</v>
      </c>
      <c r="C1126" s="30">
        <f>'Intervening Natural Flow'!C1126+'Total Natural Flow'!B1126</f>
        <v>107446</v>
      </c>
      <c r="D1126" s="30">
        <f>'Intervening Natural Flow'!D1126</f>
        <v>3608</v>
      </c>
      <c r="E1126" s="30">
        <f>'Intervening Natural Flow'!E1126+'Total Natural Flow'!D1126</f>
        <v>23554</v>
      </c>
      <c r="F1126" s="30">
        <f>'Intervening Natural Flow'!F1126+'Total Natural Flow'!E1126</f>
        <v>27884</v>
      </c>
      <c r="G1126" s="30">
        <f>'Intervening Natural Flow'!G1126+'Total Natural Flow'!F1126</f>
        <v>60645</v>
      </c>
      <c r="H1126" s="30">
        <f>'Intervening Natural Flow'!H1126</f>
        <v>12093</v>
      </c>
      <c r="I1126" s="30">
        <f>'Intervening Natural Flow'!I1126+'Total Natural Flow'!H1126+'Total Natural Flow'!G1126+'Total Natural Flow'!C1126</f>
        <v>188776</v>
      </c>
      <c r="J1126" s="30">
        <f>'Intervening Natural Flow'!J1126</f>
        <v>29907</v>
      </c>
      <c r="K1126" s="30">
        <f>'Intervening Natural Flow'!K1126+'Total Natural Flow'!J1126</f>
        <v>29569</v>
      </c>
      <c r="L1126" s="30">
        <f>'Intervening Natural Flow'!L1126+'Total Natural Flow'!K1126</f>
        <v>49796</v>
      </c>
      <c r="M1126" s="30">
        <f>'Intervening Natural Flow'!M1126</f>
        <v>23758</v>
      </c>
      <c r="N1126" s="30">
        <f>'Intervening Natural Flow'!N1126</f>
        <v>13220</v>
      </c>
      <c r="O1126" s="30">
        <f>'Intervening Natural Flow'!O1126</f>
        <v>44500</v>
      </c>
      <c r="P1126" s="30">
        <f>'Intervening Natural Flow'!P1126</f>
        <v>25805</v>
      </c>
      <c r="Q1126" s="30">
        <f>'Intervening Natural Flow'!Q1126+'Total Natural Flow'!P1126+'Total Natural Flow'!O1126+'Total Natural Flow'!N1126+'Total Natural Flow'!M1126+'Total Natural Flow'!L1126</f>
        <v>158430</v>
      </c>
      <c r="R1126" s="30">
        <f>'Intervening Natural Flow'!R1126</f>
        <v>6272</v>
      </c>
      <c r="S1126" s="30">
        <f>'Intervening Natural Flow'!S1126</f>
        <v>21891</v>
      </c>
      <c r="T1126" s="30">
        <f>'Intervening Natural Flow'!T1126+'Total Natural Flow'!S1126</f>
        <v>46256</v>
      </c>
      <c r="U1126" s="30">
        <f>'Intervening Natural Flow'!U1126+'Total Natural Flow'!T1126+'Total Natural Flow'!R1126+'Total Natural Flow'!Q1126+'Total Natural Flow'!I1126</f>
        <v>442103</v>
      </c>
      <c r="V1126" s="31"/>
      <c r="W1126" s="30">
        <f>'Intervening Natural Flow'!W1126</f>
        <v>914</v>
      </c>
      <c r="X1126" s="30">
        <f>'Intervening Natural Flow'!X1126</f>
        <v>45</v>
      </c>
      <c r="Y1126" s="30">
        <f>'Intervening Natural Flow'!Y1126+'Total Natural Flow'!X1126+'Total Natural Flow'!W1126+'Total Natural Flow'!U1126</f>
        <v>458169</v>
      </c>
      <c r="Z1126" s="30">
        <f>'Intervening Natural Flow'!Z1126</f>
        <v>13910</v>
      </c>
      <c r="AA1126" s="30">
        <f>'Intervening Natural Flow'!AA1126+'Total Natural Flow'!Z1126+Y1126</f>
        <v>500506</v>
      </c>
      <c r="AB1126" s="30">
        <f>'Intervening Natural Flow'!AB1126+'Total Natural Flow'!AA1126</f>
        <v>503222</v>
      </c>
      <c r="AC1126" s="30">
        <f>'Intervening Natural Flow'!AC1126</f>
        <v>1388</v>
      </c>
      <c r="AD1126" s="30">
        <f>'Intervening Natural Flow'!AD1126+'Total Natural Flow'!AC1126+AB1126</f>
        <v>502392</v>
      </c>
      <c r="AE1126" s="30">
        <f>'Intervening Natural Flow'!AE1126+'Total Natural Flow'!AD1126</f>
        <v>492671</v>
      </c>
    </row>
    <row r="1127" spans="1:31" x14ac:dyDescent="0.25">
      <c r="A1127" s="11">
        <v>36250</v>
      </c>
      <c r="B1127" s="30">
        <f>'Intervening Natural Flow'!B1127</f>
        <v>82203</v>
      </c>
      <c r="C1127" s="30">
        <f>'Intervening Natural Flow'!C1127+'Total Natural Flow'!B1127</f>
        <v>133495</v>
      </c>
      <c r="D1127" s="30">
        <f>'Intervening Natural Flow'!D1127</f>
        <v>5375</v>
      </c>
      <c r="E1127" s="30">
        <f>'Intervening Natural Flow'!E1127+'Total Natural Flow'!D1127</f>
        <v>45395</v>
      </c>
      <c r="F1127" s="30">
        <f>'Intervening Natural Flow'!F1127+'Total Natural Flow'!E1127</f>
        <v>55556</v>
      </c>
      <c r="G1127" s="30">
        <f>'Intervening Natural Flow'!G1127+'Total Natural Flow'!F1127</f>
        <v>95309</v>
      </c>
      <c r="H1127" s="30">
        <f>'Intervening Natural Flow'!H1127</f>
        <v>30936</v>
      </c>
      <c r="I1127" s="30">
        <f>'Intervening Natural Flow'!I1127+'Total Natural Flow'!H1127+'Total Natural Flow'!G1127+'Total Natural Flow'!C1127</f>
        <v>272128</v>
      </c>
      <c r="J1127" s="30">
        <f>'Intervening Natural Flow'!J1127</f>
        <v>57462</v>
      </c>
      <c r="K1127" s="30">
        <f>'Intervening Natural Flow'!K1127+'Total Natural Flow'!J1127</f>
        <v>68549</v>
      </c>
      <c r="L1127" s="30">
        <f>'Intervening Natural Flow'!L1127+'Total Natural Flow'!K1127</f>
        <v>112806</v>
      </c>
      <c r="M1127" s="30">
        <f>'Intervening Natural Flow'!M1127</f>
        <v>56491</v>
      </c>
      <c r="N1127" s="30">
        <f>'Intervening Natural Flow'!N1127</f>
        <v>34387</v>
      </c>
      <c r="O1127" s="30">
        <f>'Intervening Natural Flow'!O1127</f>
        <v>45149</v>
      </c>
      <c r="P1127" s="30">
        <f>'Intervening Natural Flow'!P1127</f>
        <v>34480</v>
      </c>
      <c r="Q1127" s="30">
        <f>'Intervening Natural Flow'!Q1127+'Total Natural Flow'!P1127+'Total Natural Flow'!O1127+'Total Natural Flow'!N1127+'Total Natural Flow'!M1127+'Total Natural Flow'!L1127</f>
        <v>301015</v>
      </c>
      <c r="R1127" s="30">
        <f>'Intervening Natural Flow'!R1127</f>
        <v>5256</v>
      </c>
      <c r="S1127" s="30">
        <f>'Intervening Natural Flow'!S1127</f>
        <v>46837</v>
      </c>
      <c r="T1127" s="30">
        <f>'Intervening Natural Flow'!T1127+'Total Natural Flow'!S1127</f>
        <v>70427</v>
      </c>
      <c r="U1127" s="30">
        <f>'Intervening Natural Flow'!U1127+'Total Natural Flow'!T1127+'Total Natural Flow'!R1127+'Total Natural Flow'!Q1127+'Total Natural Flow'!I1127</f>
        <v>664609</v>
      </c>
      <c r="V1127" s="31"/>
      <c r="W1127" s="30">
        <f>'Intervening Natural Flow'!W1127</f>
        <v>592</v>
      </c>
      <c r="X1127" s="30">
        <f>'Intervening Natural Flow'!X1127</f>
        <v>12</v>
      </c>
      <c r="Y1127" s="30">
        <f>'Intervening Natural Flow'!Y1127+'Total Natural Flow'!X1127+'Total Natural Flow'!W1127+'Total Natural Flow'!U1127</f>
        <v>684443</v>
      </c>
      <c r="Z1127" s="30">
        <f>'Intervening Natural Flow'!Z1127</f>
        <v>8065</v>
      </c>
      <c r="AA1127" s="30">
        <f>'Intervening Natural Flow'!AA1127+'Total Natural Flow'!Z1127+Y1127</f>
        <v>680811</v>
      </c>
      <c r="AB1127" s="30">
        <f>'Intervening Natural Flow'!AB1127+'Total Natural Flow'!AA1127</f>
        <v>700931</v>
      </c>
      <c r="AC1127" s="30">
        <f>'Intervening Natural Flow'!AC1127</f>
        <v>1494</v>
      </c>
      <c r="AD1127" s="30">
        <f>'Intervening Natural Flow'!AD1127+'Total Natural Flow'!AC1127+AB1127</f>
        <v>684472</v>
      </c>
      <c r="AE1127" s="30">
        <f>'Intervening Natural Flow'!AE1127+'Total Natural Flow'!AD1127</f>
        <v>685746</v>
      </c>
    </row>
    <row r="1128" spans="1:31" x14ac:dyDescent="0.25">
      <c r="A1128" s="11">
        <v>36280</v>
      </c>
      <c r="B1128" s="30">
        <f>'Intervening Natural Flow'!B1128</f>
        <v>93561</v>
      </c>
      <c r="C1128" s="30">
        <f>'Intervening Natural Flow'!C1128+'Total Natural Flow'!B1128</f>
        <v>144493</v>
      </c>
      <c r="D1128" s="30">
        <f>'Intervening Natural Flow'!D1128</f>
        <v>8194</v>
      </c>
      <c r="E1128" s="30">
        <f>'Intervening Natural Flow'!E1128+'Total Natural Flow'!D1128</f>
        <v>51690</v>
      </c>
      <c r="F1128" s="30">
        <f>'Intervening Natural Flow'!F1128+'Total Natural Flow'!E1128</f>
        <v>70606</v>
      </c>
      <c r="G1128" s="30">
        <f>'Intervening Natural Flow'!G1128+'Total Natural Flow'!F1128</f>
        <v>89240</v>
      </c>
      <c r="H1128" s="30">
        <f>'Intervening Natural Flow'!H1128</f>
        <v>85102</v>
      </c>
      <c r="I1128" s="30">
        <f>'Intervening Natural Flow'!I1128+'Total Natural Flow'!H1128+'Total Natural Flow'!G1128+'Total Natural Flow'!C1128</f>
        <v>296000</v>
      </c>
      <c r="J1128" s="30">
        <f>'Intervening Natural Flow'!J1128</f>
        <v>89811</v>
      </c>
      <c r="K1128" s="30">
        <f>'Intervening Natural Flow'!K1128+'Total Natural Flow'!J1128</f>
        <v>104992</v>
      </c>
      <c r="L1128" s="30">
        <f>'Intervening Natural Flow'!L1128+'Total Natural Flow'!K1128</f>
        <v>171749</v>
      </c>
      <c r="M1128" s="30">
        <f>'Intervening Natural Flow'!M1128</f>
        <v>128316</v>
      </c>
      <c r="N1128" s="30">
        <f>'Intervening Natural Flow'!N1128</f>
        <v>70865</v>
      </c>
      <c r="O1128" s="30">
        <f>'Intervening Natural Flow'!O1128</f>
        <v>41380</v>
      </c>
      <c r="P1128" s="30">
        <f>'Intervening Natural Flow'!P1128</f>
        <v>40178</v>
      </c>
      <c r="Q1128" s="30">
        <f>'Intervening Natural Flow'!Q1128+'Total Natural Flow'!P1128+'Total Natural Flow'!O1128+'Total Natural Flow'!N1128+'Total Natural Flow'!M1128+'Total Natural Flow'!L1128</f>
        <v>446613</v>
      </c>
      <c r="R1128" s="30">
        <f>'Intervening Natural Flow'!R1128</f>
        <v>4875</v>
      </c>
      <c r="S1128" s="30">
        <f>'Intervening Natural Flow'!S1128</f>
        <v>112341</v>
      </c>
      <c r="T1128" s="30">
        <f>'Intervening Natural Flow'!T1128+'Total Natural Flow'!S1128</f>
        <v>154318</v>
      </c>
      <c r="U1128" s="30">
        <f>'Intervening Natural Flow'!U1128+'Total Natural Flow'!T1128+'Total Natural Flow'!R1128+'Total Natural Flow'!Q1128+'Total Natural Flow'!I1128</f>
        <v>914527</v>
      </c>
      <c r="V1128" s="31"/>
      <c r="W1128" s="30">
        <f>'Intervening Natural Flow'!W1128</f>
        <v>878</v>
      </c>
      <c r="X1128" s="30">
        <f>'Intervening Natural Flow'!X1128</f>
        <v>2410</v>
      </c>
      <c r="Y1128" s="30">
        <f>'Intervening Natural Flow'!Y1128+'Total Natural Flow'!X1128+'Total Natural Flow'!W1128+'Total Natural Flow'!U1128</f>
        <v>938130</v>
      </c>
      <c r="Z1128" s="30">
        <f>'Intervening Natural Flow'!Z1128</f>
        <v>10098</v>
      </c>
      <c r="AA1128" s="30">
        <f>'Intervening Natural Flow'!AA1128+'Total Natural Flow'!Z1128+Y1128</f>
        <v>888611</v>
      </c>
      <c r="AB1128" s="30">
        <f>'Intervening Natural Flow'!AB1128+'Total Natural Flow'!AA1128</f>
        <v>913312</v>
      </c>
      <c r="AC1128" s="30">
        <f>'Intervening Natural Flow'!AC1128</f>
        <v>1466</v>
      </c>
      <c r="AD1128" s="30">
        <f>'Intervening Natural Flow'!AD1128+'Total Natural Flow'!AC1128+AB1128</f>
        <v>896378</v>
      </c>
      <c r="AE1128" s="30">
        <f>'Intervening Natural Flow'!AE1128+'Total Natural Flow'!AD1128</f>
        <v>892603</v>
      </c>
    </row>
    <row r="1129" spans="1:31" x14ac:dyDescent="0.25">
      <c r="A1129" s="11">
        <v>36311</v>
      </c>
      <c r="B1129" s="30">
        <f>'Intervening Natural Flow'!B1129</f>
        <v>294594</v>
      </c>
      <c r="C1129" s="30">
        <f>'Intervening Natural Flow'!C1129+'Total Natural Flow'!B1129</f>
        <v>492553</v>
      </c>
      <c r="D1129" s="30">
        <f>'Intervening Natural Flow'!D1129</f>
        <v>24425</v>
      </c>
      <c r="E1129" s="30">
        <f>'Intervening Natural Flow'!E1129+'Total Natural Flow'!D1129</f>
        <v>181254</v>
      </c>
      <c r="F1129" s="30">
        <f>'Intervening Natural Flow'!F1129+'Total Natural Flow'!E1129</f>
        <v>234084</v>
      </c>
      <c r="G1129" s="30">
        <f>'Intervening Natural Flow'!G1129+'Total Natural Flow'!F1129</f>
        <v>396376</v>
      </c>
      <c r="H1129" s="30">
        <f>'Intervening Natural Flow'!H1129</f>
        <v>203996</v>
      </c>
      <c r="I1129" s="30">
        <f>'Intervening Natural Flow'!I1129+'Total Natural Flow'!H1129+'Total Natural Flow'!G1129+'Total Natural Flow'!C1129</f>
        <v>1103531</v>
      </c>
      <c r="J1129" s="30">
        <f>'Intervening Natural Flow'!J1129</f>
        <v>282344</v>
      </c>
      <c r="K1129" s="30">
        <f>'Intervening Natural Flow'!K1129+'Total Natural Flow'!J1129</f>
        <v>297535</v>
      </c>
      <c r="L1129" s="30">
        <f>'Intervening Natural Flow'!L1129+'Total Natural Flow'!K1129</f>
        <v>484882</v>
      </c>
      <c r="M1129" s="30">
        <f>'Intervening Natural Flow'!M1129</f>
        <v>350945</v>
      </c>
      <c r="N1129" s="30">
        <f>'Intervening Natural Flow'!N1129</f>
        <v>211024</v>
      </c>
      <c r="O1129" s="30">
        <f>'Intervening Natural Flow'!O1129</f>
        <v>142700</v>
      </c>
      <c r="P1129" s="30">
        <f>'Intervening Natural Flow'!P1129</f>
        <v>103927</v>
      </c>
      <c r="Q1129" s="30">
        <f>'Intervening Natural Flow'!Q1129+'Total Natural Flow'!P1129+'Total Natural Flow'!O1129+'Total Natural Flow'!N1129+'Total Natural Flow'!M1129+'Total Natural Flow'!L1129</f>
        <v>1268561</v>
      </c>
      <c r="R1129" s="30">
        <f>'Intervening Natural Flow'!R1129</f>
        <v>28091</v>
      </c>
      <c r="S1129" s="30">
        <f>'Intervening Natural Flow'!S1129</f>
        <v>265368</v>
      </c>
      <c r="T1129" s="30">
        <f>'Intervening Natural Flow'!T1129+'Total Natural Flow'!S1129</f>
        <v>403893</v>
      </c>
      <c r="U1129" s="30">
        <f>'Intervening Natural Flow'!U1129+'Total Natural Flow'!T1129+'Total Natural Flow'!R1129+'Total Natural Flow'!Q1129+'Total Natural Flow'!I1129</f>
        <v>2833326</v>
      </c>
      <c r="V1129" s="31"/>
      <c r="W1129" s="30">
        <f>'Intervening Natural Flow'!W1129</f>
        <v>502</v>
      </c>
      <c r="X1129" s="30">
        <f>'Intervening Natural Flow'!X1129</f>
        <v>126</v>
      </c>
      <c r="Y1129" s="30">
        <f>'Intervening Natural Flow'!Y1129+'Total Natural Flow'!X1129+'Total Natural Flow'!W1129+'Total Natural Flow'!U1129</f>
        <v>2846615</v>
      </c>
      <c r="Z1129" s="30">
        <f>'Intervening Natural Flow'!Z1129</f>
        <v>11139</v>
      </c>
      <c r="AA1129" s="30">
        <f>'Intervening Natural Flow'!AA1129+'Total Natural Flow'!Z1129+Y1129</f>
        <v>2852642</v>
      </c>
      <c r="AB1129" s="30">
        <f>'Intervening Natural Flow'!AB1129+'Total Natural Flow'!AA1129</f>
        <v>2892804</v>
      </c>
      <c r="AC1129" s="30">
        <f>'Intervening Natural Flow'!AC1129</f>
        <v>2091</v>
      </c>
      <c r="AD1129" s="30">
        <f>'Intervening Natural Flow'!AD1129+'Total Natural Flow'!AC1129+AB1129</f>
        <v>2902102</v>
      </c>
      <c r="AE1129" s="30">
        <f>'Intervening Natural Flow'!AE1129+'Total Natural Flow'!AD1129</f>
        <v>2893693</v>
      </c>
    </row>
    <row r="1130" spans="1:31" x14ac:dyDescent="0.25">
      <c r="A1130" s="11">
        <v>36341</v>
      </c>
      <c r="B1130" s="30">
        <f>'Intervening Natural Flow'!B1130</f>
        <v>589558</v>
      </c>
      <c r="C1130" s="30">
        <f>'Intervening Natural Flow'!C1130+'Total Natural Flow'!B1130</f>
        <v>1042707</v>
      </c>
      <c r="D1130" s="30">
        <f>'Intervening Natural Flow'!D1130</f>
        <v>47893</v>
      </c>
      <c r="E1130" s="30">
        <f>'Intervening Natural Flow'!E1130+'Total Natural Flow'!D1130</f>
        <v>312919</v>
      </c>
      <c r="F1130" s="30">
        <f>'Intervening Natural Flow'!F1130+'Total Natural Flow'!E1130</f>
        <v>363843</v>
      </c>
      <c r="G1130" s="30">
        <f>'Intervening Natural Flow'!G1130+'Total Natural Flow'!F1130</f>
        <v>531271</v>
      </c>
      <c r="H1130" s="30">
        <f>'Intervening Natural Flow'!H1130</f>
        <v>174552</v>
      </c>
      <c r="I1130" s="30">
        <f>'Intervening Natural Flow'!I1130+'Total Natural Flow'!H1130+'Total Natural Flow'!G1130+'Total Natural Flow'!C1130</f>
        <v>1763330</v>
      </c>
      <c r="J1130" s="30">
        <f>'Intervening Natural Flow'!J1130</f>
        <v>599499</v>
      </c>
      <c r="K1130" s="30">
        <f>'Intervening Natural Flow'!K1130+'Total Natural Flow'!J1130</f>
        <v>638063</v>
      </c>
      <c r="L1130" s="30">
        <f>'Intervening Natural Flow'!L1130+'Total Natural Flow'!K1130</f>
        <v>841489</v>
      </c>
      <c r="M1130" s="30">
        <f>'Intervening Natural Flow'!M1130</f>
        <v>367412</v>
      </c>
      <c r="N1130" s="30">
        <f>'Intervening Natural Flow'!N1130</f>
        <v>171545</v>
      </c>
      <c r="O1130" s="30">
        <f>'Intervening Natural Flow'!O1130</f>
        <v>335354</v>
      </c>
      <c r="P1130" s="30">
        <f>'Intervening Natural Flow'!P1130</f>
        <v>135052</v>
      </c>
      <c r="Q1130" s="30">
        <f>'Intervening Natural Flow'!Q1130+'Total Natural Flow'!P1130+'Total Natural Flow'!O1130+'Total Natural Flow'!N1130+'Total Natural Flow'!M1130+'Total Natural Flow'!L1130</f>
        <v>1936318</v>
      </c>
      <c r="R1130" s="30">
        <f>'Intervening Natural Flow'!R1130</f>
        <v>49470</v>
      </c>
      <c r="S1130" s="30">
        <f>'Intervening Natural Flow'!S1130</f>
        <v>284074</v>
      </c>
      <c r="T1130" s="30">
        <f>'Intervening Natural Flow'!T1130+'Total Natural Flow'!S1130</f>
        <v>509601</v>
      </c>
      <c r="U1130" s="30">
        <f>'Intervening Natural Flow'!U1130+'Total Natural Flow'!T1130+'Total Natural Flow'!R1130+'Total Natural Flow'!Q1130+'Total Natural Flow'!I1130</f>
        <v>4483228</v>
      </c>
      <c r="V1130" s="31"/>
      <c r="W1130" s="30">
        <f>'Intervening Natural Flow'!W1130</f>
        <v>457</v>
      </c>
      <c r="X1130" s="30">
        <f>'Intervening Natural Flow'!X1130</f>
        <v>0</v>
      </c>
      <c r="Y1130" s="30">
        <f>'Intervening Natural Flow'!Y1130+'Total Natural Flow'!X1130+'Total Natural Flow'!W1130+'Total Natural Flow'!U1130</f>
        <v>4496914</v>
      </c>
      <c r="Z1130" s="30">
        <f>'Intervening Natural Flow'!Z1130</f>
        <v>6633</v>
      </c>
      <c r="AA1130" s="30">
        <f>'Intervening Natural Flow'!AA1130+'Total Natural Flow'!Z1130+Y1130</f>
        <v>4513628</v>
      </c>
      <c r="AB1130" s="30">
        <f>'Intervening Natural Flow'!AB1130+'Total Natural Flow'!AA1130</f>
        <v>4556987</v>
      </c>
      <c r="AC1130" s="30">
        <f>'Intervening Natural Flow'!AC1130</f>
        <v>2483</v>
      </c>
      <c r="AD1130" s="30">
        <f>'Intervening Natural Flow'!AD1130+'Total Natural Flow'!AC1130+AB1130</f>
        <v>4587917</v>
      </c>
      <c r="AE1130" s="30">
        <f>'Intervening Natural Flow'!AE1130+'Total Natural Flow'!AD1130</f>
        <v>4550991</v>
      </c>
    </row>
    <row r="1131" spans="1:31" x14ac:dyDescent="0.25">
      <c r="A1131" s="11">
        <v>36372</v>
      </c>
      <c r="B1131" s="30">
        <f>'Intervening Natural Flow'!B1131</f>
        <v>401995</v>
      </c>
      <c r="C1131" s="30">
        <f>'Intervening Natural Flow'!C1131+'Total Natural Flow'!B1131</f>
        <v>594836</v>
      </c>
      <c r="D1131" s="30">
        <f>'Intervening Natural Flow'!D1131</f>
        <v>23214</v>
      </c>
      <c r="E1131" s="30">
        <f>'Intervening Natural Flow'!E1131+'Total Natural Flow'!D1131</f>
        <v>156511</v>
      </c>
      <c r="F1131" s="30">
        <f>'Intervening Natural Flow'!F1131+'Total Natural Flow'!E1131</f>
        <v>183702</v>
      </c>
      <c r="G1131" s="30">
        <f>'Intervening Natural Flow'!G1131+'Total Natural Flow'!F1131</f>
        <v>285338</v>
      </c>
      <c r="H1131" s="30">
        <f>'Intervening Natural Flow'!H1131</f>
        <v>91242</v>
      </c>
      <c r="I1131" s="30">
        <f>'Intervening Natural Flow'!I1131+'Total Natural Flow'!H1131+'Total Natural Flow'!G1131+'Total Natural Flow'!C1131</f>
        <v>985197</v>
      </c>
      <c r="J1131" s="30">
        <f>'Intervening Natural Flow'!J1131</f>
        <v>329509</v>
      </c>
      <c r="K1131" s="30">
        <f>'Intervening Natural Flow'!K1131+'Total Natural Flow'!J1131</f>
        <v>361612</v>
      </c>
      <c r="L1131" s="30">
        <f>'Intervening Natural Flow'!L1131+'Total Natural Flow'!K1131</f>
        <v>434184</v>
      </c>
      <c r="M1131" s="30">
        <f>'Intervening Natural Flow'!M1131</f>
        <v>105233</v>
      </c>
      <c r="N1131" s="30">
        <f>'Intervening Natural Flow'!N1131</f>
        <v>37978</v>
      </c>
      <c r="O1131" s="30">
        <f>'Intervening Natural Flow'!O1131</f>
        <v>120600</v>
      </c>
      <c r="P1131" s="30">
        <f>'Intervening Natural Flow'!P1131</f>
        <v>57869</v>
      </c>
      <c r="Q1131" s="30">
        <f>'Intervening Natural Flow'!Q1131+'Total Natural Flow'!P1131+'Total Natural Flow'!O1131+'Total Natural Flow'!N1131+'Total Natural Flow'!M1131+'Total Natural Flow'!L1131</f>
        <v>883736</v>
      </c>
      <c r="R1131" s="30">
        <f>'Intervening Natural Flow'!R1131</f>
        <v>19587</v>
      </c>
      <c r="S1131" s="30">
        <f>'Intervening Natural Flow'!S1131</f>
        <v>132126</v>
      </c>
      <c r="T1131" s="30">
        <f>'Intervening Natural Flow'!T1131+'Total Natural Flow'!S1131</f>
        <v>313349</v>
      </c>
      <c r="U1131" s="30">
        <f>'Intervening Natural Flow'!U1131+'Total Natural Flow'!T1131+'Total Natural Flow'!R1131+'Total Natural Flow'!Q1131+'Total Natural Flow'!I1131</f>
        <v>2338624</v>
      </c>
      <c r="V1131" s="31"/>
      <c r="W1131" s="30">
        <f>'Intervening Natural Flow'!W1131</f>
        <v>2511</v>
      </c>
      <c r="X1131" s="30">
        <f>'Intervening Natural Flow'!X1131</f>
        <v>15220</v>
      </c>
      <c r="Y1131" s="30">
        <f>'Intervening Natural Flow'!Y1131+'Total Natural Flow'!X1131+'Total Natural Flow'!W1131+'Total Natural Flow'!U1131</f>
        <v>2368971</v>
      </c>
      <c r="Z1131" s="30">
        <f>'Intervening Natural Flow'!Z1131</f>
        <v>11056</v>
      </c>
      <c r="AA1131" s="30">
        <f>'Intervening Natural Flow'!AA1131+'Total Natural Flow'!Z1131+Y1131</f>
        <v>2460309</v>
      </c>
      <c r="AB1131" s="30">
        <f>'Intervening Natural Flow'!AB1131+'Total Natural Flow'!AA1131</f>
        <v>2499519</v>
      </c>
      <c r="AC1131" s="30">
        <f>'Intervening Natural Flow'!AC1131</f>
        <v>3029</v>
      </c>
      <c r="AD1131" s="30">
        <f>'Intervening Natural Flow'!AD1131+'Total Natural Flow'!AC1131+AB1131</f>
        <v>2568127</v>
      </c>
      <c r="AE1131" s="30">
        <f>'Intervening Natural Flow'!AE1131+'Total Natural Flow'!AD1131</f>
        <v>2554986</v>
      </c>
    </row>
    <row r="1132" spans="1:31" x14ac:dyDescent="0.25">
      <c r="A1132" s="11">
        <v>36403</v>
      </c>
      <c r="B1132" s="30">
        <f>'Intervening Natural Flow'!B1132</f>
        <v>177637</v>
      </c>
      <c r="C1132" s="30">
        <f>'Intervening Natural Flow'!C1132+'Total Natural Flow'!B1132</f>
        <v>276334</v>
      </c>
      <c r="D1132" s="30">
        <f>'Intervening Natural Flow'!D1132</f>
        <v>15012</v>
      </c>
      <c r="E1132" s="30">
        <f>'Intervening Natural Flow'!E1132+'Total Natural Flow'!D1132</f>
        <v>123143</v>
      </c>
      <c r="F1132" s="30">
        <f>'Intervening Natural Flow'!F1132+'Total Natural Flow'!E1132</f>
        <v>151113</v>
      </c>
      <c r="G1132" s="30">
        <f>'Intervening Natural Flow'!G1132+'Total Natural Flow'!F1132</f>
        <v>252872</v>
      </c>
      <c r="H1132" s="30">
        <f>'Intervening Natural Flow'!H1132</f>
        <v>102331</v>
      </c>
      <c r="I1132" s="30">
        <f>'Intervening Natural Flow'!I1132+'Total Natural Flow'!H1132+'Total Natural Flow'!G1132+'Total Natural Flow'!C1132</f>
        <v>610067</v>
      </c>
      <c r="J1132" s="30">
        <f>'Intervening Natural Flow'!J1132</f>
        <v>132617</v>
      </c>
      <c r="K1132" s="30">
        <f>'Intervening Natural Flow'!K1132+'Total Natural Flow'!J1132</f>
        <v>145440</v>
      </c>
      <c r="L1132" s="30">
        <f>'Intervening Natural Flow'!L1132+'Total Natural Flow'!K1132</f>
        <v>193951</v>
      </c>
      <c r="M1132" s="30">
        <f>'Intervening Natural Flow'!M1132</f>
        <v>48941</v>
      </c>
      <c r="N1132" s="30">
        <f>'Intervening Natural Flow'!N1132</f>
        <v>12804</v>
      </c>
      <c r="O1132" s="30">
        <f>'Intervening Natural Flow'!O1132</f>
        <v>79831</v>
      </c>
      <c r="P1132" s="30">
        <f>'Intervening Natural Flow'!P1132</f>
        <v>42280</v>
      </c>
      <c r="Q1132" s="30">
        <f>'Intervening Natural Flow'!Q1132+'Total Natural Flow'!P1132+'Total Natural Flow'!O1132+'Total Natural Flow'!N1132+'Total Natural Flow'!M1132+'Total Natural Flow'!L1132</f>
        <v>439005</v>
      </c>
      <c r="R1132" s="30">
        <f>'Intervening Natural Flow'!R1132</f>
        <v>15400</v>
      </c>
      <c r="S1132" s="30">
        <f>'Intervening Natural Flow'!S1132</f>
        <v>239125</v>
      </c>
      <c r="T1132" s="30">
        <f>'Intervening Natural Flow'!T1132+'Total Natural Flow'!S1132</f>
        <v>429801</v>
      </c>
      <c r="U1132" s="30">
        <f>'Intervening Natural Flow'!U1132+'Total Natural Flow'!T1132+'Total Natural Flow'!R1132+'Total Natural Flow'!Q1132+'Total Natural Flow'!I1132</f>
        <v>1612008</v>
      </c>
      <c r="V1132" s="31"/>
      <c r="W1132" s="30">
        <f>'Intervening Natural Flow'!W1132</f>
        <v>6401</v>
      </c>
      <c r="X1132" s="30">
        <f>'Intervening Natural Flow'!X1132</f>
        <v>37940</v>
      </c>
      <c r="Y1132" s="30">
        <f>'Intervening Natural Flow'!Y1132+'Total Natural Flow'!X1132+'Total Natural Flow'!W1132+'Total Natural Flow'!U1132</f>
        <v>1656041</v>
      </c>
      <c r="Z1132" s="30">
        <f>'Intervening Natural Flow'!Z1132</f>
        <v>8807</v>
      </c>
      <c r="AA1132" s="30">
        <f>'Intervening Natural Flow'!AA1132+'Total Natural Flow'!Z1132+Y1132</f>
        <v>1727576</v>
      </c>
      <c r="AB1132" s="30">
        <f>'Intervening Natural Flow'!AB1132+'Total Natural Flow'!AA1132</f>
        <v>1755593</v>
      </c>
      <c r="AC1132" s="30">
        <f>'Intervening Natural Flow'!AC1132</f>
        <v>2949</v>
      </c>
      <c r="AD1132" s="30">
        <f>'Intervening Natural Flow'!AD1132+'Total Natural Flow'!AC1132+AB1132</f>
        <v>1789176</v>
      </c>
      <c r="AE1132" s="30">
        <f>'Intervening Natural Flow'!AE1132+'Total Natural Flow'!AD1132</f>
        <v>1788475</v>
      </c>
    </row>
    <row r="1133" spans="1:31" x14ac:dyDescent="0.25">
      <c r="A1133" s="11">
        <v>36433</v>
      </c>
      <c r="B1133" s="30">
        <f>'Intervening Natural Flow'!B1133</f>
        <v>118015</v>
      </c>
      <c r="C1133" s="30">
        <f>'Intervening Natural Flow'!C1133+'Total Natural Flow'!B1133</f>
        <v>191311</v>
      </c>
      <c r="D1133" s="30">
        <f>'Intervening Natural Flow'!D1133</f>
        <v>10235</v>
      </c>
      <c r="E1133" s="30">
        <f>'Intervening Natural Flow'!E1133+'Total Natural Flow'!D1133</f>
        <v>67256</v>
      </c>
      <c r="F1133" s="30">
        <f>'Intervening Natural Flow'!F1133+'Total Natural Flow'!E1133</f>
        <v>84573</v>
      </c>
      <c r="G1133" s="30">
        <f>'Intervening Natural Flow'!G1133+'Total Natural Flow'!F1133</f>
        <v>161958</v>
      </c>
      <c r="H1133" s="30">
        <f>'Intervening Natural Flow'!H1133</f>
        <v>57338</v>
      </c>
      <c r="I1133" s="30">
        <f>'Intervening Natural Flow'!I1133+'Total Natural Flow'!H1133+'Total Natural Flow'!G1133+'Total Natural Flow'!C1133</f>
        <v>394169</v>
      </c>
      <c r="J1133" s="30">
        <f>'Intervening Natural Flow'!J1133</f>
        <v>71750</v>
      </c>
      <c r="K1133" s="30">
        <f>'Intervening Natural Flow'!K1133+'Total Natural Flow'!J1133</f>
        <v>78314</v>
      </c>
      <c r="L1133" s="30">
        <f>'Intervening Natural Flow'!L1133+'Total Natural Flow'!K1133</f>
        <v>107756</v>
      </c>
      <c r="M1133" s="30">
        <f>'Intervening Natural Flow'!M1133</f>
        <v>27485</v>
      </c>
      <c r="N1133" s="30">
        <f>'Intervening Natural Flow'!N1133</f>
        <v>10662</v>
      </c>
      <c r="O1133" s="30">
        <f>'Intervening Natural Flow'!O1133</f>
        <v>79210</v>
      </c>
      <c r="P1133" s="30">
        <f>'Intervening Natural Flow'!P1133</f>
        <v>29565</v>
      </c>
      <c r="Q1133" s="30">
        <f>'Intervening Natural Flow'!Q1133+'Total Natural Flow'!P1133+'Total Natural Flow'!O1133+'Total Natural Flow'!N1133+'Total Natural Flow'!M1133+'Total Natural Flow'!L1133</f>
        <v>292949</v>
      </c>
      <c r="R1133" s="30">
        <f>'Intervening Natural Flow'!R1133</f>
        <v>10529</v>
      </c>
      <c r="S1133" s="30">
        <f>'Intervening Natural Flow'!S1133</f>
        <v>128278</v>
      </c>
      <c r="T1133" s="30">
        <f>'Intervening Natural Flow'!T1133+'Total Natural Flow'!S1133</f>
        <v>231806</v>
      </c>
      <c r="U1133" s="30">
        <f>'Intervening Natural Flow'!U1133+'Total Natural Flow'!T1133+'Total Natural Flow'!R1133+'Total Natural Flow'!Q1133+'Total Natural Flow'!I1133</f>
        <v>913302</v>
      </c>
      <c r="V1133" s="31"/>
      <c r="W1133" s="30">
        <f>'Intervening Natural Flow'!W1133</f>
        <v>3474</v>
      </c>
      <c r="X1133" s="30">
        <f>'Intervening Natural Flow'!X1133</f>
        <v>37750</v>
      </c>
      <c r="Y1133" s="30">
        <f>'Intervening Natural Flow'!Y1133+'Total Natural Flow'!X1133+'Total Natural Flow'!W1133+'Total Natural Flow'!U1133</f>
        <v>962492</v>
      </c>
      <c r="Z1133" s="30">
        <f>'Intervening Natural Flow'!Z1133</f>
        <v>7940</v>
      </c>
      <c r="AA1133" s="30">
        <f>'Intervening Natural Flow'!AA1133+'Total Natural Flow'!Z1133+Y1133</f>
        <v>1030261</v>
      </c>
      <c r="AB1133" s="30">
        <f>'Intervening Natural Flow'!AB1133+'Total Natural Flow'!AA1133</f>
        <v>1071197</v>
      </c>
      <c r="AC1133" s="30">
        <f>'Intervening Natural Flow'!AC1133</f>
        <v>2945</v>
      </c>
      <c r="AD1133" s="30">
        <f>'Intervening Natural Flow'!AD1133+'Total Natural Flow'!AC1133+AB1133</f>
        <v>1087274</v>
      </c>
      <c r="AE1133" s="30">
        <f>'Intervening Natural Flow'!AE1133+'Total Natural Flow'!AD1133</f>
        <v>1046552</v>
      </c>
    </row>
    <row r="1134" spans="1:31" x14ac:dyDescent="0.25">
      <c r="A1134" s="11">
        <v>36464</v>
      </c>
      <c r="B1134" s="30">
        <f>'Intervening Natural Flow'!B1134</f>
        <v>79053</v>
      </c>
      <c r="C1134" s="30">
        <f>'Intervening Natural Flow'!C1134+'Total Natural Flow'!B1134</f>
        <v>132528</v>
      </c>
      <c r="D1134" s="30">
        <f>'Intervening Natural Flow'!D1134</f>
        <v>7456</v>
      </c>
      <c r="E1134" s="30">
        <f>'Intervening Natural Flow'!E1134+'Total Natural Flow'!D1134</f>
        <v>37463</v>
      </c>
      <c r="F1134" s="30">
        <f>'Intervening Natural Flow'!F1134+'Total Natural Flow'!E1134</f>
        <v>56208</v>
      </c>
      <c r="G1134" s="30">
        <f>'Intervening Natural Flow'!G1134+'Total Natural Flow'!F1134</f>
        <v>110472</v>
      </c>
      <c r="H1134" s="30">
        <f>'Intervening Natural Flow'!H1134</f>
        <v>22362</v>
      </c>
      <c r="I1134" s="30">
        <f>'Intervening Natural Flow'!I1134+'Total Natural Flow'!H1134+'Total Natural Flow'!G1134+'Total Natural Flow'!C1134</f>
        <v>256383</v>
      </c>
      <c r="J1134" s="30">
        <f>'Intervening Natural Flow'!J1134</f>
        <v>45788</v>
      </c>
      <c r="K1134" s="30">
        <f>'Intervening Natural Flow'!K1134+'Total Natural Flow'!J1134</f>
        <v>54821</v>
      </c>
      <c r="L1134" s="30">
        <f>'Intervening Natural Flow'!L1134+'Total Natural Flow'!K1134</f>
        <v>65597</v>
      </c>
      <c r="M1134" s="30">
        <f>'Intervening Natural Flow'!M1134</f>
        <v>22015</v>
      </c>
      <c r="N1134" s="30">
        <f>'Intervening Natural Flow'!N1134</f>
        <v>8180</v>
      </c>
      <c r="O1134" s="30">
        <f>'Intervening Natural Flow'!O1134</f>
        <v>29679</v>
      </c>
      <c r="P1134" s="30">
        <f>'Intervening Natural Flow'!P1134</f>
        <v>28657</v>
      </c>
      <c r="Q1134" s="30">
        <f>'Intervening Natural Flow'!Q1134+'Total Natural Flow'!P1134+'Total Natural Flow'!O1134+'Total Natural Flow'!N1134+'Total Natural Flow'!M1134+'Total Natural Flow'!L1134</f>
        <v>176431</v>
      </c>
      <c r="R1134" s="30">
        <f>'Intervening Natural Flow'!R1134</f>
        <v>3640</v>
      </c>
      <c r="S1134" s="30">
        <f>'Intervening Natural Flow'!S1134</f>
        <v>22315</v>
      </c>
      <c r="T1134" s="30">
        <f>'Intervening Natural Flow'!T1134+'Total Natural Flow'!S1134</f>
        <v>63792</v>
      </c>
      <c r="U1134" s="30">
        <f>'Intervening Natural Flow'!U1134+'Total Natural Flow'!T1134+'Total Natural Flow'!R1134+'Total Natural Flow'!Q1134+'Total Natural Flow'!I1134</f>
        <v>460266</v>
      </c>
      <c r="V1134" s="31"/>
      <c r="W1134" s="30">
        <f>'Intervening Natural Flow'!W1134</f>
        <v>438</v>
      </c>
      <c r="X1134" s="30">
        <f>'Intervening Natural Flow'!X1134</f>
        <v>226</v>
      </c>
      <c r="Y1134" s="30">
        <f>'Intervening Natural Flow'!Y1134+'Total Natural Flow'!X1134+'Total Natural Flow'!W1134+'Total Natural Flow'!U1134</f>
        <v>498150</v>
      </c>
      <c r="Z1134" s="30">
        <f>'Intervening Natural Flow'!Z1134</f>
        <v>8162</v>
      </c>
      <c r="AA1134" s="30">
        <f>'Intervening Natural Flow'!AA1134+'Total Natural Flow'!Z1134+Y1134</f>
        <v>494429</v>
      </c>
      <c r="AB1134" s="30">
        <f>'Intervening Natural Flow'!AB1134+'Total Natural Flow'!AA1134</f>
        <v>529838</v>
      </c>
      <c r="AC1134" s="30">
        <f>'Intervening Natural Flow'!AC1134</f>
        <v>2194</v>
      </c>
      <c r="AD1134" s="30">
        <f>'Intervening Natural Flow'!AD1134+'Total Natural Flow'!AC1134+AB1134</f>
        <v>560988</v>
      </c>
      <c r="AE1134" s="30">
        <f>'Intervening Natural Flow'!AE1134+'Total Natural Flow'!AD1134</f>
        <v>530656</v>
      </c>
    </row>
    <row r="1135" spans="1:31" x14ac:dyDescent="0.25">
      <c r="A1135" s="11">
        <v>36494</v>
      </c>
      <c r="B1135" s="30">
        <f>'Intervening Natural Flow'!B1135</f>
        <v>55635</v>
      </c>
      <c r="C1135" s="30">
        <f>'Intervening Natural Flow'!C1135+'Total Natural Flow'!B1135</f>
        <v>103569</v>
      </c>
      <c r="D1135" s="30">
        <f>'Intervening Natural Flow'!D1135</f>
        <v>4805</v>
      </c>
      <c r="E1135" s="30">
        <f>'Intervening Natural Flow'!E1135+'Total Natural Flow'!D1135</f>
        <v>30655</v>
      </c>
      <c r="F1135" s="30">
        <f>'Intervening Natural Flow'!F1135+'Total Natural Flow'!E1135</f>
        <v>42573</v>
      </c>
      <c r="G1135" s="30">
        <f>'Intervening Natural Flow'!G1135+'Total Natural Flow'!F1135</f>
        <v>88561</v>
      </c>
      <c r="H1135" s="30">
        <f>'Intervening Natural Flow'!H1135</f>
        <v>12257</v>
      </c>
      <c r="I1135" s="30">
        <f>'Intervening Natural Flow'!I1135+'Total Natural Flow'!H1135+'Total Natural Flow'!G1135+'Total Natural Flow'!C1135</f>
        <v>216439</v>
      </c>
      <c r="J1135" s="30">
        <f>'Intervening Natural Flow'!J1135</f>
        <v>41523</v>
      </c>
      <c r="K1135" s="30">
        <f>'Intervening Natural Flow'!K1135+'Total Natural Flow'!J1135</f>
        <v>46650</v>
      </c>
      <c r="L1135" s="30">
        <f>'Intervening Natural Flow'!L1135+'Total Natural Flow'!K1135</f>
        <v>60830</v>
      </c>
      <c r="M1135" s="30">
        <f>'Intervening Natural Flow'!M1135</f>
        <v>19941</v>
      </c>
      <c r="N1135" s="30">
        <f>'Intervening Natural Flow'!N1135</f>
        <v>7800</v>
      </c>
      <c r="O1135" s="30">
        <f>'Intervening Natural Flow'!O1135</f>
        <v>27297</v>
      </c>
      <c r="P1135" s="30">
        <f>'Intervening Natural Flow'!P1135</f>
        <v>26988</v>
      </c>
      <c r="Q1135" s="30">
        <f>'Intervening Natural Flow'!Q1135+'Total Natural Flow'!P1135+'Total Natural Flow'!O1135+'Total Natural Flow'!N1135+'Total Natural Flow'!M1135+'Total Natural Flow'!L1135</f>
        <v>161937</v>
      </c>
      <c r="R1135" s="30">
        <f>'Intervening Natural Flow'!R1135</f>
        <v>5803</v>
      </c>
      <c r="S1135" s="30">
        <f>'Intervening Natural Flow'!S1135</f>
        <v>13851</v>
      </c>
      <c r="T1135" s="30">
        <f>'Intervening Natural Flow'!T1135+'Total Natural Flow'!S1135</f>
        <v>42443</v>
      </c>
      <c r="U1135" s="30">
        <f>'Intervening Natural Flow'!U1135+'Total Natural Flow'!T1135+'Total Natural Flow'!R1135+'Total Natural Flow'!Q1135+'Total Natural Flow'!I1135</f>
        <v>385793</v>
      </c>
      <c r="V1135" s="31"/>
      <c r="W1135" s="30">
        <f>'Intervening Natural Flow'!W1135</f>
        <v>733</v>
      </c>
      <c r="X1135" s="30">
        <f>'Intervening Natural Flow'!X1135</f>
        <v>0</v>
      </c>
      <c r="Y1135" s="30">
        <f>'Intervening Natural Flow'!Y1135+'Total Natural Flow'!X1135+'Total Natural Flow'!W1135+'Total Natural Flow'!U1135</f>
        <v>422289</v>
      </c>
      <c r="Z1135" s="30">
        <f>'Intervening Natural Flow'!Z1135</f>
        <v>8182</v>
      </c>
      <c r="AA1135" s="30">
        <f>'Intervening Natural Flow'!AA1135+'Total Natural Flow'!Z1135+Y1135</f>
        <v>435676</v>
      </c>
      <c r="AB1135" s="30">
        <f>'Intervening Natural Flow'!AB1135+'Total Natural Flow'!AA1135</f>
        <v>452825</v>
      </c>
      <c r="AC1135" s="30">
        <f>'Intervening Natural Flow'!AC1135</f>
        <v>1448</v>
      </c>
      <c r="AD1135" s="30">
        <f>'Intervening Natural Flow'!AD1135+'Total Natural Flow'!AC1135+AB1135</f>
        <v>482074</v>
      </c>
      <c r="AE1135" s="30">
        <f>'Intervening Natural Flow'!AE1135+'Total Natural Flow'!AD1135</f>
        <v>472480</v>
      </c>
    </row>
    <row r="1136" spans="1:31" x14ac:dyDescent="0.25">
      <c r="A1136" s="11">
        <v>36525</v>
      </c>
      <c r="B1136" s="30">
        <f>'Intervening Natural Flow'!B1136</f>
        <v>65306</v>
      </c>
      <c r="C1136" s="30">
        <f>'Intervening Natural Flow'!C1136+'Total Natural Flow'!B1136</f>
        <v>108586</v>
      </c>
      <c r="D1136" s="30">
        <f>'Intervening Natural Flow'!D1136</f>
        <v>4536</v>
      </c>
      <c r="E1136" s="30">
        <f>'Intervening Natural Flow'!E1136+'Total Natural Flow'!D1136</f>
        <v>25879</v>
      </c>
      <c r="F1136" s="30">
        <f>'Intervening Natural Flow'!F1136+'Total Natural Flow'!E1136</f>
        <v>38635</v>
      </c>
      <c r="G1136" s="30">
        <f>'Intervening Natural Flow'!G1136+'Total Natural Flow'!F1136</f>
        <v>71892</v>
      </c>
      <c r="H1136" s="30">
        <f>'Intervening Natural Flow'!H1136</f>
        <v>11703</v>
      </c>
      <c r="I1136" s="30">
        <f>'Intervening Natural Flow'!I1136+'Total Natural Flow'!H1136+'Total Natural Flow'!G1136+'Total Natural Flow'!C1136</f>
        <v>198920</v>
      </c>
      <c r="J1136" s="30">
        <f>'Intervening Natural Flow'!J1136</f>
        <v>31691</v>
      </c>
      <c r="K1136" s="30">
        <f>'Intervening Natural Flow'!K1136+'Total Natural Flow'!J1136</f>
        <v>32988</v>
      </c>
      <c r="L1136" s="30">
        <f>'Intervening Natural Flow'!L1136+'Total Natural Flow'!K1136</f>
        <v>43966</v>
      </c>
      <c r="M1136" s="30">
        <f>'Intervening Natural Flow'!M1136</f>
        <v>18658</v>
      </c>
      <c r="N1136" s="30">
        <f>'Intervening Natural Flow'!N1136</f>
        <v>7610</v>
      </c>
      <c r="O1136" s="30">
        <f>'Intervening Natural Flow'!O1136</f>
        <v>30902</v>
      </c>
      <c r="P1136" s="30">
        <f>'Intervening Natural Flow'!P1136</f>
        <v>24964</v>
      </c>
      <c r="Q1136" s="30">
        <f>'Intervening Natural Flow'!Q1136+'Total Natural Flow'!P1136+'Total Natural Flow'!O1136+'Total Natural Flow'!N1136+'Total Natural Flow'!M1136+'Total Natural Flow'!L1136</f>
        <v>129012</v>
      </c>
      <c r="R1136" s="30">
        <f>'Intervening Natural Flow'!R1136</f>
        <v>4789</v>
      </c>
      <c r="S1136" s="30">
        <f>'Intervening Natural Flow'!S1136</f>
        <v>8812</v>
      </c>
      <c r="T1136" s="30">
        <f>'Intervening Natural Flow'!T1136+'Total Natural Flow'!S1136</f>
        <v>36522</v>
      </c>
      <c r="U1136" s="30">
        <f>'Intervening Natural Flow'!U1136+'Total Natural Flow'!T1136+'Total Natural Flow'!R1136+'Total Natural Flow'!Q1136+'Total Natural Flow'!I1136</f>
        <v>357783</v>
      </c>
      <c r="V1136" s="31"/>
      <c r="W1136" s="30">
        <f>'Intervening Natural Flow'!W1136</f>
        <v>1084</v>
      </c>
      <c r="X1136" s="30">
        <f>'Intervening Natural Flow'!X1136</f>
        <v>16</v>
      </c>
      <c r="Y1136" s="30">
        <f>'Intervening Natural Flow'!Y1136+'Total Natural Flow'!X1136+'Total Natural Flow'!W1136+'Total Natural Flow'!U1136</f>
        <v>393089</v>
      </c>
      <c r="Z1136" s="30">
        <f>'Intervening Natural Flow'!Z1136</f>
        <v>9364</v>
      </c>
      <c r="AA1136" s="30">
        <f>'Intervening Natural Flow'!AA1136+'Total Natural Flow'!Z1136+Y1136</f>
        <v>397304</v>
      </c>
      <c r="AB1136" s="30">
        <f>'Intervening Natural Flow'!AB1136+'Total Natural Flow'!AA1136</f>
        <v>391525</v>
      </c>
      <c r="AC1136" s="30">
        <f>'Intervening Natural Flow'!AC1136</f>
        <v>1404</v>
      </c>
      <c r="AD1136" s="30">
        <f>'Intervening Natural Flow'!AD1136+'Total Natural Flow'!AC1136+AB1136</f>
        <v>420652</v>
      </c>
      <c r="AE1136" s="30">
        <f>'Intervening Natural Flow'!AE1136+'Total Natural Flow'!AD1136</f>
        <v>458527</v>
      </c>
    </row>
    <row r="1137" spans="1:31" x14ac:dyDescent="0.25">
      <c r="A1137" s="11">
        <v>36556</v>
      </c>
      <c r="B1137" s="30">
        <f>'Intervening Natural Flow'!B1137</f>
        <v>57065</v>
      </c>
      <c r="C1137" s="30">
        <f>'Intervening Natural Flow'!C1137+'Total Natural Flow'!B1137</f>
        <v>103483</v>
      </c>
      <c r="D1137" s="30">
        <f>'Intervening Natural Flow'!D1137</f>
        <v>4398</v>
      </c>
      <c r="E1137" s="30">
        <f>'Intervening Natural Flow'!E1137+'Total Natural Flow'!D1137</f>
        <v>27098</v>
      </c>
      <c r="F1137" s="30">
        <f>'Intervening Natural Flow'!F1137+'Total Natural Flow'!E1137</f>
        <v>34069</v>
      </c>
      <c r="G1137" s="30">
        <f>'Intervening Natural Flow'!G1137+'Total Natural Flow'!F1137</f>
        <v>68123</v>
      </c>
      <c r="H1137" s="30">
        <f>'Intervening Natural Flow'!H1137</f>
        <v>12639</v>
      </c>
      <c r="I1137" s="30">
        <f>'Intervening Natural Flow'!I1137+'Total Natural Flow'!H1137+'Total Natural Flow'!G1137+'Total Natural Flow'!C1137</f>
        <v>194597</v>
      </c>
      <c r="J1137" s="30">
        <f>'Intervening Natural Flow'!J1137</f>
        <v>30741</v>
      </c>
      <c r="K1137" s="30">
        <f>'Intervening Natural Flow'!K1137+'Total Natural Flow'!J1137</f>
        <v>28177</v>
      </c>
      <c r="L1137" s="30">
        <f>'Intervening Natural Flow'!L1137+'Total Natural Flow'!K1137</f>
        <v>51208</v>
      </c>
      <c r="M1137" s="30">
        <f>'Intervening Natural Flow'!M1137</f>
        <v>25609</v>
      </c>
      <c r="N1137" s="30">
        <f>'Intervening Natural Flow'!N1137</f>
        <v>10044</v>
      </c>
      <c r="O1137" s="30">
        <f>'Intervening Natural Flow'!O1137</f>
        <v>39751</v>
      </c>
      <c r="P1137" s="30">
        <f>'Intervening Natural Flow'!P1137</f>
        <v>28224</v>
      </c>
      <c r="Q1137" s="30">
        <f>'Intervening Natural Flow'!Q1137+'Total Natural Flow'!P1137+'Total Natural Flow'!O1137+'Total Natural Flow'!N1137+'Total Natural Flow'!M1137+'Total Natural Flow'!L1137</f>
        <v>147578</v>
      </c>
      <c r="R1137" s="30">
        <f>'Intervening Natural Flow'!R1137</f>
        <v>5019</v>
      </c>
      <c r="S1137" s="30">
        <f>'Intervening Natural Flow'!S1137</f>
        <v>12971</v>
      </c>
      <c r="T1137" s="30">
        <f>'Intervening Natural Flow'!T1137+'Total Natural Flow'!S1137</f>
        <v>42032</v>
      </c>
      <c r="U1137" s="30">
        <f>'Intervening Natural Flow'!U1137+'Total Natural Flow'!T1137+'Total Natural Flow'!R1137+'Total Natural Flow'!Q1137+'Total Natural Flow'!I1137</f>
        <v>401044</v>
      </c>
      <c r="V1137" s="31"/>
      <c r="W1137" s="30">
        <f>'Intervening Natural Flow'!W1137</f>
        <v>1170</v>
      </c>
      <c r="X1137" s="30">
        <f>'Intervening Natural Flow'!X1137</f>
        <v>71</v>
      </c>
      <c r="Y1137" s="30">
        <f>'Intervening Natural Flow'!Y1137+'Total Natural Flow'!X1137+'Total Natural Flow'!W1137+'Total Natural Flow'!U1137</f>
        <v>443093</v>
      </c>
      <c r="Z1137" s="30">
        <f>'Intervening Natural Flow'!Z1137</f>
        <v>10050</v>
      </c>
      <c r="AA1137" s="30">
        <f>'Intervening Natural Flow'!AA1137+'Total Natural Flow'!Z1137+Y1137</f>
        <v>465683</v>
      </c>
      <c r="AB1137" s="30">
        <f>'Intervening Natural Flow'!AB1137+'Total Natural Flow'!AA1137</f>
        <v>473554</v>
      </c>
      <c r="AC1137" s="30">
        <f>'Intervening Natural Flow'!AC1137</f>
        <v>1436</v>
      </c>
      <c r="AD1137" s="30">
        <f>'Intervening Natural Flow'!AD1137+'Total Natural Flow'!AC1137+AB1137</f>
        <v>496515</v>
      </c>
      <c r="AE1137" s="30">
        <f>'Intervening Natural Flow'!AE1137+'Total Natural Flow'!AD1137</f>
        <v>482342</v>
      </c>
    </row>
    <row r="1138" spans="1:31" x14ac:dyDescent="0.25">
      <c r="A1138" s="11">
        <v>36585</v>
      </c>
      <c r="B1138" s="30">
        <f>'Intervening Natural Flow'!B1138</f>
        <v>43297</v>
      </c>
      <c r="C1138" s="30">
        <f>'Intervening Natural Flow'!C1138+'Total Natural Flow'!B1138</f>
        <v>85670</v>
      </c>
      <c r="D1138" s="30">
        <f>'Intervening Natural Flow'!D1138</f>
        <v>4121</v>
      </c>
      <c r="E1138" s="30">
        <f>'Intervening Natural Flow'!E1138+'Total Natural Flow'!D1138</f>
        <v>26014</v>
      </c>
      <c r="F1138" s="30">
        <f>'Intervening Natural Flow'!F1138+'Total Natural Flow'!E1138</f>
        <v>31678</v>
      </c>
      <c r="G1138" s="30">
        <f>'Intervening Natural Flow'!G1138+'Total Natural Flow'!F1138</f>
        <v>65410</v>
      </c>
      <c r="H1138" s="30">
        <f>'Intervening Natural Flow'!H1138</f>
        <v>12664</v>
      </c>
      <c r="I1138" s="30">
        <f>'Intervening Natural Flow'!I1138+'Total Natural Flow'!H1138+'Total Natural Flow'!G1138+'Total Natural Flow'!C1138</f>
        <v>164879</v>
      </c>
      <c r="J1138" s="30">
        <f>'Intervening Natural Flow'!J1138</f>
        <v>31647</v>
      </c>
      <c r="K1138" s="30">
        <f>'Intervening Natural Flow'!K1138+'Total Natural Flow'!J1138</f>
        <v>29718</v>
      </c>
      <c r="L1138" s="30">
        <f>'Intervening Natural Flow'!L1138+'Total Natural Flow'!K1138</f>
        <v>58467</v>
      </c>
      <c r="M1138" s="30">
        <f>'Intervening Natural Flow'!M1138</f>
        <v>23226</v>
      </c>
      <c r="N1138" s="30">
        <f>'Intervening Natural Flow'!N1138</f>
        <v>12435</v>
      </c>
      <c r="O1138" s="30">
        <f>'Intervening Natural Flow'!O1138</f>
        <v>41501</v>
      </c>
      <c r="P1138" s="30">
        <f>'Intervening Natural Flow'!P1138</f>
        <v>24232</v>
      </c>
      <c r="Q1138" s="30">
        <f>'Intervening Natural Flow'!Q1138+'Total Natural Flow'!P1138+'Total Natural Flow'!O1138+'Total Natural Flow'!N1138+'Total Natural Flow'!M1138+'Total Natural Flow'!L1138</f>
        <v>190940</v>
      </c>
      <c r="R1138" s="30">
        <f>'Intervening Natural Flow'!R1138</f>
        <v>5396</v>
      </c>
      <c r="S1138" s="30">
        <f>'Intervening Natural Flow'!S1138</f>
        <v>14086</v>
      </c>
      <c r="T1138" s="30">
        <f>'Intervening Natural Flow'!T1138+'Total Natural Flow'!S1138</f>
        <v>39038</v>
      </c>
      <c r="U1138" s="30">
        <f>'Intervening Natural Flow'!U1138+'Total Natural Flow'!T1138+'Total Natural Flow'!R1138+'Total Natural Flow'!Q1138+'Total Natural Flow'!I1138</f>
        <v>416701</v>
      </c>
      <c r="V1138" s="31"/>
      <c r="W1138" s="30">
        <f>'Intervening Natural Flow'!W1138</f>
        <v>1073</v>
      </c>
      <c r="X1138" s="30">
        <f>'Intervening Natural Flow'!X1138</f>
        <v>65</v>
      </c>
      <c r="Y1138" s="30">
        <f>'Intervening Natural Flow'!Y1138+'Total Natural Flow'!X1138+'Total Natural Flow'!W1138+'Total Natural Flow'!U1138</f>
        <v>465693</v>
      </c>
      <c r="Z1138" s="30">
        <f>'Intervening Natural Flow'!Z1138</f>
        <v>12250</v>
      </c>
      <c r="AA1138" s="30">
        <f>'Intervening Natural Flow'!AA1138+'Total Natural Flow'!Z1138+Y1138</f>
        <v>494944</v>
      </c>
      <c r="AB1138" s="30">
        <f>'Intervening Natural Flow'!AB1138+'Total Natural Flow'!AA1138</f>
        <v>495633</v>
      </c>
      <c r="AC1138" s="30">
        <f>'Intervening Natural Flow'!AC1138</f>
        <v>1321</v>
      </c>
      <c r="AD1138" s="30">
        <f>'Intervening Natural Flow'!AD1138+'Total Natural Flow'!AC1138+AB1138</f>
        <v>515818</v>
      </c>
      <c r="AE1138" s="30">
        <f>'Intervening Natural Flow'!AE1138+'Total Natural Flow'!AD1138</f>
        <v>484197</v>
      </c>
    </row>
    <row r="1139" spans="1:31" x14ac:dyDescent="0.25">
      <c r="A1139" s="11">
        <v>36616</v>
      </c>
      <c r="B1139" s="30">
        <f>'Intervening Natural Flow'!B1139</f>
        <v>57032</v>
      </c>
      <c r="C1139" s="30">
        <f>'Intervening Natural Flow'!C1139+'Total Natural Flow'!B1139</f>
        <v>107354</v>
      </c>
      <c r="D1139" s="30">
        <f>'Intervening Natural Flow'!D1139</f>
        <v>4281</v>
      </c>
      <c r="E1139" s="30">
        <f>'Intervening Natural Flow'!E1139+'Total Natural Flow'!D1139</f>
        <v>38524</v>
      </c>
      <c r="F1139" s="30">
        <f>'Intervening Natural Flow'!F1139+'Total Natural Flow'!E1139</f>
        <v>44346</v>
      </c>
      <c r="G1139" s="30">
        <f>'Intervening Natural Flow'!G1139+'Total Natural Flow'!F1139</f>
        <v>74893</v>
      </c>
      <c r="H1139" s="30">
        <f>'Intervening Natural Flow'!H1139</f>
        <v>20066</v>
      </c>
      <c r="I1139" s="30">
        <f>'Intervening Natural Flow'!I1139+'Total Natural Flow'!H1139+'Total Natural Flow'!G1139+'Total Natural Flow'!C1139</f>
        <v>206115</v>
      </c>
      <c r="J1139" s="30">
        <f>'Intervening Natural Flow'!J1139</f>
        <v>48662</v>
      </c>
      <c r="K1139" s="30">
        <f>'Intervening Natural Flow'!K1139+'Total Natural Flow'!J1139</f>
        <v>52867</v>
      </c>
      <c r="L1139" s="30">
        <f>'Intervening Natural Flow'!L1139+'Total Natural Flow'!K1139</f>
        <v>84031</v>
      </c>
      <c r="M1139" s="30">
        <f>'Intervening Natural Flow'!M1139</f>
        <v>41004</v>
      </c>
      <c r="N1139" s="30">
        <f>'Intervening Natural Flow'!N1139</f>
        <v>13067</v>
      </c>
      <c r="O1139" s="30">
        <f>'Intervening Natural Flow'!O1139</f>
        <v>42509</v>
      </c>
      <c r="P1139" s="30">
        <f>'Intervening Natural Flow'!P1139</f>
        <v>27002</v>
      </c>
      <c r="Q1139" s="30">
        <f>'Intervening Natural Flow'!Q1139+'Total Natural Flow'!P1139+'Total Natural Flow'!O1139+'Total Natural Flow'!N1139+'Total Natural Flow'!M1139+'Total Natural Flow'!L1139</f>
        <v>228212</v>
      </c>
      <c r="R1139" s="30">
        <f>'Intervening Natural Flow'!R1139</f>
        <v>6924</v>
      </c>
      <c r="S1139" s="30">
        <f>'Intervening Natural Flow'!S1139</f>
        <v>37825</v>
      </c>
      <c r="T1139" s="30">
        <f>'Intervening Natural Flow'!T1139+'Total Natural Flow'!S1139</f>
        <v>73362</v>
      </c>
      <c r="U1139" s="30">
        <f>'Intervening Natural Flow'!U1139+'Total Natural Flow'!T1139+'Total Natural Flow'!R1139+'Total Natural Flow'!Q1139+'Total Natural Flow'!I1139</f>
        <v>554737</v>
      </c>
      <c r="V1139" s="31"/>
      <c r="W1139" s="30">
        <f>'Intervening Natural Flow'!W1139</f>
        <v>1541</v>
      </c>
      <c r="X1139" s="30">
        <f>'Intervening Natural Flow'!X1139</f>
        <v>157</v>
      </c>
      <c r="Y1139" s="30">
        <f>'Intervening Natural Flow'!Y1139+'Total Natural Flow'!X1139+'Total Natural Flow'!W1139+'Total Natural Flow'!U1139</f>
        <v>608747</v>
      </c>
      <c r="Z1139" s="30">
        <f>'Intervening Natural Flow'!Z1139</f>
        <v>16042</v>
      </c>
      <c r="AA1139" s="30">
        <f>'Intervening Natural Flow'!AA1139+'Total Natural Flow'!Z1139+Y1139</f>
        <v>608374</v>
      </c>
      <c r="AB1139" s="30">
        <f>'Intervening Natural Flow'!AB1139+'Total Natural Flow'!AA1139</f>
        <v>614484</v>
      </c>
      <c r="AC1139" s="30">
        <f>'Intervening Natural Flow'!AC1139</f>
        <v>1357</v>
      </c>
      <c r="AD1139" s="30">
        <f>'Intervening Natural Flow'!AD1139+'Total Natural Flow'!AC1139+AB1139</f>
        <v>620529</v>
      </c>
      <c r="AE1139" s="30">
        <f>'Intervening Natural Flow'!AE1139+'Total Natural Flow'!AD1139</f>
        <v>594759</v>
      </c>
    </row>
    <row r="1140" spans="1:31" x14ac:dyDescent="0.25">
      <c r="A1140" s="11">
        <v>36646</v>
      </c>
      <c r="B1140" s="30">
        <f>'Intervening Natural Flow'!B1140</f>
        <v>116652</v>
      </c>
      <c r="C1140" s="30">
        <f>'Intervening Natural Flow'!C1140+'Total Natural Flow'!B1140</f>
        <v>208801</v>
      </c>
      <c r="D1140" s="30">
        <f>'Intervening Natural Flow'!D1140</f>
        <v>10015</v>
      </c>
      <c r="E1140" s="30">
        <f>'Intervening Natural Flow'!E1140+'Total Natural Flow'!D1140</f>
        <v>96955</v>
      </c>
      <c r="F1140" s="30">
        <f>'Intervening Natural Flow'!F1140+'Total Natural Flow'!E1140</f>
        <v>122989</v>
      </c>
      <c r="G1140" s="30">
        <f>'Intervening Natural Flow'!G1140+'Total Natural Flow'!F1140</f>
        <v>219518</v>
      </c>
      <c r="H1140" s="30">
        <f>'Intervening Natural Flow'!H1140</f>
        <v>137269</v>
      </c>
      <c r="I1140" s="30">
        <f>'Intervening Natural Flow'!I1140+'Total Natural Flow'!H1140+'Total Natural Flow'!G1140+'Total Natural Flow'!C1140</f>
        <v>549858</v>
      </c>
      <c r="J1140" s="30">
        <f>'Intervening Natural Flow'!J1140</f>
        <v>89945</v>
      </c>
      <c r="K1140" s="30">
        <f>'Intervening Natural Flow'!K1140+'Total Natural Flow'!J1140</f>
        <v>93841</v>
      </c>
      <c r="L1140" s="30">
        <f>'Intervening Natural Flow'!L1140+'Total Natural Flow'!K1140</f>
        <v>143759</v>
      </c>
      <c r="M1140" s="30">
        <f>'Intervening Natural Flow'!M1140</f>
        <v>168899</v>
      </c>
      <c r="N1140" s="30">
        <f>'Intervening Natural Flow'!N1140</f>
        <v>56898</v>
      </c>
      <c r="O1140" s="30">
        <f>'Intervening Natural Flow'!O1140</f>
        <v>53815</v>
      </c>
      <c r="P1140" s="30">
        <f>'Intervening Natural Flow'!P1140</f>
        <v>39881</v>
      </c>
      <c r="Q1140" s="30">
        <f>'Intervening Natural Flow'!Q1140+'Total Natural Flow'!P1140+'Total Natural Flow'!O1140+'Total Natural Flow'!N1140+'Total Natural Flow'!M1140+'Total Natural Flow'!L1140</f>
        <v>457345</v>
      </c>
      <c r="R1140" s="30">
        <f>'Intervening Natural Flow'!R1140</f>
        <v>8728</v>
      </c>
      <c r="S1140" s="30">
        <f>'Intervening Natural Flow'!S1140</f>
        <v>141267</v>
      </c>
      <c r="T1140" s="30">
        <f>'Intervening Natural Flow'!T1140+'Total Natural Flow'!S1140</f>
        <v>240886</v>
      </c>
      <c r="U1140" s="30">
        <f>'Intervening Natural Flow'!U1140+'Total Natural Flow'!T1140+'Total Natural Flow'!R1140+'Total Natural Flow'!Q1140+'Total Natural Flow'!I1140</f>
        <v>1213675</v>
      </c>
      <c r="V1140" s="31"/>
      <c r="W1140" s="30">
        <f>'Intervening Natural Flow'!W1140</f>
        <v>385</v>
      </c>
      <c r="X1140" s="30">
        <f>'Intervening Natural Flow'!X1140</f>
        <v>165</v>
      </c>
      <c r="Y1140" s="30">
        <f>'Intervening Natural Flow'!Y1140+'Total Natural Flow'!X1140+'Total Natural Flow'!W1140+'Total Natural Flow'!U1140</f>
        <v>1230475</v>
      </c>
      <c r="Z1140" s="30">
        <f>'Intervening Natural Flow'!Z1140</f>
        <v>15753</v>
      </c>
      <c r="AA1140" s="30">
        <f>'Intervening Natural Flow'!AA1140+'Total Natural Flow'!Z1140+Y1140</f>
        <v>1211471</v>
      </c>
      <c r="AB1140" s="30">
        <f>'Intervening Natural Flow'!AB1140+'Total Natural Flow'!AA1140</f>
        <v>1223536</v>
      </c>
      <c r="AC1140" s="30">
        <f>'Intervening Natural Flow'!AC1140</f>
        <v>1361</v>
      </c>
      <c r="AD1140" s="30">
        <f>'Intervening Natural Flow'!AD1140+'Total Natural Flow'!AC1140+AB1140</f>
        <v>1243549</v>
      </c>
      <c r="AE1140" s="30">
        <f>'Intervening Natural Flow'!AE1140+'Total Natural Flow'!AD1140</f>
        <v>1191090</v>
      </c>
    </row>
    <row r="1141" spans="1:31" x14ac:dyDescent="0.25">
      <c r="A1141" s="11">
        <v>36677</v>
      </c>
      <c r="B1141" s="30">
        <f>'Intervening Natural Flow'!B1141</f>
        <v>498549</v>
      </c>
      <c r="C1141" s="30">
        <f>'Intervening Natural Flow'!C1141+'Total Natural Flow'!B1141</f>
        <v>792099</v>
      </c>
      <c r="D1141" s="30">
        <f>'Intervening Natural Flow'!D1141</f>
        <v>31607</v>
      </c>
      <c r="E1141" s="30">
        <f>'Intervening Natural Flow'!E1141+'Total Natural Flow'!D1141</f>
        <v>235472</v>
      </c>
      <c r="F1141" s="30">
        <f>'Intervening Natural Flow'!F1141+'Total Natural Flow'!E1141</f>
        <v>299240</v>
      </c>
      <c r="G1141" s="30">
        <f>'Intervening Natural Flow'!G1141+'Total Natural Flow'!F1141</f>
        <v>453543</v>
      </c>
      <c r="H1141" s="30">
        <f>'Intervening Natural Flow'!H1141</f>
        <v>175922</v>
      </c>
      <c r="I1141" s="30">
        <f>'Intervening Natural Flow'!I1141+'Total Natural Flow'!H1141+'Total Natural Flow'!G1141+'Total Natural Flow'!C1141</f>
        <v>1409375</v>
      </c>
      <c r="J1141" s="30">
        <f>'Intervening Natural Flow'!J1141</f>
        <v>177538</v>
      </c>
      <c r="K1141" s="30">
        <f>'Intervening Natural Flow'!K1141+'Total Natural Flow'!J1141</f>
        <v>182017</v>
      </c>
      <c r="L1141" s="30">
        <f>'Intervening Natural Flow'!L1141+'Total Natural Flow'!K1141</f>
        <v>246980</v>
      </c>
      <c r="M1141" s="30">
        <f>'Intervening Natural Flow'!M1141</f>
        <v>402930</v>
      </c>
      <c r="N1141" s="30">
        <f>'Intervening Natural Flow'!N1141</f>
        <v>146063</v>
      </c>
      <c r="O1141" s="30">
        <f>'Intervening Natural Flow'!O1141</f>
        <v>97595</v>
      </c>
      <c r="P1141" s="30">
        <f>'Intervening Natural Flow'!P1141</f>
        <v>100609</v>
      </c>
      <c r="Q1141" s="30">
        <f>'Intervening Natural Flow'!Q1141+'Total Natural Flow'!P1141+'Total Natural Flow'!O1141+'Total Natural Flow'!N1141+'Total Natural Flow'!M1141+'Total Natural Flow'!L1141</f>
        <v>917840</v>
      </c>
      <c r="R1141" s="30">
        <f>'Intervening Natural Flow'!R1141</f>
        <v>28627</v>
      </c>
      <c r="S1141" s="30">
        <f>'Intervening Natural Flow'!S1141</f>
        <v>173371</v>
      </c>
      <c r="T1141" s="30">
        <f>'Intervening Natural Flow'!T1141+'Total Natural Flow'!S1141</f>
        <v>308936</v>
      </c>
      <c r="U1141" s="30">
        <f>'Intervening Natural Flow'!U1141+'Total Natural Flow'!T1141+'Total Natural Flow'!R1141+'Total Natural Flow'!Q1141+'Total Natural Flow'!I1141</f>
        <v>2690228</v>
      </c>
      <c r="V1141" s="31"/>
      <c r="W1141" s="30">
        <f>'Intervening Natural Flow'!W1141</f>
        <v>243</v>
      </c>
      <c r="X1141" s="30">
        <f>'Intervening Natural Flow'!X1141</f>
        <v>0</v>
      </c>
      <c r="Y1141" s="30">
        <f>'Intervening Natural Flow'!Y1141+'Total Natural Flow'!X1141+'Total Natural Flow'!W1141+'Total Natural Flow'!U1141</f>
        <v>2717798</v>
      </c>
      <c r="Z1141" s="30">
        <f>'Intervening Natural Flow'!Z1141</f>
        <v>7938</v>
      </c>
      <c r="AA1141" s="30">
        <f>'Intervening Natural Flow'!AA1141+'Total Natural Flow'!Z1141+Y1141</f>
        <v>2710193</v>
      </c>
      <c r="AB1141" s="30">
        <f>'Intervening Natural Flow'!AB1141+'Total Natural Flow'!AA1141</f>
        <v>2732609</v>
      </c>
      <c r="AC1141" s="30">
        <f>'Intervening Natural Flow'!AC1141</f>
        <v>1410</v>
      </c>
      <c r="AD1141" s="30">
        <f>'Intervening Natural Flow'!AD1141+'Total Natural Flow'!AC1141+AB1141</f>
        <v>2782010</v>
      </c>
      <c r="AE1141" s="30">
        <f>'Intervening Natural Flow'!AE1141+'Total Natural Flow'!AD1141</f>
        <v>2769842</v>
      </c>
    </row>
    <row r="1142" spans="1:31" x14ac:dyDescent="0.25">
      <c r="A1142" s="11">
        <v>36707</v>
      </c>
      <c r="B1142" s="30">
        <f>'Intervening Natural Flow'!B1142</f>
        <v>468771</v>
      </c>
      <c r="C1142" s="30">
        <f>'Intervening Natural Flow'!C1142+'Total Natural Flow'!B1142</f>
        <v>754775</v>
      </c>
      <c r="D1142" s="30">
        <f>'Intervening Natural Flow'!D1142</f>
        <v>24087</v>
      </c>
      <c r="E1142" s="30">
        <f>'Intervening Natural Flow'!E1142+'Total Natural Flow'!D1142</f>
        <v>141738</v>
      </c>
      <c r="F1142" s="30">
        <f>'Intervening Natural Flow'!F1142+'Total Natural Flow'!E1142</f>
        <v>170249</v>
      </c>
      <c r="G1142" s="30">
        <f>'Intervening Natural Flow'!G1142+'Total Natural Flow'!F1142</f>
        <v>265409</v>
      </c>
      <c r="H1142" s="30">
        <f>'Intervening Natural Flow'!H1142</f>
        <v>70888</v>
      </c>
      <c r="I1142" s="30">
        <f>'Intervening Natural Flow'!I1142+'Total Natural Flow'!H1142+'Total Natural Flow'!G1142+'Total Natural Flow'!C1142</f>
        <v>1116542</v>
      </c>
      <c r="J1142" s="30">
        <f>'Intervening Natural Flow'!J1142</f>
        <v>221705</v>
      </c>
      <c r="K1142" s="30">
        <f>'Intervening Natural Flow'!K1142+'Total Natural Flow'!J1142</f>
        <v>225611</v>
      </c>
      <c r="L1142" s="30">
        <f>'Intervening Natural Flow'!L1142+'Total Natural Flow'!K1142</f>
        <v>254651</v>
      </c>
      <c r="M1142" s="30">
        <f>'Intervening Natural Flow'!M1142</f>
        <v>236032</v>
      </c>
      <c r="N1142" s="30">
        <f>'Intervening Natural Flow'!N1142</f>
        <v>58138</v>
      </c>
      <c r="O1142" s="30">
        <f>'Intervening Natural Flow'!O1142</f>
        <v>68798</v>
      </c>
      <c r="P1142" s="30">
        <f>'Intervening Natural Flow'!P1142</f>
        <v>73813</v>
      </c>
      <c r="Q1142" s="30">
        <f>'Intervening Natural Flow'!Q1142+'Total Natural Flow'!P1142+'Total Natural Flow'!O1142+'Total Natural Flow'!N1142+'Total Natural Flow'!M1142+'Total Natural Flow'!L1142</f>
        <v>780598</v>
      </c>
      <c r="R1142" s="30">
        <f>'Intervening Natural Flow'!R1142</f>
        <v>12770</v>
      </c>
      <c r="S1142" s="30">
        <f>'Intervening Natural Flow'!S1142</f>
        <v>44620</v>
      </c>
      <c r="T1142" s="30">
        <f>'Intervening Natural Flow'!T1142+'Total Natural Flow'!S1142</f>
        <v>118366</v>
      </c>
      <c r="U1142" s="30">
        <f>'Intervening Natural Flow'!U1142+'Total Natural Flow'!T1142+'Total Natural Flow'!R1142+'Total Natural Flow'!Q1142+'Total Natural Flow'!I1142</f>
        <v>2185674</v>
      </c>
      <c r="V1142" s="31"/>
      <c r="W1142" s="30">
        <f>'Intervening Natural Flow'!W1142</f>
        <v>242</v>
      </c>
      <c r="X1142" s="30">
        <f>'Intervening Natural Flow'!X1142</f>
        <v>650</v>
      </c>
      <c r="Y1142" s="30">
        <f>'Intervening Natural Flow'!Y1142+'Total Natural Flow'!X1142+'Total Natural Flow'!W1142+'Total Natural Flow'!U1142</f>
        <v>2217746</v>
      </c>
      <c r="Z1142" s="30">
        <f>'Intervening Natural Flow'!Z1142</f>
        <v>3818</v>
      </c>
      <c r="AA1142" s="30">
        <f>'Intervening Natural Flow'!AA1142+'Total Natural Flow'!Z1142+Y1142</f>
        <v>2214134</v>
      </c>
      <c r="AB1142" s="30">
        <f>'Intervening Natural Flow'!AB1142+'Total Natural Flow'!AA1142</f>
        <v>2240761</v>
      </c>
      <c r="AC1142" s="30">
        <f>'Intervening Natural Flow'!AC1142</f>
        <v>1369</v>
      </c>
      <c r="AD1142" s="30">
        <f>'Intervening Natural Flow'!AD1142+'Total Natural Flow'!AC1142+AB1142</f>
        <v>2287885</v>
      </c>
      <c r="AE1142" s="30">
        <f>'Intervening Natural Flow'!AE1142+'Total Natural Flow'!AD1142</f>
        <v>2282738</v>
      </c>
    </row>
    <row r="1143" spans="1:31" x14ac:dyDescent="0.25">
      <c r="A1143" s="11">
        <v>36738</v>
      </c>
      <c r="B1143" s="30">
        <f>'Intervening Natural Flow'!B1143</f>
        <v>224045</v>
      </c>
      <c r="C1143" s="30">
        <f>'Intervening Natural Flow'!C1143+'Total Natural Flow'!B1143</f>
        <v>333956</v>
      </c>
      <c r="D1143" s="30">
        <f>'Intervening Natural Flow'!D1143</f>
        <v>10548</v>
      </c>
      <c r="E1143" s="30">
        <f>'Intervening Natural Flow'!E1143+'Total Natural Flow'!D1143</f>
        <v>65708</v>
      </c>
      <c r="F1143" s="30">
        <f>'Intervening Natural Flow'!F1143+'Total Natural Flow'!E1143</f>
        <v>78816</v>
      </c>
      <c r="G1143" s="30">
        <f>'Intervening Natural Flow'!G1143+'Total Natural Flow'!F1143</f>
        <v>158009</v>
      </c>
      <c r="H1143" s="30">
        <f>'Intervening Natural Flow'!H1143</f>
        <v>34576</v>
      </c>
      <c r="I1143" s="30">
        <f>'Intervening Natural Flow'!I1143+'Total Natural Flow'!H1143+'Total Natural Flow'!G1143+'Total Natural Flow'!C1143</f>
        <v>528083</v>
      </c>
      <c r="J1143" s="30">
        <f>'Intervening Natural Flow'!J1143</f>
        <v>130860</v>
      </c>
      <c r="K1143" s="30">
        <f>'Intervening Natural Flow'!K1143+'Total Natural Flow'!J1143</f>
        <v>137562</v>
      </c>
      <c r="L1143" s="30">
        <f>'Intervening Natural Flow'!L1143+'Total Natural Flow'!K1143</f>
        <v>175717</v>
      </c>
      <c r="M1143" s="30">
        <f>'Intervening Natural Flow'!M1143</f>
        <v>57556</v>
      </c>
      <c r="N1143" s="30">
        <f>'Intervening Natural Flow'!N1143</f>
        <v>17106</v>
      </c>
      <c r="O1143" s="30">
        <f>'Intervening Natural Flow'!O1143</f>
        <v>41220</v>
      </c>
      <c r="P1143" s="30">
        <f>'Intervening Natural Flow'!P1143</f>
        <v>32175</v>
      </c>
      <c r="Q1143" s="30">
        <f>'Intervening Natural Flow'!Q1143+'Total Natural Flow'!P1143+'Total Natural Flow'!O1143+'Total Natural Flow'!N1143+'Total Natural Flow'!M1143+'Total Natural Flow'!L1143</f>
        <v>355985</v>
      </c>
      <c r="R1143" s="30">
        <f>'Intervening Natural Flow'!R1143</f>
        <v>7743</v>
      </c>
      <c r="S1143" s="30">
        <f>'Intervening Natural Flow'!S1143</f>
        <v>5398</v>
      </c>
      <c r="T1143" s="30">
        <f>'Intervening Natural Flow'!T1143+'Total Natural Flow'!S1143</f>
        <v>34177</v>
      </c>
      <c r="U1143" s="30">
        <f>'Intervening Natural Flow'!U1143+'Total Natural Flow'!T1143+'Total Natural Flow'!R1143+'Total Natural Flow'!Q1143+'Total Natural Flow'!I1143</f>
        <v>944248</v>
      </c>
      <c r="V1143" s="31"/>
      <c r="W1143" s="30">
        <f>'Intervening Natural Flow'!W1143</f>
        <v>445</v>
      </c>
      <c r="X1143" s="30">
        <f>'Intervening Natural Flow'!X1143</f>
        <v>0</v>
      </c>
      <c r="Y1143" s="30">
        <f>'Intervening Natural Flow'!Y1143+'Total Natural Flow'!X1143+'Total Natural Flow'!W1143+'Total Natural Flow'!U1143</f>
        <v>965372</v>
      </c>
      <c r="Z1143" s="30">
        <f>'Intervening Natural Flow'!Z1143</f>
        <v>4028</v>
      </c>
      <c r="AA1143" s="30">
        <f>'Intervening Natural Flow'!AA1143+'Total Natural Flow'!Z1143+Y1143</f>
        <v>940480</v>
      </c>
      <c r="AB1143" s="30">
        <f>'Intervening Natural Flow'!AB1143+'Total Natural Flow'!AA1143</f>
        <v>965993</v>
      </c>
      <c r="AC1143" s="30">
        <f>'Intervening Natural Flow'!AC1143</f>
        <v>1414</v>
      </c>
      <c r="AD1143" s="30">
        <f>'Intervening Natural Flow'!AD1143+'Total Natural Flow'!AC1143+AB1143</f>
        <v>1023090</v>
      </c>
      <c r="AE1143" s="30">
        <f>'Intervening Natural Flow'!AE1143+'Total Natural Flow'!AD1143</f>
        <v>998072</v>
      </c>
    </row>
    <row r="1144" spans="1:31" x14ac:dyDescent="0.25">
      <c r="A1144" s="11">
        <v>36769</v>
      </c>
      <c r="B1144" s="30">
        <f>'Intervening Natural Flow'!B1144</f>
        <v>106351</v>
      </c>
      <c r="C1144" s="30">
        <f>'Intervening Natural Flow'!C1144+'Total Natural Flow'!B1144</f>
        <v>176213</v>
      </c>
      <c r="D1144" s="30">
        <f>'Intervening Natural Flow'!D1144</f>
        <v>7655</v>
      </c>
      <c r="E1144" s="30">
        <f>'Intervening Natural Flow'!E1144+'Total Natural Flow'!D1144</f>
        <v>44723</v>
      </c>
      <c r="F1144" s="30">
        <f>'Intervening Natural Flow'!F1144+'Total Natural Flow'!E1144</f>
        <v>56712</v>
      </c>
      <c r="G1144" s="30">
        <f>'Intervening Natural Flow'!G1144+'Total Natural Flow'!F1144</f>
        <v>116828</v>
      </c>
      <c r="H1144" s="30">
        <f>'Intervening Natural Flow'!H1144</f>
        <v>26442</v>
      </c>
      <c r="I1144" s="30">
        <f>'Intervening Natural Flow'!I1144+'Total Natural Flow'!H1144+'Total Natural Flow'!G1144+'Total Natural Flow'!C1144</f>
        <v>296725</v>
      </c>
      <c r="J1144" s="30">
        <f>'Intervening Natural Flow'!J1144</f>
        <v>62805</v>
      </c>
      <c r="K1144" s="30">
        <f>'Intervening Natural Flow'!K1144+'Total Natural Flow'!J1144</f>
        <v>61968</v>
      </c>
      <c r="L1144" s="30">
        <f>'Intervening Natural Flow'!L1144+'Total Natural Flow'!K1144</f>
        <v>94509</v>
      </c>
      <c r="M1144" s="30">
        <f>'Intervening Natural Flow'!M1144</f>
        <v>32826</v>
      </c>
      <c r="N1144" s="30">
        <f>'Intervening Natural Flow'!N1144</f>
        <v>12670</v>
      </c>
      <c r="O1144" s="30">
        <f>'Intervening Natural Flow'!O1144</f>
        <v>29738</v>
      </c>
      <c r="P1144" s="30">
        <f>'Intervening Natural Flow'!P1144</f>
        <v>23232</v>
      </c>
      <c r="Q1144" s="30">
        <f>'Intervening Natural Flow'!Q1144+'Total Natural Flow'!P1144+'Total Natural Flow'!O1144+'Total Natural Flow'!N1144+'Total Natural Flow'!M1144+'Total Natural Flow'!L1144</f>
        <v>204388</v>
      </c>
      <c r="R1144" s="30">
        <f>'Intervening Natural Flow'!R1144</f>
        <v>8254</v>
      </c>
      <c r="S1144" s="30">
        <f>'Intervening Natural Flow'!S1144</f>
        <v>10031</v>
      </c>
      <c r="T1144" s="30">
        <f>'Intervening Natural Flow'!T1144+'Total Natural Flow'!S1144</f>
        <v>15800</v>
      </c>
      <c r="U1144" s="30">
        <f>'Intervening Natural Flow'!U1144+'Total Natural Flow'!T1144+'Total Natural Flow'!R1144+'Total Natural Flow'!Q1144+'Total Natural Flow'!I1144</f>
        <v>503049</v>
      </c>
      <c r="V1144" s="31"/>
      <c r="W1144" s="30">
        <f>'Intervening Natural Flow'!W1144</f>
        <v>657</v>
      </c>
      <c r="X1144" s="30">
        <f>'Intervening Natural Flow'!X1144</f>
        <v>5180</v>
      </c>
      <c r="Y1144" s="30">
        <f>'Intervening Natural Flow'!Y1144+'Total Natural Flow'!X1144+'Total Natural Flow'!W1144+'Total Natural Flow'!U1144</f>
        <v>526454</v>
      </c>
      <c r="Z1144" s="30">
        <f>'Intervening Natural Flow'!Z1144</f>
        <v>5762</v>
      </c>
      <c r="AA1144" s="30">
        <f>'Intervening Natural Flow'!AA1144+'Total Natural Flow'!Z1144+Y1144</f>
        <v>561760</v>
      </c>
      <c r="AB1144" s="30">
        <f>'Intervening Natural Flow'!AB1144+'Total Natural Flow'!AA1144</f>
        <v>584169</v>
      </c>
      <c r="AC1144" s="30">
        <f>'Intervening Natural Flow'!AC1144</f>
        <v>1410</v>
      </c>
      <c r="AD1144" s="30">
        <f>'Intervening Natural Flow'!AD1144+'Total Natural Flow'!AC1144+AB1144</f>
        <v>641186</v>
      </c>
      <c r="AE1144" s="30">
        <f>'Intervening Natural Flow'!AE1144+'Total Natural Flow'!AD1144</f>
        <v>653271</v>
      </c>
    </row>
    <row r="1145" spans="1:31" x14ac:dyDescent="0.25">
      <c r="A1145" s="11">
        <v>36799</v>
      </c>
      <c r="B1145" s="30">
        <f>'Intervening Natural Flow'!B1145</f>
        <v>70196</v>
      </c>
      <c r="C1145" s="30">
        <f>'Intervening Natural Flow'!C1145+'Total Natural Flow'!B1145</f>
        <v>135991</v>
      </c>
      <c r="D1145" s="30">
        <f>'Intervening Natural Flow'!D1145</f>
        <v>6135</v>
      </c>
      <c r="E1145" s="30">
        <f>'Intervening Natural Flow'!E1145+'Total Natural Flow'!D1145</f>
        <v>38744</v>
      </c>
      <c r="F1145" s="30">
        <f>'Intervening Natural Flow'!F1145+'Total Natural Flow'!E1145</f>
        <v>48948</v>
      </c>
      <c r="G1145" s="30">
        <f>'Intervening Natural Flow'!G1145+'Total Natural Flow'!F1145</f>
        <v>103060</v>
      </c>
      <c r="H1145" s="30">
        <f>'Intervening Natural Flow'!H1145</f>
        <v>20790</v>
      </c>
      <c r="I1145" s="30">
        <f>'Intervening Natural Flow'!I1145+'Total Natural Flow'!H1145+'Total Natural Flow'!G1145+'Total Natural Flow'!C1145</f>
        <v>247076</v>
      </c>
      <c r="J1145" s="30">
        <f>'Intervening Natural Flow'!J1145</f>
        <v>39169</v>
      </c>
      <c r="K1145" s="30">
        <f>'Intervening Natural Flow'!K1145+'Total Natural Flow'!J1145</f>
        <v>39034</v>
      </c>
      <c r="L1145" s="30">
        <f>'Intervening Natural Flow'!L1145+'Total Natural Flow'!K1145</f>
        <v>58028</v>
      </c>
      <c r="M1145" s="30">
        <f>'Intervening Natural Flow'!M1145</f>
        <v>22496</v>
      </c>
      <c r="N1145" s="30">
        <f>'Intervening Natural Flow'!N1145</f>
        <v>9765</v>
      </c>
      <c r="O1145" s="30">
        <f>'Intervening Natural Flow'!O1145</f>
        <v>26349</v>
      </c>
      <c r="P1145" s="30">
        <f>'Intervening Natural Flow'!P1145</f>
        <v>24652</v>
      </c>
      <c r="Q1145" s="30">
        <f>'Intervening Natural Flow'!Q1145+'Total Natural Flow'!P1145+'Total Natural Flow'!O1145+'Total Natural Flow'!N1145+'Total Natural Flow'!M1145+'Total Natural Flow'!L1145</f>
        <v>152176</v>
      </c>
      <c r="R1145" s="30">
        <f>'Intervening Natural Flow'!R1145</f>
        <v>5030</v>
      </c>
      <c r="S1145" s="30">
        <f>'Intervening Natural Flow'!S1145</f>
        <v>13891</v>
      </c>
      <c r="T1145" s="30">
        <f>'Intervening Natural Flow'!T1145+'Total Natural Flow'!S1145</f>
        <v>43752</v>
      </c>
      <c r="U1145" s="30">
        <f>'Intervening Natural Flow'!U1145+'Total Natural Flow'!T1145+'Total Natural Flow'!R1145+'Total Natural Flow'!Q1145+'Total Natural Flow'!I1145</f>
        <v>428105</v>
      </c>
      <c r="V1145" s="31"/>
      <c r="W1145" s="30">
        <f>'Intervening Natural Flow'!W1145</f>
        <v>363</v>
      </c>
      <c r="X1145" s="30">
        <f>'Intervening Natural Flow'!X1145</f>
        <v>3710</v>
      </c>
      <c r="Y1145" s="30">
        <f>'Intervening Natural Flow'!Y1145+'Total Natural Flow'!X1145+'Total Natural Flow'!W1145+'Total Natural Flow'!U1145</f>
        <v>467239</v>
      </c>
      <c r="Z1145" s="30">
        <f>'Intervening Natural Flow'!Z1145</f>
        <v>5500</v>
      </c>
      <c r="AA1145" s="30">
        <f>'Intervening Natural Flow'!AA1145+'Total Natural Flow'!Z1145+Y1145</f>
        <v>469809</v>
      </c>
      <c r="AB1145" s="30">
        <f>'Intervening Natural Flow'!AB1145+'Total Natural Flow'!AA1145</f>
        <v>492031</v>
      </c>
      <c r="AC1145" s="30">
        <f>'Intervening Natural Flow'!AC1145</f>
        <v>1365</v>
      </c>
      <c r="AD1145" s="30">
        <f>'Intervening Natural Flow'!AD1145+'Total Natural Flow'!AC1145+AB1145</f>
        <v>555029</v>
      </c>
      <c r="AE1145" s="30">
        <f>'Intervening Natural Flow'!AE1145+'Total Natural Flow'!AD1145</f>
        <v>516691</v>
      </c>
    </row>
    <row r="1146" spans="1:31" x14ac:dyDescent="0.25">
      <c r="A1146" s="11">
        <v>36830</v>
      </c>
      <c r="B1146" s="30">
        <f>'Intervening Natural Flow'!B1146</f>
        <v>42096</v>
      </c>
      <c r="C1146" s="30">
        <f>'Intervening Natural Flow'!C1146+'Total Natural Flow'!B1146</f>
        <v>101673</v>
      </c>
      <c r="D1146" s="30">
        <f>'Intervening Natural Flow'!D1146</f>
        <v>5389</v>
      </c>
      <c r="E1146" s="30">
        <f>'Intervening Natural Flow'!E1146+'Total Natural Flow'!D1146</f>
        <v>30631</v>
      </c>
      <c r="F1146" s="30">
        <f>'Intervening Natural Flow'!F1146+'Total Natural Flow'!E1146</f>
        <v>36013</v>
      </c>
      <c r="G1146" s="30">
        <f>'Intervening Natural Flow'!G1146+'Total Natural Flow'!F1146</f>
        <v>85048</v>
      </c>
      <c r="H1146" s="30">
        <f>'Intervening Natural Flow'!H1146</f>
        <v>16301</v>
      </c>
      <c r="I1146" s="30">
        <f>'Intervening Natural Flow'!I1146+'Total Natural Flow'!H1146+'Total Natural Flow'!G1146+'Total Natural Flow'!C1146</f>
        <v>183658</v>
      </c>
      <c r="J1146" s="30">
        <f>'Intervening Natural Flow'!J1146</f>
        <v>38180</v>
      </c>
      <c r="K1146" s="30">
        <f>'Intervening Natural Flow'!K1146+'Total Natural Flow'!J1146</f>
        <v>38581</v>
      </c>
      <c r="L1146" s="30">
        <f>'Intervening Natural Flow'!L1146+'Total Natural Flow'!K1146</f>
        <v>54822</v>
      </c>
      <c r="M1146" s="30">
        <f>'Intervening Natural Flow'!M1146</f>
        <v>18260</v>
      </c>
      <c r="N1146" s="30">
        <f>'Intervening Natural Flow'!N1146</f>
        <v>6234</v>
      </c>
      <c r="O1146" s="30">
        <f>'Intervening Natural Flow'!O1146</f>
        <v>35038</v>
      </c>
      <c r="P1146" s="30">
        <f>'Intervening Natural Flow'!P1146</f>
        <v>26342</v>
      </c>
      <c r="Q1146" s="30">
        <f>'Intervening Natural Flow'!Q1146+'Total Natural Flow'!P1146+'Total Natural Flow'!O1146+'Total Natural Flow'!N1146+'Total Natural Flow'!M1146+'Total Natural Flow'!L1146</f>
        <v>169240</v>
      </c>
      <c r="R1146" s="30">
        <f>'Intervening Natural Flow'!R1146</f>
        <v>7278</v>
      </c>
      <c r="S1146" s="30">
        <f>'Intervening Natural Flow'!S1146</f>
        <v>13242</v>
      </c>
      <c r="T1146" s="30">
        <f>'Intervening Natural Flow'!T1146+'Total Natural Flow'!S1146</f>
        <v>44738</v>
      </c>
      <c r="U1146" s="30">
        <f>'Intervening Natural Flow'!U1146+'Total Natural Flow'!T1146+'Total Natural Flow'!R1146+'Total Natural Flow'!Q1146+'Total Natural Flow'!I1146</f>
        <v>450521</v>
      </c>
      <c r="V1146" s="31"/>
      <c r="W1146" s="30">
        <f>'Intervening Natural Flow'!W1146</f>
        <v>7843</v>
      </c>
      <c r="X1146" s="30">
        <f>'Intervening Natural Flow'!X1146</f>
        <v>18190</v>
      </c>
      <c r="Y1146" s="30">
        <f>'Intervening Natural Flow'!Y1146+'Total Natural Flow'!X1146+'Total Natural Flow'!W1146+'Total Natural Flow'!U1146</f>
        <v>497906</v>
      </c>
      <c r="Z1146" s="30">
        <f>'Intervening Natural Flow'!Z1146</f>
        <v>10790</v>
      </c>
      <c r="AA1146" s="30">
        <f>'Intervening Natural Flow'!AA1146+'Total Natural Flow'!Z1146+Y1146</f>
        <v>514157</v>
      </c>
      <c r="AB1146" s="30">
        <f>'Intervening Natural Flow'!AB1146+'Total Natural Flow'!AA1146</f>
        <v>559156</v>
      </c>
      <c r="AC1146" s="30">
        <f>'Intervening Natural Flow'!AC1146</f>
        <v>1509</v>
      </c>
      <c r="AD1146" s="30">
        <f>'Intervening Natural Flow'!AD1146+'Total Natural Flow'!AC1146+AB1146</f>
        <v>557221</v>
      </c>
      <c r="AE1146" s="30">
        <f>'Intervening Natural Flow'!AE1146+'Total Natural Flow'!AD1146</f>
        <v>560622</v>
      </c>
    </row>
    <row r="1147" spans="1:31" x14ac:dyDescent="0.25">
      <c r="A1147" s="11">
        <v>36860</v>
      </c>
      <c r="B1147" s="30">
        <f>'Intervening Natural Flow'!B1147</f>
        <v>63603</v>
      </c>
      <c r="C1147" s="30">
        <f>'Intervening Natural Flow'!C1147+'Total Natural Flow'!B1147</f>
        <v>118839</v>
      </c>
      <c r="D1147" s="30">
        <f>'Intervening Natural Flow'!D1147</f>
        <v>4049</v>
      </c>
      <c r="E1147" s="30">
        <f>'Intervening Natural Flow'!E1147+'Total Natural Flow'!D1147</f>
        <v>27116</v>
      </c>
      <c r="F1147" s="30">
        <f>'Intervening Natural Flow'!F1147+'Total Natural Flow'!E1147</f>
        <v>33516</v>
      </c>
      <c r="G1147" s="30">
        <f>'Intervening Natural Flow'!G1147+'Total Natural Flow'!F1147</f>
        <v>85168</v>
      </c>
      <c r="H1147" s="30">
        <f>'Intervening Natural Flow'!H1147</f>
        <v>12866</v>
      </c>
      <c r="I1147" s="30">
        <f>'Intervening Natural Flow'!I1147+'Total Natural Flow'!H1147+'Total Natural Flow'!G1147+'Total Natural Flow'!C1147</f>
        <v>213285</v>
      </c>
      <c r="J1147" s="30">
        <f>'Intervening Natural Flow'!J1147</f>
        <v>28895</v>
      </c>
      <c r="K1147" s="30">
        <f>'Intervening Natural Flow'!K1147+'Total Natural Flow'!J1147</f>
        <v>30343</v>
      </c>
      <c r="L1147" s="30">
        <f>'Intervening Natural Flow'!L1147+'Total Natural Flow'!K1147</f>
        <v>35674</v>
      </c>
      <c r="M1147" s="30">
        <f>'Intervening Natural Flow'!M1147</f>
        <v>15797</v>
      </c>
      <c r="N1147" s="30">
        <f>'Intervening Natural Flow'!N1147</f>
        <v>3500</v>
      </c>
      <c r="O1147" s="30">
        <f>'Intervening Natural Flow'!O1147</f>
        <v>33469</v>
      </c>
      <c r="P1147" s="30">
        <f>'Intervening Natural Flow'!P1147</f>
        <v>20145</v>
      </c>
      <c r="Q1147" s="30">
        <f>'Intervening Natural Flow'!Q1147+'Total Natural Flow'!P1147+'Total Natural Flow'!O1147+'Total Natural Flow'!N1147+'Total Natural Flow'!M1147+'Total Natural Flow'!L1147</f>
        <v>133639</v>
      </c>
      <c r="R1147" s="30">
        <f>'Intervening Natural Flow'!R1147</f>
        <v>5778</v>
      </c>
      <c r="S1147" s="30">
        <f>'Intervening Natural Flow'!S1147</f>
        <v>21367</v>
      </c>
      <c r="T1147" s="30">
        <f>'Intervening Natural Flow'!T1147+'Total Natural Flow'!S1147</f>
        <v>55006</v>
      </c>
      <c r="U1147" s="30">
        <f>'Intervening Natural Flow'!U1147+'Total Natural Flow'!T1147+'Total Natural Flow'!R1147+'Total Natural Flow'!Q1147+'Total Natural Flow'!I1147</f>
        <v>395646</v>
      </c>
      <c r="V1147" s="31"/>
      <c r="W1147" s="30">
        <f>'Intervening Natural Flow'!W1147</f>
        <v>1380</v>
      </c>
      <c r="X1147" s="30">
        <f>'Intervening Natural Flow'!X1147</f>
        <v>7270</v>
      </c>
      <c r="Y1147" s="30">
        <f>'Intervening Natural Flow'!Y1147+'Total Natural Flow'!X1147+'Total Natural Flow'!W1147+'Total Natural Flow'!U1147</f>
        <v>423612</v>
      </c>
      <c r="Z1147" s="30">
        <f>'Intervening Natural Flow'!Z1147</f>
        <v>9909</v>
      </c>
      <c r="AA1147" s="30">
        <f>'Intervening Natural Flow'!AA1147+'Total Natural Flow'!Z1147+Y1147</f>
        <v>419641</v>
      </c>
      <c r="AB1147" s="30">
        <f>'Intervening Natural Flow'!AB1147+'Total Natural Flow'!AA1147</f>
        <v>447638</v>
      </c>
      <c r="AC1147" s="30">
        <f>'Intervening Natural Flow'!AC1147</f>
        <v>1488</v>
      </c>
      <c r="AD1147" s="30">
        <f>'Intervening Natural Flow'!AD1147+'Total Natural Flow'!AC1147+AB1147</f>
        <v>448060</v>
      </c>
      <c r="AE1147" s="30">
        <f>'Intervening Natural Flow'!AE1147+'Total Natural Flow'!AD1147</f>
        <v>452682</v>
      </c>
    </row>
    <row r="1148" spans="1:31" x14ac:dyDescent="0.25">
      <c r="A1148" s="11">
        <v>36891</v>
      </c>
      <c r="B1148" s="30">
        <f>'Intervening Natural Flow'!B1148</f>
        <v>64929</v>
      </c>
      <c r="C1148" s="30">
        <f>'Intervening Natural Flow'!C1148+'Total Natural Flow'!B1148</f>
        <v>113952</v>
      </c>
      <c r="D1148" s="30">
        <f>'Intervening Natural Flow'!D1148</f>
        <v>3802</v>
      </c>
      <c r="E1148" s="30">
        <f>'Intervening Natural Flow'!E1148+'Total Natural Flow'!D1148</f>
        <v>25341</v>
      </c>
      <c r="F1148" s="30">
        <f>'Intervening Natural Flow'!F1148+'Total Natural Flow'!E1148</f>
        <v>33014</v>
      </c>
      <c r="G1148" s="30">
        <f>'Intervening Natural Flow'!G1148+'Total Natural Flow'!F1148</f>
        <v>71809</v>
      </c>
      <c r="H1148" s="30">
        <f>'Intervening Natural Flow'!H1148</f>
        <v>10181</v>
      </c>
      <c r="I1148" s="30">
        <f>'Intervening Natural Flow'!I1148+'Total Natural Flow'!H1148+'Total Natural Flow'!G1148+'Total Natural Flow'!C1148</f>
        <v>185963</v>
      </c>
      <c r="J1148" s="30">
        <f>'Intervening Natural Flow'!J1148</f>
        <v>25771</v>
      </c>
      <c r="K1148" s="30">
        <f>'Intervening Natural Flow'!K1148+'Total Natural Flow'!J1148</f>
        <v>21540</v>
      </c>
      <c r="L1148" s="30">
        <f>'Intervening Natural Flow'!L1148+'Total Natural Flow'!K1148</f>
        <v>31468</v>
      </c>
      <c r="M1148" s="30">
        <f>'Intervening Natural Flow'!M1148</f>
        <v>16873</v>
      </c>
      <c r="N1148" s="30">
        <f>'Intervening Natural Flow'!N1148</f>
        <v>4039</v>
      </c>
      <c r="O1148" s="30">
        <f>'Intervening Natural Flow'!O1148</f>
        <v>25357</v>
      </c>
      <c r="P1148" s="30">
        <f>'Intervening Natural Flow'!P1148</f>
        <v>18649</v>
      </c>
      <c r="Q1148" s="30">
        <f>'Intervening Natural Flow'!Q1148+'Total Natural Flow'!P1148+'Total Natural Flow'!O1148+'Total Natural Flow'!N1148+'Total Natural Flow'!M1148+'Total Natural Flow'!L1148</f>
        <v>118115</v>
      </c>
      <c r="R1148" s="30">
        <f>'Intervening Natural Flow'!R1148</f>
        <v>4861</v>
      </c>
      <c r="S1148" s="30">
        <f>'Intervening Natural Flow'!S1148</f>
        <v>17638</v>
      </c>
      <c r="T1148" s="30">
        <f>'Intervening Natural Flow'!T1148+'Total Natural Flow'!S1148</f>
        <v>42867</v>
      </c>
      <c r="U1148" s="30">
        <f>'Intervening Natural Flow'!U1148+'Total Natural Flow'!T1148+'Total Natural Flow'!R1148+'Total Natural Flow'!Q1148+'Total Natural Flow'!I1148</f>
        <v>350280</v>
      </c>
      <c r="V1148" s="31"/>
      <c r="W1148" s="30">
        <f>'Intervening Natural Flow'!W1148</f>
        <v>875</v>
      </c>
      <c r="X1148" s="30">
        <f>'Intervening Natural Flow'!X1148</f>
        <v>19</v>
      </c>
      <c r="Y1148" s="30">
        <f>'Intervening Natural Flow'!Y1148+'Total Natural Flow'!X1148+'Total Natural Flow'!W1148+'Total Natural Flow'!U1148</f>
        <v>379636</v>
      </c>
      <c r="Z1148" s="30">
        <f>'Intervening Natural Flow'!Z1148</f>
        <v>9059</v>
      </c>
      <c r="AA1148" s="30">
        <f>'Intervening Natural Flow'!AA1148+'Total Natural Flow'!Z1148+Y1148</f>
        <v>398413</v>
      </c>
      <c r="AB1148" s="30">
        <f>'Intervening Natural Flow'!AB1148+'Total Natural Flow'!AA1148</f>
        <v>420640</v>
      </c>
      <c r="AC1148" s="30">
        <f>'Intervening Natural Flow'!AC1148</f>
        <v>1523</v>
      </c>
      <c r="AD1148" s="30">
        <f>'Intervening Natural Flow'!AD1148+'Total Natural Flow'!AC1148+AB1148</f>
        <v>414414</v>
      </c>
      <c r="AE1148" s="30">
        <f>'Intervening Natural Flow'!AE1148+'Total Natural Flow'!AD1148</f>
        <v>423015</v>
      </c>
    </row>
    <row r="1149" spans="1:31" x14ac:dyDescent="0.25">
      <c r="A1149" s="11">
        <v>36922</v>
      </c>
      <c r="B1149" s="30">
        <f>'Intervening Natural Flow'!B1149</f>
        <v>51510</v>
      </c>
      <c r="C1149" s="30">
        <f>'Intervening Natural Flow'!C1149+'Total Natural Flow'!B1149</f>
        <v>91901</v>
      </c>
      <c r="D1149" s="30">
        <f>'Intervening Natural Flow'!D1149</f>
        <v>3917</v>
      </c>
      <c r="E1149" s="30">
        <f>'Intervening Natural Flow'!E1149+'Total Natural Flow'!D1149</f>
        <v>21586</v>
      </c>
      <c r="F1149" s="30">
        <f>'Intervening Natural Flow'!F1149+'Total Natural Flow'!E1149</f>
        <v>27003</v>
      </c>
      <c r="G1149" s="30">
        <f>'Intervening Natural Flow'!G1149+'Total Natural Flow'!F1149</f>
        <v>60386</v>
      </c>
      <c r="H1149" s="30">
        <f>'Intervening Natural Flow'!H1149</f>
        <v>8015</v>
      </c>
      <c r="I1149" s="30">
        <f>'Intervening Natural Flow'!I1149+'Total Natural Flow'!H1149+'Total Natural Flow'!G1149+'Total Natural Flow'!C1149</f>
        <v>155427</v>
      </c>
      <c r="J1149" s="30">
        <f>'Intervening Natural Flow'!J1149</f>
        <v>25805</v>
      </c>
      <c r="K1149" s="30">
        <f>'Intervening Natural Flow'!K1149+'Total Natural Flow'!J1149</f>
        <v>27168</v>
      </c>
      <c r="L1149" s="30">
        <f>'Intervening Natural Flow'!L1149+'Total Natural Flow'!K1149</f>
        <v>35110</v>
      </c>
      <c r="M1149" s="30">
        <f>'Intervening Natural Flow'!M1149</f>
        <v>16935</v>
      </c>
      <c r="N1149" s="30">
        <f>'Intervening Natural Flow'!N1149</f>
        <v>4128</v>
      </c>
      <c r="O1149" s="30">
        <f>'Intervening Natural Flow'!O1149</f>
        <v>22351</v>
      </c>
      <c r="P1149" s="30">
        <f>'Intervening Natural Flow'!P1149</f>
        <v>20450</v>
      </c>
      <c r="Q1149" s="30">
        <f>'Intervening Natural Flow'!Q1149+'Total Natural Flow'!P1149+'Total Natural Flow'!O1149+'Total Natural Flow'!N1149+'Total Natural Flow'!M1149+'Total Natural Flow'!L1149</f>
        <v>103338</v>
      </c>
      <c r="R1149" s="30">
        <f>'Intervening Natural Flow'!R1149</f>
        <v>4692</v>
      </c>
      <c r="S1149" s="30">
        <f>'Intervening Natural Flow'!S1149</f>
        <v>16086</v>
      </c>
      <c r="T1149" s="30">
        <f>'Intervening Natural Flow'!T1149+'Total Natural Flow'!S1149</f>
        <v>39777</v>
      </c>
      <c r="U1149" s="30">
        <f>'Intervening Natural Flow'!U1149+'Total Natural Flow'!T1149+'Total Natural Flow'!R1149+'Total Natural Flow'!Q1149+'Total Natural Flow'!I1149</f>
        <v>317107</v>
      </c>
      <c r="V1149" s="31"/>
      <c r="W1149" s="30">
        <f>'Intervening Natural Flow'!W1149</f>
        <v>1133</v>
      </c>
      <c r="X1149" s="30">
        <f>'Intervening Natural Flow'!X1149</f>
        <v>49</v>
      </c>
      <c r="Y1149" s="30">
        <f>'Intervening Natural Flow'!Y1149+'Total Natural Flow'!X1149+'Total Natural Flow'!W1149+'Total Natural Flow'!U1149</f>
        <v>338727</v>
      </c>
      <c r="Z1149" s="30">
        <f>'Intervening Natural Flow'!Z1149</f>
        <v>10380</v>
      </c>
      <c r="AA1149" s="30">
        <f>'Intervening Natural Flow'!AA1149+'Total Natural Flow'!Z1149+Y1149</f>
        <v>389925</v>
      </c>
      <c r="AB1149" s="30">
        <f>'Intervening Natural Flow'!AB1149+'Total Natural Flow'!AA1149</f>
        <v>431000</v>
      </c>
      <c r="AC1149" s="30">
        <f>'Intervening Natural Flow'!AC1149</f>
        <v>1537</v>
      </c>
      <c r="AD1149" s="30">
        <f>'Intervening Natural Flow'!AD1149+'Total Natural Flow'!AC1149+AB1149</f>
        <v>437520</v>
      </c>
      <c r="AE1149" s="30">
        <f>'Intervening Natural Flow'!AE1149+'Total Natural Flow'!AD1149</f>
        <v>431887</v>
      </c>
    </row>
    <row r="1150" spans="1:31" x14ac:dyDescent="0.25">
      <c r="A1150" s="11">
        <v>36950</v>
      </c>
      <c r="B1150" s="30">
        <f>'Intervening Natural Flow'!B1150</f>
        <v>43690</v>
      </c>
      <c r="C1150" s="30">
        <f>'Intervening Natural Flow'!C1150+'Total Natural Flow'!B1150</f>
        <v>72749</v>
      </c>
      <c r="D1150" s="30">
        <f>'Intervening Natural Flow'!D1150</f>
        <v>3575</v>
      </c>
      <c r="E1150" s="30">
        <f>'Intervening Natural Flow'!E1150+'Total Natural Flow'!D1150</f>
        <v>21540</v>
      </c>
      <c r="F1150" s="30">
        <f>'Intervening Natural Flow'!F1150+'Total Natural Flow'!E1150</f>
        <v>25935</v>
      </c>
      <c r="G1150" s="30">
        <f>'Intervening Natural Flow'!G1150+'Total Natural Flow'!F1150</f>
        <v>52910</v>
      </c>
      <c r="H1150" s="30">
        <f>'Intervening Natural Flow'!H1150</f>
        <v>9904</v>
      </c>
      <c r="I1150" s="30">
        <f>'Intervening Natural Flow'!I1150+'Total Natural Flow'!H1150+'Total Natural Flow'!G1150+'Total Natural Flow'!C1150</f>
        <v>132216</v>
      </c>
      <c r="J1150" s="30">
        <f>'Intervening Natural Flow'!J1150</f>
        <v>24856</v>
      </c>
      <c r="K1150" s="30">
        <f>'Intervening Natural Flow'!K1150+'Total Natural Flow'!J1150</f>
        <v>27367</v>
      </c>
      <c r="L1150" s="30">
        <f>'Intervening Natural Flow'!L1150+'Total Natural Flow'!K1150</f>
        <v>39674</v>
      </c>
      <c r="M1150" s="30">
        <f>'Intervening Natural Flow'!M1150</f>
        <v>21249</v>
      </c>
      <c r="N1150" s="30">
        <f>'Intervening Natural Flow'!N1150</f>
        <v>3972</v>
      </c>
      <c r="O1150" s="30">
        <f>'Intervening Natural Flow'!O1150</f>
        <v>27523</v>
      </c>
      <c r="P1150" s="30">
        <f>'Intervening Natural Flow'!P1150</f>
        <v>21304</v>
      </c>
      <c r="Q1150" s="30">
        <f>'Intervening Natural Flow'!Q1150+'Total Natural Flow'!P1150+'Total Natural Flow'!O1150+'Total Natural Flow'!N1150+'Total Natural Flow'!M1150+'Total Natural Flow'!L1150</f>
        <v>129315</v>
      </c>
      <c r="R1150" s="30">
        <f>'Intervening Natural Flow'!R1150</f>
        <v>5382</v>
      </c>
      <c r="S1150" s="30">
        <f>'Intervening Natural Flow'!S1150</f>
        <v>20925</v>
      </c>
      <c r="T1150" s="30">
        <f>'Intervening Natural Flow'!T1150+'Total Natural Flow'!S1150</f>
        <v>46455</v>
      </c>
      <c r="U1150" s="30">
        <f>'Intervening Natural Flow'!U1150+'Total Natural Flow'!T1150+'Total Natural Flow'!R1150+'Total Natural Flow'!Q1150+'Total Natural Flow'!I1150</f>
        <v>336063</v>
      </c>
      <c r="V1150" s="31"/>
      <c r="W1150" s="30">
        <f>'Intervening Natural Flow'!W1150</f>
        <v>1250</v>
      </c>
      <c r="X1150" s="30">
        <f>'Intervening Natural Flow'!X1150</f>
        <v>648</v>
      </c>
      <c r="Y1150" s="30">
        <f>'Intervening Natural Flow'!Y1150+'Total Natural Flow'!X1150+'Total Natural Flow'!W1150+'Total Natural Flow'!U1150</f>
        <v>372361</v>
      </c>
      <c r="Z1150" s="30">
        <f>'Intervening Natural Flow'!Z1150</f>
        <v>8721</v>
      </c>
      <c r="AA1150" s="30">
        <f>'Intervening Natural Flow'!AA1150+'Total Natural Flow'!Z1150+Y1150</f>
        <v>414762</v>
      </c>
      <c r="AB1150" s="30">
        <f>'Intervening Natural Flow'!AB1150+'Total Natural Flow'!AA1150</f>
        <v>461536</v>
      </c>
      <c r="AC1150" s="30">
        <f>'Intervening Natural Flow'!AC1150</f>
        <v>1267</v>
      </c>
      <c r="AD1150" s="30">
        <f>'Intervening Natural Flow'!AD1150+'Total Natural Flow'!AC1150+AB1150</f>
        <v>427680</v>
      </c>
      <c r="AE1150" s="30">
        <f>'Intervening Natural Flow'!AE1150+'Total Natural Flow'!AD1150</f>
        <v>428648</v>
      </c>
    </row>
    <row r="1151" spans="1:31" x14ac:dyDescent="0.25">
      <c r="A1151" s="11">
        <v>36981</v>
      </c>
      <c r="B1151" s="30">
        <f>'Intervening Natural Flow'!B1151</f>
        <v>51301</v>
      </c>
      <c r="C1151" s="30">
        <f>'Intervening Natural Flow'!C1151+'Total Natural Flow'!B1151</f>
        <v>86184</v>
      </c>
      <c r="D1151" s="30">
        <f>'Intervening Natural Flow'!D1151</f>
        <v>4031</v>
      </c>
      <c r="E1151" s="30">
        <f>'Intervening Natural Flow'!E1151+'Total Natural Flow'!D1151</f>
        <v>35550</v>
      </c>
      <c r="F1151" s="30">
        <f>'Intervening Natural Flow'!F1151+'Total Natural Flow'!E1151</f>
        <v>40917</v>
      </c>
      <c r="G1151" s="30">
        <f>'Intervening Natural Flow'!G1151+'Total Natural Flow'!F1151</f>
        <v>72757</v>
      </c>
      <c r="H1151" s="30">
        <f>'Intervening Natural Flow'!H1151</f>
        <v>19549</v>
      </c>
      <c r="I1151" s="30">
        <f>'Intervening Natural Flow'!I1151+'Total Natural Flow'!H1151+'Total Natural Flow'!G1151+'Total Natural Flow'!C1151</f>
        <v>178233</v>
      </c>
      <c r="J1151" s="30">
        <f>'Intervening Natural Flow'!J1151</f>
        <v>49157</v>
      </c>
      <c r="K1151" s="30">
        <f>'Intervening Natural Flow'!K1151+'Total Natural Flow'!J1151</f>
        <v>56012</v>
      </c>
      <c r="L1151" s="30">
        <f>'Intervening Natural Flow'!L1151+'Total Natural Flow'!K1151</f>
        <v>118006</v>
      </c>
      <c r="M1151" s="30">
        <f>'Intervening Natural Flow'!M1151</f>
        <v>50688</v>
      </c>
      <c r="N1151" s="30">
        <f>'Intervening Natural Flow'!N1151</f>
        <v>33595</v>
      </c>
      <c r="O1151" s="30">
        <f>'Intervening Natural Flow'!O1151</f>
        <v>43825</v>
      </c>
      <c r="P1151" s="30">
        <f>'Intervening Natural Flow'!P1151</f>
        <v>30203</v>
      </c>
      <c r="Q1151" s="30">
        <f>'Intervening Natural Flow'!Q1151+'Total Natural Flow'!P1151+'Total Natural Flow'!O1151+'Total Natural Flow'!N1151+'Total Natural Flow'!M1151+'Total Natural Flow'!L1151</f>
        <v>294324</v>
      </c>
      <c r="R1151" s="30">
        <f>'Intervening Natural Flow'!R1151</f>
        <v>8925</v>
      </c>
      <c r="S1151" s="30">
        <f>'Intervening Natural Flow'!S1151</f>
        <v>68564</v>
      </c>
      <c r="T1151" s="30">
        <f>'Intervening Natural Flow'!T1151+'Total Natural Flow'!S1151</f>
        <v>114058</v>
      </c>
      <c r="U1151" s="30">
        <f>'Intervening Natural Flow'!U1151+'Total Natural Flow'!T1151+'Total Natural Flow'!R1151+'Total Natural Flow'!Q1151+'Total Natural Flow'!I1151</f>
        <v>655612</v>
      </c>
      <c r="V1151" s="31"/>
      <c r="W1151" s="30">
        <f>'Intervening Natural Flow'!W1151</f>
        <v>2765</v>
      </c>
      <c r="X1151" s="30">
        <f>'Intervening Natural Flow'!X1151</f>
        <v>14280</v>
      </c>
      <c r="Y1151" s="30">
        <f>'Intervening Natural Flow'!Y1151+'Total Natural Flow'!X1151+'Total Natural Flow'!W1151+'Total Natural Flow'!U1151</f>
        <v>710772</v>
      </c>
      <c r="Z1151" s="30">
        <f>'Intervening Natural Flow'!Z1151</f>
        <v>12137</v>
      </c>
      <c r="AA1151" s="30">
        <f>'Intervening Natural Flow'!AA1151+'Total Natural Flow'!Z1151+Y1151</f>
        <v>749489</v>
      </c>
      <c r="AB1151" s="30">
        <f>'Intervening Natural Flow'!AB1151+'Total Natural Flow'!AA1151</f>
        <v>772993</v>
      </c>
      <c r="AC1151" s="30">
        <f>'Intervening Natural Flow'!AC1151</f>
        <v>1517</v>
      </c>
      <c r="AD1151" s="30">
        <f>'Intervening Natural Flow'!AD1151+'Total Natural Flow'!AC1151+AB1151</f>
        <v>790959</v>
      </c>
      <c r="AE1151" s="30">
        <f>'Intervening Natural Flow'!AE1151+'Total Natural Flow'!AD1151</f>
        <v>711524</v>
      </c>
    </row>
    <row r="1152" spans="1:31" x14ac:dyDescent="0.25">
      <c r="A1152" s="11">
        <v>37011</v>
      </c>
      <c r="B1152" s="30">
        <f>'Intervening Natural Flow'!B1152</f>
        <v>81864</v>
      </c>
      <c r="C1152" s="30">
        <f>'Intervening Natural Flow'!C1152+'Total Natural Flow'!B1152</f>
        <v>147091</v>
      </c>
      <c r="D1152" s="30">
        <f>'Intervening Natural Flow'!D1152</f>
        <v>7965</v>
      </c>
      <c r="E1152" s="30">
        <f>'Intervening Natural Flow'!E1152+'Total Natural Flow'!D1152</f>
        <v>61882</v>
      </c>
      <c r="F1152" s="30">
        <f>'Intervening Natural Flow'!F1152+'Total Natural Flow'!E1152</f>
        <v>81183</v>
      </c>
      <c r="G1152" s="30">
        <f>'Intervening Natural Flow'!G1152+'Total Natural Flow'!F1152</f>
        <v>135547</v>
      </c>
      <c r="H1152" s="30">
        <f>'Intervening Natural Flow'!H1152</f>
        <v>100739</v>
      </c>
      <c r="I1152" s="30">
        <f>'Intervening Natural Flow'!I1152+'Total Natural Flow'!H1152+'Total Natural Flow'!G1152+'Total Natural Flow'!C1152</f>
        <v>341162</v>
      </c>
      <c r="J1152" s="30">
        <f>'Intervening Natural Flow'!J1152</f>
        <v>51452</v>
      </c>
      <c r="K1152" s="30">
        <f>'Intervening Natural Flow'!K1152+'Total Natural Flow'!J1152</f>
        <v>56974</v>
      </c>
      <c r="L1152" s="30">
        <f>'Intervening Natural Flow'!L1152+'Total Natural Flow'!K1152</f>
        <v>113297</v>
      </c>
      <c r="M1152" s="30">
        <f>'Intervening Natural Flow'!M1152</f>
        <v>123246</v>
      </c>
      <c r="N1152" s="30">
        <f>'Intervening Natural Flow'!N1152</f>
        <v>59047</v>
      </c>
      <c r="O1152" s="30">
        <f>'Intervening Natural Flow'!O1152</f>
        <v>47709</v>
      </c>
      <c r="P1152" s="30">
        <f>'Intervening Natural Flow'!P1152</f>
        <v>34448</v>
      </c>
      <c r="Q1152" s="30">
        <f>'Intervening Natural Flow'!Q1152+'Total Natural Flow'!P1152+'Total Natural Flow'!O1152+'Total Natural Flow'!N1152+'Total Natural Flow'!M1152+'Total Natural Flow'!L1152</f>
        <v>386226</v>
      </c>
      <c r="R1152" s="30">
        <f>'Intervening Natural Flow'!R1152</f>
        <v>7935</v>
      </c>
      <c r="S1152" s="30">
        <f>'Intervening Natural Flow'!S1152</f>
        <v>179015</v>
      </c>
      <c r="T1152" s="30">
        <f>'Intervening Natural Flow'!T1152+'Total Natural Flow'!S1152</f>
        <v>247435</v>
      </c>
      <c r="U1152" s="30">
        <f>'Intervening Natural Flow'!U1152+'Total Natural Flow'!T1152+'Total Natural Flow'!R1152+'Total Natural Flow'!Q1152+'Total Natural Flow'!I1152</f>
        <v>1000852</v>
      </c>
      <c r="V1152" s="31"/>
      <c r="W1152" s="30">
        <f>'Intervening Natural Flow'!W1152</f>
        <v>989</v>
      </c>
      <c r="X1152" s="30">
        <f>'Intervening Natural Flow'!X1152</f>
        <v>10940</v>
      </c>
      <c r="Y1152" s="30">
        <f>'Intervening Natural Flow'!Y1152+'Total Natural Flow'!X1152+'Total Natural Flow'!W1152+'Total Natural Flow'!U1152</f>
        <v>1035880</v>
      </c>
      <c r="Z1152" s="30">
        <f>'Intervening Natural Flow'!Z1152</f>
        <v>14688</v>
      </c>
      <c r="AA1152" s="30">
        <f>'Intervening Natural Flow'!AA1152+'Total Natural Flow'!Z1152+Y1152</f>
        <v>1031773</v>
      </c>
      <c r="AB1152" s="30">
        <f>'Intervening Natural Flow'!AB1152+'Total Natural Flow'!AA1152</f>
        <v>1098934</v>
      </c>
      <c r="AC1152" s="30">
        <f>'Intervening Natural Flow'!AC1152</f>
        <v>1325</v>
      </c>
      <c r="AD1152" s="30">
        <f>'Intervening Natural Flow'!AD1152+'Total Natural Flow'!AC1152+AB1152</f>
        <v>1085679</v>
      </c>
      <c r="AE1152" s="30">
        <f>'Intervening Natural Flow'!AE1152+'Total Natural Flow'!AD1152</f>
        <v>1028915</v>
      </c>
    </row>
    <row r="1153" spans="1:31" x14ac:dyDescent="0.25">
      <c r="A1153" s="11">
        <v>37042</v>
      </c>
      <c r="B1153" s="30">
        <f>'Intervening Natural Flow'!B1153</f>
        <v>383698</v>
      </c>
      <c r="C1153" s="30">
        <f>'Intervening Natural Flow'!C1153+'Total Natural Flow'!B1153</f>
        <v>643714</v>
      </c>
      <c r="D1153" s="30">
        <f>'Intervening Natural Flow'!D1153</f>
        <v>29213</v>
      </c>
      <c r="E1153" s="30">
        <f>'Intervening Natural Flow'!E1153+'Total Natural Flow'!D1153</f>
        <v>231917</v>
      </c>
      <c r="F1153" s="30">
        <f>'Intervening Natural Flow'!F1153+'Total Natural Flow'!E1153</f>
        <v>289451</v>
      </c>
      <c r="G1153" s="30">
        <f>'Intervening Natural Flow'!G1153+'Total Natural Flow'!F1153</f>
        <v>450827</v>
      </c>
      <c r="H1153" s="30">
        <f>'Intervening Natural Flow'!H1153</f>
        <v>191003</v>
      </c>
      <c r="I1153" s="30">
        <f>'Intervening Natural Flow'!I1153+'Total Natural Flow'!H1153+'Total Natural Flow'!G1153+'Total Natural Flow'!C1153</f>
        <v>1267792</v>
      </c>
      <c r="J1153" s="30">
        <f>'Intervening Natural Flow'!J1153</f>
        <v>134344</v>
      </c>
      <c r="K1153" s="30">
        <f>'Intervening Natural Flow'!K1153+'Total Natural Flow'!J1153</f>
        <v>140155</v>
      </c>
      <c r="L1153" s="30">
        <f>'Intervening Natural Flow'!L1153+'Total Natural Flow'!K1153</f>
        <v>264068</v>
      </c>
      <c r="M1153" s="30">
        <f>'Intervening Natural Flow'!M1153</f>
        <v>336338</v>
      </c>
      <c r="N1153" s="30">
        <f>'Intervening Natural Flow'!N1153</f>
        <v>131036</v>
      </c>
      <c r="O1153" s="30">
        <f>'Intervening Natural Flow'!O1153</f>
        <v>172589</v>
      </c>
      <c r="P1153" s="30">
        <f>'Intervening Natural Flow'!P1153</f>
        <v>100414</v>
      </c>
      <c r="Q1153" s="30">
        <f>'Intervening Natural Flow'!Q1153+'Total Natural Flow'!P1153+'Total Natural Flow'!O1153+'Total Natural Flow'!N1153+'Total Natural Flow'!M1153+'Total Natural Flow'!L1153</f>
        <v>1053409</v>
      </c>
      <c r="R1153" s="30">
        <f>'Intervening Natural Flow'!R1153</f>
        <v>32315</v>
      </c>
      <c r="S1153" s="30">
        <f>'Intervening Natural Flow'!S1153</f>
        <v>405145</v>
      </c>
      <c r="T1153" s="30">
        <f>'Intervening Natural Flow'!T1153+'Total Natural Flow'!S1153</f>
        <v>586705</v>
      </c>
      <c r="U1153" s="30">
        <f>'Intervening Natural Flow'!U1153+'Total Natural Flow'!T1153+'Total Natural Flow'!R1153+'Total Natural Flow'!Q1153+'Total Natural Flow'!I1153</f>
        <v>3039642</v>
      </c>
      <c r="V1153" s="31"/>
      <c r="W1153" s="30">
        <f>'Intervening Natural Flow'!W1153</f>
        <v>399</v>
      </c>
      <c r="X1153" s="30">
        <f>'Intervening Natural Flow'!X1153</f>
        <v>722</v>
      </c>
      <c r="Y1153" s="30">
        <f>'Intervening Natural Flow'!Y1153+'Total Natural Flow'!X1153+'Total Natural Flow'!W1153+'Total Natural Flow'!U1153</f>
        <v>3074333</v>
      </c>
      <c r="Z1153" s="30">
        <f>'Intervening Natural Flow'!Z1153</f>
        <v>12889</v>
      </c>
      <c r="AA1153" s="30">
        <f>'Intervening Natural Flow'!AA1153+'Total Natural Flow'!Z1153+Y1153</f>
        <v>3062701</v>
      </c>
      <c r="AB1153" s="30">
        <f>'Intervening Natural Flow'!AB1153+'Total Natural Flow'!AA1153</f>
        <v>3151161</v>
      </c>
      <c r="AC1153" s="30">
        <f>'Intervening Natural Flow'!AC1153</f>
        <v>11</v>
      </c>
      <c r="AD1153" s="30">
        <f>'Intervening Natural Flow'!AD1153+'Total Natural Flow'!AC1153+AB1153</f>
        <v>3174148</v>
      </c>
      <c r="AE1153" s="30">
        <f>'Intervening Natural Flow'!AE1153+'Total Natural Flow'!AD1153</f>
        <v>3122927</v>
      </c>
    </row>
    <row r="1154" spans="1:31" x14ac:dyDescent="0.25">
      <c r="A1154" s="11">
        <v>37072</v>
      </c>
      <c r="B1154" s="30">
        <f>'Intervening Natural Flow'!B1154</f>
        <v>422895</v>
      </c>
      <c r="C1154" s="30">
        <f>'Intervening Natural Flow'!C1154+'Total Natural Flow'!B1154</f>
        <v>683844</v>
      </c>
      <c r="D1154" s="30">
        <f>'Intervening Natural Flow'!D1154</f>
        <v>23592</v>
      </c>
      <c r="E1154" s="30">
        <f>'Intervening Natural Flow'!E1154+'Total Natural Flow'!D1154</f>
        <v>165421</v>
      </c>
      <c r="F1154" s="30">
        <f>'Intervening Natural Flow'!F1154+'Total Natural Flow'!E1154</f>
        <v>192499</v>
      </c>
      <c r="G1154" s="30">
        <f>'Intervening Natural Flow'!G1154+'Total Natural Flow'!F1154</f>
        <v>305880</v>
      </c>
      <c r="H1154" s="30">
        <f>'Intervening Natural Flow'!H1154</f>
        <v>87447</v>
      </c>
      <c r="I1154" s="30">
        <f>'Intervening Natural Flow'!I1154+'Total Natural Flow'!H1154+'Total Natural Flow'!G1154+'Total Natural Flow'!C1154</f>
        <v>1082359</v>
      </c>
      <c r="J1154" s="30">
        <f>'Intervening Natural Flow'!J1154</f>
        <v>117415</v>
      </c>
      <c r="K1154" s="30">
        <f>'Intervening Natural Flow'!K1154+'Total Natural Flow'!J1154</f>
        <v>123161</v>
      </c>
      <c r="L1154" s="30">
        <f>'Intervening Natural Flow'!L1154+'Total Natural Flow'!K1154</f>
        <v>180052</v>
      </c>
      <c r="M1154" s="30">
        <f>'Intervening Natural Flow'!M1154</f>
        <v>155570</v>
      </c>
      <c r="N1154" s="30">
        <f>'Intervening Natural Flow'!N1154</f>
        <v>48181</v>
      </c>
      <c r="O1154" s="30">
        <f>'Intervening Natural Flow'!O1154</f>
        <v>99591</v>
      </c>
      <c r="P1154" s="30">
        <f>'Intervening Natural Flow'!P1154</f>
        <v>70478</v>
      </c>
      <c r="Q1154" s="30">
        <f>'Intervening Natural Flow'!Q1154+'Total Natural Flow'!P1154+'Total Natural Flow'!O1154+'Total Natural Flow'!N1154+'Total Natural Flow'!M1154+'Total Natural Flow'!L1154</f>
        <v>660016</v>
      </c>
      <c r="R1154" s="30">
        <f>'Intervening Natural Flow'!R1154</f>
        <v>14923</v>
      </c>
      <c r="S1154" s="30">
        <f>'Intervening Natural Flow'!S1154</f>
        <v>234460</v>
      </c>
      <c r="T1154" s="30">
        <f>'Intervening Natural Flow'!T1154+'Total Natural Flow'!S1154</f>
        <v>359823</v>
      </c>
      <c r="U1154" s="30">
        <f>'Intervening Natural Flow'!U1154+'Total Natural Flow'!T1154+'Total Natural Flow'!R1154+'Total Natural Flow'!Q1154+'Total Natural Flow'!I1154</f>
        <v>2233662</v>
      </c>
      <c r="V1154" s="31"/>
      <c r="W1154" s="30">
        <f>'Intervening Natural Flow'!W1154</f>
        <v>787</v>
      </c>
      <c r="X1154" s="30">
        <f>'Intervening Natural Flow'!X1154</f>
        <v>42</v>
      </c>
      <c r="Y1154" s="30">
        <f>'Intervening Natural Flow'!Y1154+'Total Natural Flow'!X1154+'Total Natural Flow'!W1154+'Total Natural Flow'!U1154</f>
        <v>2281900</v>
      </c>
      <c r="Z1154" s="30">
        <f>'Intervening Natural Flow'!Z1154</f>
        <v>4255</v>
      </c>
      <c r="AA1154" s="30">
        <f>'Intervening Natural Flow'!AA1154+'Total Natural Flow'!Z1154+Y1154</f>
        <v>2237615</v>
      </c>
      <c r="AB1154" s="30">
        <f>'Intervening Natural Flow'!AB1154+'Total Natural Flow'!AA1154</f>
        <v>2313053</v>
      </c>
      <c r="AC1154" s="30">
        <f>'Intervening Natural Flow'!AC1154</f>
        <v>3344</v>
      </c>
      <c r="AD1154" s="30">
        <f>'Intervening Natural Flow'!AD1154+'Total Natural Flow'!AC1154+AB1154</f>
        <v>2386617</v>
      </c>
      <c r="AE1154" s="30">
        <f>'Intervening Natural Flow'!AE1154+'Total Natural Flow'!AD1154</f>
        <v>2298268</v>
      </c>
    </row>
    <row r="1155" spans="1:31" x14ac:dyDescent="0.25">
      <c r="A1155" s="11">
        <v>37103</v>
      </c>
      <c r="B1155" s="30">
        <f>'Intervening Natural Flow'!B1155</f>
        <v>207558</v>
      </c>
      <c r="C1155" s="30">
        <f>'Intervening Natural Flow'!C1155+'Total Natural Flow'!B1155</f>
        <v>334558</v>
      </c>
      <c r="D1155" s="30">
        <f>'Intervening Natural Flow'!D1155</f>
        <v>9376</v>
      </c>
      <c r="E1155" s="30">
        <f>'Intervening Natural Flow'!E1155+'Total Natural Flow'!D1155</f>
        <v>81454</v>
      </c>
      <c r="F1155" s="30">
        <f>'Intervening Natural Flow'!F1155+'Total Natural Flow'!E1155</f>
        <v>92799</v>
      </c>
      <c r="G1155" s="30">
        <f>'Intervening Natural Flow'!G1155+'Total Natural Flow'!F1155</f>
        <v>181192</v>
      </c>
      <c r="H1155" s="30">
        <f>'Intervening Natural Flow'!H1155</f>
        <v>40517</v>
      </c>
      <c r="I1155" s="30">
        <f>'Intervening Natural Flow'!I1155+'Total Natural Flow'!H1155+'Total Natural Flow'!G1155+'Total Natural Flow'!C1155</f>
        <v>547084</v>
      </c>
      <c r="J1155" s="30">
        <f>'Intervening Natural Flow'!J1155</f>
        <v>100904</v>
      </c>
      <c r="K1155" s="30">
        <f>'Intervening Natural Flow'!K1155+'Total Natural Flow'!J1155</f>
        <v>106649</v>
      </c>
      <c r="L1155" s="30">
        <f>'Intervening Natural Flow'!L1155+'Total Natural Flow'!K1155</f>
        <v>143967</v>
      </c>
      <c r="M1155" s="30">
        <f>'Intervening Natural Flow'!M1155</f>
        <v>49593</v>
      </c>
      <c r="N1155" s="30">
        <f>'Intervening Natural Flow'!N1155</f>
        <v>18697</v>
      </c>
      <c r="O1155" s="30">
        <f>'Intervening Natural Flow'!O1155</f>
        <v>80260</v>
      </c>
      <c r="P1155" s="30">
        <f>'Intervening Natural Flow'!P1155</f>
        <v>35636</v>
      </c>
      <c r="Q1155" s="30">
        <f>'Intervening Natural Flow'!Q1155+'Total Natural Flow'!P1155+'Total Natural Flow'!O1155+'Total Natural Flow'!N1155+'Total Natural Flow'!M1155+'Total Natural Flow'!L1155</f>
        <v>376398</v>
      </c>
      <c r="R1155" s="30">
        <f>'Intervening Natural Flow'!R1155</f>
        <v>7335</v>
      </c>
      <c r="S1155" s="30">
        <f>'Intervening Natural Flow'!S1155</f>
        <v>45056</v>
      </c>
      <c r="T1155" s="30">
        <f>'Intervening Natural Flow'!T1155+'Total Natural Flow'!S1155</f>
        <v>104070</v>
      </c>
      <c r="U1155" s="30">
        <f>'Intervening Natural Flow'!U1155+'Total Natural Flow'!T1155+'Total Natural Flow'!R1155+'Total Natural Flow'!Q1155+'Total Natural Flow'!I1155</f>
        <v>1033651</v>
      </c>
      <c r="V1155" s="31"/>
      <c r="W1155" s="30">
        <f>'Intervening Natural Flow'!W1155</f>
        <v>527</v>
      </c>
      <c r="X1155" s="30">
        <f>'Intervening Natural Flow'!X1155</f>
        <v>1130</v>
      </c>
      <c r="Y1155" s="30">
        <f>'Intervening Natural Flow'!Y1155+'Total Natural Flow'!X1155+'Total Natural Flow'!W1155+'Total Natural Flow'!U1155</f>
        <v>1053605</v>
      </c>
      <c r="Z1155" s="30">
        <f>'Intervening Natural Flow'!Z1155</f>
        <v>4177</v>
      </c>
      <c r="AA1155" s="30">
        <f>'Intervening Natural Flow'!AA1155+'Total Natural Flow'!Z1155+Y1155</f>
        <v>1037021</v>
      </c>
      <c r="AB1155" s="30">
        <f>'Intervening Natural Flow'!AB1155+'Total Natural Flow'!AA1155</f>
        <v>1120217</v>
      </c>
      <c r="AC1155" s="30">
        <f>'Intervening Natural Flow'!AC1155</f>
        <v>2549</v>
      </c>
      <c r="AD1155" s="30">
        <f>'Intervening Natural Flow'!AD1155+'Total Natural Flow'!AC1155+AB1155</f>
        <v>1183983</v>
      </c>
      <c r="AE1155" s="30">
        <f>'Intervening Natural Flow'!AE1155+'Total Natural Flow'!AD1155</f>
        <v>1097119</v>
      </c>
    </row>
    <row r="1156" spans="1:31" x14ac:dyDescent="0.25">
      <c r="A1156" s="11">
        <v>37134</v>
      </c>
      <c r="B1156" s="30">
        <f>'Intervening Natural Flow'!B1156</f>
        <v>101344</v>
      </c>
      <c r="C1156" s="30">
        <f>'Intervening Natural Flow'!C1156+'Total Natural Flow'!B1156</f>
        <v>201897</v>
      </c>
      <c r="D1156" s="30">
        <f>'Intervening Natural Flow'!D1156</f>
        <v>10411</v>
      </c>
      <c r="E1156" s="30">
        <f>'Intervening Natural Flow'!E1156+'Total Natural Flow'!D1156</f>
        <v>78893</v>
      </c>
      <c r="F1156" s="30">
        <f>'Intervening Natural Flow'!F1156+'Total Natural Flow'!E1156</f>
        <v>89950</v>
      </c>
      <c r="G1156" s="30">
        <f>'Intervening Natural Flow'!G1156+'Total Natural Flow'!F1156</f>
        <v>161290</v>
      </c>
      <c r="H1156" s="30">
        <f>'Intervening Natural Flow'!H1156</f>
        <v>38958</v>
      </c>
      <c r="I1156" s="30">
        <f>'Intervening Natural Flow'!I1156+'Total Natural Flow'!H1156+'Total Natural Flow'!G1156+'Total Natural Flow'!C1156</f>
        <v>390177</v>
      </c>
      <c r="J1156" s="30">
        <f>'Intervening Natural Flow'!J1156</f>
        <v>51776</v>
      </c>
      <c r="K1156" s="30">
        <f>'Intervening Natural Flow'!K1156+'Total Natural Flow'!J1156</f>
        <v>55850</v>
      </c>
      <c r="L1156" s="30">
        <f>'Intervening Natural Flow'!L1156+'Total Natural Flow'!K1156</f>
        <v>81631</v>
      </c>
      <c r="M1156" s="30">
        <f>'Intervening Natural Flow'!M1156</f>
        <v>32027</v>
      </c>
      <c r="N1156" s="30">
        <f>'Intervening Natural Flow'!N1156</f>
        <v>10852</v>
      </c>
      <c r="O1156" s="30">
        <f>'Intervening Natural Flow'!O1156</f>
        <v>49249</v>
      </c>
      <c r="P1156" s="30">
        <f>'Intervening Natural Flow'!P1156</f>
        <v>28386</v>
      </c>
      <c r="Q1156" s="30">
        <f>'Intervening Natural Flow'!Q1156+'Total Natural Flow'!P1156+'Total Natural Flow'!O1156+'Total Natural Flow'!N1156+'Total Natural Flow'!M1156+'Total Natural Flow'!L1156</f>
        <v>225104</v>
      </c>
      <c r="R1156" s="30">
        <f>'Intervening Natural Flow'!R1156</f>
        <v>7173</v>
      </c>
      <c r="S1156" s="30">
        <f>'Intervening Natural Flow'!S1156</f>
        <v>58550</v>
      </c>
      <c r="T1156" s="30">
        <f>'Intervening Natural Flow'!T1156+'Total Natural Flow'!S1156</f>
        <v>127760</v>
      </c>
      <c r="U1156" s="30">
        <f>'Intervening Natural Flow'!U1156+'Total Natural Flow'!T1156+'Total Natural Flow'!R1156+'Total Natural Flow'!Q1156+'Total Natural Flow'!I1156</f>
        <v>781198</v>
      </c>
      <c r="V1156" s="31"/>
      <c r="W1156" s="30">
        <f>'Intervening Natural Flow'!W1156</f>
        <v>1160</v>
      </c>
      <c r="X1156" s="30">
        <f>'Intervening Natural Flow'!X1156</f>
        <v>26440</v>
      </c>
      <c r="Y1156" s="30">
        <f>'Intervening Natural Flow'!Y1156+'Total Natural Flow'!X1156+'Total Natural Flow'!W1156+'Total Natural Flow'!U1156</f>
        <v>833264</v>
      </c>
      <c r="Z1156" s="30">
        <f>'Intervening Natural Flow'!Z1156</f>
        <v>5935</v>
      </c>
      <c r="AA1156" s="30">
        <f>'Intervening Natural Flow'!AA1156+'Total Natural Flow'!Z1156+Y1156</f>
        <v>877842</v>
      </c>
      <c r="AB1156" s="30">
        <f>'Intervening Natural Flow'!AB1156+'Total Natural Flow'!AA1156</f>
        <v>881686</v>
      </c>
      <c r="AC1156" s="30">
        <f>'Intervening Natural Flow'!AC1156</f>
        <v>3174</v>
      </c>
      <c r="AD1156" s="30">
        <f>'Intervening Natural Flow'!AD1156+'Total Natural Flow'!AC1156+AB1156</f>
        <v>992482</v>
      </c>
      <c r="AE1156" s="30">
        <f>'Intervening Natural Flow'!AE1156+'Total Natural Flow'!AD1156</f>
        <v>968938</v>
      </c>
    </row>
    <row r="1157" spans="1:31" x14ac:dyDescent="0.25">
      <c r="A1157" s="11">
        <v>37164</v>
      </c>
      <c r="B1157" s="30">
        <f>'Intervening Natural Flow'!B1157</f>
        <v>77384</v>
      </c>
      <c r="C1157" s="30">
        <f>'Intervening Natural Flow'!C1157+'Total Natural Flow'!B1157</f>
        <v>139623</v>
      </c>
      <c r="D1157" s="30">
        <f>'Intervening Natural Flow'!D1157</f>
        <v>5595</v>
      </c>
      <c r="E1157" s="30">
        <f>'Intervening Natural Flow'!E1157+'Total Natural Flow'!D1157</f>
        <v>38328</v>
      </c>
      <c r="F1157" s="30">
        <f>'Intervening Natural Flow'!F1157+'Total Natural Flow'!E1157</f>
        <v>45101</v>
      </c>
      <c r="G1157" s="30">
        <f>'Intervening Natural Flow'!G1157+'Total Natural Flow'!F1157</f>
        <v>110953</v>
      </c>
      <c r="H1157" s="30">
        <f>'Intervening Natural Flow'!H1157</f>
        <v>21433</v>
      </c>
      <c r="I1157" s="30">
        <f>'Intervening Natural Flow'!I1157+'Total Natural Flow'!H1157+'Total Natural Flow'!G1157+'Total Natural Flow'!C1157</f>
        <v>261280</v>
      </c>
      <c r="J1157" s="30">
        <f>'Intervening Natural Flow'!J1157</f>
        <v>30943</v>
      </c>
      <c r="K1157" s="30">
        <f>'Intervening Natural Flow'!K1157+'Total Natural Flow'!J1157</f>
        <v>35248</v>
      </c>
      <c r="L1157" s="30">
        <f>'Intervening Natural Flow'!L1157+'Total Natural Flow'!K1157</f>
        <v>44175</v>
      </c>
      <c r="M1157" s="30">
        <f>'Intervening Natural Flow'!M1157</f>
        <v>21474</v>
      </c>
      <c r="N1157" s="30">
        <f>'Intervening Natural Flow'!N1157</f>
        <v>9116</v>
      </c>
      <c r="O1157" s="30">
        <f>'Intervening Natural Flow'!O1157</f>
        <v>23610</v>
      </c>
      <c r="P1157" s="30">
        <f>'Intervening Natural Flow'!P1157</f>
        <v>22585</v>
      </c>
      <c r="Q1157" s="30">
        <f>'Intervening Natural Flow'!Q1157+'Total Natural Flow'!P1157+'Total Natural Flow'!O1157+'Total Natural Flow'!N1157+'Total Natural Flow'!M1157+'Total Natural Flow'!L1157</f>
        <v>126862</v>
      </c>
      <c r="R1157" s="30">
        <f>'Intervening Natural Flow'!R1157</f>
        <v>4483</v>
      </c>
      <c r="S1157" s="30">
        <f>'Intervening Natural Flow'!S1157</f>
        <v>13913</v>
      </c>
      <c r="T1157" s="30">
        <f>'Intervening Natural Flow'!T1157+'Total Natural Flow'!S1157</f>
        <v>22365</v>
      </c>
      <c r="U1157" s="30">
        <f>'Intervening Natural Flow'!U1157+'Total Natural Flow'!T1157+'Total Natural Flow'!R1157+'Total Natural Flow'!Q1157+'Total Natural Flow'!I1157</f>
        <v>431219</v>
      </c>
      <c r="V1157" s="31"/>
      <c r="W1157" s="30">
        <f>'Intervening Natural Flow'!W1157</f>
        <v>605</v>
      </c>
      <c r="X1157" s="30">
        <f>'Intervening Natural Flow'!X1157</f>
        <v>3190</v>
      </c>
      <c r="Y1157" s="30">
        <f>'Intervening Natural Flow'!Y1157+'Total Natural Flow'!X1157+'Total Natural Flow'!W1157+'Total Natural Flow'!U1157</f>
        <v>479675</v>
      </c>
      <c r="Z1157" s="30">
        <f>'Intervening Natural Flow'!Z1157</f>
        <v>5153</v>
      </c>
      <c r="AA1157" s="30">
        <f>'Intervening Natural Flow'!AA1157+'Total Natural Flow'!Z1157+Y1157</f>
        <v>510486</v>
      </c>
      <c r="AB1157" s="30">
        <f>'Intervening Natural Flow'!AB1157+'Total Natural Flow'!AA1157</f>
        <v>562701</v>
      </c>
      <c r="AC1157" s="30">
        <f>'Intervening Natural Flow'!AC1157</f>
        <v>2975</v>
      </c>
      <c r="AD1157" s="30">
        <f>'Intervening Natural Flow'!AD1157+'Total Natural Flow'!AC1157+AB1157</f>
        <v>598085</v>
      </c>
      <c r="AE1157" s="30">
        <f>'Intervening Natural Flow'!AE1157+'Total Natural Flow'!AD1157</f>
        <v>572835</v>
      </c>
    </row>
    <row r="1158" spans="1:31" x14ac:dyDescent="0.25">
      <c r="A1158" s="11">
        <v>37195</v>
      </c>
      <c r="B1158" s="30">
        <f>'Intervening Natural Flow'!B1158</f>
        <v>55308</v>
      </c>
      <c r="C1158" s="30">
        <f>'Intervening Natural Flow'!C1158+'Total Natural Flow'!B1158</f>
        <v>112299</v>
      </c>
      <c r="D1158" s="30">
        <f>'Intervening Natural Flow'!D1158</f>
        <v>5309</v>
      </c>
      <c r="E1158" s="30">
        <f>'Intervening Natural Flow'!E1158+'Total Natural Flow'!D1158</f>
        <v>28204</v>
      </c>
      <c r="F1158" s="30">
        <f>'Intervening Natural Flow'!F1158+'Total Natural Flow'!E1158</f>
        <v>36404</v>
      </c>
      <c r="G1158" s="30">
        <f>'Intervening Natural Flow'!G1158+'Total Natural Flow'!F1158</f>
        <v>88191</v>
      </c>
      <c r="H1158" s="30">
        <f>'Intervening Natural Flow'!H1158</f>
        <v>12684</v>
      </c>
      <c r="I1158" s="30">
        <f>'Intervening Natural Flow'!I1158+'Total Natural Flow'!H1158+'Total Natural Flow'!G1158+'Total Natural Flow'!C1158</f>
        <v>197788</v>
      </c>
      <c r="J1158" s="30">
        <f>'Intervening Natural Flow'!J1158</f>
        <v>21622</v>
      </c>
      <c r="K1158" s="30">
        <f>'Intervening Natural Flow'!K1158+'Total Natural Flow'!J1158</f>
        <v>23475</v>
      </c>
      <c r="L1158" s="30">
        <f>'Intervening Natural Flow'!L1158+'Total Natural Flow'!K1158</f>
        <v>23398</v>
      </c>
      <c r="M1158" s="30">
        <f>'Intervening Natural Flow'!M1158</f>
        <v>14605</v>
      </c>
      <c r="N1158" s="30">
        <f>'Intervening Natural Flow'!N1158</f>
        <v>4228</v>
      </c>
      <c r="O1158" s="30">
        <f>'Intervening Natural Flow'!O1158</f>
        <v>22747</v>
      </c>
      <c r="P1158" s="30">
        <f>'Intervening Natural Flow'!P1158</f>
        <v>25496</v>
      </c>
      <c r="Q1158" s="30">
        <f>'Intervening Natural Flow'!Q1158+'Total Natural Flow'!P1158+'Total Natural Flow'!O1158+'Total Natural Flow'!N1158+'Total Natural Flow'!M1158+'Total Natural Flow'!L1158</f>
        <v>100411</v>
      </c>
      <c r="R1158" s="30">
        <f>'Intervening Natural Flow'!R1158</f>
        <v>5386</v>
      </c>
      <c r="S1158" s="30">
        <f>'Intervening Natural Flow'!S1158</f>
        <v>14544</v>
      </c>
      <c r="T1158" s="30">
        <f>'Intervening Natural Flow'!T1158+'Total Natural Flow'!S1158</f>
        <v>23047</v>
      </c>
      <c r="U1158" s="30">
        <f>'Intervening Natural Flow'!U1158+'Total Natural Flow'!T1158+'Total Natural Flow'!R1158+'Total Natural Flow'!Q1158+'Total Natural Flow'!I1158</f>
        <v>279305</v>
      </c>
      <c r="V1158" s="31"/>
      <c r="W1158" s="30">
        <f>'Intervening Natural Flow'!W1158</f>
        <v>466</v>
      </c>
      <c r="X1158" s="30">
        <f>'Intervening Natural Flow'!X1158</f>
        <v>303</v>
      </c>
      <c r="Y1158" s="30">
        <f>'Intervening Natural Flow'!Y1158+'Total Natural Flow'!X1158+'Total Natural Flow'!W1158+'Total Natural Flow'!U1158</f>
        <v>302651</v>
      </c>
      <c r="Z1158" s="30">
        <f>'Intervening Natural Flow'!Z1158</f>
        <v>7045</v>
      </c>
      <c r="AA1158" s="30">
        <f>'Intervening Natural Flow'!AA1158+'Total Natural Flow'!Z1158+Y1158</f>
        <v>292653</v>
      </c>
      <c r="AB1158" s="30">
        <f>'Intervening Natural Flow'!AB1158+'Total Natural Flow'!AA1158</f>
        <v>352001</v>
      </c>
      <c r="AC1158" s="30">
        <f>'Intervening Natural Flow'!AC1158</f>
        <v>1250</v>
      </c>
      <c r="AD1158" s="30">
        <f>'Intervening Natural Flow'!AD1158+'Total Natural Flow'!AC1158+AB1158</f>
        <v>381197</v>
      </c>
      <c r="AE1158" s="30">
        <f>'Intervening Natural Flow'!AE1158+'Total Natural Flow'!AD1158</f>
        <v>365015</v>
      </c>
    </row>
    <row r="1159" spans="1:31" x14ac:dyDescent="0.25">
      <c r="A1159" s="11">
        <v>37225</v>
      </c>
      <c r="B1159" s="30">
        <f>'Intervening Natural Flow'!B1159</f>
        <v>43667</v>
      </c>
      <c r="C1159" s="30">
        <f>'Intervening Natural Flow'!C1159+'Total Natural Flow'!B1159</f>
        <v>96546</v>
      </c>
      <c r="D1159" s="30">
        <f>'Intervening Natural Flow'!D1159</f>
        <v>4714</v>
      </c>
      <c r="E1159" s="30">
        <f>'Intervening Natural Flow'!E1159+'Total Natural Flow'!D1159</f>
        <v>27511</v>
      </c>
      <c r="F1159" s="30">
        <f>'Intervening Natural Flow'!F1159+'Total Natural Flow'!E1159</f>
        <v>33453</v>
      </c>
      <c r="G1159" s="30">
        <f>'Intervening Natural Flow'!G1159+'Total Natural Flow'!F1159</f>
        <v>83328</v>
      </c>
      <c r="H1159" s="30">
        <f>'Intervening Natural Flow'!H1159</f>
        <v>8583</v>
      </c>
      <c r="I1159" s="30">
        <f>'Intervening Natural Flow'!I1159+'Total Natural Flow'!H1159+'Total Natural Flow'!G1159+'Total Natural Flow'!C1159</f>
        <v>190194</v>
      </c>
      <c r="J1159" s="30">
        <f>'Intervening Natural Flow'!J1159</f>
        <v>26799</v>
      </c>
      <c r="K1159" s="30">
        <f>'Intervening Natural Flow'!K1159+'Total Natural Flow'!J1159</f>
        <v>28919</v>
      </c>
      <c r="L1159" s="30">
        <f>'Intervening Natural Flow'!L1159+'Total Natural Flow'!K1159</f>
        <v>31716</v>
      </c>
      <c r="M1159" s="30">
        <f>'Intervening Natural Flow'!M1159</f>
        <v>14973</v>
      </c>
      <c r="N1159" s="30">
        <f>'Intervening Natural Flow'!N1159</f>
        <v>4977</v>
      </c>
      <c r="O1159" s="30">
        <f>'Intervening Natural Flow'!O1159</f>
        <v>19187</v>
      </c>
      <c r="P1159" s="30">
        <f>'Intervening Natural Flow'!P1159</f>
        <v>20372</v>
      </c>
      <c r="Q1159" s="30">
        <f>'Intervening Natural Flow'!Q1159+'Total Natural Flow'!P1159+'Total Natural Flow'!O1159+'Total Natural Flow'!N1159+'Total Natural Flow'!M1159+'Total Natural Flow'!L1159</f>
        <v>110698</v>
      </c>
      <c r="R1159" s="30">
        <f>'Intervening Natural Flow'!R1159</f>
        <v>3714</v>
      </c>
      <c r="S1159" s="30">
        <f>'Intervening Natural Flow'!S1159</f>
        <v>10516</v>
      </c>
      <c r="T1159" s="30">
        <f>'Intervening Natural Flow'!T1159+'Total Natural Flow'!S1159</f>
        <v>32638</v>
      </c>
      <c r="U1159" s="30">
        <f>'Intervening Natural Flow'!U1159+'Total Natural Flow'!T1159+'Total Natural Flow'!R1159+'Total Natural Flow'!Q1159+'Total Natural Flow'!I1159</f>
        <v>334165</v>
      </c>
      <c r="V1159" s="31"/>
      <c r="W1159" s="30">
        <f>'Intervening Natural Flow'!W1159</f>
        <v>810</v>
      </c>
      <c r="X1159" s="30">
        <f>'Intervening Natural Flow'!X1159</f>
        <v>10</v>
      </c>
      <c r="Y1159" s="30">
        <f>'Intervening Natural Flow'!Y1159+'Total Natural Flow'!X1159+'Total Natural Flow'!W1159+'Total Natural Flow'!U1159</f>
        <v>359652</v>
      </c>
      <c r="Z1159" s="30">
        <f>'Intervening Natural Flow'!Z1159</f>
        <v>7615</v>
      </c>
      <c r="AA1159" s="30">
        <f>'Intervening Natural Flow'!AA1159+'Total Natural Flow'!Z1159+Y1159</f>
        <v>363307</v>
      </c>
      <c r="AB1159" s="30">
        <f>'Intervening Natural Flow'!AB1159+'Total Natural Flow'!AA1159</f>
        <v>400543</v>
      </c>
      <c r="AC1159" s="30">
        <f>'Intervening Natural Flow'!AC1159</f>
        <v>1273</v>
      </c>
      <c r="AD1159" s="30">
        <f>'Intervening Natural Flow'!AD1159+'Total Natural Flow'!AC1159+AB1159</f>
        <v>413335</v>
      </c>
      <c r="AE1159" s="30">
        <f>'Intervening Natural Flow'!AE1159+'Total Natural Flow'!AD1159</f>
        <v>399184</v>
      </c>
    </row>
    <row r="1160" spans="1:31" x14ac:dyDescent="0.25">
      <c r="A1160" s="11">
        <v>37256</v>
      </c>
      <c r="B1160" s="30">
        <f>'Intervening Natural Flow'!B1160</f>
        <v>53416</v>
      </c>
      <c r="C1160" s="30">
        <f>'Intervening Natural Flow'!C1160+'Total Natural Flow'!B1160</f>
        <v>94836</v>
      </c>
      <c r="D1160" s="30">
        <f>'Intervening Natural Flow'!D1160</f>
        <v>4165</v>
      </c>
      <c r="E1160" s="30">
        <f>'Intervening Natural Flow'!E1160+'Total Natural Flow'!D1160</f>
        <v>22455</v>
      </c>
      <c r="F1160" s="30">
        <f>'Intervening Natural Flow'!F1160+'Total Natural Flow'!E1160</f>
        <v>28891</v>
      </c>
      <c r="G1160" s="30">
        <f>'Intervening Natural Flow'!G1160+'Total Natural Flow'!F1160</f>
        <v>67880</v>
      </c>
      <c r="H1160" s="30">
        <f>'Intervening Natural Flow'!H1160</f>
        <v>8999</v>
      </c>
      <c r="I1160" s="30">
        <f>'Intervening Natural Flow'!I1160+'Total Natural Flow'!H1160+'Total Natural Flow'!G1160+'Total Natural Flow'!C1160</f>
        <v>170973</v>
      </c>
      <c r="J1160" s="30">
        <f>'Intervening Natural Flow'!J1160</f>
        <v>22972</v>
      </c>
      <c r="K1160" s="30">
        <f>'Intervening Natural Flow'!K1160+'Total Natural Flow'!J1160</f>
        <v>25848</v>
      </c>
      <c r="L1160" s="30">
        <f>'Intervening Natural Flow'!L1160+'Total Natural Flow'!K1160</f>
        <v>23810</v>
      </c>
      <c r="M1160" s="30">
        <f>'Intervening Natural Flow'!M1160</f>
        <v>15765</v>
      </c>
      <c r="N1160" s="30">
        <f>'Intervening Natural Flow'!N1160</f>
        <v>4455</v>
      </c>
      <c r="O1160" s="30">
        <f>'Intervening Natural Flow'!O1160</f>
        <v>24192</v>
      </c>
      <c r="P1160" s="30">
        <f>'Intervening Natural Flow'!P1160</f>
        <v>14715</v>
      </c>
      <c r="Q1160" s="30">
        <f>'Intervening Natural Flow'!Q1160+'Total Natural Flow'!P1160+'Total Natural Flow'!O1160+'Total Natural Flow'!N1160+'Total Natural Flow'!M1160+'Total Natural Flow'!L1160</f>
        <v>87712</v>
      </c>
      <c r="R1160" s="30">
        <f>'Intervening Natural Flow'!R1160</f>
        <v>2248</v>
      </c>
      <c r="S1160" s="30">
        <f>'Intervening Natural Flow'!S1160</f>
        <v>11809</v>
      </c>
      <c r="T1160" s="30">
        <f>'Intervening Natural Flow'!T1160+'Total Natural Flow'!S1160</f>
        <v>36677</v>
      </c>
      <c r="U1160" s="30">
        <f>'Intervening Natural Flow'!U1160+'Total Natural Flow'!T1160+'Total Natural Flow'!R1160+'Total Natural Flow'!Q1160+'Total Natural Flow'!I1160</f>
        <v>281321</v>
      </c>
      <c r="V1160" s="31"/>
      <c r="W1160" s="30">
        <f>'Intervening Natural Flow'!W1160</f>
        <v>919</v>
      </c>
      <c r="X1160" s="30">
        <f>'Intervening Natural Flow'!X1160</f>
        <v>28</v>
      </c>
      <c r="Y1160" s="30">
        <f>'Intervening Natural Flow'!Y1160+'Total Natural Flow'!X1160+'Total Natural Flow'!W1160+'Total Natural Flow'!U1160</f>
        <v>294809</v>
      </c>
      <c r="Z1160" s="30">
        <f>'Intervening Natural Flow'!Z1160</f>
        <v>10546</v>
      </c>
      <c r="AA1160" s="30">
        <f>'Intervening Natural Flow'!AA1160+'Total Natural Flow'!Z1160+Y1160</f>
        <v>327753</v>
      </c>
      <c r="AB1160" s="30">
        <f>'Intervening Natural Flow'!AB1160+'Total Natural Flow'!AA1160</f>
        <v>352262</v>
      </c>
      <c r="AC1160" s="30">
        <f>'Intervening Natural Flow'!AC1160</f>
        <v>1603</v>
      </c>
      <c r="AD1160" s="30">
        <f>'Intervening Natural Flow'!AD1160+'Total Natural Flow'!AC1160+AB1160</f>
        <v>357337</v>
      </c>
      <c r="AE1160" s="30">
        <f>'Intervening Natural Flow'!AE1160+'Total Natural Flow'!AD1160</f>
        <v>355476</v>
      </c>
    </row>
    <row r="1161" spans="1:31" x14ac:dyDescent="0.25">
      <c r="A1161" s="11">
        <v>37287</v>
      </c>
      <c r="B1161" s="30">
        <f>'Intervening Natural Flow'!B1161</f>
        <v>41402</v>
      </c>
      <c r="C1161" s="30">
        <f>'Intervening Natural Flow'!C1161+'Total Natural Flow'!B1161</f>
        <v>79409</v>
      </c>
      <c r="D1161" s="30">
        <f>'Intervening Natural Flow'!D1161</f>
        <v>3816</v>
      </c>
      <c r="E1161" s="30">
        <f>'Intervening Natural Flow'!E1161+'Total Natural Flow'!D1161</f>
        <v>21452</v>
      </c>
      <c r="F1161" s="30">
        <f>'Intervening Natural Flow'!F1161+'Total Natural Flow'!E1161</f>
        <v>27999</v>
      </c>
      <c r="G1161" s="30">
        <f>'Intervening Natural Flow'!G1161+'Total Natural Flow'!F1161</f>
        <v>60164</v>
      </c>
      <c r="H1161" s="30">
        <f>'Intervening Natural Flow'!H1161</f>
        <v>7172</v>
      </c>
      <c r="I1161" s="30">
        <f>'Intervening Natural Flow'!I1161+'Total Natural Flow'!H1161+'Total Natural Flow'!G1161+'Total Natural Flow'!C1161</f>
        <v>146904</v>
      </c>
      <c r="J1161" s="30">
        <f>'Intervening Natural Flow'!J1161</f>
        <v>22411</v>
      </c>
      <c r="K1161" s="30">
        <f>'Intervening Natural Flow'!K1161+'Total Natural Flow'!J1161</f>
        <v>26745</v>
      </c>
      <c r="L1161" s="30">
        <f>'Intervening Natural Flow'!L1161+'Total Natural Flow'!K1161</f>
        <v>27755</v>
      </c>
      <c r="M1161" s="30">
        <f>'Intervening Natural Flow'!M1161</f>
        <v>15417</v>
      </c>
      <c r="N1161" s="30">
        <f>'Intervening Natural Flow'!N1161</f>
        <v>4206</v>
      </c>
      <c r="O1161" s="30">
        <f>'Intervening Natural Flow'!O1161</f>
        <v>29871</v>
      </c>
      <c r="P1161" s="30">
        <f>'Intervening Natural Flow'!P1161</f>
        <v>19470</v>
      </c>
      <c r="Q1161" s="30">
        <f>'Intervening Natural Flow'!Q1161+'Total Natural Flow'!P1161+'Total Natural Flow'!O1161+'Total Natural Flow'!N1161+'Total Natural Flow'!M1161+'Total Natural Flow'!L1161</f>
        <v>104700</v>
      </c>
      <c r="R1161" s="30">
        <f>'Intervening Natural Flow'!R1161</f>
        <v>3838</v>
      </c>
      <c r="S1161" s="30">
        <f>'Intervening Natural Flow'!S1161</f>
        <v>10885</v>
      </c>
      <c r="T1161" s="30">
        <f>'Intervening Natural Flow'!T1161+'Total Natural Flow'!S1161</f>
        <v>32509</v>
      </c>
      <c r="U1161" s="30">
        <f>'Intervening Natural Flow'!U1161+'Total Natural Flow'!T1161+'Total Natural Flow'!R1161+'Total Natural Flow'!Q1161+'Total Natural Flow'!I1161</f>
        <v>278104</v>
      </c>
      <c r="V1161" s="31"/>
      <c r="W1161" s="30">
        <f>'Intervening Natural Flow'!W1161</f>
        <v>1009</v>
      </c>
      <c r="X1161" s="30">
        <f>'Intervening Natural Flow'!X1161</f>
        <v>108</v>
      </c>
      <c r="Y1161" s="30">
        <f>'Intervening Natural Flow'!Y1161+'Total Natural Flow'!X1161+'Total Natural Flow'!W1161+'Total Natural Flow'!U1161</f>
        <v>296550</v>
      </c>
      <c r="Z1161" s="30">
        <f>'Intervening Natural Flow'!Z1161</f>
        <v>8454</v>
      </c>
      <c r="AA1161" s="30">
        <f>'Intervening Natural Flow'!AA1161+'Total Natural Flow'!Z1161+Y1161</f>
        <v>312324</v>
      </c>
      <c r="AB1161" s="30">
        <f>'Intervening Natural Flow'!AB1161+'Total Natural Flow'!AA1161</f>
        <v>342074</v>
      </c>
      <c r="AC1161" s="30">
        <f>'Intervening Natural Flow'!AC1161</f>
        <v>1644</v>
      </c>
      <c r="AD1161" s="30">
        <f>'Intervening Natural Flow'!AD1161+'Total Natural Flow'!AC1161+AB1161</f>
        <v>314820</v>
      </c>
      <c r="AE1161" s="30">
        <f>'Intervening Natural Flow'!AE1161+'Total Natural Flow'!AD1161</f>
        <v>305828</v>
      </c>
    </row>
    <row r="1162" spans="1:31" x14ac:dyDescent="0.25">
      <c r="A1162" s="11">
        <v>37315</v>
      </c>
      <c r="B1162" s="30">
        <f>'Intervening Natural Flow'!B1162</f>
        <v>34639</v>
      </c>
      <c r="C1162" s="30">
        <f>'Intervening Natural Flow'!C1162+'Total Natural Flow'!B1162</f>
        <v>64747</v>
      </c>
      <c r="D1162" s="30">
        <f>'Intervening Natural Flow'!D1162</f>
        <v>3226</v>
      </c>
      <c r="E1162" s="30">
        <f>'Intervening Natural Flow'!E1162+'Total Natural Flow'!D1162</f>
        <v>17786</v>
      </c>
      <c r="F1162" s="30">
        <f>'Intervening Natural Flow'!F1162+'Total Natural Flow'!E1162</f>
        <v>22659</v>
      </c>
      <c r="G1162" s="30">
        <f>'Intervening Natural Flow'!G1162+'Total Natural Flow'!F1162</f>
        <v>44370</v>
      </c>
      <c r="H1162" s="30">
        <f>'Intervening Natural Flow'!H1162</f>
        <v>7748</v>
      </c>
      <c r="I1162" s="30">
        <f>'Intervening Natural Flow'!I1162+'Total Natural Flow'!H1162+'Total Natural Flow'!G1162+'Total Natural Flow'!C1162</f>
        <v>120798</v>
      </c>
      <c r="J1162" s="30">
        <f>'Intervening Natural Flow'!J1162</f>
        <v>19311</v>
      </c>
      <c r="K1162" s="30">
        <f>'Intervening Natural Flow'!K1162+'Total Natural Flow'!J1162</f>
        <v>23209</v>
      </c>
      <c r="L1162" s="30">
        <f>'Intervening Natural Flow'!L1162+'Total Natural Flow'!K1162</f>
        <v>25698</v>
      </c>
      <c r="M1162" s="30">
        <f>'Intervening Natural Flow'!M1162</f>
        <v>14242</v>
      </c>
      <c r="N1162" s="30">
        <f>'Intervening Natural Flow'!N1162</f>
        <v>4410</v>
      </c>
      <c r="O1162" s="30">
        <f>'Intervening Natural Flow'!O1162</f>
        <v>22534</v>
      </c>
      <c r="P1162" s="30">
        <f>'Intervening Natural Flow'!P1162</f>
        <v>18420</v>
      </c>
      <c r="Q1162" s="30">
        <f>'Intervening Natural Flow'!Q1162+'Total Natural Flow'!P1162+'Total Natural Flow'!O1162+'Total Natural Flow'!N1162+'Total Natural Flow'!M1162+'Total Natural Flow'!L1162</f>
        <v>97008</v>
      </c>
      <c r="R1162" s="30">
        <f>'Intervening Natural Flow'!R1162</f>
        <v>2867</v>
      </c>
      <c r="S1162" s="30">
        <f>'Intervening Natural Flow'!S1162</f>
        <v>9101</v>
      </c>
      <c r="T1162" s="30">
        <f>'Intervening Natural Flow'!T1162+'Total Natural Flow'!S1162</f>
        <v>25629</v>
      </c>
      <c r="U1162" s="30">
        <f>'Intervening Natural Flow'!U1162+'Total Natural Flow'!T1162+'Total Natural Flow'!R1162+'Total Natural Flow'!Q1162+'Total Natural Flow'!I1162</f>
        <v>255261</v>
      </c>
      <c r="V1162" s="31"/>
      <c r="W1162" s="30">
        <f>'Intervening Natural Flow'!W1162</f>
        <v>794</v>
      </c>
      <c r="X1162" s="30">
        <f>'Intervening Natural Flow'!X1162</f>
        <v>38</v>
      </c>
      <c r="Y1162" s="30">
        <f>'Intervening Natural Flow'!Y1162+'Total Natural Flow'!X1162+'Total Natural Flow'!W1162+'Total Natural Flow'!U1162</f>
        <v>281006</v>
      </c>
      <c r="Z1162" s="30">
        <f>'Intervening Natural Flow'!Z1162</f>
        <v>6012</v>
      </c>
      <c r="AA1162" s="30">
        <f>'Intervening Natural Flow'!AA1162+'Total Natural Flow'!Z1162+Y1162</f>
        <v>289974</v>
      </c>
      <c r="AB1162" s="30">
        <f>'Intervening Natural Flow'!AB1162+'Total Natural Flow'!AA1162</f>
        <v>320930</v>
      </c>
      <c r="AC1162" s="30">
        <f>'Intervening Natural Flow'!AC1162</f>
        <v>1444</v>
      </c>
      <c r="AD1162" s="30">
        <f>'Intervening Natural Flow'!AD1162+'Total Natural Flow'!AC1162+AB1162</f>
        <v>284982</v>
      </c>
      <c r="AE1162" s="30">
        <f>'Intervening Natural Flow'!AE1162+'Total Natural Flow'!AD1162</f>
        <v>262937</v>
      </c>
    </row>
    <row r="1163" spans="1:31" x14ac:dyDescent="0.25">
      <c r="A1163" s="11">
        <v>37346</v>
      </c>
      <c r="B1163" s="30">
        <f>'Intervening Natural Flow'!B1163</f>
        <v>49367</v>
      </c>
      <c r="C1163" s="30">
        <f>'Intervening Natural Flow'!C1163+'Total Natural Flow'!B1163</f>
        <v>87154</v>
      </c>
      <c r="D1163" s="30">
        <f>'Intervening Natural Flow'!D1163</f>
        <v>4551</v>
      </c>
      <c r="E1163" s="30">
        <f>'Intervening Natural Flow'!E1163+'Total Natural Flow'!D1163</f>
        <v>29993</v>
      </c>
      <c r="F1163" s="30">
        <f>'Intervening Natural Flow'!F1163+'Total Natural Flow'!E1163</f>
        <v>35763</v>
      </c>
      <c r="G1163" s="30">
        <f>'Intervening Natural Flow'!G1163+'Total Natural Flow'!F1163</f>
        <v>60618</v>
      </c>
      <c r="H1163" s="30">
        <f>'Intervening Natural Flow'!H1163</f>
        <v>11271</v>
      </c>
      <c r="I1163" s="30">
        <f>'Intervening Natural Flow'!I1163+'Total Natural Flow'!H1163+'Total Natural Flow'!G1163+'Total Natural Flow'!C1163</f>
        <v>159654</v>
      </c>
      <c r="J1163" s="30">
        <f>'Intervening Natural Flow'!J1163</f>
        <v>30461</v>
      </c>
      <c r="K1163" s="30">
        <f>'Intervening Natural Flow'!K1163+'Total Natural Flow'!J1163</f>
        <v>36395</v>
      </c>
      <c r="L1163" s="30">
        <f>'Intervening Natural Flow'!L1163+'Total Natural Flow'!K1163</f>
        <v>54122</v>
      </c>
      <c r="M1163" s="30">
        <f>'Intervening Natural Flow'!M1163</f>
        <v>24253</v>
      </c>
      <c r="N1163" s="30">
        <f>'Intervening Natural Flow'!N1163</f>
        <v>10467</v>
      </c>
      <c r="O1163" s="30">
        <f>'Intervening Natural Flow'!O1163</f>
        <v>28586</v>
      </c>
      <c r="P1163" s="30">
        <f>'Intervening Natural Flow'!P1163</f>
        <v>26901</v>
      </c>
      <c r="Q1163" s="30">
        <f>'Intervening Natural Flow'!Q1163+'Total Natural Flow'!P1163+'Total Natural Flow'!O1163+'Total Natural Flow'!N1163+'Total Natural Flow'!M1163+'Total Natural Flow'!L1163</f>
        <v>175151</v>
      </c>
      <c r="R1163" s="30">
        <f>'Intervening Natural Flow'!R1163</f>
        <v>4555</v>
      </c>
      <c r="S1163" s="30">
        <f>'Intervening Natural Flow'!S1163</f>
        <v>15165</v>
      </c>
      <c r="T1163" s="30">
        <f>'Intervening Natural Flow'!T1163+'Total Natural Flow'!S1163</f>
        <v>30862</v>
      </c>
      <c r="U1163" s="30">
        <f>'Intervening Natural Flow'!U1163+'Total Natural Flow'!T1163+'Total Natural Flow'!R1163+'Total Natural Flow'!Q1163+'Total Natural Flow'!I1163</f>
        <v>382879</v>
      </c>
      <c r="V1163" s="31"/>
      <c r="W1163" s="30">
        <f>'Intervening Natural Flow'!W1163</f>
        <v>615</v>
      </c>
      <c r="X1163" s="30">
        <f>'Intervening Natural Flow'!X1163</f>
        <v>0</v>
      </c>
      <c r="Y1163" s="30">
        <f>'Intervening Natural Flow'!Y1163+'Total Natural Flow'!X1163+'Total Natural Flow'!W1163+'Total Natural Flow'!U1163</f>
        <v>406105</v>
      </c>
      <c r="Z1163" s="30">
        <f>'Intervening Natural Flow'!Z1163</f>
        <v>6728</v>
      </c>
      <c r="AA1163" s="30">
        <f>'Intervening Natural Flow'!AA1163+'Total Natural Flow'!Z1163+Y1163</f>
        <v>380454</v>
      </c>
      <c r="AB1163" s="30">
        <f>'Intervening Natural Flow'!AB1163+'Total Natural Flow'!AA1163</f>
        <v>422339</v>
      </c>
      <c r="AC1163" s="30">
        <f>'Intervening Natural Flow'!AC1163</f>
        <v>1382</v>
      </c>
      <c r="AD1163" s="30">
        <f>'Intervening Natural Flow'!AD1163+'Total Natural Flow'!AC1163+AB1163</f>
        <v>370571</v>
      </c>
      <c r="AE1163" s="30">
        <f>'Intervening Natural Flow'!AE1163+'Total Natural Flow'!AD1163</f>
        <v>356398</v>
      </c>
    </row>
    <row r="1164" spans="1:31" x14ac:dyDescent="0.25">
      <c r="A1164" s="11">
        <v>37376</v>
      </c>
      <c r="B1164" s="30">
        <f>'Intervening Natural Flow'!B1164</f>
        <v>68425</v>
      </c>
      <c r="C1164" s="30">
        <f>'Intervening Natural Flow'!C1164+'Total Natural Flow'!B1164</f>
        <v>138994</v>
      </c>
      <c r="D1164" s="30">
        <f>'Intervening Natural Flow'!D1164</f>
        <v>9197</v>
      </c>
      <c r="E1164" s="30">
        <f>'Intervening Natural Flow'!E1164+'Total Natural Flow'!D1164</f>
        <v>53995</v>
      </c>
      <c r="F1164" s="30">
        <f>'Intervening Natural Flow'!F1164+'Total Natural Flow'!E1164</f>
        <v>78052</v>
      </c>
      <c r="G1164" s="30">
        <f>'Intervening Natural Flow'!G1164+'Total Natural Flow'!F1164</f>
        <v>110792</v>
      </c>
      <c r="H1164" s="30">
        <f>'Intervening Natural Flow'!H1164</f>
        <v>38013</v>
      </c>
      <c r="I1164" s="30">
        <f>'Intervening Natural Flow'!I1164+'Total Natural Flow'!H1164+'Total Natural Flow'!G1164+'Total Natural Flow'!C1164</f>
        <v>266490</v>
      </c>
      <c r="J1164" s="30">
        <f>'Intervening Natural Flow'!J1164</f>
        <v>54399</v>
      </c>
      <c r="K1164" s="30">
        <f>'Intervening Natural Flow'!K1164+'Total Natural Flow'!J1164</f>
        <v>64182</v>
      </c>
      <c r="L1164" s="30">
        <f>'Intervening Natural Flow'!L1164+'Total Natural Flow'!K1164</f>
        <v>88506</v>
      </c>
      <c r="M1164" s="30">
        <f>'Intervening Natural Flow'!M1164</f>
        <v>84937</v>
      </c>
      <c r="N1164" s="30">
        <f>'Intervening Natural Flow'!N1164</f>
        <v>39076</v>
      </c>
      <c r="O1164" s="30">
        <f>'Intervening Natural Flow'!O1164</f>
        <v>40016</v>
      </c>
      <c r="P1164" s="30">
        <f>'Intervening Natural Flow'!P1164</f>
        <v>34991</v>
      </c>
      <c r="Q1164" s="30">
        <f>'Intervening Natural Flow'!Q1164+'Total Natural Flow'!P1164+'Total Natural Flow'!O1164+'Total Natural Flow'!N1164+'Total Natural Flow'!M1164+'Total Natural Flow'!L1164</f>
        <v>302690</v>
      </c>
      <c r="R1164" s="30">
        <f>'Intervening Natural Flow'!R1164</f>
        <v>5674</v>
      </c>
      <c r="S1164" s="30">
        <f>'Intervening Natural Flow'!S1164</f>
        <v>32858</v>
      </c>
      <c r="T1164" s="30">
        <f>'Intervening Natural Flow'!T1164+'Total Natural Flow'!S1164</f>
        <v>39555</v>
      </c>
      <c r="U1164" s="30">
        <f>'Intervening Natural Flow'!U1164+'Total Natural Flow'!T1164+'Total Natural Flow'!R1164+'Total Natural Flow'!Q1164+'Total Natural Flow'!I1164</f>
        <v>623556</v>
      </c>
      <c r="V1164" s="31"/>
      <c r="W1164" s="30">
        <f>'Intervening Natural Flow'!W1164</f>
        <v>282</v>
      </c>
      <c r="X1164" s="30">
        <f>'Intervening Natural Flow'!X1164</f>
        <v>0</v>
      </c>
      <c r="Y1164" s="30">
        <f>'Intervening Natural Flow'!Y1164+'Total Natural Flow'!X1164+'Total Natural Flow'!W1164+'Total Natural Flow'!U1164</f>
        <v>637182</v>
      </c>
      <c r="Z1164" s="30">
        <f>'Intervening Natural Flow'!Z1164</f>
        <v>6004</v>
      </c>
      <c r="AA1164" s="30">
        <f>'Intervening Natural Flow'!AA1164+'Total Natural Flow'!Z1164+Y1164</f>
        <v>600777</v>
      </c>
      <c r="AB1164" s="30">
        <f>'Intervening Natural Flow'!AB1164+'Total Natural Flow'!AA1164</f>
        <v>653742</v>
      </c>
      <c r="AC1164" s="30">
        <f>'Intervening Natural Flow'!AC1164</f>
        <v>2045</v>
      </c>
      <c r="AD1164" s="30">
        <f>'Intervening Natural Flow'!AD1164+'Total Natural Flow'!AC1164+AB1164</f>
        <v>609877</v>
      </c>
      <c r="AE1164" s="30">
        <f>'Intervening Natural Flow'!AE1164+'Total Natural Flow'!AD1164</f>
        <v>606302</v>
      </c>
    </row>
    <row r="1165" spans="1:31" x14ac:dyDescent="0.25">
      <c r="A1165" s="11">
        <v>37407</v>
      </c>
      <c r="B1165" s="30">
        <f>'Intervening Natural Flow'!B1165</f>
        <v>179295</v>
      </c>
      <c r="C1165" s="30">
        <f>'Intervening Natural Flow'!C1165+'Total Natural Flow'!B1165</f>
        <v>302479</v>
      </c>
      <c r="D1165" s="30">
        <f>'Intervening Natural Flow'!D1165</f>
        <v>12767</v>
      </c>
      <c r="E1165" s="30">
        <f>'Intervening Natural Flow'!E1165+'Total Natural Flow'!D1165</f>
        <v>61259</v>
      </c>
      <c r="F1165" s="30">
        <f>'Intervening Natural Flow'!F1165+'Total Natural Flow'!E1165</f>
        <v>79937</v>
      </c>
      <c r="G1165" s="30">
        <f>'Intervening Natural Flow'!G1165+'Total Natural Flow'!F1165</f>
        <v>115305</v>
      </c>
      <c r="H1165" s="30">
        <f>'Intervening Natural Flow'!H1165</f>
        <v>34903</v>
      </c>
      <c r="I1165" s="30">
        <f>'Intervening Natural Flow'!I1165+'Total Natural Flow'!H1165+'Total Natural Flow'!G1165+'Total Natural Flow'!C1165</f>
        <v>420784</v>
      </c>
      <c r="J1165" s="30">
        <f>'Intervening Natural Flow'!J1165</f>
        <v>58222</v>
      </c>
      <c r="K1165" s="30">
        <f>'Intervening Natural Flow'!K1165+'Total Natural Flow'!J1165</f>
        <v>58620</v>
      </c>
      <c r="L1165" s="30">
        <f>'Intervening Natural Flow'!L1165+'Total Natural Flow'!K1165</f>
        <v>102411</v>
      </c>
      <c r="M1165" s="30">
        <f>'Intervening Natural Flow'!M1165</f>
        <v>142430</v>
      </c>
      <c r="N1165" s="30">
        <f>'Intervening Natural Flow'!N1165</f>
        <v>44972</v>
      </c>
      <c r="O1165" s="30">
        <f>'Intervening Natural Flow'!O1165</f>
        <v>56919</v>
      </c>
      <c r="P1165" s="30">
        <f>'Intervening Natural Flow'!P1165</f>
        <v>37534</v>
      </c>
      <c r="Q1165" s="30">
        <f>'Intervening Natural Flow'!Q1165+'Total Natural Flow'!P1165+'Total Natural Flow'!O1165+'Total Natural Flow'!N1165+'Total Natural Flow'!M1165+'Total Natural Flow'!L1165</f>
        <v>366815</v>
      </c>
      <c r="R1165" s="30">
        <f>'Intervening Natural Flow'!R1165</f>
        <v>14629</v>
      </c>
      <c r="S1165" s="30">
        <f>'Intervening Natural Flow'!S1165</f>
        <v>15545</v>
      </c>
      <c r="T1165" s="30">
        <f>'Intervening Natural Flow'!T1165+'Total Natural Flow'!S1165</f>
        <v>21183</v>
      </c>
      <c r="U1165" s="30">
        <f>'Intervening Natural Flow'!U1165+'Total Natural Flow'!T1165+'Total Natural Flow'!R1165+'Total Natural Flow'!Q1165+'Total Natural Flow'!I1165</f>
        <v>819910</v>
      </c>
      <c r="V1165" s="31"/>
      <c r="W1165" s="30">
        <f>'Intervening Natural Flow'!W1165</f>
        <v>234</v>
      </c>
      <c r="X1165" s="30">
        <f>'Intervening Natural Flow'!X1165</f>
        <v>0</v>
      </c>
      <c r="Y1165" s="30">
        <f>'Intervening Natural Flow'!Y1165+'Total Natural Flow'!X1165+'Total Natural Flow'!W1165+'Total Natural Flow'!U1165</f>
        <v>841074</v>
      </c>
      <c r="Z1165" s="30">
        <f>'Intervening Natural Flow'!Z1165</f>
        <v>4177</v>
      </c>
      <c r="AA1165" s="30">
        <f>'Intervening Natural Flow'!AA1165+'Total Natural Flow'!Z1165+Y1165</f>
        <v>826856</v>
      </c>
      <c r="AB1165" s="30">
        <f>'Intervening Natural Flow'!AB1165+'Total Natural Flow'!AA1165</f>
        <v>881331</v>
      </c>
      <c r="AC1165" s="30">
        <f>'Intervening Natural Flow'!AC1165</f>
        <v>2460</v>
      </c>
      <c r="AD1165" s="30">
        <f>'Intervening Natural Flow'!AD1165+'Total Natural Flow'!AC1165+AB1165</f>
        <v>874427</v>
      </c>
      <c r="AE1165" s="30">
        <f>'Intervening Natural Flow'!AE1165+'Total Natural Flow'!AD1165</f>
        <v>876180</v>
      </c>
    </row>
    <row r="1166" spans="1:31" x14ac:dyDescent="0.25">
      <c r="A1166" s="11">
        <v>37437</v>
      </c>
      <c r="B1166" s="30">
        <f>'Intervening Natural Flow'!B1166</f>
        <v>174851</v>
      </c>
      <c r="C1166" s="30">
        <f>'Intervening Natural Flow'!C1166+'Total Natural Flow'!B1166</f>
        <v>304226</v>
      </c>
      <c r="D1166" s="30">
        <f>'Intervening Natural Flow'!D1166</f>
        <v>7490</v>
      </c>
      <c r="E1166" s="30">
        <f>'Intervening Natural Flow'!E1166+'Total Natural Flow'!D1166</f>
        <v>50379</v>
      </c>
      <c r="F1166" s="30">
        <f>'Intervening Natural Flow'!F1166+'Total Natural Flow'!E1166</f>
        <v>64121</v>
      </c>
      <c r="G1166" s="30">
        <f>'Intervening Natural Flow'!G1166+'Total Natural Flow'!F1166</f>
        <v>127730</v>
      </c>
      <c r="H1166" s="30">
        <f>'Intervening Natural Flow'!H1166</f>
        <v>29946</v>
      </c>
      <c r="I1166" s="30">
        <f>'Intervening Natural Flow'!I1166+'Total Natural Flow'!H1166+'Total Natural Flow'!G1166+'Total Natural Flow'!C1166</f>
        <v>444314</v>
      </c>
      <c r="J1166" s="30">
        <f>'Intervening Natural Flow'!J1166</f>
        <v>224714</v>
      </c>
      <c r="K1166" s="30">
        <f>'Intervening Natural Flow'!K1166+'Total Natural Flow'!J1166</f>
        <v>227852</v>
      </c>
      <c r="L1166" s="30">
        <f>'Intervening Natural Flow'!L1166+'Total Natural Flow'!K1166</f>
        <v>271082</v>
      </c>
      <c r="M1166" s="30">
        <f>'Intervening Natural Flow'!M1166</f>
        <v>105531</v>
      </c>
      <c r="N1166" s="30">
        <f>'Intervening Natural Flow'!N1166</f>
        <v>27136</v>
      </c>
      <c r="O1166" s="30">
        <f>'Intervening Natural Flow'!O1166</f>
        <v>60688</v>
      </c>
      <c r="P1166" s="30">
        <f>'Intervening Natural Flow'!P1166</f>
        <v>27441</v>
      </c>
      <c r="Q1166" s="30">
        <f>'Intervening Natural Flow'!Q1166+'Total Natural Flow'!P1166+'Total Natural Flow'!O1166+'Total Natural Flow'!N1166+'Total Natural Flow'!M1166+'Total Natural Flow'!L1166</f>
        <v>546020</v>
      </c>
      <c r="R1166" s="30">
        <f>'Intervening Natural Flow'!R1166</f>
        <v>11294</v>
      </c>
      <c r="S1166" s="30">
        <f>'Intervening Natural Flow'!S1166</f>
        <v>4916</v>
      </c>
      <c r="T1166" s="30">
        <f>'Intervening Natural Flow'!T1166+'Total Natural Flow'!S1166</f>
        <v>46545</v>
      </c>
      <c r="U1166" s="30">
        <f>'Intervening Natural Flow'!U1166+'Total Natural Flow'!T1166+'Total Natural Flow'!R1166+'Total Natural Flow'!Q1166+'Total Natural Flow'!I1166</f>
        <v>1056135</v>
      </c>
      <c r="V1166" s="31"/>
      <c r="W1166" s="30">
        <f>'Intervening Natural Flow'!W1166</f>
        <v>190</v>
      </c>
      <c r="X1166" s="30">
        <f>'Intervening Natural Flow'!X1166</f>
        <v>0</v>
      </c>
      <c r="Y1166" s="30">
        <f>'Intervening Natural Flow'!Y1166+'Total Natural Flow'!X1166+'Total Natural Flow'!W1166+'Total Natural Flow'!U1166</f>
        <v>1062641</v>
      </c>
      <c r="Z1166" s="30">
        <f>'Intervening Natural Flow'!Z1166</f>
        <v>3098</v>
      </c>
      <c r="AA1166" s="30">
        <f>'Intervening Natural Flow'!AA1166+'Total Natural Flow'!Z1166+Y1166</f>
        <v>1035213</v>
      </c>
      <c r="AB1166" s="30">
        <f>'Intervening Natural Flow'!AB1166+'Total Natural Flow'!AA1166</f>
        <v>1093822</v>
      </c>
      <c r="AC1166" s="30">
        <f>'Intervening Natural Flow'!AC1166</f>
        <v>2376</v>
      </c>
      <c r="AD1166" s="30">
        <f>'Intervening Natural Flow'!AD1166+'Total Natural Flow'!AC1166+AB1166</f>
        <v>1139242</v>
      </c>
      <c r="AE1166" s="30">
        <f>'Intervening Natural Flow'!AE1166+'Total Natural Flow'!AD1166</f>
        <v>1091120</v>
      </c>
    </row>
    <row r="1167" spans="1:31" x14ac:dyDescent="0.25">
      <c r="A1167" s="11">
        <v>37468</v>
      </c>
      <c r="B1167" s="30">
        <f>'Intervening Natural Flow'!B1167</f>
        <v>86826</v>
      </c>
      <c r="C1167" s="30">
        <f>'Intervening Natural Flow'!C1167+'Total Natural Flow'!B1167</f>
        <v>153763</v>
      </c>
      <c r="D1167" s="30">
        <f>'Intervening Natural Flow'!D1167</f>
        <v>4526</v>
      </c>
      <c r="E1167" s="30">
        <f>'Intervening Natural Flow'!E1167+'Total Natural Flow'!D1167</f>
        <v>31344</v>
      </c>
      <c r="F1167" s="30">
        <f>'Intervening Natural Flow'!F1167+'Total Natural Flow'!E1167</f>
        <v>41354</v>
      </c>
      <c r="G1167" s="30">
        <f>'Intervening Natural Flow'!G1167+'Total Natural Flow'!F1167</f>
        <v>110909</v>
      </c>
      <c r="H1167" s="30">
        <f>'Intervening Natural Flow'!H1167</f>
        <v>31114</v>
      </c>
      <c r="I1167" s="30">
        <f>'Intervening Natural Flow'!I1167+'Total Natural Flow'!H1167+'Total Natural Flow'!G1167+'Total Natural Flow'!C1167</f>
        <v>287218</v>
      </c>
      <c r="J1167" s="30">
        <f>'Intervening Natural Flow'!J1167</f>
        <v>138878</v>
      </c>
      <c r="K1167" s="30">
        <f>'Intervening Natural Flow'!K1167+'Total Natural Flow'!J1167</f>
        <v>141666</v>
      </c>
      <c r="L1167" s="30">
        <f>'Intervening Natural Flow'!L1167+'Total Natural Flow'!K1167</f>
        <v>187041</v>
      </c>
      <c r="M1167" s="30">
        <f>'Intervening Natural Flow'!M1167</f>
        <v>40347</v>
      </c>
      <c r="N1167" s="30">
        <f>'Intervening Natural Flow'!N1167</f>
        <v>13004</v>
      </c>
      <c r="O1167" s="30">
        <f>'Intervening Natural Flow'!O1167</f>
        <v>40048</v>
      </c>
      <c r="P1167" s="30">
        <f>'Intervening Natural Flow'!P1167</f>
        <v>23493</v>
      </c>
      <c r="Q1167" s="30">
        <f>'Intervening Natural Flow'!Q1167+'Total Natural Flow'!P1167+'Total Natural Flow'!O1167+'Total Natural Flow'!N1167+'Total Natural Flow'!M1167+'Total Natural Flow'!L1167</f>
        <v>320750</v>
      </c>
      <c r="R1167" s="30">
        <f>'Intervening Natural Flow'!R1167</f>
        <v>6487</v>
      </c>
      <c r="S1167" s="30">
        <f>'Intervening Natural Flow'!S1167</f>
        <v>15422</v>
      </c>
      <c r="T1167" s="30">
        <f>'Intervening Natural Flow'!T1167+'Total Natural Flow'!S1167</f>
        <v>54741</v>
      </c>
      <c r="U1167" s="30">
        <f>'Intervening Natural Flow'!U1167+'Total Natural Flow'!T1167+'Total Natural Flow'!R1167+'Total Natural Flow'!Q1167+'Total Natural Flow'!I1167</f>
        <v>646998</v>
      </c>
      <c r="V1167" s="31"/>
      <c r="W1167" s="30">
        <f>'Intervening Natural Flow'!W1167</f>
        <v>181</v>
      </c>
      <c r="X1167" s="30">
        <f>'Intervening Natural Flow'!X1167</f>
        <v>2390</v>
      </c>
      <c r="Y1167" s="30">
        <f>'Intervening Natural Flow'!Y1167+'Total Natural Flow'!X1167+'Total Natural Flow'!W1167+'Total Natural Flow'!U1167</f>
        <v>657113</v>
      </c>
      <c r="Z1167" s="30">
        <f>'Intervening Natural Flow'!Z1167</f>
        <v>3927</v>
      </c>
      <c r="AA1167" s="30">
        <f>'Intervening Natural Flow'!AA1167+'Total Natural Flow'!Z1167+Y1167</f>
        <v>666189</v>
      </c>
      <c r="AB1167" s="30">
        <f>'Intervening Natural Flow'!AB1167+'Total Natural Flow'!AA1167</f>
        <v>720362</v>
      </c>
      <c r="AC1167" s="30">
        <f>'Intervening Natural Flow'!AC1167</f>
        <v>2081</v>
      </c>
      <c r="AD1167" s="30">
        <f>'Intervening Natural Flow'!AD1167+'Total Natural Flow'!AC1167+AB1167</f>
        <v>780611</v>
      </c>
      <c r="AE1167" s="30">
        <f>'Intervening Natural Flow'!AE1167+'Total Natural Flow'!AD1167</f>
        <v>728927</v>
      </c>
    </row>
    <row r="1168" spans="1:31" x14ac:dyDescent="0.25">
      <c r="A1168" s="11">
        <v>37499</v>
      </c>
      <c r="B1168" s="30">
        <f>'Intervening Natural Flow'!B1168</f>
        <v>68570</v>
      </c>
      <c r="C1168" s="30">
        <f>'Intervening Natural Flow'!C1168+'Total Natural Flow'!B1168</f>
        <v>113503</v>
      </c>
      <c r="D1168" s="30">
        <f>'Intervening Natural Flow'!D1168</f>
        <v>2269</v>
      </c>
      <c r="E1168" s="30">
        <f>'Intervening Natural Flow'!E1168+'Total Natural Flow'!D1168</f>
        <v>20989</v>
      </c>
      <c r="F1168" s="30">
        <f>'Intervening Natural Flow'!F1168+'Total Natural Flow'!E1168</f>
        <v>26268</v>
      </c>
      <c r="G1168" s="30">
        <f>'Intervening Natural Flow'!G1168+'Total Natural Flow'!F1168</f>
        <v>76156</v>
      </c>
      <c r="H1168" s="30">
        <f>'Intervening Natural Flow'!H1168</f>
        <v>16833</v>
      </c>
      <c r="I1168" s="30">
        <f>'Intervening Natural Flow'!I1168+'Total Natural Flow'!H1168+'Total Natural Flow'!G1168+'Total Natural Flow'!C1168</f>
        <v>193938</v>
      </c>
      <c r="J1168" s="30">
        <f>'Intervening Natural Flow'!J1168</f>
        <v>56106</v>
      </c>
      <c r="K1168" s="30">
        <f>'Intervening Natural Flow'!K1168+'Total Natural Flow'!J1168</f>
        <v>55391</v>
      </c>
      <c r="L1168" s="30">
        <f>'Intervening Natural Flow'!L1168+'Total Natural Flow'!K1168</f>
        <v>63318</v>
      </c>
      <c r="M1168" s="30">
        <f>'Intervening Natural Flow'!M1168</f>
        <v>25493</v>
      </c>
      <c r="N1168" s="30">
        <f>'Intervening Natural Flow'!N1168</f>
        <v>10093</v>
      </c>
      <c r="O1168" s="30">
        <f>'Intervening Natural Flow'!O1168</f>
        <v>24159</v>
      </c>
      <c r="P1168" s="30">
        <f>'Intervening Natural Flow'!P1168</f>
        <v>19167</v>
      </c>
      <c r="Q1168" s="30">
        <f>'Intervening Natural Flow'!Q1168+'Total Natural Flow'!P1168+'Total Natural Flow'!O1168+'Total Natural Flow'!N1168+'Total Natural Flow'!M1168+'Total Natural Flow'!L1168</f>
        <v>149917</v>
      </c>
      <c r="R1168" s="30">
        <f>'Intervening Natural Flow'!R1168</f>
        <v>3393</v>
      </c>
      <c r="S1168" s="30">
        <f>'Intervening Natural Flow'!S1168</f>
        <v>11188</v>
      </c>
      <c r="T1168" s="30">
        <f>'Intervening Natural Flow'!T1168+'Total Natural Flow'!S1168</f>
        <v>59198</v>
      </c>
      <c r="U1168" s="30">
        <f>'Intervening Natural Flow'!U1168+'Total Natural Flow'!T1168+'Total Natural Flow'!R1168+'Total Natural Flow'!Q1168+'Total Natural Flow'!I1168</f>
        <v>388039</v>
      </c>
      <c r="V1168" s="31"/>
      <c r="W1168" s="30">
        <f>'Intervening Natural Flow'!W1168</f>
        <v>330</v>
      </c>
      <c r="X1168" s="30">
        <f>'Intervening Natural Flow'!X1168</f>
        <v>2420</v>
      </c>
      <c r="Y1168" s="30">
        <f>'Intervening Natural Flow'!Y1168+'Total Natural Flow'!X1168+'Total Natural Flow'!W1168+'Total Natural Flow'!U1168</f>
        <v>405890</v>
      </c>
      <c r="Z1168" s="30">
        <f>'Intervening Natural Flow'!Z1168</f>
        <v>3060</v>
      </c>
      <c r="AA1168" s="30">
        <f>'Intervening Natural Flow'!AA1168+'Total Natural Flow'!Z1168+Y1168</f>
        <v>419891</v>
      </c>
      <c r="AB1168" s="30">
        <f>'Intervening Natural Flow'!AB1168+'Total Natural Flow'!AA1168</f>
        <v>467307</v>
      </c>
      <c r="AC1168" s="30">
        <f>'Intervening Natural Flow'!AC1168</f>
        <v>1599</v>
      </c>
      <c r="AD1168" s="30">
        <f>'Intervening Natural Flow'!AD1168+'Total Natural Flow'!AC1168+AB1168</f>
        <v>500274</v>
      </c>
      <c r="AE1168" s="30">
        <f>'Intervening Natural Flow'!AE1168+'Total Natural Flow'!AD1168</f>
        <v>496469</v>
      </c>
    </row>
    <row r="1169" spans="1:31" x14ac:dyDescent="0.25">
      <c r="A1169" s="11">
        <v>37529</v>
      </c>
      <c r="B1169" s="30">
        <f>'Intervening Natural Flow'!B1169</f>
        <v>38661</v>
      </c>
      <c r="C1169" s="30">
        <f>'Intervening Natural Flow'!C1169+'Total Natural Flow'!B1169</f>
        <v>74218</v>
      </c>
      <c r="D1169" s="30">
        <f>'Intervening Natural Flow'!D1169</f>
        <v>3050</v>
      </c>
      <c r="E1169" s="30">
        <f>'Intervening Natural Flow'!E1169+'Total Natural Flow'!D1169</f>
        <v>14473</v>
      </c>
      <c r="F1169" s="30">
        <f>'Intervening Natural Flow'!F1169+'Total Natural Flow'!E1169</f>
        <v>22743</v>
      </c>
      <c r="G1169" s="30">
        <f>'Intervening Natural Flow'!G1169+'Total Natural Flow'!F1169</f>
        <v>65175</v>
      </c>
      <c r="H1169" s="30">
        <f>'Intervening Natural Flow'!H1169</f>
        <v>18311</v>
      </c>
      <c r="I1169" s="30">
        <f>'Intervening Natural Flow'!I1169+'Total Natural Flow'!H1169+'Total Natural Flow'!G1169+'Total Natural Flow'!C1169</f>
        <v>169083</v>
      </c>
      <c r="J1169" s="30">
        <f>'Intervening Natural Flow'!J1169</f>
        <v>39871</v>
      </c>
      <c r="K1169" s="30">
        <f>'Intervening Natural Flow'!K1169+'Total Natural Flow'!J1169</f>
        <v>38062</v>
      </c>
      <c r="L1169" s="30">
        <f>'Intervening Natural Flow'!L1169+'Total Natural Flow'!K1169</f>
        <v>54719</v>
      </c>
      <c r="M1169" s="30">
        <f>'Intervening Natural Flow'!M1169</f>
        <v>15332</v>
      </c>
      <c r="N1169" s="30">
        <f>'Intervening Natural Flow'!N1169</f>
        <v>4733</v>
      </c>
      <c r="O1169" s="30">
        <f>'Intervening Natural Flow'!O1169</f>
        <v>21096</v>
      </c>
      <c r="P1169" s="30">
        <f>'Intervening Natural Flow'!P1169</f>
        <v>18526</v>
      </c>
      <c r="Q1169" s="30">
        <f>'Intervening Natural Flow'!Q1169+'Total Natural Flow'!P1169+'Total Natural Flow'!O1169+'Total Natural Flow'!N1169+'Total Natural Flow'!M1169+'Total Natural Flow'!L1169</f>
        <v>141668</v>
      </c>
      <c r="R1169" s="30">
        <f>'Intervening Natural Flow'!R1169</f>
        <v>11334</v>
      </c>
      <c r="S1169" s="30">
        <f>'Intervening Natural Flow'!S1169</f>
        <v>8780</v>
      </c>
      <c r="T1169" s="30">
        <f>'Intervening Natural Flow'!T1169+'Total Natural Flow'!S1169</f>
        <v>110281</v>
      </c>
      <c r="U1169" s="30">
        <f>'Intervening Natural Flow'!U1169+'Total Natural Flow'!T1169+'Total Natural Flow'!R1169+'Total Natural Flow'!Q1169+'Total Natural Flow'!I1169</f>
        <v>523486</v>
      </c>
      <c r="V1169" s="31"/>
      <c r="W1169" s="30">
        <f>'Intervening Natural Flow'!W1169</f>
        <v>2237</v>
      </c>
      <c r="X1169" s="30">
        <f>'Intervening Natural Flow'!X1169</f>
        <v>69220</v>
      </c>
      <c r="Y1169" s="30">
        <f>'Intervening Natural Flow'!Y1169+'Total Natural Flow'!X1169+'Total Natural Flow'!W1169+'Total Natural Flow'!U1169</f>
        <v>627440</v>
      </c>
      <c r="Z1169" s="30">
        <f>'Intervening Natural Flow'!Z1169</f>
        <v>7613</v>
      </c>
      <c r="AA1169" s="30">
        <f>'Intervening Natural Flow'!AA1169+'Total Natural Flow'!Z1169+Y1169</f>
        <v>685062</v>
      </c>
      <c r="AB1169" s="30">
        <f>'Intervening Natural Flow'!AB1169+'Total Natural Flow'!AA1169</f>
        <v>743388</v>
      </c>
      <c r="AC1169" s="30">
        <f>'Intervening Natural Flow'!AC1169</f>
        <v>1543</v>
      </c>
      <c r="AD1169" s="30">
        <f>'Intervening Natural Flow'!AD1169+'Total Natural Flow'!AC1169+AB1169</f>
        <v>766321</v>
      </c>
      <c r="AE1169" s="30">
        <f>'Intervening Natural Flow'!AE1169+'Total Natural Flow'!AD1169</f>
        <v>740252</v>
      </c>
    </row>
    <row r="1170" spans="1:31" x14ac:dyDescent="0.25">
      <c r="A1170" s="11">
        <v>37560</v>
      </c>
      <c r="B1170" s="30">
        <f>'Intervening Natural Flow'!B1170</f>
        <v>36675</v>
      </c>
      <c r="C1170" s="30">
        <f>'Intervening Natural Flow'!C1170+'Total Natural Flow'!B1170</f>
        <v>69927</v>
      </c>
      <c r="D1170" s="30">
        <f>'Intervening Natural Flow'!D1170</f>
        <v>3982</v>
      </c>
      <c r="E1170" s="30">
        <f>'Intervening Natural Flow'!E1170+'Total Natural Flow'!D1170</f>
        <v>27049</v>
      </c>
      <c r="F1170" s="30">
        <f>'Intervening Natural Flow'!F1170+'Total Natural Flow'!E1170</f>
        <v>33221</v>
      </c>
      <c r="G1170" s="30">
        <f>'Intervening Natural Flow'!G1170+'Total Natural Flow'!F1170</f>
        <v>77518</v>
      </c>
      <c r="H1170" s="30">
        <f>'Intervening Natural Flow'!H1170</f>
        <v>12744</v>
      </c>
      <c r="I1170" s="30">
        <f>'Intervening Natural Flow'!I1170+'Total Natural Flow'!H1170+'Total Natural Flow'!G1170+'Total Natural Flow'!C1170</f>
        <v>167139</v>
      </c>
      <c r="J1170" s="30">
        <f>'Intervening Natural Flow'!J1170</f>
        <v>31901</v>
      </c>
      <c r="K1170" s="30">
        <f>'Intervening Natural Flow'!K1170+'Total Natural Flow'!J1170</f>
        <v>30853</v>
      </c>
      <c r="L1170" s="30">
        <f>'Intervening Natural Flow'!L1170+'Total Natural Flow'!K1170</f>
        <v>37520</v>
      </c>
      <c r="M1170" s="30">
        <f>'Intervening Natural Flow'!M1170</f>
        <v>13597</v>
      </c>
      <c r="N1170" s="30">
        <f>'Intervening Natural Flow'!N1170</f>
        <v>3073</v>
      </c>
      <c r="O1170" s="30">
        <f>'Intervening Natural Flow'!O1170</f>
        <v>20627</v>
      </c>
      <c r="P1170" s="30">
        <f>'Intervening Natural Flow'!P1170</f>
        <v>20810</v>
      </c>
      <c r="Q1170" s="30">
        <f>'Intervening Natural Flow'!Q1170+'Total Natural Flow'!P1170+'Total Natural Flow'!O1170+'Total Natural Flow'!N1170+'Total Natural Flow'!M1170+'Total Natural Flow'!L1170</f>
        <v>110262</v>
      </c>
      <c r="R1170" s="30">
        <f>'Intervening Natural Flow'!R1170</f>
        <v>5067</v>
      </c>
      <c r="S1170" s="30">
        <f>'Intervening Natural Flow'!S1170</f>
        <v>16229</v>
      </c>
      <c r="T1170" s="30">
        <f>'Intervening Natural Flow'!T1170+'Total Natural Flow'!S1170</f>
        <v>38266</v>
      </c>
      <c r="U1170" s="30">
        <f>'Intervening Natural Flow'!U1170+'Total Natural Flow'!T1170+'Total Natural Flow'!R1170+'Total Natural Flow'!Q1170+'Total Natural Flow'!I1170</f>
        <v>347788</v>
      </c>
      <c r="V1170" s="31"/>
      <c r="W1170" s="30">
        <f>'Intervening Natural Flow'!W1170</f>
        <v>1247</v>
      </c>
      <c r="X1170" s="30">
        <f>'Intervening Natural Flow'!X1170</f>
        <v>0</v>
      </c>
      <c r="Y1170" s="30">
        <f>'Intervening Natural Flow'!Y1170+'Total Natural Flow'!X1170+'Total Natural Flow'!W1170+'Total Natural Flow'!U1170</f>
        <v>368435</v>
      </c>
      <c r="Z1170" s="30">
        <f>'Intervening Natural Flow'!Z1170</f>
        <v>8218</v>
      </c>
      <c r="AA1170" s="30">
        <f>'Intervening Natural Flow'!AA1170+'Total Natural Flow'!Z1170+Y1170</f>
        <v>391579</v>
      </c>
      <c r="AB1170" s="30">
        <f>'Intervening Natural Flow'!AB1170+'Total Natural Flow'!AA1170</f>
        <v>458006</v>
      </c>
      <c r="AC1170" s="30">
        <f>'Intervening Natural Flow'!AC1170</f>
        <v>1283</v>
      </c>
      <c r="AD1170" s="30">
        <f>'Intervening Natural Flow'!AD1170+'Total Natural Flow'!AC1170+AB1170</f>
        <v>478859</v>
      </c>
      <c r="AE1170" s="30">
        <f>'Intervening Natural Flow'!AE1170+'Total Natural Flow'!AD1170</f>
        <v>468372</v>
      </c>
    </row>
    <row r="1171" spans="1:31" x14ac:dyDescent="0.25">
      <c r="A1171" s="11">
        <v>37590</v>
      </c>
      <c r="B1171" s="30">
        <f>'Intervening Natural Flow'!B1171</f>
        <v>69812</v>
      </c>
      <c r="C1171" s="30">
        <f>'Intervening Natural Flow'!C1171+'Total Natural Flow'!B1171</f>
        <v>106452</v>
      </c>
      <c r="D1171" s="30">
        <f>'Intervening Natural Flow'!D1171</f>
        <v>3217</v>
      </c>
      <c r="E1171" s="30">
        <f>'Intervening Natural Flow'!E1171+'Total Natural Flow'!D1171</f>
        <v>22414</v>
      </c>
      <c r="F1171" s="30">
        <f>'Intervening Natural Flow'!F1171+'Total Natural Flow'!E1171</f>
        <v>27771</v>
      </c>
      <c r="G1171" s="30">
        <f>'Intervening Natural Flow'!G1171+'Total Natural Flow'!F1171</f>
        <v>65315</v>
      </c>
      <c r="H1171" s="30">
        <f>'Intervening Natural Flow'!H1171</f>
        <v>10276</v>
      </c>
      <c r="I1171" s="30">
        <f>'Intervening Natural Flow'!I1171+'Total Natural Flow'!H1171+'Total Natural Flow'!G1171+'Total Natural Flow'!C1171</f>
        <v>204775</v>
      </c>
      <c r="J1171" s="30">
        <f>'Intervening Natural Flow'!J1171</f>
        <v>31551</v>
      </c>
      <c r="K1171" s="30">
        <f>'Intervening Natural Flow'!K1171+'Total Natural Flow'!J1171</f>
        <v>31548</v>
      </c>
      <c r="L1171" s="30">
        <f>'Intervening Natural Flow'!L1171+'Total Natural Flow'!K1171</f>
        <v>39736</v>
      </c>
      <c r="M1171" s="30">
        <f>'Intervening Natural Flow'!M1171</f>
        <v>15421</v>
      </c>
      <c r="N1171" s="30">
        <f>'Intervening Natural Flow'!N1171</f>
        <v>4123</v>
      </c>
      <c r="O1171" s="30">
        <f>'Intervening Natural Flow'!O1171</f>
        <v>32267</v>
      </c>
      <c r="P1171" s="30">
        <f>'Intervening Natural Flow'!P1171</f>
        <v>18786</v>
      </c>
      <c r="Q1171" s="30">
        <f>'Intervening Natural Flow'!Q1171+'Total Natural Flow'!P1171+'Total Natural Flow'!O1171+'Total Natural Flow'!N1171+'Total Natural Flow'!M1171+'Total Natural Flow'!L1171</f>
        <v>123921</v>
      </c>
      <c r="R1171" s="30">
        <f>'Intervening Natural Flow'!R1171</f>
        <v>4053</v>
      </c>
      <c r="S1171" s="30">
        <f>'Intervening Natural Flow'!S1171</f>
        <v>18752</v>
      </c>
      <c r="T1171" s="30">
        <f>'Intervening Natural Flow'!T1171+'Total Natural Flow'!S1171</f>
        <v>49061</v>
      </c>
      <c r="U1171" s="30">
        <f>'Intervening Natural Flow'!U1171+'Total Natural Flow'!T1171+'Total Natural Flow'!R1171+'Total Natural Flow'!Q1171+'Total Natural Flow'!I1171</f>
        <v>412507</v>
      </c>
      <c r="V1171" s="31"/>
      <c r="W1171" s="30">
        <f>'Intervening Natural Flow'!W1171</f>
        <v>1525</v>
      </c>
      <c r="X1171" s="30">
        <f>'Intervening Natural Flow'!X1171</f>
        <v>49</v>
      </c>
      <c r="Y1171" s="30">
        <f>'Intervening Natural Flow'!Y1171+'Total Natural Flow'!X1171+'Total Natural Flow'!W1171+'Total Natural Flow'!U1171</f>
        <v>435614</v>
      </c>
      <c r="Z1171" s="30">
        <f>'Intervening Natural Flow'!Z1171</f>
        <v>10169</v>
      </c>
      <c r="AA1171" s="30">
        <f>'Intervening Natural Flow'!AA1171+'Total Natural Flow'!Z1171+Y1171</f>
        <v>441234</v>
      </c>
      <c r="AB1171" s="30">
        <f>'Intervening Natural Flow'!AB1171+'Total Natural Flow'!AA1171</f>
        <v>498004</v>
      </c>
      <c r="AC1171" s="30">
        <f>'Intervening Natural Flow'!AC1171</f>
        <v>574</v>
      </c>
      <c r="AD1171" s="30">
        <f>'Intervening Natural Flow'!AD1171+'Total Natural Flow'!AC1171+AB1171</f>
        <v>488977</v>
      </c>
      <c r="AE1171" s="30">
        <f>'Intervening Natural Flow'!AE1171+'Total Natural Flow'!AD1171</f>
        <v>482275</v>
      </c>
    </row>
    <row r="1172" spans="1:31" x14ac:dyDescent="0.25">
      <c r="A1172" s="11">
        <v>37621</v>
      </c>
      <c r="B1172" s="30">
        <f>'Intervening Natural Flow'!B1172</f>
        <v>43115</v>
      </c>
      <c r="C1172" s="30">
        <f>'Intervening Natural Flow'!C1172+'Total Natural Flow'!B1172</f>
        <v>74702</v>
      </c>
      <c r="D1172" s="30">
        <f>'Intervening Natural Flow'!D1172</f>
        <v>2680</v>
      </c>
      <c r="E1172" s="30">
        <f>'Intervening Natural Flow'!E1172+'Total Natural Flow'!D1172</f>
        <v>17533</v>
      </c>
      <c r="F1172" s="30">
        <f>'Intervening Natural Flow'!F1172+'Total Natural Flow'!E1172</f>
        <v>22267</v>
      </c>
      <c r="G1172" s="30">
        <f>'Intervening Natural Flow'!G1172+'Total Natural Flow'!F1172</f>
        <v>51571</v>
      </c>
      <c r="H1172" s="30">
        <f>'Intervening Natural Flow'!H1172</f>
        <v>7437</v>
      </c>
      <c r="I1172" s="30">
        <f>'Intervening Natural Flow'!I1172+'Total Natural Flow'!H1172+'Total Natural Flow'!G1172+'Total Natural Flow'!C1172</f>
        <v>141103</v>
      </c>
      <c r="J1172" s="30">
        <f>'Intervening Natural Flow'!J1172</f>
        <v>25853</v>
      </c>
      <c r="K1172" s="30">
        <f>'Intervening Natural Flow'!K1172+'Total Natural Flow'!J1172</f>
        <v>25263</v>
      </c>
      <c r="L1172" s="30">
        <f>'Intervening Natural Flow'!L1172+'Total Natural Flow'!K1172</f>
        <v>28393</v>
      </c>
      <c r="M1172" s="30">
        <f>'Intervening Natural Flow'!M1172</f>
        <v>13883</v>
      </c>
      <c r="N1172" s="30">
        <f>'Intervening Natural Flow'!N1172</f>
        <v>3046</v>
      </c>
      <c r="O1172" s="30">
        <f>'Intervening Natural Flow'!O1172</f>
        <v>16710</v>
      </c>
      <c r="P1172" s="30">
        <f>'Intervening Natural Flow'!P1172</f>
        <v>13880</v>
      </c>
      <c r="Q1172" s="30">
        <f>'Intervening Natural Flow'!Q1172+'Total Natural Flow'!P1172+'Total Natural Flow'!O1172+'Total Natural Flow'!N1172+'Total Natural Flow'!M1172+'Total Natural Flow'!L1172</f>
        <v>78473</v>
      </c>
      <c r="R1172" s="30">
        <f>'Intervening Natural Flow'!R1172</f>
        <v>3814</v>
      </c>
      <c r="S1172" s="30">
        <f>'Intervening Natural Flow'!S1172</f>
        <v>12486</v>
      </c>
      <c r="T1172" s="30">
        <f>'Intervening Natural Flow'!T1172+'Total Natural Flow'!S1172</f>
        <v>37155</v>
      </c>
      <c r="U1172" s="30">
        <f>'Intervening Natural Flow'!U1172+'Total Natural Flow'!T1172+'Total Natural Flow'!R1172+'Total Natural Flow'!Q1172+'Total Natural Flow'!I1172</f>
        <v>285890</v>
      </c>
      <c r="V1172" s="31"/>
      <c r="W1172" s="30">
        <f>'Intervening Natural Flow'!W1172</f>
        <v>1012</v>
      </c>
      <c r="X1172" s="30">
        <f>'Intervening Natural Flow'!X1172</f>
        <v>293</v>
      </c>
      <c r="Y1172" s="30">
        <f>'Intervening Natural Flow'!Y1172+'Total Natural Flow'!X1172+'Total Natural Flow'!W1172+'Total Natural Flow'!U1172</f>
        <v>304614</v>
      </c>
      <c r="Z1172" s="30">
        <f>'Intervening Natural Flow'!Z1172</f>
        <v>9636</v>
      </c>
      <c r="AA1172" s="30">
        <f>'Intervening Natural Flow'!AA1172+'Total Natural Flow'!Z1172+Y1172</f>
        <v>328809</v>
      </c>
      <c r="AB1172" s="30">
        <f>'Intervening Natural Flow'!AB1172+'Total Natural Flow'!AA1172</f>
        <v>371474</v>
      </c>
      <c r="AC1172" s="30">
        <f>'Intervening Natural Flow'!AC1172</f>
        <v>676</v>
      </c>
      <c r="AD1172" s="30">
        <f>'Intervening Natural Flow'!AD1172+'Total Natural Flow'!AC1172+AB1172</f>
        <v>353545</v>
      </c>
      <c r="AE1172" s="30">
        <f>'Intervening Natural Flow'!AE1172+'Total Natural Flow'!AD1172</f>
        <v>348630</v>
      </c>
    </row>
    <row r="1173" spans="1:31" x14ac:dyDescent="0.25">
      <c r="A1173" s="11">
        <v>37652</v>
      </c>
      <c r="B1173" s="30">
        <f>'Intervening Natural Flow'!B1173</f>
        <v>38277</v>
      </c>
      <c r="C1173" s="30">
        <f>'Intervening Natural Flow'!C1173+'Total Natural Flow'!B1173</f>
        <v>66883</v>
      </c>
      <c r="D1173" s="30">
        <f>'Intervening Natural Flow'!D1173</f>
        <v>2650</v>
      </c>
      <c r="E1173" s="30">
        <f>'Intervening Natural Flow'!E1173+'Total Natural Flow'!D1173</f>
        <v>18334</v>
      </c>
      <c r="F1173" s="30">
        <f>'Intervening Natural Flow'!F1173+'Total Natural Flow'!E1173</f>
        <v>23961</v>
      </c>
      <c r="G1173" s="30">
        <f>'Intervening Natural Flow'!G1173+'Total Natural Flow'!F1173</f>
        <v>47958</v>
      </c>
      <c r="H1173" s="30">
        <f>'Intervening Natural Flow'!H1173</f>
        <v>7746</v>
      </c>
      <c r="I1173" s="30">
        <f>'Intervening Natural Flow'!I1173+'Total Natural Flow'!H1173+'Total Natural Flow'!G1173+'Total Natural Flow'!C1173</f>
        <v>128605</v>
      </c>
      <c r="J1173" s="30">
        <f>'Intervening Natural Flow'!J1173</f>
        <v>25525</v>
      </c>
      <c r="K1173" s="30">
        <f>'Intervening Natural Flow'!K1173+'Total Natural Flow'!J1173</f>
        <v>25771</v>
      </c>
      <c r="L1173" s="30">
        <f>'Intervening Natural Flow'!L1173+'Total Natural Flow'!K1173</f>
        <v>35282</v>
      </c>
      <c r="M1173" s="30">
        <f>'Intervening Natural Flow'!M1173</f>
        <v>13819</v>
      </c>
      <c r="N1173" s="30">
        <f>'Intervening Natural Flow'!N1173</f>
        <v>5018</v>
      </c>
      <c r="O1173" s="30">
        <f>'Intervening Natural Flow'!O1173</f>
        <v>19711</v>
      </c>
      <c r="P1173" s="30">
        <f>'Intervening Natural Flow'!P1173</f>
        <v>21958</v>
      </c>
      <c r="Q1173" s="30">
        <f>'Intervening Natural Flow'!Q1173+'Total Natural Flow'!P1173+'Total Natural Flow'!O1173+'Total Natural Flow'!N1173+'Total Natural Flow'!M1173+'Total Natural Flow'!L1173</f>
        <v>82404</v>
      </c>
      <c r="R1173" s="30">
        <f>'Intervening Natural Flow'!R1173</f>
        <v>4223</v>
      </c>
      <c r="S1173" s="30">
        <f>'Intervening Natural Flow'!S1173</f>
        <v>12118</v>
      </c>
      <c r="T1173" s="30">
        <f>'Intervening Natural Flow'!T1173+'Total Natural Flow'!S1173</f>
        <v>32357</v>
      </c>
      <c r="U1173" s="30">
        <f>'Intervening Natural Flow'!U1173+'Total Natural Flow'!T1173+'Total Natural Flow'!R1173+'Total Natural Flow'!Q1173+'Total Natural Flow'!I1173</f>
        <v>280313</v>
      </c>
      <c r="V1173" s="31"/>
      <c r="W1173" s="30">
        <f>'Intervening Natural Flow'!W1173</f>
        <v>1004</v>
      </c>
      <c r="X1173" s="30">
        <f>'Intervening Natural Flow'!X1173</f>
        <v>1030</v>
      </c>
      <c r="Y1173" s="30">
        <f>'Intervening Natural Flow'!Y1173+'Total Natural Flow'!X1173+'Total Natural Flow'!W1173+'Total Natural Flow'!U1173</f>
        <v>303520</v>
      </c>
      <c r="Z1173" s="30">
        <f>'Intervening Natural Flow'!Z1173</f>
        <v>7918</v>
      </c>
      <c r="AA1173" s="30">
        <f>'Intervening Natural Flow'!AA1173+'Total Natural Flow'!Z1173+Y1173</f>
        <v>337223</v>
      </c>
      <c r="AB1173" s="30">
        <f>'Intervening Natural Flow'!AB1173+'Total Natural Flow'!AA1173</f>
        <v>388093</v>
      </c>
      <c r="AC1173" s="30">
        <f>'Intervening Natural Flow'!AC1173</f>
        <v>589</v>
      </c>
      <c r="AD1173" s="30">
        <f>'Intervening Natural Flow'!AD1173+'Total Natural Flow'!AC1173+AB1173</f>
        <v>355096</v>
      </c>
      <c r="AE1173" s="30">
        <f>'Intervening Natural Flow'!AE1173+'Total Natural Flow'!AD1173</f>
        <v>345868</v>
      </c>
    </row>
    <row r="1174" spans="1:31" x14ac:dyDescent="0.25">
      <c r="A1174" s="11">
        <v>37680</v>
      </c>
      <c r="B1174" s="30">
        <f>'Intervening Natural Flow'!B1174</f>
        <v>25637</v>
      </c>
      <c r="C1174" s="30">
        <f>'Intervening Natural Flow'!C1174+'Total Natural Flow'!B1174</f>
        <v>48073</v>
      </c>
      <c r="D1174" s="30">
        <f>'Intervening Natural Flow'!D1174</f>
        <v>2758</v>
      </c>
      <c r="E1174" s="30">
        <f>'Intervening Natural Flow'!E1174+'Total Natural Flow'!D1174</f>
        <v>16839</v>
      </c>
      <c r="F1174" s="30">
        <f>'Intervening Natural Flow'!F1174+'Total Natural Flow'!E1174</f>
        <v>22540</v>
      </c>
      <c r="G1174" s="30">
        <f>'Intervening Natural Flow'!G1174+'Total Natural Flow'!F1174</f>
        <v>43023</v>
      </c>
      <c r="H1174" s="30">
        <f>'Intervening Natural Flow'!H1174</f>
        <v>9801</v>
      </c>
      <c r="I1174" s="30">
        <f>'Intervening Natural Flow'!I1174+'Total Natural Flow'!H1174+'Total Natural Flow'!G1174+'Total Natural Flow'!C1174</f>
        <v>105288</v>
      </c>
      <c r="J1174" s="30">
        <f>'Intervening Natural Flow'!J1174</f>
        <v>24189</v>
      </c>
      <c r="K1174" s="30">
        <f>'Intervening Natural Flow'!K1174+'Total Natural Flow'!J1174</f>
        <v>25544</v>
      </c>
      <c r="L1174" s="30">
        <f>'Intervening Natural Flow'!L1174+'Total Natural Flow'!K1174</f>
        <v>36196</v>
      </c>
      <c r="M1174" s="30">
        <f>'Intervening Natural Flow'!M1174</f>
        <v>13145</v>
      </c>
      <c r="N1174" s="30">
        <f>'Intervening Natural Flow'!N1174</f>
        <v>6491</v>
      </c>
      <c r="O1174" s="30">
        <f>'Intervening Natural Flow'!O1174</f>
        <v>18273</v>
      </c>
      <c r="P1174" s="30">
        <f>'Intervening Natural Flow'!P1174</f>
        <v>20194</v>
      </c>
      <c r="Q1174" s="30">
        <f>'Intervening Natural Flow'!Q1174+'Total Natural Flow'!P1174+'Total Natural Flow'!O1174+'Total Natural Flow'!N1174+'Total Natural Flow'!M1174+'Total Natural Flow'!L1174</f>
        <v>105862</v>
      </c>
      <c r="R1174" s="30">
        <f>'Intervening Natural Flow'!R1174</f>
        <v>3855</v>
      </c>
      <c r="S1174" s="30">
        <f>'Intervening Natural Flow'!S1174</f>
        <v>13088</v>
      </c>
      <c r="T1174" s="30">
        <f>'Intervening Natural Flow'!T1174+'Total Natural Flow'!S1174</f>
        <v>32106</v>
      </c>
      <c r="U1174" s="30">
        <f>'Intervening Natural Flow'!U1174+'Total Natural Flow'!T1174+'Total Natural Flow'!R1174+'Total Natural Flow'!Q1174+'Total Natural Flow'!I1174</f>
        <v>267557</v>
      </c>
      <c r="V1174" s="31"/>
      <c r="W1174" s="30">
        <f>'Intervening Natural Flow'!W1174</f>
        <v>1541</v>
      </c>
      <c r="X1174" s="30">
        <f>'Intervening Natural Flow'!X1174</f>
        <v>233</v>
      </c>
      <c r="Y1174" s="30">
        <f>'Intervening Natural Flow'!Y1174+'Total Natural Flow'!X1174+'Total Natural Flow'!W1174+'Total Natural Flow'!U1174</f>
        <v>291954</v>
      </c>
      <c r="Z1174" s="30">
        <f>'Intervening Natural Flow'!Z1174</f>
        <v>9870</v>
      </c>
      <c r="AA1174" s="30">
        <f>'Intervening Natural Flow'!AA1174+'Total Natural Flow'!Z1174+Y1174</f>
        <v>334632</v>
      </c>
      <c r="AB1174" s="30">
        <f>'Intervening Natural Flow'!AB1174+'Total Natural Flow'!AA1174</f>
        <v>393412</v>
      </c>
      <c r="AC1174" s="30">
        <f>'Intervening Natural Flow'!AC1174</f>
        <v>1530</v>
      </c>
      <c r="AD1174" s="30">
        <f>'Intervening Natural Flow'!AD1174+'Total Natural Flow'!AC1174+AB1174</f>
        <v>365733</v>
      </c>
      <c r="AE1174" s="30">
        <f>'Intervening Natural Flow'!AE1174+'Total Natural Flow'!AD1174</f>
        <v>357097</v>
      </c>
    </row>
    <row r="1175" spans="1:31" x14ac:dyDescent="0.25">
      <c r="A1175" s="11">
        <v>37711</v>
      </c>
      <c r="B1175" s="30">
        <f>'Intervening Natural Flow'!B1175</f>
        <v>50384</v>
      </c>
      <c r="C1175" s="30">
        <f>'Intervening Natural Flow'!C1175+'Total Natural Flow'!B1175</f>
        <v>74854</v>
      </c>
      <c r="D1175" s="30">
        <f>'Intervening Natural Flow'!D1175</f>
        <v>3400</v>
      </c>
      <c r="E1175" s="30">
        <f>'Intervening Natural Flow'!E1175+'Total Natural Flow'!D1175</f>
        <v>26005</v>
      </c>
      <c r="F1175" s="30">
        <f>'Intervening Natural Flow'!F1175+'Total Natural Flow'!E1175</f>
        <v>34261</v>
      </c>
      <c r="G1175" s="30">
        <f>'Intervening Natural Flow'!G1175+'Total Natural Flow'!F1175</f>
        <v>58650</v>
      </c>
      <c r="H1175" s="30">
        <f>'Intervening Natural Flow'!H1175</f>
        <v>21187</v>
      </c>
      <c r="I1175" s="30">
        <f>'Intervening Natural Flow'!I1175+'Total Natural Flow'!H1175+'Total Natural Flow'!G1175+'Total Natural Flow'!C1175</f>
        <v>171466</v>
      </c>
      <c r="J1175" s="30">
        <f>'Intervening Natural Flow'!J1175</f>
        <v>59878</v>
      </c>
      <c r="K1175" s="30">
        <f>'Intervening Natural Flow'!K1175+'Total Natural Flow'!J1175</f>
        <v>68270</v>
      </c>
      <c r="L1175" s="30">
        <f>'Intervening Natural Flow'!L1175+'Total Natural Flow'!K1175</f>
        <v>85437</v>
      </c>
      <c r="M1175" s="30">
        <f>'Intervening Natural Flow'!M1175</f>
        <v>46206</v>
      </c>
      <c r="N1175" s="30">
        <f>'Intervening Natural Flow'!N1175</f>
        <v>23027</v>
      </c>
      <c r="O1175" s="30">
        <f>'Intervening Natural Flow'!O1175</f>
        <v>30800</v>
      </c>
      <c r="P1175" s="30">
        <f>'Intervening Natural Flow'!P1175</f>
        <v>24093</v>
      </c>
      <c r="Q1175" s="30">
        <f>'Intervening Natural Flow'!Q1175+'Total Natural Flow'!P1175+'Total Natural Flow'!O1175+'Total Natural Flow'!N1175+'Total Natural Flow'!M1175+'Total Natural Flow'!L1175</f>
        <v>253424</v>
      </c>
      <c r="R1175" s="30">
        <f>'Intervening Natural Flow'!R1175</f>
        <v>4666</v>
      </c>
      <c r="S1175" s="30">
        <f>'Intervening Natural Flow'!S1175</f>
        <v>38906</v>
      </c>
      <c r="T1175" s="30">
        <f>'Intervening Natural Flow'!T1175+'Total Natural Flow'!S1175</f>
        <v>69099</v>
      </c>
      <c r="U1175" s="30">
        <f>'Intervening Natural Flow'!U1175+'Total Natural Flow'!T1175+'Total Natural Flow'!R1175+'Total Natural Flow'!Q1175+'Total Natural Flow'!I1175</f>
        <v>519549</v>
      </c>
      <c r="V1175" s="31"/>
      <c r="W1175" s="30">
        <f>'Intervening Natural Flow'!W1175</f>
        <v>1442</v>
      </c>
      <c r="X1175" s="30">
        <f>'Intervening Natural Flow'!X1175</f>
        <v>14550</v>
      </c>
      <c r="Y1175" s="30">
        <f>'Intervening Natural Flow'!Y1175+'Total Natural Flow'!X1175+'Total Natural Flow'!W1175+'Total Natural Flow'!U1175</f>
        <v>562392</v>
      </c>
      <c r="Z1175" s="30">
        <f>'Intervening Natural Flow'!Z1175</f>
        <v>9324</v>
      </c>
      <c r="AA1175" s="30">
        <f>'Intervening Natural Flow'!AA1175+'Total Natural Flow'!Z1175+Y1175</f>
        <v>576596</v>
      </c>
      <c r="AB1175" s="30">
        <f>'Intervening Natural Flow'!AB1175+'Total Natural Flow'!AA1175</f>
        <v>662880</v>
      </c>
      <c r="AC1175" s="30">
        <f>'Intervening Natural Flow'!AC1175</f>
        <v>1580</v>
      </c>
      <c r="AD1175" s="30">
        <f>'Intervening Natural Flow'!AD1175+'Total Natural Flow'!AC1175+AB1175</f>
        <v>611282</v>
      </c>
      <c r="AE1175" s="30">
        <f>'Intervening Natural Flow'!AE1175+'Total Natural Flow'!AD1175</f>
        <v>517620</v>
      </c>
    </row>
    <row r="1176" spans="1:31" x14ac:dyDescent="0.25">
      <c r="A1176" s="11">
        <v>37741</v>
      </c>
      <c r="B1176" s="30">
        <f>'Intervening Natural Flow'!B1176</f>
        <v>81363</v>
      </c>
      <c r="C1176" s="30">
        <f>'Intervening Natural Flow'!C1176+'Total Natural Flow'!B1176</f>
        <v>133583</v>
      </c>
      <c r="D1176" s="30">
        <f>'Intervening Natural Flow'!D1176</f>
        <v>7292</v>
      </c>
      <c r="E1176" s="30">
        <f>'Intervening Natural Flow'!E1176+'Total Natural Flow'!D1176</f>
        <v>42550</v>
      </c>
      <c r="F1176" s="30">
        <f>'Intervening Natural Flow'!F1176+'Total Natural Flow'!E1176</f>
        <v>60376</v>
      </c>
      <c r="G1176" s="30">
        <f>'Intervening Natural Flow'!G1176+'Total Natural Flow'!F1176</f>
        <v>94418</v>
      </c>
      <c r="H1176" s="30">
        <f>'Intervening Natural Flow'!H1176</f>
        <v>80306</v>
      </c>
      <c r="I1176" s="30">
        <f>'Intervening Natural Flow'!I1176+'Total Natural Flow'!H1176+'Total Natural Flow'!G1176+'Total Natural Flow'!C1176</f>
        <v>297083</v>
      </c>
      <c r="J1176" s="30">
        <f>'Intervening Natural Flow'!J1176</f>
        <v>56681</v>
      </c>
      <c r="K1176" s="30">
        <f>'Intervening Natural Flow'!K1176+'Total Natural Flow'!J1176</f>
        <v>58050</v>
      </c>
      <c r="L1176" s="30">
        <f>'Intervening Natural Flow'!L1176+'Total Natural Flow'!K1176</f>
        <v>87411</v>
      </c>
      <c r="M1176" s="30">
        <f>'Intervening Natural Flow'!M1176</f>
        <v>144248</v>
      </c>
      <c r="N1176" s="30">
        <f>'Intervening Natural Flow'!N1176</f>
        <v>45311</v>
      </c>
      <c r="O1176" s="30">
        <f>'Intervening Natural Flow'!O1176</f>
        <v>42566</v>
      </c>
      <c r="P1176" s="30">
        <f>'Intervening Natural Flow'!P1176</f>
        <v>28592</v>
      </c>
      <c r="Q1176" s="30">
        <f>'Intervening Natural Flow'!Q1176+'Total Natural Flow'!P1176+'Total Natural Flow'!O1176+'Total Natural Flow'!N1176+'Total Natural Flow'!M1176+'Total Natural Flow'!L1176</f>
        <v>326748</v>
      </c>
      <c r="R1176" s="30">
        <f>'Intervening Natural Flow'!R1176</f>
        <v>6127</v>
      </c>
      <c r="S1176" s="30">
        <f>'Intervening Natural Flow'!S1176</f>
        <v>75319</v>
      </c>
      <c r="T1176" s="30">
        <f>'Intervening Natural Flow'!T1176+'Total Natural Flow'!S1176</f>
        <v>99780</v>
      </c>
      <c r="U1176" s="30">
        <f>'Intervening Natural Flow'!U1176+'Total Natural Flow'!T1176+'Total Natural Flow'!R1176+'Total Natural Flow'!Q1176+'Total Natural Flow'!I1176</f>
        <v>713210</v>
      </c>
      <c r="V1176" s="31"/>
      <c r="W1176" s="30">
        <f>'Intervening Natural Flow'!W1176</f>
        <v>547</v>
      </c>
      <c r="X1176" s="30">
        <f>'Intervening Natural Flow'!X1176</f>
        <v>4640</v>
      </c>
      <c r="Y1176" s="30">
        <f>'Intervening Natural Flow'!Y1176+'Total Natural Flow'!X1176+'Total Natural Flow'!W1176+'Total Natural Flow'!U1176</f>
        <v>745957</v>
      </c>
      <c r="Z1176" s="30">
        <f>'Intervening Natural Flow'!Z1176</f>
        <v>5724</v>
      </c>
      <c r="AA1176" s="30">
        <f>'Intervening Natural Flow'!AA1176+'Total Natural Flow'!Z1176+Y1176</f>
        <v>740994</v>
      </c>
      <c r="AB1176" s="30">
        <f>'Intervening Natural Flow'!AB1176+'Total Natural Flow'!AA1176</f>
        <v>836730</v>
      </c>
      <c r="AC1176" s="30">
        <f>'Intervening Natural Flow'!AC1176</f>
        <v>1340</v>
      </c>
      <c r="AD1176" s="30">
        <f>'Intervening Natural Flow'!AD1176+'Total Natural Flow'!AC1176+AB1176</f>
        <v>785982</v>
      </c>
      <c r="AE1176" s="30">
        <f>'Intervening Natural Flow'!AE1176+'Total Natural Flow'!AD1176</f>
        <v>765854</v>
      </c>
    </row>
    <row r="1177" spans="1:31" x14ac:dyDescent="0.25">
      <c r="A1177" s="11">
        <v>37772</v>
      </c>
      <c r="B1177" s="30">
        <f>'Intervening Natural Flow'!B1177</f>
        <v>430678</v>
      </c>
      <c r="C1177" s="30">
        <f>'Intervening Natural Flow'!C1177+'Total Natural Flow'!B1177</f>
        <v>690714</v>
      </c>
      <c r="D1177" s="30">
        <f>'Intervening Natural Flow'!D1177</f>
        <v>28859</v>
      </c>
      <c r="E1177" s="30">
        <f>'Intervening Natural Flow'!E1177+'Total Natural Flow'!D1177</f>
        <v>181386</v>
      </c>
      <c r="F1177" s="30">
        <f>'Intervening Natural Flow'!F1177+'Total Natural Flow'!E1177</f>
        <v>226166</v>
      </c>
      <c r="G1177" s="30">
        <f>'Intervening Natural Flow'!G1177+'Total Natural Flow'!F1177</f>
        <v>397968</v>
      </c>
      <c r="H1177" s="30">
        <f>'Intervening Natural Flow'!H1177</f>
        <v>125222</v>
      </c>
      <c r="I1177" s="30">
        <f>'Intervening Natural Flow'!I1177+'Total Natural Flow'!H1177+'Total Natural Flow'!G1177+'Total Natural Flow'!C1177</f>
        <v>1147027</v>
      </c>
      <c r="J1177" s="30">
        <f>'Intervening Natural Flow'!J1177</f>
        <v>94590</v>
      </c>
      <c r="K1177" s="30">
        <f>'Intervening Natural Flow'!K1177+'Total Natural Flow'!J1177</f>
        <v>96564</v>
      </c>
      <c r="L1177" s="30">
        <f>'Intervening Natural Flow'!L1177+'Total Natural Flow'!K1177</f>
        <v>172731</v>
      </c>
      <c r="M1177" s="30">
        <f>'Intervening Natural Flow'!M1177</f>
        <v>403949</v>
      </c>
      <c r="N1177" s="30">
        <f>'Intervening Natural Flow'!N1177</f>
        <v>114800</v>
      </c>
      <c r="O1177" s="30">
        <f>'Intervening Natural Flow'!O1177</f>
        <v>94602</v>
      </c>
      <c r="P1177" s="30">
        <f>'Intervening Natural Flow'!P1177</f>
        <v>88954</v>
      </c>
      <c r="Q1177" s="30">
        <f>'Intervening Natural Flow'!Q1177+'Total Natural Flow'!P1177+'Total Natural Flow'!O1177+'Total Natural Flow'!N1177+'Total Natural Flow'!M1177+'Total Natural Flow'!L1177</f>
        <v>794075</v>
      </c>
      <c r="R1177" s="30">
        <f>'Intervening Natural Flow'!R1177</f>
        <v>26219</v>
      </c>
      <c r="S1177" s="30">
        <f>'Intervening Natural Flow'!S1177</f>
        <v>178307</v>
      </c>
      <c r="T1177" s="30">
        <f>'Intervening Natural Flow'!T1177+'Total Natural Flow'!S1177</f>
        <v>280221</v>
      </c>
      <c r="U1177" s="30">
        <f>'Intervening Natural Flow'!U1177+'Total Natural Flow'!T1177+'Total Natural Flow'!R1177+'Total Natural Flow'!Q1177+'Total Natural Flow'!I1177</f>
        <v>2267104</v>
      </c>
      <c r="V1177" s="31"/>
      <c r="W1177" s="30">
        <f>'Intervening Natural Flow'!W1177</f>
        <v>307</v>
      </c>
      <c r="X1177" s="30">
        <f>'Intervening Natural Flow'!X1177</f>
        <v>0</v>
      </c>
      <c r="Y1177" s="30">
        <f>'Intervening Natural Flow'!Y1177+'Total Natural Flow'!X1177+'Total Natural Flow'!W1177+'Total Natural Flow'!U1177</f>
        <v>2290648</v>
      </c>
      <c r="Z1177" s="30">
        <f>'Intervening Natural Flow'!Z1177</f>
        <v>4124</v>
      </c>
      <c r="AA1177" s="30">
        <f>'Intervening Natural Flow'!AA1177+'Total Natural Flow'!Z1177+Y1177</f>
        <v>2284034</v>
      </c>
      <c r="AB1177" s="30">
        <f>'Intervening Natural Flow'!AB1177+'Total Natural Flow'!AA1177</f>
        <v>2368247</v>
      </c>
      <c r="AC1177" s="30">
        <f>'Intervening Natural Flow'!AC1177</f>
        <v>1470</v>
      </c>
      <c r="AD1177" s="30">
        <f>'Intervening Natural Flow'!AD1177+'Total Natural Flow'!AC1177+AB1177</f>
        <v>2347236</v>
      </c>
      <c r="AE1177" s="30">
        <f>'Intervening Natural Flow'!AE1177+'Total Natural Flow'!AD1177</f>
        <v>2348843</v>
      </c>
    </row>
    <row r="1178" spans="1:31" x14ac:dyDescent="0.25">
      <c r="A1178" s="11">
        <v>37802</v>
      </c>
      <c r="B1178" s="30">
        <f>'Intervening Natural Flow'!B1178</f>
        <v>638543</v>
      </c>
      <c r="C1178" s="30">
        <f>'Intervening Natural Flow'!C1178+'Total Natural Flow'!B1178</f>
        <v>1003058</v>
      </c>
      <c r="D1178" s="30">
        <f>'Intervening Natural Flow'!D1178</f>
        <v>30764</v>
      </c>
      <c r="E1178" s="30">
        <f>'Intervening Natural Flow'!E1178+'Total Natural Flow'!D1178</f>
        <v>176838</v>
      </c>
      <c r="F1178" s="30">
        <f>'Intervening Natural Flow'!F1178+'Total Natural Flow'!E1178</f>
        <v>210074</v>
      </c>
      <c r="G1178" s="30">
        <f>'Intervening Natural Flow'!G1178+'Total Natural Flow'!F1178</f>
        <v>338063</v>
      </c>
      <c r="H1178" s="30">
        <f>'Intervening Natural Flow'!H1178</f>
        <v>77981</v>
      </c>
      <c r="I1178" s="30">
        <f>'Intervening Natural Flow'!I1178+'Total Natural Flow'!H1178+'Total Natural Flow'!G1178+'Total Natural Flow'!C1178</f>
        <v>1448125</v>
      </c>
      <c r="J1178" s="30">
        <f>'Intervening Natural Flow'!J1178</f>
        <v>225113</v>
      </c>
      <c r="K1178" s="30">
        <f>'Intervening Natural Flow'!K1178+'Total Natural Flow'!J1178</f>
        <v>227952</v>
      </c>
      <c r="L1178" s="30">
        <f>'Intervening Natural Flow'!L1178+'Total Natural Flow'!K1178</f>
        <v>296275</v>
      </c>
      <c r="M1178" s="30">
        <f>'Intervening Natural Flow'!M1178</f>
        <v>341775</v>
      </c>
      <c r="N1178" s="30">
        <f>'Intervening Natural Flow'!N1178</f>
        <v>92738</v>
      </c>
      <c r="O1178" s="30">
        <f>'Intervening Natural Flow'!O1178</f>
        <v>76355</v>
      </c>
      <c r="P1178" s="30">
        <f>'Intervening Natural Flow'!P1178</f>
        <v>121890</v>
      </c>
      <c r="Q1178" s="30">
        <f>'Intervening Natural Flow'!Q1178+'Total Natural Flow'!P1178+'Total Natural Flow'!O1178+'Total Natural Flow'!N1178+'Total Natural Flow'!M1178+'Total Natural Flow'!L1178</f>
        <v>1071177</v>
      </c>
      <c r="R1178" s="30">
        <f>'Intervening Natural Flow'!R1178</f>
        <v>23208</v>
      </c>
      <c r="S1178" s="30">
        <f>'Intervening Natural Flow'!S1178</f>
        <v>91754</v>
      </c>
      <c r="T1178" s="30">
        <f>'Intervening Natural Flow'!T1178+'Total Natural Flow'!S1178</f>
        <v>177661</v>
      </c>
      <c r="U1178" s="30">
        <f>'Intervening Natural Flow'!U1178+'Total Natural Flow'!T1178+'Total Natural Flow'!R1178+'Total Natural Flow'!Q1178+'Total Natural Flow'!I1178</f>
        <v>2913716</v>
      </c>
      <c r="V1178" s="31"/>
      <c r="W1178" s="30">
        <f>'Intervening Natural Flow'!W1178</f>
        <v>217</v>
      </c>
      <c r="X1178" s="30">
        <f>'Intervening Natural Flow'!X1178</f>
        <v>0</v>
      </c>
      <c r="Y1178" s="30">
        <f>'Intervening Natural Flow'!Y1178+'Total Natural Flow'!X1178+'Total Natural Flow'!W1178+'Total Natural Flow'!U1178</f>
        <v>2927997</v>
      </c>
      <c r="Z1178" s="30">
        <f>'Intervening Natural Flow'!Z1178</f>
        <v>3124</v>
      </c>
      <c r="AA1178" s="30">
        <f>'Intervening Natural Flow'!AA1178+'Total Natural Flow'!Z1178+Y1178</f>
        <v>2899345</v>
      </c>
      <c r="AB1178" s="30">
        <f>'Intervening Natural Flow'!AB1178+'Total Natural Flow'!AA1178</f>
        <v>2975215</v>
      </c>
      <c r="AC1178" s="30">
        <f>'Intervening Natural Flow'!AC1178</f>
        <v>1550</v>
      </c>
      <c r="AD1178" s="30">
        <f>'Intervening Natural Flow'!AD1178+'Total Natural Flow'!AC1178+AB1178</f>
        <v>2981944</v>
      </c>
      <c r="AE1178" s="30">
        <f>'Intervening Natural Flow'!AE1178+'Total Natural Flow'!AD1178</f>
        <v>2949226</v>
      </c>
    </row>
    <row r="1179" spans="1:31" x14ac:dyDescent="0.25">
      <c r="A1179" s="11">
        <v>37833</v>
      </c>
      <c r="B1179" s="30">
        <f>'Intervening Natural Flow'!B1179</f>
        <v>336004</v>
      </c>
      <c r="C1179" s="30">
        <f>'Intervening Natural Flow'!C1179+'Total Natural Flow'!B1179</f>
        <v>466351</v>
      </c>
      <c r="D1179" s="30">
        <f>'Intervening Natural Flow'!D1179</f>
        <v>9586</v>
      </c>
      <c r="E1179" s="30">
        <f>'Intervening Natural Flow'!E1179+'Total Natural Flow'!D1179</f>
        <v>59520</v>
      </c>
      <c r="F1179" s="30">
        <f>'Intervening Natural Flow'!F1179+'Total Natural Flow'!E1179</f>
        <v>71276</v>
      </c>
      <c r="G1179" s="30">
        <f>'Intervening Natural Flow'!G1179+'Total Natural Flow'!F1179</f>
        <v>138710</v>
      </c>
      <c r="H1179" s="30">
        <f>'Intervening Natural Flow'!H1179</f>
        <v>32300</v>
      </c>
      <c r="I1179" s="30">
        <f>'Intervening Natural Flow'!I1179+'Total Natural Flow'!H1179+'Total Natural Flow'!G1179+'Total Natural Flow'!C1179</f>
        <v>632759</v>
      </c>
      <c r="J1179" s="30">
        <f>'Intervening Natural Flow'!J1179</f>
        <v>134338</v>
      </c>
      <c r="K1179" s="30">
        <f>'Intervening Natural Flow'!K1179+'Total Natural Flow'!J1179</f>
        <v>137247</v>
      </c>
      <c r="L1179" s="30">
        <f>'Intervening Natural Flow'!L1179+'Total Natural Flow'!K1179</f>
        <v>179078</v>
      </c>
      <c r="M1179" s="30">
        <f>'Intervening Natural Flow'!M1179</f>
        <v>73863</v>
      </c>
      <c r="N1179" s="30">
        <f>'Intervening Natural Flow'!N1179</f>
        <v>22227</v>
      </c>
      <c r="O1179" s="30">
        <f>'Intervening Natural Flow'!O1179</f>
        <v>86910</v>
      </c>
      <c r="P1179" s="30">
        <f>'Intervening Natural Flow'!P1179</f>
        <v>40916</v>
      </c>
      <c r="Q1179" s="30">
        <f>'Intervening Natural Flow'!Q1179+'Total Natural Flow'!P1179+'Total Natural Flow'!O1179+'Total Natural Flow'!N1179+'Total Natural Flow'!M1179+'Total Natural Flow'!L1179</f>
        <v>463004</v>
      </c>
      <c r="R1179" s="30">
        <f>'Intervening Natural Flow'!R1179</f>
        <v>9865</v>
      </c>
      <c r="S1179" s="30">
        <f>'Intervening Natural Flow'!S1179</f>
        <v>17319</v>
      </c>
      <c r="T1179" s="30">
        <f>'Intervening Natural Flow'!T1179+'Total Natural Flow'!S1179</f>
        <v>44756</v>
      </c>
      <c r="U1179" s="30">
        <f>'Intervening Natural Flow'!U1179+'Total Natural Flow'!T1179+'Total Natural Flow'!R1179+'Total Natural Flow'!Q1179+'Total Natural Flow'!I1179</f>
        <v>1175393</v>
      </c>
      <c r="V1179" s="31"/>
      <c r="W1179" s="30">
        <f>'Intervening Natural Flow'!W1179</f>
        <v>310</v>
      </c>
      <c r="X1179" s="30">
        <f>'Intervening Natural Flow'!X1179</f>
        <v>106</v>
      </c>
      <c r="Y1179" s="30">
        <f>'Intervening Natural Flow'!Y1179+'Total Natural Flow'!X1179+'Total Natural Flow'!W1179+'Total Natural Flow'!U1179</f>
        <v>1192649</v>
      </c>
      <c r="Z1179" s="30">
        <f>'Intervening Natural Flow'!Z1179</f>
        <v>3741</v>
      </c>
      <c r="AA1179" s="30">
        <f>'Intervening Natural Flow'!AA1179+'Total Natural Flow'!Z1179+Y1179</f>
        <v>1196607</v>
      </c>
      <c r="AB1179" s="30">
        <f>'Intervening Natural Flow'!AB1179+'Total Natural Flow'!AA1179</f>
        <v>1282363</v>
      </c>
      <c r="AC1179" s="30">
        <f>'Intervening Natural Flow'!AC1179</f>
        <v>1490</v>
      </c>
      <c r="AD1179" s="30">
        <f>'Intervening Natural Flow'!AD1179+'Total Natural Flow'!AC1179+AB1179</f>
        <v>1301261</v>
      </c>
      <c r="AE1179" s="30">
        <f>'Intervening Natural Flow'!AE1179+'Total Natural Flow'!AD1179</f>
        <v>1267541</v>
      </c>
    </row>
    <row r="1180" spans="1:31" x14ac:dyDescent="0.25">
      <c r="A1180" s="11">
        <v>37864</v>
      </c>
      <c r="B1180" s="30">
        <f>'Intervening Natural Flow'!B1180</f>
        <v>138267</v>
      </c>
      <c r="C1180" s="30">
        <f>'Intervening Natural Flow'!C1180+'Total Natural Flow'!B1180</f>
        <v>215936</v>
      </c>
      <c r="D1180" s="30">
        <f>'Intervening Natural Flow'!D1180</f>
        <v>6331</v>
      </c>
      <c r="E1180" s="30">
        <f>'Intervening Natural Flow'!E1180+'Total Natural Flow'!D1180</f>
        <v>41170</v>
      </c>
      <c r="F1180" s="30">
        <f>'Intervening Natural Flow'!F1180+'Total Natural Flow'!E1180</f>
        <v>51974</v>
      </c>
      <c r="G1180" s="30">
        <f>'Intervening Natural Flow'!G1180+'Total Natural Flow'!F1180</f>
        <v>93734</v>
      </c>
      <c r="H1180" s="30">
        <f>'Intervening Natural Flow'!H1180</f>
        <v>24837</v>
      </c>
      <c r="I1180" s="30">
        <f>'Intervening Natural Flow'!I1180+'Total Natural Flow'!H1180+'Total Natural Flow'!G1180+'Total Natural Flow'!C1180</f>
        <v>301557</v>
      </c>
      <c r="J1180" s="30">
        <f>'Intervening Natural Flow'!J1180</f>
        <v>55567</v>
      </c>
      <c r="K1180" s="30">
        <f>'Intervening Natural Flow'!K1180+'Total Natural Flow'!J1180</f>
        <v>56292</v>
      </c>
      <c r="L1180" s="30">
        <f>'Intervening Natural Flow'!L1180+'Total Natural Flow'!K1180</f>
        <v>84744</v>
      </c>
      <c r="M1180" s="30">
        <f>'Intervening Natural Flow'!M1180</f>
        <v>32399</v>
      </c>
      <c r="N1180" s="30">
        <f>'Intervening Natural Flow'!N1180</f>
        <v>13674</v>
      </c>
      <c r="O1180" s="30">
        <f>'Intervening Natural Flow'!O1180</f>
        <v>27540</v>
      </c>
      <c r="P1180" s="30">
        <f>'Intervening Natural Flow'!P1180</f>
        <v>23131</v>
      </c>
      <c r="Q1180" s="30">
        <f>'Intervening Natural Flow'!Q1180+'Total Natural Flow'!P1180+'Total Natural Flow'!O1180+'Total Natural Flow'!N1180+'Total Natural Flow'!M1180+'Total Natural Flow'!L1180</f>
        <v>197647</v>
      </c>
      <c r="R1180" s="30">
        <f>'Intervening Natural Flow'!R1180</f>
        <v>5329</v>
      </c>
      <c r="S1180" s="30">
        <f>'Intervening Natural Flow'!S1180</f>
        <v>19075</v>
      </c>
      <c r="T1180" s="30">
        <f>'Intervening Natural Flow'!T1180+'Total Natural Flow'!S1180</f>
        <v>59728</v>
      </c>
      <c r="U1180" s="30">
        <f>'Intervening Natural Flow'!U1180+'Total Natural Flow'!T1180+'Total Natural Flow'!R1180+'Total Natural Flow'!Q1180+'Total Natural Flow'!I1180</f>
        <v>594706</v>
      </c>
      <c r="V1180" s="31"/>
      <c r="W1180" s="30">
        <f>'Intervening Natural Flow'!W1180</f>
        <v>1695</v>
      </c>
      <c r="X1180" s="30">
        <f>'Intervening Natural Flow'!X1180</f>
        <v>10160</v>
      </c>
      <c r="Y1180" s="30">
        <f>'Intervening Natural Flow'!Y1180+'Total Natural Flow'!X1180+'Total Natural Flow'!W1180+'Total Natural Flow'!U1180</f>
        <v>636756</v>
      </c>
      <c r="Z1180" s="30">
        <f>'Intervening Natural Flow'!Z1180</f>
        <v>8495</v>
      </c>
      <c r="AA1180" s="30">
        <f>'Intervening Natural Flow'!AA1180+'Total Natural Flow'!Z1180+Y1180</f>
        <v>693833</v>
      </c>
      <c r="AB1180" s="30">
        <f>'Intervening Natural Flow'!AB1180+'Total Natural Flow'!AA1180</f>
        <v>778021</v>
      </c>
      <c r="AC1180" s="30">
        <f>'Intervening Natural Flow'!AC1180</f>
        <v>1570</v>
      </c>
      <c r="AD1180" s="30">
        <f>'Intervening Natural Flow'!AD1180+'Total Natural Flow'!AC1180+AB1180</f>
        <v>800415</v>
      </c>
      <c r="AE1180" s="30">
        <f>'Intervening Natural Flow'!AE1180+'Total Natural Flow'!AD1180</f>
        <v>775113</v>
      </c>
    </row>
    <row r="1181" spans="1:31" x14ac:dyDescent="0.25">
      <c r="A1181" s="11">
        <v>37894</v>
      </c>
      <c r="B1181" s="30">
        <f>'Intervening Natural Flow'!B1181</f>
        <v>82906</v>
      </c>
      <c r="C1181" s="30">
        <f>'Intervening Natural Flow'!C1181+'Total Natural Flow'!B1181</f>
        <v>146144</v>
      </c>
      <c r="D1181" s="30">
        <f>'Intervening Natural Flow'!D1181</f>
        <v>7578</v>
      </c>
      <c r="E1181" s="30">
        <f>'Intervening Natural Flow'!E1181+'Total Natural Flow'!D1181</f>
        <v>49043</v>
      </c>
      <c r="F1181" s="30">
        <f>'Intervening Natural Flow'!F1181+'Total Natural Flow'!E1181</f>
        <v>58335</v>
      </c>
      <c r="G1181" s="30">
        <f>'Intervening Natural Flow'!G1181+'Total Natural Flow'!F1181</f>
        <v>103094</v>
      </c>
      <c r="H1181" s="30">
        <f>'Intervening Natural Flow'!H1181</f>
        <v>36551</v>
      </c>
      <c r="I1181" s="30">
        <f>'Intervening Natural Flow'!I1181+'Total Natural Flow'!H1181+'Total Natural Flow'!G1181+'Total Natural Flow'!C1181</f>
        <v>278417</v>
      </c>
      <c r="J1181" s="30">
        <f>'Intervening Natural Flow'!J1181</f>
        <v>42624</v>
      </c>
      <c r="K1181" s="30">
        <f>'Intervening Natural Flow'!K1181+'Total Natural Flow'!J1181</f>
        <v>39920</v>
      </c>
      <c r="L1181" s="30">
        <f>'Intervening Natural Flow'!L1181+'Total Natural Flow'!K1181</f>
        <v>54944</v>
      </c>
      <c r="M1181" s="30">
        <f>'Intervening Natural Flow'!M1181</f>
        <v>20257</v>
      </c>
      <c r="N1181" s="30">
        <f>'Intervening Natural Flow'!N1181</f>
        <v>6367</v>
      </c>
      <c r="O1181" s="30">
        <f>'Intervening Natural Flow'!O1181</f>
        <v>24449</v>
      </c>
      <c r="P1181" s="30">
        <f>'Intervening Natural Flow'!P1181</f>
        <v>23581</v>
      </c>
      <c r="Q1181" s="30">
        <f>'Intervening Natural Flow'!Q1181+'Total Natural Flow'!P1181+'Total Natural Flow'!O1181+'Total Natural Flow'!N1181+'Total Natural Flow'!M1181+'Total Natural Flow'!L1181</f>
        <v>137654</v>
      </c>
      <c r="R1181" s="30">
        <f>'Intervening Natural Flow'!R1181</f>
        <v>6078</v>
      </c>
      <c r="S1181" s="30">
        <f>'Intervening Natural Flow'!S1181</f>
        <v>60994</v>
      </c>
      <c r="T1181" s="30">
        <f>'Intervening Natural Flow'!T1181+'Total Natural Flow'!S1181</f>
        <v>197745</v>
      </c>
      <c r="U1181" s="30">
        <f>'Intervening Natural Flow'!U1181+'Total Natural Flow'!T1181+'Total Natural Flow'!R1181+'Total Natural Flow'!Q1181+'Total Natural Flow'!I1181</f>
        <v>674207</v>
      </c>
      <c r="V1181" s="31"/>
      <c r="W1181" s="30">
        <f>'Intervening Natural Flow'!W1181</f>
        <v>827</v>
      </c>
      <c r="X1181" s="30">
        <f>'Intervening Natural Flow'!X1181</f>
        <v>9840</v>
      </c>
      <c r="Y1181" s="30">
        <f>'Intervening Natural Flow'!Y1181+'Total Natural Flow'!X1181+'Total Natural Flow'!W1181+'Total Natural Flow'!U1181</f>
        <v>708581</v>
      </c>
      <c r="Z1181" s="30">
        <f>'Intervening Natural Flow'!Z1181</f>
        <v>3884</v>
      </c>
      <c r="AA1181" s="30">
        <f>'Intervening Natural Flow'!AA1181+'Total Natural Flow'!Z1181+Y1181</f>
        <v>743330</v>
      </c>
      <c r="AB1181" s="30">
        <f>'Intervening Natural Flow'!AB1181+'Total Natural Flow'!AA1181</f>
        <v>817582</v>
      </c>
      <c r="AC1181" s="30">
        <f>'Intervening Natural Flow'!AC1181</f>
        <v>1430</v>
      </c>
      <c r="AD1181" s="30">
        <f>'Intervening Natural Flow'!AD1181+'Total Natural Flow'!AC1181+AB1181</f>
        <v>876514</v>
      </c>
      <c r="AE1181" s="30">
        <f>'Intervening Natural Flow'!AE1181+'Total Natural Flow'!AD1181</f>
        <v>794647</v>
      </c>
    </row>
    <row r="1182" spans="1:31" x14ac:dyDescent="0.25">
      <c r="A1182" s="11">
        <v>37925</v>
      </c>
      <c r="B1182" s="30">
        <f>'Intervening Natural Flow'!B1182</f>
        <v>50363</v>
      </c>
      <c r="C1182" s="30">
        <f>'Intervening Natural Flow'!C1182+'Total Natural Flow'!B1182</f>
        <v>100660</v>
      </c>
      <c r="D1182" s="30">
        <f>'Intervening Natural Flow'!D1182</f>
        <v>4873</v>
      </c>
      <c r="E1182" s="30">
        <f>'Intervening Natural Flow'!E1182+'Total Natural Flow'!D1182</f>
        <v>28058</v>
      </c>
      <c r="F1182" s="30">
        <f>'Intervening Natural Flow'!F1182+'Total Natural Flow'!E1182</f>
        <v>36448</v>
      </c>
      <c r="G1182" s="30">
        <f>'Intervening Natural Flow'!G1182+'Total Natural Flow'!F1182</f>
        <v>75618</v>
      </c>
      <c r="H1182" s="30">
        <f>'Intervening Natural Flow'!H1182</f>
        <v>16557</v>
      </c>
      <c r="I1182" s="30">
        <f>'Intervening Natural Flow'!I1182+'Total Natural Flow'!H1182+'Total Natural Flow'!G1182+'Total Natural Flow'!C1182</f>
        <v>185604</v>
      </c>
      <c r="J1182" s="30">
        <f>'Intervening Natural Flow'!J1182</f>
        <v>27338</v>
      </c>
      <c r="K1182" s="30">
        <f>'Intervening Natural Flow'!K1182+'Total Natural Flow'!J1182</f>
        <v>28474</v>
      </c>
      <c r="L1182" s="30">
        <f>'Intervening Natural Flow'!L1182+'Total Natural Flow'!K1182</f>
        <v>36182</v>
      </c>
      <c r="M1182" s="30">
        <f>'Intervening Natural Flow'!M1182</f>
        <v>16378</v>
      </c>
      <c r="N1182" s="30">
        <f>'Intervening Natural Flow'!N1182</f>
        <v>3803</v>
      </c>
      <c r="O1182" s="30">
        <f>'Intervening Natural Flow'!O1182</f>
        <v>22200</v>
      </c>
      <c r="P1182" s="30">
        <f>'Intervening Natural Flow'!P1182</f>
        <v>21287</v>
      </c>
      <c r="Q1182" s="30">
        <f>'Intervening Natural Flow'!Q1182+'Total Natural Flow'!P1182+'Total Natural Flow'!O1182+'Total Natural Flow'!N1182+'Total Natural Flow'!M1182+'Total Natural Flow'!L1182</f>
        <v>107548</v>
      </c>
      <c r="R1182" s="30">
        <f>'Intervening Natural Flow'!R1182</f>
        <v>5034</v>
      </c>
      <c r="S1182" s="30">
        <f>'Intervening Natural Flow'!S1182</f>
        <v>22457</v>
      </c>
      <c r="T1182" s="30">
        <f>'Intervening Natural Flow'!T1182+'Total Natural Flow'!S1182</f>
        <v>63580</v>
      </c>
      <c r="U1182" s="30">
        <f>'Intervening Natural Flow'!U1182+'Total Natural Flow'!T1182+'Total Natural Flow'!R1182+'Total Natural Flow'!Q1182+'Total Natural Flow'!I1182</f>
        <v>380644</v>
      </c>
      <c r="V1182" s="31"/>
      <c r="W1182" s="30">
        <f>'Intervening Natural Flow'!W1182</f>
        <v>1006</v>
      </c>
      <c r="X1182" s="30">
        <f>'Intervening Natural Flow'!X1182</f>
        <v>10740</v>
      </c>
      <c r="Y1182" s="30">
        <f>'Intervening Natural Flow'!Y1182+'Total Natural Flow'!X1182+'Total Natural Flow'!W1182+'Total Natural Flow'!U1182</f>
        <v>411309</v>
      </c>
      <c r="Z1182" s="30">
        <f>'Intervening Natural Flow'!Z1182</f>
        <v>5199</v>
      </c>
      <c r="AA1182" s="30">
        <f>'Intervening Natural Flow'!AA1182+'Total Natural Flow'!Z1182+Y1182</f>
        <v>396653</v>
      </c>
      <c r="AB1182" s="30">
        <f>'Intervening Natural Flow'!AB1182+'Total Natural Flow'!AA1182</f>
        <v>482721</v>
      </c>
      <c r="AC1182" s="30">
        <f>'Intervening Natural Flow'!AC1182</f>
        <v>922</v>
      </c>
      <c r="AD1182" s="30">
        <f>'Intervening Natural Flow'!AD1182+'Total Natural Flow'!AC1182+AB1182</f>
        <v>519949</v>
      </c>
      <c r="AE1182" s="30">
        <f>'Intervening Natural Flow'!AE1182+'Total Natural Flow'!AD1182</f>
        <v>446157</v>
      </c>
    </row>
    <row r="1183" spans="1:31" x14ac:dyDescent="0.25">
      <c r="A1183" s="11">
        <v>37955</v>
      </c>
      <c r="B1183" s="30">
        <f>'Intervening Natural Flow'!B1183</f>
        <v>71253</v>
      </c>
      <c r="C1183" s="30">
        <f>'Intervening Natural Flow'!C1183+'Total Natural Flow'!B1183</f>
        <v>114642</v>
      </c>
      <c r="D1183" s="30">
        <f>'Intervening Natural Flow'!D1183</f>
        <v>4324</v>
      </c>
      <c r="E1183" s="30">
        <f>'Intervening Natural Flow'!E1183+'Total Natural Flow'!D1183</f>
        <v>23601</v>
      </c>
      <c r="F1183" s="30">
        <f>'Intervening Natural Flow'!F1183+'Total Natural Flow'!E1183</f>
        <v>30507</v>
      </c>
      <c r="G1183" s="30">
        <f>'Intervening Natural Flow'!G1183+'Total Natural Flow'!F1183</f>
        <v>67662</v>
      </c>
      <c r="H1183" s="30">
        <f>'Intervening Natural Flow'!H1183</f>
        <v>10058</v>
      </c>
      <c r="I1183" s="30">
        <f>'Intervening Natural Flow'!I1183+'Total Natural Flow'!H1183+'Total Natural Flow'!G1183+'Total Natural Flow'!C1183</f>
        <v>206260</v>
      </c>
      <c r="J1183" s="30">
        <f>'Intervening Natural Flow'!J1183</f>
        <v>28044</v>
      </c>
      <c r="K1183" s="30">
        <f>'Intervening Natural Flow'!K1183+'Total Natural Flow'!J1183</f>
        <v>26996</v>
      </c>
      <c r="L1183" s="30">
        <f>'Intervening Natural Flow'!L1183+'Total Natural Flow'!K1183</f>
        <v>36962</v>
      </c>
      <c r="M1183" s="30">
        <f>'Intervening Natural Flow'!M1183</f>
        <v>16042</v>
      </c>
      <c r="N1183" s="30">
        <f>'Intervening Natural Flow'!N1183</f>
        <v>4052</v>
      </c>
      <c r="O1183" s="30">
        <f>'Intervening Natural Flow'!O1183</f>
        <v>16998</v>
      </c>
      <c r="P1183" s="30">
        <f>'Intervening Natural Flow'!P1183</f>
        <v>21619</v>
      </c>
      <c r="Q1183" s="30">
        <f>'Intervening Natural Flow'!Q1183+'Total Natural Flow'!P1183+'Total Natural Flow'!O1183+'Total Natural Flow'!N1183+'Total Natural Flow'!M1183+'Total Natural Flow'!L1183</f>
        <v>98162</v>
      </c>
      <c r="R1183" s="30">
        <f>'Intervening Natural Flow'!R1183</f>
        <v>2506</v>
      </c>
      <c r="S1183" s="30">
        <f>'Intervening Natural Flow'!S1183</f>
        <v>23534</v>
      </c>
      <c r="T1183" s="30">
        <f>'Intervening Natural Flow'!T1183+'Total Natural Flow'!S1183</f>
        <v>50742</v>
      </c>
      <c r="U1183" s="30">
        <f>'Intervening Natural Flow'!U1183+'Total Natural Flow'!T1183+'Total Natural Flow'!R1183+'Total Natural Flow'!Q1183+'Total Natural Flow'!I1183</f>
        <v>414571</v>
      </c>
      <c r="V1183" s="31"/>
      <c r="W1183" s="30">
        <f>'Intervening Natural Flow'!W1183</f>
        <v>821</v>
      </c>
      <c r="X1183" s="30">
        <f>'Intervening Natural Flow'!X1183</f>
        <v>2580</v>
      </c>
      <c r="Y1183" s="30">
        <f>'Intervening Natural Flow'!Y1183+'Total Natural Flow'!X1183+'Total Natural Flow'!W1183+'Total Natural Flow'!U1183</f>
        <v>437044</v>
      </c>
      <c r="Z1183" s="30">
        <f>'Intervening Natural Flow'!Z1183</f>
        <v>7198</v>
      </c>
      <c r="AA1183" s="30">
        <f>'Intervening Natural Flow'!AA1183+'Total Natural Flow'!Z1183+Y1183</f>
        <v>450434</v>
      </c>
      <c r="AB1183" s="30">
        <f>'Intervening Natural Flow'!AB1183+'Total Natural Flow'!AA1183</f>
        <v>526807</v>
      </c>
      <c r="AC1183" s="30">
        <f>'Intervening Natural Flow'!AC1183</f>
        <v>613</v>
      </c>
      <c r="AD1183" s="30">
        <f>'Intervening Natural Flow'!AD1183+'Total Natural Flow'!AC1183+AB1183</f>
        <v>501723</v>
      </c>
      <c r="AE1183" s="30">
        <f>'Intervening Natural Flow'!AE1183+'Total Natural Flow'!AD1183</f>
        <v>495755</v>
      </c>
    </row>
    <row r="1184" spans="1:31" x14ac:dyDescent="0.25">
      <c r="A1184" s="11">
        <v>37986</v>
      </c>
      <c r="B1184" s="30">
        <f>'Intervening Natural Flow'!B1184</f>
        <v>57329</v>
      </c>
      <c r="C1184" s="30">
        <f>'Intervening Natural Flow'!C1184+'Total Natural Flow'!B1184</f>
        <v>95235</v>
      </c>
      <c r="D1184" s="30">
        <f>'Intervening Natural Flow'!D1184</f>
        <v>3726</v>
      </c>
      <c r="E1184" s="30">
        <f>'Intervening Natural Flow'!E1184+'Total Natural Flow'!D1184</f>
        <v>22049</v>
      </c>
      <c r="F1184" s="30">
        <f>'Intervening Natural Flow'!F1184+'Total Natural Flow'!E1184</f>
        <v>27861</v>
      </c>
      <c r="G1184" s="30">
        <f>'Intervening Natural Flow'!G1184+'Total Natural Flow'!F1184</f>
        <v>56496</v>
      </c>
      <c r="H1184" s="30">
        <f>'Intervening Natural Flow'!H1184</f>
        <v>9205</v>
      </c>
      <c r="I1184" s="30">
        <f>'Intervening Natural Flow'!I1184+'Total Natural Flow'!H1184+'Total Natural Flow'!G1184+'Total Natural Flow'!C1184</f>
        <v>168098</v>
      </c>
      <c r="J1184" s="30">
        <f>'Intervening Natural Flow'!J1184</f>
        <v>28890</v>
      </c>
      <c r="K1184" s="30">
        <f>'Intervening Natural Flow'!K1184+'Total Natural Flow'!J1184</f>
        <v>31386</v>
      </c>
      <c r="L1184" s="30">
        <f>'Intervening Natural Flow'!L1184+'Total Natural Flow'!K1184</f>
        <v>36568</v>
      </c>
      <c r="M1184" s="30">
        <f>'Intervening Natural Flow'!M1184</f>
        <v>17523</v>
      </c>
      <c r="N1184" s="30">
        <f>'Intervening Natural Flow'!N1184</f>
        <v>3334</v>
      </c>
      <c r="O1184" s="30">
        <f>'Intervening Natural Flow'!O1184</f>
        <v>16162</v>
      </c>
      <c r="P1184" s="30">
        <f>'Intervening Natural Flow'!P1184</f>
        <v>19793</v>
      </c>
      <c r="Q1184" s="30">
        <f>'Intervening Natural Flow'!Q1184+'Total Natural Flow'!P1184+'Total Natural Flow'!O1184+'Total Natural Flow'!N1184+'Total Natural Flow'!M1184+'Total Natural Flow'!L1184</f>
        <v>100700</v>
      </c>
      <c r="R1184" s="30">
        <f>'Intervening Natural Flow'!R1184</f>
        <v>3172</v>
      </c>
      <c r="S1184" s="30">
        <f>'Intervening Natural Flow'!S1184</f>
        <v>17243</v>
      </c>
      <c r="T1184" s="30">
        <f>'Intervening Natural Flow'!T1184+'Total Natural Flow'!S1184</f>
        <v>36517</v>
      </c>
      <c r="U1184" s="30">
        <f>'Intervening Natural Flow'!U1184+'Total Natural Flow'!T1184+'Total Natural Flow'!R1184+'Total Natural Flow'!Q1184+'Total Natural Flow'!I1184</f>
        <v>335558</v>
      </c>
      <c r="V1184" s="31"/>
      <c r="W1184" s="30">
        <f>'Intervening Natural Flow'!W1184</f>
        <v>997</v>
      </c>
      <c r="X1184" s="30">
        <f>'Intervening Natural Flow'!X1184</f>
        <v>36</v>
      </c>
      <c r="Y1184" s="30">
        <f>'Intervening Natural Flow'!Y1184+'Total Natural Flow'!X1184+'Total Natural Flow'!W1184+'Total Natural Flow'!U1184</f>
        <v>351029</v>
      </c>
      <c r="Z1184" s="30">
        <f>'Intervening Natural Flow'!Z1184</f>
        <v>9903</v>
      </c>
      <c r="AA1184" s="30">
        <f>'Intervening Natural Flow'!AA1184+'Total Natural Flow'!Z1184+Y1184</f>
        <v>369184</v>
      </c>
      <c r="AB1184" s="30">
        <f>'Intervening Natural Flow'!AB1184+'Total Natural Flow'!AA1184</f>
        <v>444522</v>
      </c>
      <c r="AC1184" s="30">
        <f>'Intervening Natural Flow'!AC1184</f>
        <v>590</v>
      </c>
      <c r="AD1184" s="30">
        <f>'Intervening Natural Flow'!AD1184+'Total Natural Flow'!AC1184+AB1184</f>
        <v>387171</v>
      </c>
      <c r="AE1184" s="30">
        <f>'Intervening Natural Flow'!AE1184+'Total Natural Flow'!AD1184</f>
        <v>392538</v>
      </c>
    </row>
    <row r="1185" spans="1:31" x14ac:dyDescent="0.25">
      <c r="A1185" s="11">
        <v>38017</v>
      </c>
      <c r="B1185" s="30">
        <f>'Intervening Natural Flow'!B1185</f>
        <v>45067</v>
      </c>
      <c r="C1185" s="30">
        <f>'Intervening Natural Flow'!C1185+'Total Natural Flow'!B1185</f>
        <v>76588</v>
      </c>
      <c r="D1185" s="30">
        <f>'Intervening Natural Flow'!D1185</f>
        <v>3772</v>
      </c>
      <c r="E1185" s="30">
        <f>'Intervening Natural Flow'!E1185+'Total Natural Flow'!D1185</f>
        <v>21226</v>
      </c>
      <c r="F1185" s="30">
        <f>'Intervening Natural Flow'!F1185+'Total Natural Flow'!E1185</f>
        <v>28118</v>
      </c>
      <c r="G1185" s="30">
        <f>'Intervening Natural Flow'!G1185+'Total Natural Flow'!F1185</f>
        <v>52047</v>
      </c>
      <c r="H1185" s="30">
        <f>'Intervening Natural Flow'!H1185</f>
        <v>10640</v>
      </c>
      <c r="I1185" s="30">
        <f>'Intervening Natural Flow'!I1185+'Total Natural Flow'!H1185+'Total Natural Flow'!G1185+'Total Natural Flow'!C1185</f>
        <v>144551</v>
      </c>
      <c r="J1185" s="30">
        <f>'Intervening Natural Flow'!J1185</f>
        <v>25557</v>
      </c>
      <c r="K1185" s="30">
        <f>'Intervening Natural Flow'!K1185+'Total Natural Flow'!J1185</f>
        <v>28481</v>
      </c>
      <c r="L1185" s="30">
        <f>'Intervening Natural Flow'!L1185+'Total Natural Flow'!K1185</f>
        <v>36174</v>
      </c>
      <c r="M1185" s="30">
        <f>'Intervening Natural Flow'!M1185</f>
        <v>17357</v>
      </c>
      <c r="N1185" s="30">
        <f>'Intervening Natural Flow'!N1185</f>
        <v>4393</v>
      </c>
      <c r="O1185" s="30">
        <f>'Intervening Natural Flow'!O1185</f>
        <v>16514</v>
      </c>
      <c r="P1185" s="30">
        <f>'Intervening Natural Flow'!P1185</f>
        <v>15510</v>
      </c>
      <c r="Q1185" s="30">
        <f>'Intervening Natural Flow'!Q1185+'Total Natural Flow'!P1185+'Total Natural Flow'!O1185+'Total Natural Flow'!N1185+'Total Natural Flow'!M1185+'Total Natural Flow'!L1185</f>
        <v>77661</v>
      </c>
      <c r="R1185" s="30">
        <f>'Intervening Natural Flow'!R1185</f>
        <v>4215</v>
      </c>
      <c r="S1185" s="30">
        <f>'Intervening Natural Flow'!S1185</f>
        <v>18308</v>
      </c>
      <c r="T1185" s="30">
        <f>'Intervening Natural Flow'!T1185+'Total Natural Flow'!S1185</f>
        <v>32974</v>
      </c>
      <c r="U1185" s="30">
        <f>'Intervening Natural Flow'!U1185+'Total Natural Flow'!T1185+'Total Natural Flow'!R1185+'Total Natural Flow'!Q1185+'Total Natural Flow'!I1185</f>
        <v>288258</v>
      </c>
      <c r="V1185" s="31"/>
      <c r="W1185" s="30">
        <f>'Intervening Natural Flow'!W1185</f>
        <v>758</v>
      </c>
      <c r="X1185" s="30">
        <f>'Intervening Natural Flow'!X1185</f>
        <v>30</v>
      </c>
      <c r="Y1185" s="30">
        <f>'Intervening Natural Flow'!Y1185+'Total Natural Flow'!X1185+'Total Natural Flow'!W1185+'Total Natural Flow'!U1185</f>
        <v>308291</v>
      </c>
      <c r="Z1185" s="30">
        <f>'Intervening Natural Flow'!Z1185</f>
        <v>8741</v>
      </c>
      <c r="AA1185" s="30">
        <f>'Intervening Natural Flow'!AA1185+'Total Natural Flow'!Z1185+Y1185</f>
        <v>317109</v>
      </c>
      <c r="AB1185" s="30">
        <f>'Intervening Natural Flow'!AB1185+'Total Natural Flow'!AA1185</f>
        <v>398503</v>
      </c>
      <c r="AC1185" s="30">
        <f>'Intervening Natural Flow'!AC1185</f>
        <v>590</v>
      </c>
      <c r="AD1185" s="30">
        <f>'Intervening Natural Flow'!AD1185+'Total Natural Flow'!AC1185+AB1185</f>
        <v>325873</v>
      </c>
      <c r="AE1185" s="30">
        <f>'Intervening Natural Flow'!AE1185+'Total Natural Flow'!AD1185</f>
        <v>319800</v>
      </c>
    </row>
    <row r="1186" spans="1:31" x14ac:dyDescent="0.25">
      <c r="A1186" s="11">
        <v>38046</v>
      </c>
      <c r="B1186" s="30">
        <f>'Intervening Natural Flow'!B1186</f>
        <v>43958</v>
      </c>
      <c r="C1186" s="30">
        <f>'Intervening Natural Flow'!C1186+'Total Natural Flow'!B1186</f>
        <v>70662</v>
      </c>
      <c r="D1186" s="30">
        <f>'Intervening Natural Flow'!D1186</f>
        <v>3422</v>
      </c>
      <c r="E1186" s="30">
        <f>'Intervening Natural Flow'!E1186+'Total Natural Flow'!D1186</f>
        <v>19121</v>
      </c>
      <c r="F1186" s="30">
        <f>'Intervening Natural Flow'!F1186+'Total Natural Flow'!E1186</f>
        <v>25613</v>
      </c>
      <c r="G1186" s="30">
        <f>'Intervening Natural Flow'!G1186+'Total Natural Flow'!F1186</f>
        <v>47025</v>
      </c>
      <c r="H1186" s="30">
        <f>'Intervening Natural Flow'!H1186</f>
        <v>11045</v>
      </c>
      <c r="I1186" s="30">
        <f>'Intervening Natural Flow'!I1186+'Total Natural Flow'!H1186+'Total Natural Flow'!G1186+'Total Natural Flow'!C1186</f>
        <v>144259</v>
      </c>
      <c r="J1186" s="30">
        <f>'Intervening Natural Flow'!J1186</f>
        <v>23837</v>
      </c>
      <c r="K1186" s="30">
        <f>'Intervening Natural Flow'!K1186+'Total Natural Flow'!J1186</f>
        <v>27769</v>
      </c>
      <c r="L1186" s="30">
        <f>'Intervening Natural Flow'!L1186+'Total Natural Flow'!K1186</f>
        <v>41691</v>
      </c>
      <c r="M1186" s="30">
        <f>'Intervening Natural Flow'!M1186</f>
        <v>17901</v>
      </c>
      <c r="N1186" s="30">
        <f>'Intervening Natural Flow'!N1186</f>
        <v>4475</v>
      </c>
      <c r="O1186" s="30">
        <f>'Intervening Natural Flow'!O1186</f>
        <v>17751</v>
      </c>
      <c r="P1186" s="30">
        <f>'Intervening Natural Flow'!P1186</f>
        <v>17851</v>
      </c>
      <c r="Q1186" s="30">
        <f>'Intervening Natural Flow'!Q1186+'Total Natural Flow'!P1186+'Total Natural Flow'!O1186+'Total Natural Flow'!N1186+'Total Natural Flow'!M1186+'Total Natural Flow'!L1186</f>
        <v>95005</v>
      </c>
      <c r="R1186" s="30">
        <f>'Intervening Natural Flow'!R1186</f>
        <v>7111</v>
      </c>
      <c r="S1186" s="30">
        <f>'Intervening Natural Flow'!S1186</f>
        <v>23071</v>
      </c>
      <c r="T1186" s="30">
        <f>'Intervening Natural Flow'!T1186+'Total Natural Flow'!S1186</f>
        <v>40107</v>
      </c>
      <c r="U1186" s="30">
        <f>'Intervening Natural Flow'!U1186+'Total Natural Flow'!T1186+'Total Natural Flow'!R1186+'Total Natural Flow'!Q1186+'Total Natural Flow'!I1186</f>
        <v>317030</v>
      </c>
      <c r="V1186" s="31"/>
      <c r="W1186" s="30">
        <f>'Intervening Natural Flow'!W1186</f>
        <v>1398</v>
      </c>
      <c r="X1186" s="30">
        <f>'Intervening Natural Flow'!X1186</f>
        <v>29</v>
      </c>
      <c r="Y1186" s="30">
        <f>'Intervening Natural Flow'!Y1186+'Total Natural Flow'!X1186+'Total Natural Flow'!W1186+'Total Natural Flow'!U1186</f>
        <v>352692</v>
      </c>
      <c r="Z1186" s="30">
        <f>'Intervening Natural Flow'!Z1186</f>
        <v>11460</v>
      </c>
      <c r="AA1186" s="30">
        <f>'Intervening Natural Flow'!AA1186+'Total Natural Flow'!Z1186+Y1186</f>
        <v>376270</v>
      </c>
      <c r="AB1186" s="30">
        <f>'Intervening Natural Flow'!AB1186+'Total Natural Flow'!AA1186</f>
        <v>460288</v>
      </c>
      <c r="AC1186" s="30">
        <f>'Intervening Natural Flow'!AC1186</f>
        <v>552</v>
      </c>
      <c r="AD1186" s="30">
        <f>'Intervening Natural Flow'!AD1186+'Total Natural Flow'!AC1186+AB1186</f>
        <v>379204</v>
      </c>
      <c r="AE1186" s="30">
        <f>'Intervening Natural Flow'!AE1186+'Total Natural Flow'!AD1186</f>
        <v>385842</v>
      </c>
    </row>
    <row r="1187" spans="1:31" x14ac:dyDescent="0.25">
      <c r="A1187" s="11">
        <v>38077</v>
      </c>
      <c r="B1187" s="30">
        <f>'Intervening Natural Flow'!B1187</f>
        <v>65987</v>
      </c>
      <c r="C1187" s="30">
        <f>'Intervening Natural Flow'!C1187+'Total Natural Flow'!B1187</f>
        <v>113323</v>
      </c>
      <c r="D1187" s="30">
        <f>'Intervening Natural Flow'!D1187</f>
        <v>5192</v>
      </c>
      <c r="E1187" s="30">
        <f>'Intervening Natural Flow'!E1187+'Total Natural Flow'!D1187</f>
        <v>46105</v>
      </c>
      <c r="F1187" s="30">
        <f>'Intervening Natural Flow'!F1187+'Total Natural Flow'!E1187</f>
        <v>60130</v>
      </c>
      <c r="G1187" s="30">
        <f>'Intervening Natural Flow'!G1187+'Total Natural Flow'!F1187</f>
        <v>111944</v>
      </c>
      <c r="H1187" s="30">
        <f>'Intervening Natural Flow'!H1187</f>
        <v>51871</v>
      </c>
      <c r="I1187" s="30">
        <f>'Intervening Natural Flow'!I1187+'Total Natural Flow'!H1187+'Total Natural Flow'!G1187+'Total Natural Flow'!C1187</f>
        <v>279236</v>
      </c>
      <c r="J1187" s="30">
        <f>'Intervening Natural Flow'!J1187</f>
        <v>58630</v>
      </c>
      <c r="K1187" s="30">
        <f>'Intervening Natural Flow'!K1187+'Total Natural Flow'!J1187</f>
        <v>66807</v>
      </c>
      <c r="L1187" s="30">
        <f>'Intervening Natural Flow'!L1187+'Total Natural Flow'!K1187</f>
        <v>114496</v>
      </c>
      <c r="M1187" s="30">
        <f>'Intervening Natural Flow'!M1187</f>
        <v>61318</v>
      </c>
      <c r="N1187" s="30">
        <f>'Intervening Natural Flow'!N1187</f>
        <v>22960</v>
      </c>
      <c r="O1187" s="30">
        <f>'Intervening Natural Flow'!O1187</f>
        <v>32636</v>
      </c>
      <c r="P1187" s="30">
        <f>'Intervening Natural Flow'!P1187</f>
        <v>23529</v>
      </c>
      <c r="Q1187" s="30">
        <f>'Intervening Natural Flow'!Q1187+'Total Natural Flow'!P1187+'Total Natural Flow'!O1187+'Total Natural Flow'!N1187+'Total Natural Flow'!M1187+'Total Natural Flow'!L1187</f>
        <v>274369</v>
      </c>
      <c r="R1187" s="30">
        <f>'Intervening Natural Flow'!R1187</f>
        <v>7433</v>
      </c>
      <c r="S1187" s="30">
        <f>'Intervening Natural Flow'!S1187</f>
        <v>122362</v>
      </c>
      <c r="T1187" s="30">
        <f>'Intervening Natural Flow'!T1187+'Total Natural Flow'!S1187</f>
        <v>176066</v>
      </c>
      <c r="U1187" s="30">
        <f>'Intervening Natural Flow'!U1187+'Total Natural Flow'!T1187+'Total Natural Flow'!R1187+'Total Natural Flow'!Q1187+'Total Natural Flow'!I1187</f>
        <v>760099</v>
      </c>
      <c r="V1187" s="31"/>
      <c r="W1187" s="30">
        <f>'Intervening Natural Flow'!W1187</f>
        <v>1680</v>
      </c>
      <c r="X1187" s="30">
        <f>'Intervening Natural Flow'!X1187</f>
        <v>6840</v>
      </c>
      <c r="Y1187" s="30">
        <f>'Intervening Natural Flow'!Y1187+'Total Natural Flow'!X1187+'Total Natural Flow'!W1187+'Total Natural Flow'!U1187</f>
        <v>787689</v>
      </c>
      <c r="Z1187" s="30">
        <f>'Intervening Natural Flow'!Z1187</f>
        <v>9661</v>
      </c>
      <c r="AA1187" s="30">
        <f>'Intervening Natural Flow'!AA1187+'Total Natural Flow'!Z1187+Y1187</f>
        <v>788504</v>
      </c>
      <c r="AB1187" s="30">
        <f>'Intervening Natural Flow'!AB1187+'Total Natural Flow'!AA1187</f>
        <v>880213</v>
      </c>
      <c r="AC1187" s="30">
        <f>'Intervening Natural Flow'!AC1187</f>
        <v>557</v>
      </c>
      <c r="AD1187" s="30">
        <f>'Intervening Natural Flow'!AD1187+'Total Natural Flow'!AC1187+AB1187</f>
        <v>777573</v>
      </c>
      <c r="AE1187" s="30">
        <f>'Intervening Natural Flow'!AE1187+'Total Natural Flow'!AD1187</f>
        <v>738245</v>
      </c>
    </row>
    <row r="1188" spans="1:31" x14ac:dyDescent="0.25">
      <c r="A1188" s="11">
        <v>38107</v>
      </c>
      <c r="B1188" s="30">
        <f>'Intervening Natural Flow'!B1188</f>
        <v>99824</v>
      </c>
      <c r="C1188" s="30">
        <f>'Intervening Natural Flow'!C1188+'Total Natural Flow'!B1188</f>
        <v>173187</v>
      </c>
      <c r="D1188" s="30">
        <f>'Intervening Natural Flow'!D1188</f>
        <v>7530</v>
      </c>
      <c r="E1188" s="30">
        <f>'Intervening Natural Flow'!E1188+'Total Natural Flow'!D1188</f>
        <v>68231</v>
      </c>
      <c r="F1188" s="30">
        <f>'Intervening Natural Flow'!F1188+'Total Natural Flow'!E1188</f>
        <v>92682</v>
      </c>
      <c r="G1188" s="30">
        <f>'Intervening Natural Flow'!G1188+'Total Natural Flow'!F1188</f>
        <v>178640</v>
      </c>
      <c r="H1188" s="30">
        <f>'Intervening Natural Flow'!H1188</f>
        <v>100901</v>
      </c>
      <c r="I1188" s="30">
        <f>'Intervening Natural Flow'!I1188+'Total Natural Flow'!H1188+'Total Natural Flow'!G1188+'Total Natural Flow'!C1188</f>
        <v>434690</v>
      </c>
      <c r="J1188" s="30">
        <f>'Intervening Natural Flow'!J1188</f>
        <v>67177</v>
      </c>
      <c r="K1188" s="30">
        <f>'Intervening Natural Flow'!K1188+'Total Natural Flow'!J1188</f>
        <v>69877</v>
      </c>
      <c r="L1188" s="30">
        <f>'Intervening Natural Flow'!L1188+'Total Natural Flow'!K1188</f>
        <v>109308</v>
      </c>
      <c r="M1188" s="30">
        <f>'Intervening Natural Flow'!M1188</f>
        <v>130692</v>
      </c>
      <c r="N1188" s="30">
        <f>'Intervening Natural Flow'!N1188</f>
        <v>41815</v>
      </c>
      <c r="O1188" s="30">
        <f>'Intervening Natural Flow'!O1188</f>
        <v>44493</v>
      </c>
      <c r="P1188" s="30">
        <f>'Intervening Natural Flow'!P1188</f>
        <v>32697</v>
      </c>
      <c r="Q1188" s="30">
        <f>'Intervening Natural Flow'!Q1188+'Total Natural Flow'!P1188+'Total Natural Flow'!O1188+'Total Natural Flow'!N1188+'Total Natural Flow'!M1188+'Total Natural Flow'!L1188</f>
        <v>379801</v>
      </c>
      <c r="R1188" s="30">
        <f>'Intervening Natural Flow'!R1188</f>
        <v>8917</v>
      </c>
      <c r="S1188" s="30">
        <f>'Intervening Natural Flow'!S1188</f>
        <v>148615</v>
      </c>
      <c r="T1188" s="30">
        <f>'Intervening Natural Flow'!T1188+'Total Natural Flow'!S1188</f>
        <v>245639</v>
      </c>
      <c r="U1188" s="30">
        <f>'Intervening Natural Flow'!U1188+'Total Natural Flow'!T1188+'Total Natural Flow'!R1188+'Total Natural Flow'!Q1188+'Total Natural Flow'!I1188</f>
        <v>1129639</v>
      </c>
      <c r="V1188" s="31"/>
      <c r="W1188" s="30">
        <f>'Intervening Natural Flow'!W1188</f>
        <v>1274</v>
      </c>
      <c r="X1188" s="30">
        <f>'Intervening Natural Flow'!X1188</f>
        <v>291</v>
      </c>
      <c r="Y1188" s="30">
        <f>'Intervening Natural Flow'!Y1188+'Total Natural Flow'!X1188+'Total Natural Flow'!W1188+'Total Natural Flow'!U1188</f>
        <v>1168773</v>
      </c>
      <c r="Z1188" s="30">
        <f>'Intervening Natural Flow'!Z1188</f>
        <v>8390</v>
      </c>
      <c r="AA1188" s="30">
        <f>'Intervening Natural Flow'!AA1188+'Total Natural Flow'!Z1188+Y1188</f>
        <v>1177576</v>
      </c>
      <c r="AB1188" s="30">
        <f>'Intervening Natural Flow'!AB1188+'Total Natural Flow'!AA1188</f>
        <v>1279604</v>
      </c>
      <c r="AC1188" s="30">
        <f>'Intervening Natural Flow'!AC1188</f>
        <v>1130</v>
      </c>
      <c r="AD1188" s="30">
        <f>'Intervening Natural Flow'!AD1188+'Total Natural Flow'!AC1188+AB1188</f>
        <v>1223344</v>
      </c>
      <c r="AE1188" s="30">
        <f>'Intervening Natural Flow'!AE1188+'Total Natural Flow'!AD1188</f>
        <v>1224769</v>
      </c>
    </row>
    <row r="1189" spans="1:31" x14ac:dyDescent="0.25">
      <c r="A1189" s="11">
        <v>38138</v>
      </c>
      <c r="B1189" s="30">
        <f>'Intervening Natural Flow'!B1189</f>
        <v>257413</v>
      </c>
      <c r="C1189" s="30">
        <f>'Intervening Natural Flow'!C1189+'Total Natural Flow'!B1189</f>
        <v>456102</v>
      </c>
      <c r="D1189" s="30">
        <f>'Intervening Natural Flow'!D1189</f>
        <v>23306</v>
      </c>
      <c r="E1189" s="30">
        <f>'Intervening Natural Flow'!E1189+'Total Natural Flow'!D1189</f>
        <v>161869</v>
      </c>
      <c r="F1189" s="30">
        <f>'Intervening Natural Flow'!F1189+'Total Natural Flow'!E1189</f>
        <v>208417</v>
      </c>
      <c r="G1189" s="30">
        <f>'Intervening Natural Flow'!G1189+'Total Natural Flow'!F1189</f>
        <v>353310</v>
      </c>
      <c r="H1189" s="30">
        <f>'Intervening Natural Flow'!H1189</f>
        <v>163975</v>
      </c>
      <c r="I1189" s="30">
        <f>'Intervening Natural Flow'!I1189+'Total Natural Flow'!H1189+'Total Natural Flow'!G1189+'Total Natural Flow'!C1189</f>
        <v>986663</v>
      </c>
      <c r="J1189" s="30">
        <f>'Intervening Natural Flow'!J1189</f>
        <v>80023</v>
      </c>
      <c r="K1189" s="30">
        <f>'Intervening Natural Flow'!K1189+'Total Natural Flow'!J1189</f>
        <v>79634</v>
      </c>
      <c r="L1189" s="30">
        <f>'Intervening Natural Flow'!L1189+'Total Natural Flow'!K1189</f>
        <v>136521</v>
      </c>
      <c r="M1189" s="30">
        <f>'Intervening Natural Flow'!M1189</f>
        <v>261935</v>
      </c>
      <c r="N1189" s="30">
        <f>'Intervening Natural Flow'!N1189</f>
        <v>71525</v>
      </c>
      <c r="O1189" s="30">
        <f>'Intervening Natural Flow'!O1189</f>
        <v>81079</v>
      </c>
      <c r="P1189" s="30">
        <f>'Intervening Natural Flow'!P1189</f>
        <v>69466</v>
      </c>
      <c r="Q1189" s="30">
        <f>'Intervening Natural Flow'!Q1189+'Total Natural Flow'!P1189+'Total Natural Flow'!O1189+'Total Natural Flow'!N1189+'Total Natural Flow'!M1189+'Total Natural Flow'!L1189</f>
        <v>608259</v>
      </c>
      <c r="R1189" s="30">
        <f>'Intervening Natural Flow'!R1189</f>
        <v>26460</v>
      </c>
      <c r="S1189" s="30">
        <f>'Intervening Natural Flow'!S1189</f>
        <v>239371</v>
      </c>
      <c r="T1189" s="30">
        <f>'Intervening Natural Flow'!T1189+'Total Natural Flow'!S1189</f>
        <v>393548</v>
      </c>
      <c r="U1189" s="30">
        <f>'Intervening Natural Flow'!U1189+'Total Natural Flow'!T1189+'Total Natural Flow'!R1189+'Total Natural Flow'!Q1189+'Total Natural Flow'!I1189</f>
        <v>2039278</v>
      </c>
      <c r="V1189" s="31"/>
      <c r="W1189" s="30">
        <f>'Intervening Natural Flow'!W1189</f>
        <v>259</v>
      </c>
      <c r="X1189" s="30">
        <f>'Intervening Natural Flow'!X1189</f>
        <v>0</v>
      </c>
      <c r="Y1189" s="30">
        <f>'Intervening Natural Flow'!Y1189+'Total Natural Flow'!X1189+'Total Natural Flow'!W1189+'Total Natural Flow'!U1189</f>
        <v>2073612</v>
      </c>
      <c r="Z1189" s="30">
        <f>'Intervening Natural Flow'!Z1189</f>
        <v>4005</v>
      </c>
      <c r="AA1189" s="30">
        <f>'Intervening Natural Flow'!AA1189+'Total Natural Flow'!Z1189+Y1189</f>
        <v>2077064</v>
      </c>
      <c r="AB1189" s="30">
        <f>'Intervening Natural Flow'!AB1189+'Total Natural Flow'!AA1189</f>
        <v>2165872</v>
      </c>
      <c r="AC1189" s="30">
        <f>'Intervening Natural Flow'!AC1189</f>
        <v>1510</v>
      </c>
      <c r="AD1189" s="30">
        <f>'Intervening Natural Flow'!AD1189+'Total Natural Flow'!AC1189+AB1189</f>
        <v>2110811</v>
      </c>
      <c r="AE1189" s="30">
        <f>'Intervening Natural Flow'!AE1189+'Total Natural Flow'!AD1189</f>
        <v>2115604</v>
      </c>
    </row>
    <row r="1190" spans="1:31" x14ac:dyDescent="0.25">
      <c r="A1190" s="11">
        <v>38168</v>
      </c>
      <c r="B1190" s="30">
        <f>'Intervening Natural Flow'!B1190</f>
        <v>279674</v>
      </c>
      <c r="C1190" s="30">
        <f>'Intervening Natural Flow'!C1190+'Total Natural Flow'!B1190</f>
        <v>491904</v>
      </c>
      <c r="D1190" s="30">
        <f>'Intervening Natural Flow'!D1190</f>
        <v>23103</v>
      </c>
      <c r="E1190" s="30">
        <f>'Intervening Natural Flow'!E1190+'Total Natural Flow'!D1190</f>
        <v>146180</v>
      </c>
      <c r="F1190" s="30">
        <f>'Intervening Natural Flow'!F1190+'Total Natural Flow'!E1190</f>
        <v>173323</v>
      </c>
      <c r="G1190" s="30">
        <f>'Intervening Natural Flow'!G1190+'Total Natural Flow'!F1190</f>
        <v>260163</v>
      </c>
      <c r="H1190" s="30">
        <f>'Intervening Natural Flow'!H1190</f>
        <v>85804</v>
      </c>
      <c r="I1190" s="30">
        <f>'Intervening Natural Flow'!I1190+'Total Natural Flow'!H1190+'Total Natural Flow'!G1190+'Total Natural Flow'!C1190</f>
        <v>844066</v>
      </c>
      <c r="J1190" s="30">
        <f>'Intervening Natural Flow'!J1190</f>
        <v>214167</v>
      </c>
      <c r="K1190" s="30">
        <f>'Intervening Natural Flow'!K1190+'Total Natural Flow'!J1190</f>
        <v>214335</v>
      </c>
      <c r="L1190" s="30">
        <f>'Intervening Natural Flow'!L1190+'Total Natural Flow'!K1190</f>
        <v>264580</v>
      </c>
      <c r="M1190" s="30">
        <f>'Intervening Natural Flow'!M1190</f>
        <v>158238</v>
      </c>
      <c r="N1190" s="30">
        <f>'Intervening Natural Flow'!N1190</f>
        <v>41876</v>
      </c>
      <c r="O1190" s="30">
        <f>'Intervening Natural Flow'!O1190</f>
        <v>73479</v>
      </c>
      <c r="P1190" s="30">
        <f>'Intervening Natural Flow'!P1190</f>
        <v>53304</v>
      </c>
      <c r="Q1190" s="30">
        <f>'Intervening Natural Flow'!Q1190+'Total Natural Flow'!P1190+'Total Natural Flow'!O1190+'Total Natural Flow'!N1190+'Total Natural Flow'!M1190+'Total Natural Flow'!L1190</f>
        <v>625191</v>
      </c>
      <c r="R1190" s="30">
        <f>'Intervening Natural Flow'!R1190</f>
        <v>17992</v>
      </c>
      <c r="S1190" s="30">
        <f>'Intervening Natural Flow'!S1190</f>
        <v>146072</v>
      </c>
      <c r="T1190" s="30">
        <f>'Intervening Natural Flow'!T1190+'Total Natural Flow'!S1190</f>
        <v>249631</v>
      </c>
      <c r="U1190" s="30">
        <f>'Intervening Natural Flow'!U1190+'Total Natural Flow'!T1190+'Total Natural Flow'!R1190+'Total Natural Flow'!Q1190+'Total Natural Flow'!I1190</f>
        <v>1783703</v>
      </c>
      <c r="V1190" s="31"/>
      <c r="W1190" s="30">
        <f>'Intervening Natural Flow'!W1190</f>
        <v>220</v>
      </c>
      <c r="X1190" s="30">
        <f>'Intervening Natural Flow'!X1190</f>
        <v>0</v>
      </c>
      <c r="Y1190" s="30">
        <f>'Intervening Natural Flow'!Y1190+'Total Natural Flow'!X1190+'Total Natural Flow'!W1190+'Total Natural Flow'!U1190</f>
        <v>1804530</v>
      </c>
      <c r="Z1190" s="30">
        <f>'Intervening Natural Flow'!Z1190</f>
        <v>3412</v>
      </c>
      <c r="AA1190" s="30">
        <f>'Intervening Natural Flow'!AA1190+'Total Natural Flow'!Z1190+Y1190</f>
        <v>1768466</v>
      </c>
      <c r="AB1190" s="30">
        <f>'Intervening Natural Flow'!AB1190+'Total Natural Flow'!AA1190</f>
        <v>1859354</v>
      </c>
      <c r="AC1190" s="30">
        <f>'Intervening Natural Flow'!AC1190</f>
        <v>1130</v>
      </c>
      <c r="AD1190" s="30">
        <f>'Intervening Natural Flow'!AD1190+'Total Natural Flow'!AC1190+AB1190</f>
        <v>1824759</v>
      </c>
      <c r="AE1190" s="30">
        <f>'Intervening Natural Flow'!AE1190+'Total Natural Flow'!AD1190</f>
        <v>1807573</v>
      </c>
    </row>
    <row r="1191" spans="1:31" x14ac:dyDescent="0.25">
      <c r="A1191" s="11">
        <v>38199</v>
      </c>
      <c r="B1191" s="30">
        <f>'Intervening Natural Flow'!B1191</f>
        <v>160542</v>
      </c>
      <c r="C1191" s="30">
        <f>'Intervening Natural Flow'!C1191+'Total Natural Flow'!B1191</f>
        <v>272063</v>
      </c>
      <c r="D1191" s="30">
        <f>'Intervening Natural Flow'!D1191</f>
        <v>10731</v>
      </c>
      <c r="E1191" s="30">
        <f>'Intervening Natural Flow'!E1191+'Total Natural Flow'!D1191</f>
        <v>72053</v>
      </c>
      <c r="F1191" s="30">
        <f>'Intervening Natural Flow'!F1191+'Total Natural Flow'!E1191</f>
        <v>81386</v>
      </c>
      <c r="G1191" s="30">
        <f>'Intervening Natural Flow'!G1191+'Total Natural Flow'!F1191</f>
        <v>142160</v>
      </c>
      <c r="H1191" s="30">
        <f>'Intervening Natural Flow'!H1191</f>
        <v>37614</v>
      </c>
      <c r="I1191" s="30">
        <f>'Intervening Natural Flow'!I1191+'Total Natural Flow'!H1191+'Total Natural Flow'!G1191+'Total Natural Flow'!C1191</f>
        <v>445808</v>
      </c>
      <c r="J1191" s="30">
        <f>'Intervening Natural Flow'!J1191</f>
        <v>224177</v>
      </c>
      <c r="K1191" s="30">
        <f>'Intervening Natural Flow'!K1191+'Total Natural Flow'!J1191</f>
        <v>223117</v>
      </c>
      <c r="L1191" s="30">
        <f>'Intervening Natural Flow'!L1191+'Total Natural Flow'!K1191</f>
        <v>275627</v>
      </c>
      <c r="M1191" s="30">
        <f>'Intervening Natural Flow'!M1191</f>
        <v>59576</v>
      </c>
      <c r="N1191" s="30">
        <f>'Intervening Natural Flow'!N1191</f>
        <v>21883</v>
      </c>
      <c r="O1191" s="30">
        <f>'Intervening Natural Flow'!O1191</f>
        <v>86646</v>
      </c>
      <c r="P1191" s="30">
        <f>'Intervening Natural Flow'!P1191</f>
        <v>32129</v>
      </c>
      <c r="Q1191" s="30">
        <f>'Intervening Natural Flow'!Q1191+'Total Natural Flow'!P1191+'Total Natural Flow'!O1191+'Total Natural Flow'!N1191+'Total Natural Flow'!M1191+'Total Natural Flow'!L1191</f>
        <v>510254</v>
      </c>
      <c r="R1191" s="30">
        <f>'Intervening Natural Flow'!R1191</f>
        <v>6814</v>
      </c>
      <c r="S1191" s="30">
        <f>'Intervening Natural Flow'!S1191</f>
        <v>41387</v>
      </c>
      <c r="T1191" s="30">
        <f>'Intervening Natural Flow'!T1191+'Total Natural Flow'!S1191</f>
        <v>69596</v>
      </c>
      <c r="U1191" s="30">
        <f>'Intervening Natural Flow'!U1191+'Total Natural Flow'!T1191+'Total Natural Flow'!R1191+'Total Natural Flow'!Q1191+'Total Natural Flow'!I1191</f>
        <v>1039535</v>
      </c>
      <c r="V1191" s="31"/>
      <c r="W1191" s="30">
        <f>'Intervening Natural Flow'!W1191</f>
        <v>1052</v>
      </c>
      <c r="X1191" s="30">
        <f>'Intervening Natural Flow'!X1191</f>
        <v>6020</v>
      </c>
      <c r="Y1191" s="30">
        <f>'Intervening Natural Flow'!Y1191+'Total Natural Flow'!X1191+'Total Natural Flow'!W1191+'Total Natural Flow'!U1191</f>
        <v>1078808</v>
      </c>
      <c r="Z1191" s="30">
        <f>'Intervening Natural Flow'!Z1191</f>
        <v>3894</v>
      </c>
      <c r="AA1191" s="30">
        <f>'Intervening Natural Flow'!AA1191+'Total Natural Flow'!Z1191+Y1191</f>
        <v>1068125</v>
      </c>
      <c r="AB1191" s="30">
        <f>'Intervening Natural Flow'!AB1191+'Total Natural Flow'!AA1191</f>
        <v>1153271</v>
      </c>
      <c r="AC1191" s="30">
        <f>'Intervening Natural Flow'!AC1191</f>
        <v>1420</v>
      </c>
      <c r="AD1191" s="30">
        <f>'Intervening Natural Flow'!AD1191+'Total Natural Flow'!AC1191+AB1191</f>
        <v>1135309</v>
      </c>
      <c r="AE1191" s="30">
        <f>'Intervening Natural Flow'!AE1191+'Total Natural Flow'!AD1191</f>
        <v>1139493</v>
      </c>
    </row>
    <row r="1192" spans="1:31" x14ac:dyDescent="0.25">
      <c r="A1192" s="11">
        <v>38230</v>
      </c>
      <c r="B1192" s="30">
        <f>'Intervening Natural Flow'!B1192</f>
        <v>89806</v>
      </c>
      <c r="C1192" s="30">
        <f>'Intervening Natural Flow'!C1192+'Total Natural Flow'!B1192</f>
        <v>148906</v>
      </c>
      <c r="D1192" s="30">
        <f>'Intervening Natural Flow'!D1192</f>
        <v>4937</v>
      </c>
      <c r="E1192" s="30">
        <f>'Intervening Natural Flow'!E1192+'Total Natural Flow'!D1192</f>
        <v>37300</v>
      </c>
      <c r="F1192" s="30">
        <f>'Intervening Natural Flow'!F1192+'Total Natural Flow'!E1192</f>
        <v>43199</v>
      </c>
      <c r="G1192" s="30">
        <f>'Intervening Natural Flow'!G1192+'Total Natural Flow'!F1192</f>
        <v>81282</v>
      </c>
      <c r="H1192" s="30">
        <f>'Intervening Natural Flow'!H1192</f>
        <v>32047</v>
      </c>
      <c r="I1192" s="30">
        <f>'Intervening Natural Flow'!I1192+'Total Natural Flow'!H1192+'Total Natural Flow'!G1192+'Total Natural Flow'!C1192</f>
        <v>251630</v>
      </c>
      <c r="J1192" s="30">
        <f>'Intervening Natural Flow'!J1192</f>
        <v>76427</v>
      </c>
      <c r="K1192" s="30">
        <f>'Intervening Natural Flow'!K1192+'Total Natural Flow'!J1192</f>
        <v>81384</v>
      </c>
      <c r="L1192" s="30">
        <f>'Intervening Natural Flow'!L1192+'Total Natural Flow'!K1192</f>
        <v>123134</v>
      </c>
      <c r="M1192" s="30">
        <f>'Intervening Natural Flow'!M1192</f>
        <v>25978</v>
      </c>
      <c r="N1192" s="30">
        <f>'Intervening Natural Flow'!N1192</f>
        <v>12433</v>
      </c>
      <c r="O1192" s="30">
        <f>'Intervening Natural Flow'!O1192</f>
        <v>24881</v>
      </c>
      <c r="P1192" s="30">
        <f>'Intervening Natural Flow'!P1192</f>
        <v>18469</v>
      </c>
      <c r="Q1192" s="30">
        <f>'Intervening Natural Flow'!Q1192+'Total Natural Flow'!P1192+'Total Natural Flow'!O1192+'Total Natural Flow'!N1192+'Total Natural Flow'!M1192+'Total Natural Flow'!L1192</f>
        <v>209157</v>
      </c>
      <c r="R1192" s="30">
        <f>'Intervening Natural Flow'!R1192</f>
        <v>2853</v>
      </c>
      <c r="S1192" s="30">
        <f>'Intervening Natural Flow'!S1192</f>
        <v>15238</v>
      </c>
      <c r="T1192" s="30">
        <f>'Intervening Natural Flow'!T1192+'Total Natural Flow'!S1192</f>
        <v>8637</v>
      </c>
      <c r="U1192" s="30">
        <f>'Intervening Natural Flow'!U1192+'Total Natural Flow'!T1192+'Total Natural Flow'!R1192+'Total Natural Flow'!Q1192+'Total Natural Flow'!I1192</f>
        <v>484520</v>
      </c>
      <c r="V1192" s="31"/>
      <c r="W1192" s="30">
        <f>'Intervening Natural Flow'!W1192</f>
        <v>1129</v>
      </c>
      <c r="X1192" s="30">
        <f>'Intervening Natural Flow'!X1192</f>
        <v>11330</v>
      </c>
      <c r="Y1192" s="30">
        <f>'Intervening Natural Flow'!Y1192+'Total Natural Flow'!X1192+'Total Natural Flow'!W1192+'Total Natural Flow'!U1192</f>
        <v>535098</v>
      </c>
      <c r="Z1192" s="30">
        <f>'Intervening Natural Flow'!Z1192</f>
        <v>5181</v>
      </c>
      <c r="AA1192" s="30">
        <f>'Intervening Natural Flow'!AA1192+'Total Natural Flow'!Z1192+Y1192</f>
        <v>573128</v>
      </c>
      <c r="AB1192" s="30">
        <f>'Intervening Natural Flow'!AB1192+'Total Natural Flow'!AA1192</f>
        <v>633397</v>
      </c>
      <c r="AC1192" s="30">
        <f>'Intervening Natural Flow'!AC1192</f>
        <v>1560</v>
      </c>
      <c r="AD1192" s="30">
        <f>'Intervening Natural Flow'!AD1192+'Total Natural Flow'!AC1192+AB1192</f>
        <v>643006</v>
      </c>
      <c r="AE1192" s="30">
        <f>'Intervening Natural Flow'!AE1192+'Total Natural Flow'!AD1192</f>
        <v>607907</v>
      </c>
    </row>
    <row r="1193" spans="1:31" x14ac:dyDescent="0.25">
      <c r="A1193" s="11">
        <v>38260</v>
      </c>
      <c r="B1193" s="30">
        <f>'Intervening Natural Flow'!B1193</f>
        <v>75061</v>
      </c>
      <c r="C1193" s="30">
        <f>'Intervening Natural Flow'!C1193+'Total Natural Flow'!B1193</f>
        <v>125700</v>
      </c>
      <c r="D1193" s="30">
        <f>'Intervening Natural Flow'!D1193</f>
        <v>4727</v>
      </c>
      <c r="E1193" s="30">
        <f>'Intervening Natural Flow'!E1193+'Total Natural Flow'!D1193</f>
        <v>26340</v>
      </c>
      <c r="F1193" s="30">
        <f>'Intervening Natural Flow'!F1193+'Total Natural Flow'!E1193</f>
        <v>33346</v>
      </c>
      <c r="G1193" s="30">
        <f>'Intervening Natural Flow'!G1193+'Total Natural Flow'!F1193</f>
        <v>65542</v>
      </c>
      <c r="H1193" s="30">
        <f>'Intervening Natural Flow'!H1193</f>
        <v>23566</v>
      </c>
      <c r="I1193" s="30">
        <f>'Intervening Natural Flow'!I1193+'Total Natural Flow'!H1193+'Total Natural Flow'!G1193+'Total Natural Flow'!C1193</f>
        <v>207545</v>
      </c>
      <c r="J1193" s="30">
        <f>'Intervening Natural Flow'!J1193</f>
        <v>49330</v>
      </c>
      <c r="K1193" s="30">
        <f>'Intervening Natural Flow'!K1193+'Total Natural Flow'!J1193</f>
        <v>50238</v>
      </c>
      <c r="L1193" s="30">
        <f>'Intervening Natural Flow'!L1193+'Total Natural Flow'!K1193</f>
        <v>75559</v>
      </c>
      <c r="M1193" s="30">
        <f>'Intervening Natural Flow'!M1193</f>
        <v>20496</v>
      </c>
      <c r="N1193" s="30">
        <f>'Intervening Natural Flow'!N1193</f>
        <v>8417</v>
      </c>
      <c r="O1193" s="30">
        <f>'Intervening Natural Flow'!O1193</f>
        <v>14363</v>
      </c>
      <c r="P1193" s="30">
        <f>'Intervening Natural Flow'!P1193</f>
        <v>17804</v>
      </c>
      <c r="Q1193" s="30">
        <f>'Intervening Natural Flow'!Q1193+'Total Natural Flow'!P1193+'Total Natural Flow'!O1193+'Total Natural Flow'!N1193+'Total Natural Flow'!M1193+'Total Natural Flow'!L1193</f>
        <v>131394</v>
      </c>
      <c r="R1193" s="30">
        <f>'Intervening Natural Flow'!R1193</f>
        <v>1734</v>
      </c>
      <c r="S1193" s="30">
        <f>'Intervening Natural Flow'!S1193</f>
        <v>58617</v>
      </c>
      <c r="T1193" s="30">
        <f>'Intervening Natural Flow'!T1193+'Total Natural Flow'!S1193</f>
        <v>93549</v>
      </c>
      <c r="U1193" s="30">
        <f>'Intervening Natural Flow'!U1193+'Total Natural Flow'!T1193+'Total Natural Flow'!R1193+'Total Natural Flow'!Q1193+'Total Natural Flow'!I1193</f>
        <v>471655</v>
      </c>
      <c r="V1193" s="31"/>
      <c r="W1193" s="30">
        <f>'Intervening Natural Flow'!W1193</f>
        <v>2070</v>
      </c>
      <c r="X1193" s="30">
        <f>'Intervening Natural Flow'!X1193</f>
        <v>15070</v>
      </c>
      <c r="Y1193" s="30">
        <f>'Intervening Natural Flow'!Y1193+'Total Natural Flow'!X1193+'Total Natural Flow'!W1193+'Total Natural Flow'!U1193</f>
        <v>529037</v>
      </c>
      <c r="Z1193" s="30">
        <f>'Intervening Natural Flow'!Z1193</f>
        <v>4869</v>
      </c>
      <c r="AA1193" s="30">
        <f>'Intervening Natural Flow'!AA1193+'Total Natural Flow'!Z1193+Y1193</f>
        <v>561999</v>
      </c>
      <c r="AB1193" s="30">
        <f>'Intervening Natural Flow'!AB1193+'Total Natural Flow'!AA1193</f>
        <v>630078</v>
      </c>
      <c r="AC1193" s="30">
        <f>'Intervening Natural Flow'!AC1193</f>
        <v>1420</v>
      </c>
      <c r="AD1193" s="30">
        <f>'Intervening Natural Flow'!AD1193+'Total Natural Flow'!AC1193+AB1193</f>
        <v>658278</v>
      </c>
      <c r="AE1193" s="30">
        <f>'Intervening Natural Flow'!AE1193+'Total Natural Flow'!AD1193</f>
        <v>648671</v>
      </c>
    </row>
    <row r="1194" spans="1:31" x14ac:dyDescent="0.25">
      <c r="A1194" s="11">
        <v>38291</v>
      </c>
      <c r="B1194" s="30">
        <f>'Intervening Natural Flow'!B1194</f>
        <v>78172</v>
      </c>
      <c r="C1194" s="30">
        <f>'Intervening Natural Flow'!C1194+'Total Natural Flow'!B1194</f>
        <v>138371</v>
      </c>
      <c r="D1194" s="30">
        <f>'Intervening Natural Flow'!D1194</f>
        <v>5041</v>
      </c>
      <c r="E1194" s="30">
        <f>'Intervening Natural Flow'!E1194+'Total Natural Flow'!D1194</f>
        <v>34668</v>
      </c>
      <c r="F1194" s="30">
        <f>'Intervening Natural Flow'!F1194+'Total Natural Flow'!E1194</f>
        <v>42153</v>
      </c>
      <c r="G1194" s="30">
        <f>'Intervening Natural Flow'!G1194+'Total Natural Flow'!F1194</f>
        <v>100536</v>
      </c>
      <c r="H1194" s="30">
        <f>'Intervening Natural Flow'!H1194</f>
        <v>22245</v>
      </c>
      <c r="I1194" s="30">
        <f>'Intervening Natural Flow'!I1194+'Total Natural Flow'!H1194+'Total Natural Flow'!G1194+'Total Natural Flow'!C1194</f>
        <v>255728</v>
      </c>
      <c r="J1194" s="30">
        <f>'Intervening Natural Flow'!J1194</f>
        <v>48319</v>
      </c>
      <c r="K1194" s="30">
        <f>'Intervening Natural Flow'!K1194+'Total Natural Flow'!J1194</f>
        <v>55205</v>
      </c>
      <c r="L1194" s="30">
        <f>'Intervening Natural Flow'!L1194+'Total Natural Flow'!K1194</f>
        <v>77913</v>
      </c>
      <c r="M1194" s="30">
        <f>'Intervening Natural Flow'!M1194</f>
        <v>36741</v>
      </c>
      <c r="N1194" s="30">
        <f>'Intervening Natural Flow'!N1194</f>
        <v>10739</v>
      </c>
      <c r="O1194" s="30">
        <f>'Intervening Natural Flow'!O1194</f>
        <v>23155</v>
      </c>
      <c r="P1194" s="30">
        <f>'Intervening Natural Flow'!P1194</f>
        <v>24170</v>
      </c>
      <c r="Q1194" s="30">
        <f>'Intervening Natural Flow'!Q1194+'Total Natural Flow'!P1194+'Total Natural Flow'!O1194+'Total Natural Flow'!N1194+'Total Natural Flow'!M1194+'Total Natural Flow'!L1194</f>
        <v>205881</v>
      </c>
      <c r="R1194" s="30">
        <f>'Intervening Natural Flow'!R1194</f>
        <v>6859</v>
      </c>
      <c r="S1194" s="30">
        <f>'Intervening Natural Flow'!S1194</f>
        <v>61014</v>
      </c>
      <c r="T1194" s="30">
        <f>'Intervening Natural Flow'!T1194+'Total Natural Flow'!S1194</f>
        <v>116347</v>
      </c>
      <c r="U1194" s="30">
        <f>'Intervening Natural Flow'!U1194+'Total Natural Flow'!T1194+'Total Natural Flow'!R1194+'Total Natural Flow'!Q1194+'Total Natural Flow'!I1194</f>
        <v>621933</v>
      </c>
      <c r="V1194" s="31"/>
      <c r="W1194" s="30">
        <f>'Intervening Natural Flow'!W1194</f>
        <v>3732</v>
      </c>
      <c r="X1194" s="30">
        <f>'Intervening Natural Flow'!X1194</f>
        <v>8900</v>
      </c>
      <c r="Y1194" s="30">
        <f>'Intervening Natural Flow'!Y1194+'Total Natural Flow'!X1194+'Total Natural Flow'!W1194+'Total Natural Flow'!U1194</f>
        <v>663011</v>
      </c>
      <c r="Z1194" s="30">
        <f>'Intervening Natural Flow'!Z1194</f>
        <v>37234</v>
      </c>
      <c r="AA1194" s="30">
        <f>'Intervening Natural Flow'!AA1194+'Total Natural Flow'!Z1194+Y1194</f>
        <v>733992</v>
      </c>
      <c r="AB1194" s="30">
        <f>'Intervening Natural Flow'!AB1194+'Total Natural Flow'!AA1194</f>
        <v>783285</v>
      </c>
      <c r="AC1194" s="30">
        <f>'Intervening Natural Flow'!AC1194</f>
        <v>1030</v>
      </c>
      <c r="AD1194" s="30">
        <f>'Intervening Natural Flow'!AD1194+'Total Natural Flow'!AC1194+AB1194</f>
        <v>843549</v>
      </c>
      <c r="AE1194" s="30">
        <f>'Intervening Natural Flow'!AE1194+'Total Natural Flow'!AD1194</f>
        <v>843283</v>
      </c>
    </row>
    <row r="1195" spans="1:31" x14ac:dyDescent="0.25">
      <c r="A1195" s="11">
        <v>38321</v>
      </c>
      <c r="B1195" s="30">
        <f>'Intervening Natural Flow'!B1195</f>
        <v>62521</v>
      </c>
      <c r="C1195" s="30">
        <f>'Intervening Natural Flow'!C1195+'Total Natural Flow'!B1195</f>
        <v>109969</v>
      </c>
      <c r="D1195" s="30">
        <f>'Intervening Natural Flow'!D1195</f>
        <v>4201</v>
      </c>
      <c r="E1195" s="30">
        <f>'Intervening Natural Flow'!E1195+'Total Natural Flow'!D1195</f>
        <v>26383</v>
      </c>
      <c r="F1195" s="30">
        <f>'Intervening Natural Flow'!F1195+'Total Natural Flow'!E1195</f>
        <v>31251</v>
      </c>
      <c r="G1195" s="30">
        <f>'Intervening Natural Flow'!G1195+'Total Natural Flow'!F1195</f>
        <v>76712</v>
      </c>
      <c r="H1195" s="30">
        <f>'Intervening Natural Flow'!H1195</f>
        <v>16619</v>
      </c>
      <c r="I1195" s="30">
        <f>'Intervening Natural Flow'!I1195+'Total Natural Flow'!H1195+'Total Natural Flow'!G1195+'Total Natural Flow'!C1195</f>
        <v>214708</v>
      </c>
      <c r="J1195" s="30">
        <f>'Intervening Natural Flow'!J1195</f>
        <v>45682</v>
      </c>
      <c r="K1195" s="30">
        <f>'Intervening Natural Flow'!K1195+'Total Natural Flow'!J1195</f>
        <v>47608</v>
      </c>
      <c r="L1195" s="30">
        <f>'Intervening Natural Flow'!L1195+'Total Natural Flow'!K1195</f>
        <v>68180</v>
      </c>
      <c r="M1195" s="30">
        <f>'Intervening Natural Flow'!M1195</f>
        <v>30861</v>
      </c>
      <c r="N1195" s="30">
        <f>'Intervening Natural Flow'!N1195</f>
        <v>10274</v>
      </c>
      <c r="O1195" s="30">
        <f>'Intervening Natural Flow'!O1195</f>
        <v>28459</v>
      </c>
      <c r="P1195" s="30">
        <f>'Intervening Natural Flow'!P1195</f>
        <v>23316</v>
      </c>
      <c r="Q1195" s="30">
        <f>'Intervening Natural Flow'!Q1195+'Total Natural Flow'!P1195+'Total Natural Flow'!O1195+'Total Natural Flow'!N1195+'Total Natural Flow'!M1195+'Total Natural Flow'!L1195</f>
        <v>192374</v>
      </c>
      <c r="R1195" s="30">
        <f>'Intervening Natural Flow'!R1195</f>
        <v>4770</v>
      </c>
      <c r="S1195" s="30">
        <f>'Intervening Natural Flow'!S1195</f>
        <v>43879</v>
      </c>
      <c r="T1195" s="30">
        <f>'Intervening Natural Flow'!T1195+'Total Natural Flow'!S1195</f>
        <v>85630</v>
      </c>
      <c r="U1195" s="30">
        <f>'Intervening Natural Flow'!U1195+'Total Natural Flow'!T1195+'Total Natural Flow'!R1195+'Total Natural Flow'!Q1195+'Total Natural Flow'!I1195</f>
        <v>570151</v>
      </c>
      <c r="V1195" s="31"/>
      <c r="W1195" s="30">
        <f>'Intervening Natural Flow'!W1195</f>
        <v>3622</v>
      </c>
      <c r="X1195" s="30">
        <f>'Intervening Natural Flow'!X1195</f>
        <v>6050</v>
      </c>
      <c r="Y1195" s="30">
        <f>'Intervening Natural Flow'!Y1195+'Total Natural Flow'!X1195+'Total Natural Flow'!W1195+'Total Natural Flow'!U1195</f>
        <v>603870</v>
      </c>
      <c r="Z1195" s="30">
        <f>'Intervening Natural Flow'!Z1195</f>
        <v>19841</v>
      </c>
      <c r="AA1195" s="30">
        <f>'Intervening Natural Flow'!AA1195+'Total Natural Flow'!Z1195+Y1195</f>
        <v>693381</v>
      </c>
      <c r="AB1195" s="30">
        <f>'Intervening Natural Flow'!AB1195+'Total Natural Flow'!AA1195</f>
        <v>704380</v>
      </c>
      <c r="AC1195" s="30">
        <f>'Intervening Natural Flow'!AC1195</f>
        <v>72280</v>
      </c>
      <c r="AD1195" s="30">
        <f>'Intervening Natural Flow'!AD1195+'Total Natural Flow'!AC1195+AB1195</f>
        <v>764327</v>
      </c>
      <c r="AE1195" s="30">
        <f>'Intervening Natural Flow'!AE1195+'Total Natural Flow'!AD1195</f>
        <v>753539</v>
      </c>
    </row>
    <row r="1196" spans="1:31" x14ac:dyDescent="0.25">
      <c r="A1196" s="11">
        <v>38352</v>
      </c>
      <c r="B1196" s="30">
        <f>'Intervening Natural Flow'!B1196</f>
        <v>48899</v>
      </c>
      <c r="C1196" s="30">
        <f>'Intervening Natural Flow'!C1196+'Total Natural Flow'!B1196</f>
        <v>84538</v>
      </c>
      <c r="D1196" s="30">
        <f>'Intervening Natural Flow'!D1196</f>
        <v>4045</v>
      </c>
      <c r="E1196" s="30">
        <f>'Intervening Natural Flow'!E1196+'Total Natural Flow'!D1196</f>
        <v>21404</v>
      </c>
      <c r="F1196" s="30">
        <f>'Intervening Natural Flow'!F1196+'Total Natural Flow'!E1196</f>
        <v>26522</v>
      </c>
      <c r="G1196" s="30">
        <f>'Intervening Natural Flow'!G1196+'Total Natural Flow'!F1196</f>
        <v>64342</v>
      </c>
      <c r="H1196" s="30">
        <f>'Intervening Natural Flow'!H1196</f>
        <v>13967</v>
      </c>
      <c r="I1196" s="30">
        <f>'Intervening Natural Flow'!I1196+'Total Natural Flow'!H1196+'Total Natural Flow'!G1196+'Total Natural Flow'!C1196</f>
        <v>172008</v>
      </c>
      <c r="J1196" s="30">
        <f>'Intervening Natural Flow'!J1196</f>
        <v>30174</v>
      </c>
      <c r="K1196" s="30">
        <f>'Intervening Natural Flow'!K1196+'Total Natural Flow'!J1196</f>
        <v>29570</v>
      </c>
      <c r="L1196" s="30">
        <f>'Intervening Natural Flow'!L1196+'Total Natural Flow'!K1196</f>
        <v>46682</v>
      </c>
      <c r="M1196" s="30">
        <f>'Intervening Natural Flow'!M1196</f>
        <v>28145</v>
      </c>
      <c r="N1196" s="30">
        <f>'Intervening Natural Flow'!N1196</f>
        <v>8909</v>
      </c>
      <c r="O1196" s="30">
        <f>'Intervening Natural Flow'!O1196</f>
        <v>28285</v>
      </c>
      <c r="P1196" s="30">
        <f>'Intervening Natural Flow'!P1196</f>
        <v>20186</v>
      </c>
      <c r="Q1196" s="30">
        <f>'Intervening Natural Flow'!Q1196+'Total Natural Flow'!P1196+'Total Natural Flow'!O1196+'Total Natural Flow'!N1196+'Total Natural Flow'!M1196+'Total Natural Flow'!L1196</f>
        <v>125868</v>
      </c>
      <c r="R1196" s="30">
        <f>'Intervening Natural Flow'!R1196</f>
        <v>3212</v>
      </c>
      <c r="S1196" s="30">
        <f>'Intervening Natural Flow'!S1196</f>
        <v>29594</v>
      </c>
      <c r="T1196" s="30">
        <f>'Intervening Natural Flow'!T1196+'Total Natural Flow'!S1196</f>
        <v>65302</v>
      </c>
      <c r="U1196" s="30">
        <f>'Intervening Natural Flow'!U1196+'Total Natural Flow'!T1196+'Total Natural Flow'!R1196+'Total Natural Flow'!Q1196+'Total Natural Flow'!I1196</f>
        <v>421046</v>
      </c>
      <c r="V1196" s="31"/>
      <c r="W1196" s="30">
        <f>'Intervening Natural Flow'!W1196</f>
        <v>2072</v>
      </c>
      <c r="X1196" s="30">
        <f>'Intervening Natural Flow'!X1196</f>
        <v>4230</v>
      </c>
      <c r="Y1196" s="30">
        <f>'Intervening Natural Flow'!Y1196+'Total Natural Flow'!X1196+'Total Natural Flow'!W1196+'Total Natural Flow'!U1196</f>
        <v>442349</v>
      </c>
      <c r="Z1196" s="30">
        <f>'Intervening Natural Flow'!Z1196</f>
        <v>16564</v>
      </c>
      <c r="AA1196" s="30">
        <f>'Intervening Natural Flow'!AA1196+'Total Natural Flow'!Z1196+Y1196</f>
        <v>512878</v>
      </c>
      <c r="AB1196" s="30">
        <f>'Intervening Natural Flow'!AB1196+'Total Natural Flow'!AA1196</f>
        <v>495600</v>
      </c>
      <c r="AC1196" s="30">
        <f>'Intervening Natural Flow'!AC1196</f>
        <v>18670</v>
      </c>
      <c r="AD1196" s="30">
        <f>'Intervening Natural Flow'!AD1196+'Total Natural Flow'!AC1196+AB1196</f>
        <v>549800</v>
      </c>
      <c r="AE1196" s="30">
        <f>'Intervening Natural Flow'!AE1196+'Total Natural Flow'!AD1196</f>
        <v>561631</v>
      </c>
    </row>
    <row r="1197" spans="1:31" x14ac:dyDescent="0.25">
      <c r="A1197" s="11">
        <v>38383</v>
      </c>
      <c r="B1197" s="30">
        <f>'Intervening Natural Flow'!B1197</f>
        <v>53656</v>
      </c>
      <c r="C1197" s="30">
        <f>'Intervening Natural Flow'!C1197+'Total Natural Flow'!B1197</f>
        <v>97911</v>
      </c>
      <c r="D1197" s="30">
        <f>'Intervening Natural Flow'!D1197</f>
        <v>4593</v>
      </c>
      <c r="E1197" s="30">
        <f>'Intervening Natural Flow'!E1197+'Total Natural Flow'!D1197</f>
        <v>21563</v>
      </c>
      <c r="F1197" s="30">
        <f>'Intervening Natural Flow'!F1197+'Total Natural Flow'!E1197</f>
        <v>27690</v>
      </c>
      <c r="G1197" s="30">
        <f>'Intervening Natural Flow'!G1197+'Total Natural Flow'!F1197</f>
        <v>68678</v>
      </c>
      <c r="H1197" s="30">
        <f>'Intervening Natural Flow'!H1197</f>
        <v>19055</v>
      </c>
      <c r="I1197" s="30">
        <f>'Intervening Natural Flow'!I1197+'Total Natural Flow'!H1197+'Total Natural Flow'!G1197+'Total Natural Flow'!C1197</f>
        <v>202736</v>
      </c>
      <c r="J1197" s="30">
        <f>'Intervening Natural Flow'!J1197</f>
        <v>34493</v>
      </c>
      <c r="K1197" s="30">
        <f>'Intervening Natural Flow'!K1197+'Total Natural Flow'!J1197</f>
        <v>38172</v>
      </c>
      <c r="L1197" s="30">
        <f>'Intervening Natural Flow'!L1197+'Total Natural Flow'!K1197</f>
        <v>52246</v>
      </c>
      <c r="M1197" s="30">
        <f>'Intervening Natural Flow'!M1197</f>
        <v>27186</v>
      </c>
      <c r="N1197" s="30">
        <f>'Intervening Natural Flow'!N1197</f>
        <v>14094</v>
      </c>
      <c r="O1197" s="30">
        <f>'Intervening Natural Flow'!O1197</f>
        <v>36599</v>
      </c>
      <c r="P1197" s="30">
        <f>'Intervening Natural Flow'!P1197</f>
        <v>30514</v>
      </c>
      <c r="Q1197" s="30">
        <f>'Intervening Natural Flow'!Q1197+'Total Natural Flow'!P1197+'Total Natural Flow'!O1197+'Total Natural Flow'!N1197+'Total Natural Flow'!M1197+'Total Natural Flow'!L1197</f>
        <v>201231</v>
      </c>
      <c r="R1197" s="30">
        <f>'Intervening Natural Flow'!R1197</f>
        <v>7751</v>
      </c>
      <c r="S1197" s="30">
        <f>'Intervening Natural Flow'!S1197</f>
        <v>51542</v>
      </c>
      <c r="T1197" s="30">
        <f>'Intervening Natural Flow'!T1197+'Total Natural Flow'!S1197</f>
        <v>126007</v>
      </c>
      <c r="U1197" s="30">
        <f>'Intervening Natural Flow'!U1197+'Total Natural Flow'!T1197+'Total Natural Flow'!R1197+'Total Natural Flow'!Q1197+'Total Natural Flow'!I1197</f>
        <v>664047</v>
      </c>
      <c r="V1197" s="31"/>
      <c r="W1197" s="30">
        <f>'Intervening Natural Flow'!W1197</f>
        <v>8531</v>
      </c>
      <c r="X1197" s="30">
        <f>'Intervening Natural Flow'!X1197</f>
        <v>74730</v>
      </c>
      <c r="Y1197" s="30">
        <f>'Intervening Natural Flow'!Y1197+'Total Natural Flow'!X1197+'Total Natural Flow'!W1197+'Total Natural Flow'!U1197</f>
        <v>765145</v>
      </c>
      <c r="Z1197" s="30">
        <f>'Intervening Natural Flow'!Z1197</f>
        <v>112679</v>
      </c>
      <c r="AA1197" s="30">
        <f>'Intervening Natural Flow'!AA1197+'Total Natural Flow'!Z1197+Y1197</f>
        <v>1073762</v>
      </c>
      <c r="AB1197" s="30">
        <f>'Intervening Natural Flow'!AB1197+'Total Natural Flow'!AA1197</f>
        <v>1063786</v>
      </c>
      <c r="AC1197" s="30">
        <f>'Intervening Natural Flow'!AC1197</f>
        <v>98730</v>
      </c>
      <c r="AD1197" s="30">
        <f>'Intervening Natural Flow'!AD1197+'Total Natural Flow'!AC1197+AB1197</f>
        <v>1217479</v>
      </c>
      <c r="AE1197" s="30">
        <f>'Intervening Natural Flow'!AE1197+'Total Natural Flow'!AD1197</f>
        <v>1214170</v>
      </c>
    </row>
    <row r="1198" spans="1:31" x14ac:dyDescent="0.25">
      <c r="A1198" s="11">
        <v>38411</v>
      </c>
      <c r="B1198" s="30">
        <f>'Intervening Natural Flow'!B1198</f>
        <v>38709</v>
      </c>
      <c r="C1198" s="30">
        <f>'Intervening Natural Flow'!C1198+'Total Natural Flow'!B1198</f>
        <v>71965</v>
      </c>
      <c r="D1198" s="30">
        <f>'Intervening Natural Flow'!D1198</f>
        <v>3697</v>
      </c>
      <c r="E1198" s="30">
        <f>'Intervening Natural Flow'!E1198+'Total Natural Flow'!D1198</f>
        <v>18648</v>
      </c>
      <c r="F1198" s="30">
        <f>'Intervening Natural Flow'!F1198+'Total Natural Flow'!E1198</f>
        <v>25844</v>
      </c>
      <c r="G1198" s="30">
        <f>'Intervening Natural Flow'!G1198+'Total Natural Flow'!F1198</f>
        <v>55332</v>
      </c>
      <c r="H1198" s="30">
        <f>'Intervening Natural Flow'!H1198</f>
        <v>23098</v>
      </c>
      <c r="I1198" s="30">
        <f>'Intervening Natural Flow'!I1198+'Total Natural Flow'!H1198+'Total Natural Flow'!G1198+'Total Natural Flow'!C1198</f>
        <v>157339</v>
      </c>
      <c r="J1198" s="30">
        <f>'Intervening Natural Flow'!J1198</f>
        <v>26307</v>
      </c>
      <c r="K1198" s="30">
        <f>'Intervening Natural Flow'!K1198+'Total Natural Flow'!J1198</f>
        <v>30570</v>
      </c>
      <c r="L1198" s="30">
        <f>'Intervening Natural Flow'!L1198+'Total Natural Flow'!K1198</f>
        <v>48258</v>
      </c>
      <c r="M1198" s="30">
        <f>'Intervening Natural Flow'!M1198</f>
        <v>22611</v>
      </c>
      <c r="N1198" s="30">
        <f>'Intervening Natural Flow'!N1198</f>
        <v>18649</v>
      </c>
      <c r="O1198" s="30">
        <f>'Intervening Natural Flow'!O1198</f>
        <v>33335</v>
      </c>
      <c r="P1198" s="30">
        <f>'Intervening Natural Flow'!P1198</f>
        <v>19562</v>
      </c>
      <c r="Q1198" s="30">
        <f>'Intervening Natural Flow'!Q1198+'Total Natural Flow'!P1198+'Total Natural Flow'!O1198+'Total Natural Flow'!N1198+'Total Natural Flow'!M1198+'Total Natural Flow'!L1198</f>
        <v>173091</v>
      </c>
      <c r="R1198" s="30">
        <f>'Intervening Natural Flow'!R1198</f>
        <v>7402</v>
      </c>
      <c r="S1198" s="30">
        <f>'Intervening Natural Flow'!S1198</f>
        <v>70623</v>
      </c>
      <c r="T1198" s="30">
        <f>'Intervening Natural Flow'!T1198+'Total Natural Flow'!S1198</f>
        <v>160534</v>
      </c>
      <c r="U1198" s="30">
        <f>'Intervening Natural Flow'!U1198+'Total Natural Flow'!T1198+'Total Natural Flow'!R1198+'Total Natural Flow'!Q1198+'Total Natural Flow'!I1198</f>
        <v>558718</v>
      </c>
      <c r="V1198" s="31"/>
      <c r="W1198" s="30">
        <f>'Intervening Natural Flow'!W1198</f>
        <v>3769</v>
      </c>
      <c r="X1198" s="30">
        <f>'Intervening Natural Flow'!X1198</f>
        <v>103400</v>
      </c>
      <c r="Y1198" s="30">
        <f>'Intervening Natural Flow'!Y1198+'Total Natural Flow'!X1198+'Total Natural Flow'!W1198+'Total Natural Flow'!U1198</f>
        <v>684292</v>
      </c>
      <c r="Z1198" s="30">
        <f>'Intervening Natural Flow'!Z1198</f>
        <v>52971</v>
      </c>
      <c r="AA1198" s="30">
        <f>'Intervening Natural Flow'!AA1198+'Total Natural Flow'!Z1198+Y1198</f>
        <v>882748</v>
      </c>
      <c r="AB1198" s="30">
        <f>'Intervening Natural Flow'!AB1198+'Total Natural Flow'!AA1198</f>
        <v>887669</v>
      </c>
      <c r="AC1198" s="30">
        <f>'Intervening Natural Flow'!AC1198</f>
        <v>162200</v>
      </c>
      <c r="AD1198" s="30">
        <f>'Intervening Natural Flow'!AD1198+'Total Natural Flow'!AC1198+AB1198</f>
        <v>1062260</v>
      </c>
      <c r="AE1198" s="30">
        <f>'Intervening Natural Flow'!AE1198+'Total Natural Flow'!AD1198</f>
        <v>1056122</v>
      </c>
    </row>
    <row r="1199" spans="1:31" x14ac:dyDescent="0.25">
      <c r="A1199" s="11">
        <v>38442</v>
      </c>
      <c r="B1199" s="30">
        <f>'Intervening Natural Flow'!B1199</f>
        <v>49906</v>
      </c>
      <c r="C1199" s="30">
        <f>'Intervening Natural Flow'!C1199+'Total Natural Flow'!B1199</f>
        <v>90166</v>
      </c>
      <c r="D1199" s="30">
        <f>'Intervening Natural Flow'!D1199</f>
        <v>3551</v>
      </c>
      <c r="E1199" s="30">
        <f>'Intervening Natural Flow'!E1199+'Total Natural Flow'!D1199</f>
        <v>25851</v>
      </c>
      <c r="F1199" s="30">
        <f>'Intervening Natural Flow'!F1199+'Total Natural Flow'!E1199</f>
        <v>36028</v>
      </c>
      <c r="G1199" s="30">
        <f>'Intervening Natural Flow'!G1199+'Total Natural Flow'!F1199</f>
        <v>75701</v>
      </c>
      <c r="H1199" s="30">
        <f>'Intervening Natural Flow'!H1199</f>
        <v>52120</v>
      </c>
      <c r="I1199" s="30">
        <f>'Intervening Natural Flow'!I1199+'Total Natural Flow'!H1199+'Total Natural Flow'!G1199+'Total Natural Flow'!C1199</f>
        <v>217591</v>
      </c>
      <c r="J1199" s="30">
        <f>'Intervening Natural Flow'!J1199</f>
        <v>62626</v>
      </c>
      <c r="K1199" s="30">
        <f>'Intervening Natural Flow'!K1199+'Total Natural Flow'!J1199</f>
        <v>76021</v>
      </c>
      <c r="L1199" s="30">
        <f>'Intervening Natural Flow'!L1199+'Total Natural Flow'!K1199</f>
        <v>137371</v>
      </c>
      <c r="M1199" s="30">
        <f>'Intervening Natural Flow'!M1199</f>
        <v>37149</v>
      </c>
      <c r="N1199" s="30">
        <f>'Intervening Natural Flow'!N1199</f>
        <v>20118</v>
      </c>
      <c r="O1199" s="30">
        <f>'Intervening Natural Flow'!O1199</f>
        <v>41450</v>
      </c>
      <c r="P1199" s="30">
        <f>'Intervening Natural Flow'!P1199</f>
        <v>23478</v>
      </c>
      <c r="Q1199" s="30">
        <f>'Intervening Natural Flow'!Q1199+'Total Natural Flow'!P1199+'Total Natural Flow'!O1199+'Total Natural Flow'!N1199+'Total Natural Flow'!M1199+'Total Natural Flow'!L1199</f>
        <v>287005</v>
      </c>
      <c r="R1199" s="30">
        <f>'Intervening Natural Flow'!R1199</f>
        <v>5306</v>
      </c>
      <c r="S1199" s="30">
        <f>'Intervening Natural Flow'!S1199</f>
        <v>88699</v>
      </c>
      <c r="T1199" s="30">
        <f>'Intervening Natural Flow'!T1199+'Total Natural Flow'!S1199</f>
        <v>153665</v>
      </c>
      <c r="U1199" s="30">
        <f>'Intervening Natural Flow'!U1199+'Total Natural Flow'!T1199+'Total Natural Flow'!R1199+'Total Natural Flow'!Q1199+'Total Natural Flow'!I1199</f>
        <v>714482</v>
      </c>
      <c r="V1199" s="31"/>
      <c r="W1199" s="30">
        <f>'Intervening Natural Flow'!W1199</f>
        <v>3404</v>
      </c>
      <c r="X1199" s="30">
        <f>'Intervening Natural Flow'!X1199</f>
        <v>44770</v>
      </c>
      <c r="Y1199" s="30">
        <f>'Intervening Natural Flow'!Y1199+'Total Natural Flow'!X1199+'Total Natural Flow'!W1199+'Total Natural Flow'!U1199</f>
        <v>783586</v>
      </c>
      <c r="Z1199" s="30">
        <f>'Intervening Natural Flow'!Z1199</f>
        <v>43938</v>
      </c>
      <c r="AA1199" s="30">
        <f>'Intervening Natural Flow'!AA1199+'Total Natural Flow'!Z1199+Y1199</f>
        <v>896230</v>
      </c>
      <c r="AB1199" s="30">
        <f>'Intervening Natural Flow'!AB1199+'Total Natural Flow'!AA1199</f>
        <v>920841</v>
      </c>
      <c r="AC1199" s="30">
        <f>'Intervening Natural Flow'!AC1199</f>
        <v>148800</v>
      </c>
      <c r="AD1199" s="30">
        <f>'Intervening Natural Flow'!AD1199+'Total Natural Flow'!AC1199+AB1199</f>
        <v>1047673</v>
      </c>
      <c r="AE1199" s="30">
        <f>'Intervening Natural Flow'!AE1199+'Total Natural Flow'!AD1199</f>
        <v>1029079</v>
      </c>
    </row>
    <row r="1200" spans="1:31" x14ac:dyDescent="0.25">
      <c r="A1200" s="11">
        <v>38472</v>
      </c>
      <c r="B1200" s="30">
        <f>'Intervening Natural Flow'!B1200</f>
        <v>135725</v>
      </c>
      <c r="C1200" s="30">
        <f>'Intervening Natural Flow'!C1200+'Total Natural Flow'!B1200</f>
        <v>231737</v>
      </c>
      <c r="D1200" s="30">
        <f>'Intervening Natural Flow'!D1200</f>
        <v>7471</v>
      </c>
      <c r="E1200" s="30">
        <f>'Intervening Natural Flow'!E1200+'Total Natural Flow'!D1200</f>
        <v>65426</v>
      </c>
      <c r="F1200" s="30">
        <f>'Intervening Natural Flow'!F1200+'Total Natural Flow'!E1200</f>
        <v>88931</v>
      </c>
      <c r="G1200" s="30">
        <f>'Intervening Natural Flow'!G1200+'Total Natural Flow'!F1200</f>
        <v>265744</v>
      </c>
      <c r="H1200" s="30">
        <f>'Intervening Natural Flow'!H1200</f>
        <v>260524</v>
      </c>
      <c r="I1200" s="30">
        <f>'Intervening Natural Flow'!I1200+'Total Natural Flow'!H1200+'Total Natural Flow'!G1200+'Total Natural Flow'!C1200</f>
        <v>710963</v>
      </c>
      <c r="J1200" s="30">
        <f>'Intervening Natural Flow'!J1200</f>
        <v>118944</v>
      </c>
      <c r="K1200" s="30">
        <f>'Intervening Natural Flow'!K1200+'Total Natural Flow'!J1200</f>
        <v>120286</v>
      </c>
      <c r="L1200" s="30">
        <f>'Intervening Natural Flow'!L1200+'Total Natural Flow'!K1200</f>
        <v>183026</v>
      </c>
      <c r="M1200" s="30">
        <f>'Intervening Natural Flow'!M1200</f>
        <v>159807</v>
      </c>
      <c r="N1200" s="30">
        <f>'Intervening Natural Flow'!N1200</f>
        <v>49966</v>
      </c>
      <c r="O1200" s="30">
        <f>'Intervening Natural Flow'!O1200</f>
        <v>66608</v>
      </c>
      <c r="P1200" s="30">
        <f>'Intervening Natural Flow'!P1200</f>
        <v>38421</v>
      </c>
      <c r="Q1200" s="30">
        <f>'Intervening Natural Flow'!Q1200+'Total Natural Flow'!P1200+'Total Natural Flow'!O1200+'Total Natural Flow'!N1200+'Total Natural Flow'!M1200+'Total Natural Flow'!L1200</f>
        <v>512512</v>
      </c>
      <c r="R1200" s="30">
        <f>'Intervening Natural Flow'!R1200</f>
        <v>5400</v>
      </c>
      <c r="S1200" s="30">
        <f>'Intervening Natural Flow'!S1200</f>
        <v>312646</v>
      </c>
      <c r="T1200" s="30">
        <f>'Intervening Natural Flow'!T1200+'Total Natural Flow'!S1200</f>
        <v>477370</v>
      </c>
      <c r="U1200" s="30">
        <f>'Intervening Natural Flow'!U1200+'Total Natural Flow'!T1200+'Total Natural Flow'!R1200+'Total Natural Flow'!Q1200+'Total Natural Flow'!I1200</f>
        <v>1773872</v>
      </c>
      <c r="V1200" s="31"/>
      <c r="W1200" s="30">
        <f>'Intervening Natural Flow'!W1200</f>
        <v>2749</v>
      </c>
      <c r="X1200" s="30">
        <f>'Intervening Natural Flow'!X1200</f>
        <v>23110</v>
      </c>
      <c r="Y1200" s="30">
        <f>'Intervening Natural Flow'!Y1200+'Total Natural Flow'!X1200+'Total Natural Flow'!W1200+'Total Natural Flow'!U1200</f>
        <v>1864774</v>
      </c>
      <c r="Z1200" s="30">
        <f>'Intervening Natural Flow'!Z1200</f>
        <v>69775</v>
      </c>
      <c r="AA1200" s="30">
        <f>'Intervening Natural Flow'!AA1200+'Total Natural Flow'!Z1200+Y1200</f>
        <v>1957161</v>
      </c>
      <c r="AB1200" s="30">
        <f>'Intervening Natural Flow'!AB1200+'Total Natural Flow'!AA1200</f>
        <v>2009540</v>
      </c>
      <c r="AC1200" s="30">
        <f>'Intervening Natural Flow'!AC1200</f>
        <v>6630</v>
      </c>
      <c r="AD1200" s="30">
        <f>'Intervening Natural Flow'!AD1200+'Total Natural Flow'!AC1200+AB1200</f>
        <v>1961357</v>
      </c>
      <c r="AE1200" s="30">
        <f>'Intervening Natural Flow'!AE1200+'Total Natural Flow'!AD1200</f>
        <v>1980533</v>
      </c>
    </row>
    <row r="1201" spans="1:31" x14ac:dyDescent="0.25">
      <c r="A1201" s="11">
        <v>38503</v>
      </c>
      <c r="B1201" s="30">
        <f>'Intervening Natural Flow'!B1201</f>
        <v>445324</v>
      </c>
      <c r="C1201" s="30">
        <f>'Intervening Natural Flow'!C1201+'Total Natural Flow'!B1201</f>
        <v>797210</v>
      </c>
      <c r="D1201" s="30">
        <f>'Intervening Natural Flow'!D1201</f>
        <v>25783</v>
      </c>
      <c r="E1201" s="30">
        <f>'Intervening Natural Flow'!E1201+'Total Natural Flow'!D1201</f>
        <v>207780</v>
      </c>
      <c r="F1201" s="30">
        <f>'Intervening Natural Flow'!F1201+'Total Natural Flow'!E1201</f>
        <v>262881</v>
      </c>
      <c r="G1201" s="30">
        <f>'Intervening Natural Flow'!G1201+'Total Natural Flow'!F1201</f>
        <v>668349</v>
      </c>
      <c r="H1201" s="30">
        <f>'Intervening Natural Flow'!H1201</f>
        <v>358043</v>
      </c>
      <c r="I1201" s="30">
        <f>'Intervening Natural Flow'!I1201+'Total Natural Flow'!H1201+'Total Natural Flow'!G1201+'Total Natural Flow'!C1201</f>
        <v>1868640</v>
      </c>
      <c r="J1201" s="30">
        <f>'Intervening Natural Flow'!J1201</f>
        <v>237061</v>
      </c>
      <c r="K1201" s="30">
        <f>'Intervening Natural Flow'!K1201+'Total Natural Flow'!J1201</f>
        <v>232000</v>
      </c>
      <c r="L1201" s="30">
        <f>'Intervening Natural Flow'!L1201+'Total Natural Flow'!K1201</f>
        <v>398758</v>
      </c>
      <c r="M1201" s="30">
        <f>'Intervening Natural Flow'!M1201</f>
        <v>415711</v>
      </c>
      <c r="N1201" s="30">
        <f>'Intervening Natural Flow'!N1201</f>
        <v>143762</v>
      </c>
      <c r="O1201" s="30">
        <f>'Intervening Natural Flow'!O1201</f>
        <v>318886</v>
      </c>
      <c r="P1201" s="30">
        <f>'Intervening Natural Flow'!P1201</f>
        <v>103126</v>
      </c>
      <c r="Q1201" s="30">
        <f>'Intervening Natural Flow'!Q1201+'Total Natural Flow'!P1201+'Total Natural Flow'!O1201+'Total Natural Flow'!N1201+'Total Natural Flow'!M1201+'Total Natural Flow'!L1201</f>
        <v>1502030</v>
      </c>
      <c r="R1201" s="30">
        <f>'Intervening Natural Flow'!R1201</f>
        <v>41357</v>
      </c>
      <c r="S1201" s="30">
        <f>'Intervening Natural Flow'!S1201</f>
        <v>489834</v>
      </c>
      <c r="T1201" s="30">
        <f>'Intervening Natural Flow'!T1201+'Total Natural Flow'!S1201</f>
        <v>764345</v>
      </c>
      <c r="U1201" s="30">
        <f>'Intervening Natural Flow'!U1201+'Total Natural Flow'!T1201+'Total Natural Flow'!R1201+'Total Natural Flow'!Q1201+'Total Natural Flow'!I1201</f>
        <v>4162443</v>
      </c>
      <c r="V1201" s="31"/>
      <c r="W1201" s="30">
        <f>'Intervening Natural Flow'!W1201</f>
        <v>2085</v>
      </c>
      <c r="X1201" s="30">
        <f>'Intervening Natural Flow'!X1201</f>
        <v>3040</v>
      </c>
      <c r="Y1201" s="30">
        <f>'Intervening Natural Flow'!Y1201+'Total Natural Flow'!X1201+'Total Natural Flow'!W1201+'Total Natural Flow'!U1201</f>
        <v>4229584</v>
      </c>
      <c r="Z1201" s="30">
        <f>'Intervening Natural Flow'!Z1201</f>
        <v>118612</v>
      </c>
      <c r="AA1201" s="30">
        <f>'Intervening Natural Flow'!AA1201+'Total Natural Flow'!Z1201+Y1201</f>
        <v>4364324</v>
      </c>
      <c r="AB1201" s="30">
        <f>'Intervening Natural Flow'!AB1201+'Total Natural Flow'!AA1201</f>
        <v>4423332</v>
      </c>
      <c r="AC1201" s="30">
        <f>'Intervening Natural Flow'!AC1201</f>
        <v>3250</v>
      </c>
      <c r="AD1201" s="30">
        <f>'Intervening Natural Flow'!AD1201+'Total Natural Flow'!AC1201+AB1201</f>
        <v>4397579</v>
      </c>
      <c r="AE1201" s="30">
        <f>'Intervening Natural Flow'!AE1201+'Total Natural Flow'!AD1201</f>
        <v>4402424</v>
      </c>
    </row>
    <row r="1202" spans="1:31" x14ac:dyDescent="0.25">
      <c r="A1202" s="11">
        <v>38533</v>
      </c>
      <c r="B1202" s="30">
        <f>'Intervening Natural Flow'!B1202</f>
        <v>552206</v>
      </c>
      <c r="C1202" s="30">
        <f>'Intervening Natural Flow'!C1202+'Total Natural Flow'!B1202</f>
        <v>995143</v>
      </c>
      <c r="D1202" s="30">
        <f>'Intervening Natural Flow'!D1202</f>
        <v>34787</v>
      </c>
      <c r="E1202" s="30">
        <f>'Intervening Natural Flow'!E1202+'Total Natural Flow'!D1202</f>
        <v>242520</v>
      </c>
      <c r="F1202" s="30">
        <f>'Intervening Natural Flow'!F1202+'Total Natural Flow'!E1202</f>
        <v>283617</v>
      </c>
      <c r="G1202" s="30">
        <f>'Intervening Natural Flow'!G1202+'Total Natural Flow'!F1202</f>
        <v>546039</v>
      </c>
      <c r="H1202" s="30">
        <f>'Intervening Natural Flow'!H1202</f>
        <v>175061</v>
      </c>
      <c r="I1202" s="30">
        <f>'Intervening Natural Flow'!I1202+'Total Natural Flow'!H1202+'Total Natural Flow'!G1202+'Total Natural Flow'!C1202</f>
        <v>1740544</v>
      </c>
      <c r="J1202" s="30">
        <f>'Intervening Natural Flow'!J1202</f>
        <v>360479</v>
      </c>
      <c r="K1202" s="30">
        <f>'Intervening Natural Flow'!K1202+'Total Natural Flow'!J1202</f>
        <v>383074</v>
      </c>
      <c r="L1202" s="30">
        <f>'Intervening Natural Flow'!L1202+'Total Natural Flow'!K1202</f>
        <v>496880</v>
      </c>
      <c r="M1202" s="30">
        <f>'Intervening Natural Flow'!M1202</f>
        <v>392729</v>
      </c>
      <c r="N1202" s="30">
        <f>'Intervening Natural Flow'!N1202</f>
        <v>120517</v>
      </c>
      <c r="O1202" s="30">
        <f>'Intervening Natural Flow'!O1202</f>
        <v>383498</v>
      </c>
      <c r="P1202" s="30">
        <f>'Intervening Natural Flow'!P1202</f>
        <v>133040</v>
      </c>
      <c r="Q1202" s="30">
        <f>'Intervening Natural Flow'!Q1202+'Total Natural Flow'!P1202+'Total Natural Flow'!O1202+'Total Natural Flow'!N1202+'Total Natural Flow'!M1202+'Total Natural Flow'!L1202</f>
        <v>1798297</v>
      </c>
      <c r="R1202" s="30">
        <f>'Intervening Natural Flow'!R1202</f>
        <v>84832</v>
      </c>
      <c r="S1202" s="30">
        <f>'Intervening Natural Flow'!S1202</f>
        <v>348835</v>
      </c>
      <c r="T1202" s="30">
        <f>'Intervening Natural Flow'!T1202+'Total Natural Flow'!S1202</f>
        <v>567138</v>
      </c>
      <c r="U1202" s="30">
        <f>'Intervening Natural Flow'!U1202+'Total Natural Flow'!T1202+'Total Natural Flow'!R1202+'Total Natural Flow'!Q1202+'Total Natural Flow'!I1202</f>
        <v>4340300</v>
      </c>
      <c r="V1202" s="31"/>
      <c r="W1202" s="30">
        <f>'Intervening Natural Flow'!W1202</f>
        <v>823</v>
      </c>
      <c r="X1202" s="30">
        <f>'Intervening Natural Flow'!X1202</f>
        <v>6</v>
      </c>
      <c r="Y1202" s="30">
        <f>'Intervening Natural Flow'!Y1202+'Total Natural Flow'!X1202+'Total Natural Flow'!W1202+'Total Natural Flow'!U1202</f>
        <v>4352241</v>
      </c>
      <c r="Z1202" s="30">
        <f>'Intervening Natural Flow'!Z1202</f>
        <v>40082</v>
      </c>
      <c r="AA1202" s="30">
        <f>'Intervening Natural Flow'!AA1202+'Total Natural Flow'!Z1202+Y1202</f>
        <v>4380238</v>
      </c>
      <c r="AB1202" s="30">
        <f>'Intervening Natural Flow'!AB1202+'Total Natural Flow'!AA1202</f>
        <v>4448491</v>
      </c>
      <c r="AC1202" s="30">
        <f>'Intervening Natural Flow'!AC1202</f>
        <v>3900</v>
      </c>
      <c r="AD1202" s="30">
        <f>'Intervening Natural Flow'!AD1202+'Total Natural Flow'!AC1202+AB1202</f>
        <v>4472154</v>
      </c>
      <c r="AE1202" s="30">
        <f>'Intervening Natural Flow'!AE1202+'Total Natural Flow'!AD1202</f>
        <v>4432025</v>
      </c>
    </row>
    <row r="1203" spans="1:31" x14ac:dyDescent="0.25">
      <c r="A1203" s="11">
        <v>38564</v>
      </c>
      <c r="B1203" s="30">
        <f>'Intervening Natural Flow'!B1203</f>
        <v>262399</v>
      </c>
      <c r="C1203" s="30">
        <f>'Intervening Natural Flow'!C1203+'Total Natural Flow'!B1203</f>
        <v>495581</v>
      </c>
      <c r="D1203" s="30">
        <f>'Intervening Natural Flow'!D1203</f>
        <v>15610</v>
      </c>
      <c r="E1203" s="30">
        <f>'Intervening Natural Flow'!E1203+'Total Natural Flow'!D1203</f>
        <v>111413</v>
      </c>
      <c r="F1203" s="30">
        <f>'Intervening Natural Flow'!F1203+'Total Natural Flow'!E1203</f>
        <v>125938</v>
      </c>
      <c r="G1203" s="30">
        <f>'Intervening Natural Flow'!G1203+'Total Natural Flow'!F1203</f>
        <v>250976</v>
      </c>
      <c r="H1203" s="30">
        <f>'Intervening Natural Flow'!H1203</f>
        <v>72906</v>
      </c>
      <c r="I1203" s="30">
        <f>'Intervening Natural Flow'!I1203+'Total Natural Flow'!H1203+'Total Natural Flow'!G1203+'Total Natural Flow'!C1203</f>
        <v>821905</v>
      </c>
      <c r="J1203" s="30">
        <f>'Intervening Natural Flow'!J1203</f>
        <v>229468</v>
      </c>
      <c r="K1203" s="30">
        <f>'Intervening Natural Flow'!K1203+'Total Natural Flow'!J1203</f>
        <v>244811</v>
      </c>
      <c r="L1203" s="30">
        <f>'Intervening Natural Flow'!L1203+'Total Natural Flow'!K1203</f>
        <v>312917</v>
      </c>
      <c r="M1203" s="30">
        <f>'Intervening Natural Flow'!M1203</f>
        <v>111482</v>
      </c>
      <c r="N1203" s="30">
        <f>'Intervening Natural Flow'!N1203</f>
        <v>34719</v>
      </c>
      <c r="O1203" s="30">
        <f>'Intervening Natural Flow'!O1203</f>
        <v>143639</v>
      </c>
      <c r="P1203" s="30">
        <f>'Intervening Natural Flow'!P1203</f>
        <v>60508</v>
      </c>
      <c r="Q1203" s="30">
        <f>'Intervening Natural Flow'!Q1203+'Total Natural Flow'!P1203+'Total Natural Flow'!O1203+'Total Natural Flow'!N1203+'Total Natural Flow'!M1203+'Total Natural Flow'!L1203</f>
        <v>782697</v>
      </c>
      <c r="R1203" s="30">
        <f>'Intervening Natural Flow'!R1203</f>
        <v>14171</v>
      </c>
      <c r="S1203" s="30">
        <f>'Intervening Natural Flow'!S1203</f>
        <v>100797</v>
      </c>
      <c r="T1203" s="30">
        <f>'Intervening Natural Flow'!T1203+'Total Natural Flow'!S1203</f>
        <v>205107</v>
      </c>
      <c r="U1203" s="30">
        <f>'Intervening Natural Flow'!U1203+'Total Natural Flow'!T1203+'Total Natural Flow'!R1203+'Total Natural Flow'!Q1203+'Total Natural Flow'!I1203</f>
        <v>1935650</v>
      </c>
      <c r="V1203" s="31"/>
      <c r="W1203" s="30">
        <f>'Intervening Natural Flow'!W1203</f>
        <v>237</v>
      </c>
      <c r="X1203" s="30">
        <f>'Intervening Natural Flow'!X1203</f>
        <v>167</v>
      </c>
      <c r="Y1203" s="30">
        <f>'Intervening Natural Flow'!Y1203+'Total Natural Flow'!X1203+'Total Natural Flow'!W1203+'Total Natural Flow'!U1203</f>
        <v>1956675</v>
      </c>
      <c r="Z1203" s="30">
        <f>'Intervening Natural Flow'!Z1203</f>
        <v>14832</v>
      </c>
      <c r="AA1203" s="30">
        <f>'Intervening Natural Flow'!AA1203+'Total Natural Flow'!Z1203+Y1203</f>
        <v>1998159</v>
      </c>
      <c r="AB1203" s="30">
        <f>'Intervening Natural Flow'!AB1203+'Total Natural Flow'!AA1203</f>
        <v>2087357</v>
      </c>
      <c r="AC1203" s="30">
        <f>'Intervening Natural Flow'!AC1203</f>
        <v>3070</v>
      </c>
      <c r="AD1203" s="30">
        <f>'Intervening Natural Flow'!AD1203+'Total Natural Flow'!AC1203+AB1203</f>
        <v>2138082</v>
      </c>
      <c r="AE1203" s="30">
        <f>'Intervening Natural Flow'!AE1203+'Total Natural Flow'!AD1203</f>
        <v>2046502</v>
      </c>
    </row>
    <row r="1204" spans="1:31" x14ac:dyDescent="0.25">
      <c r="A1204" s="11">
        <v>38595</v>
      </c>
      <c r="B1204" s="30">
        <f>'Intervening Natural Flow'!B1204</f>
        <v>122452</v>
      </c>
      <c r="C1204" s="30">
        <f>'Intervening Natural Flow'!C1204+'Total Natural Flow'!B1204</f>
        <v>225176</v>
      </c>
      <c r="D1204" s="30">
        <f>'Intervening Natural Flow'!D1204</f>
        <v>8109</v>
      </c>
      <c r="E1204" s="30">
        <f>'Intervening Natural Flow'!E1204+'Total Natural Flow'!D1204</f>
        <v>61644</v>
      </c>
      <c r="F1204" s="30">
        <f>'Intervening Natural Flow'!F1204+'Total Natural Flow'!E1204</f>
        <v>69846</v>
      </c>
      <c r="G1204" s="30">
        <f>'Intervening Natural Flow'!G1204+'Total Natural Flow'!F1204</f>
        <v>133851</v>
      </c>
      <c r="H1204" s="30">
        <f>'Intervening Natural Flow'!H1204</f>
        <v>38617</v>
      </c>
      <c r="I1204" s="30">
        <f>'Intervening Natural Flow'!I1204+'Total Natural Flow'!H1204+'Total Natural Flow'!G1204+'Total Natural Flow'!C1204</f>
        <v>373820</v>
      </c>
      <c r="J1204" s="30">
        <f>'Intervening Natural Flow'!J1204</f>
        <v>85930</v>
      </c>
      <c r="K1204" s="30">
        <f>'Intervening Natural Flow'!K1204+'Total Natural Flow'!J1204</f>
        <v>89626</v>
      </c>
      <c r="L1204" s="30">
        <f>'Intervening Natural Flow'!L1204+'Total Natural Flow'!K1204</f>
        <v>132570</v>
      </c>
      <c r="M1204" s="30">
        <f>'Intervening Natural Flow'!M1204</f>
        <v>35033</v>
      </c>
      <c r="N1204" s="30">
        <f>'Intervening Natural Flow'!N1204</f>
        <v>13183</v>
      </c>
      <c r="O1204" s="30">
        <f>'Intervening Natural Flow'!O1204</f>
        <v>74144</v>
      </c>
      <c r="P1204" s="30">
        <f>'Intervening Natural Flow'!P1204</f>
        <v>33429</v>
      </c>
      <c r="Q1204" s="30">
        <f>'Intervening Natural Flow'!Q1204+'Total Natural Flow'!P1204+'Total Natural Flow'!O1204+'Total Natural Flow'!N1204+'Total Natural Flow'!M1204+'Total Natural Flow'!L1204</f>
        <v>321113</v>
      </c>
      <c r="R1204" s="30">
        <f>'Intervening Natural Flow'!R1204</f>
        <v>6099</v>
      </c>
      <c r="S1204" s="30">
        <f>'Intervening Natural Flow'!S1204</f>
        <v>42206</v>
      </c>
      <c r="T1204" s="30">
        <f>'Intervening Natural Flow'!T1204+'Total Natural Flow'!S1204</f>
        <v>98725</v>
      </c>
      <c r="U1204" s="30">
        <f>'Intervening Natural Flow'!U1204+'Total Natural Flow'!T1204+'Total Natural Flow'!R1204+'Total Natural Flow'!Q1204+'Total Natural Flow'!I1204</f>
        <v>855759</v>
      </c>
      <c r="V1204" s="31"/>
      <c r="W1204" s="30">
        <f>'Intervening Natural Flow'!W1204</f>
        <v>2192</v>
      </c>
      <c r="X1204" s="30">
        <f>'Intervening Natural Flow'!X1204</f>
        <v>15800</v>
      </c>
      <c r="Y1204" s="30">
        <f>'Intervening Natural Flow'!Y1204+'Total Natural Flow'!X1204+'Total Natural Flow'!W1204+'Total Natural Flow'!U1204</f>
        <v>884123</v>
      </c>
      <c r="Z1204" s="30">
        <f>'Intervening Natural Flow'!Z1204</f>
        <v>17933</v>
      </c>
      <c r="AA1204" s="30">
        <f>'Intervening Natural Flow'!AA1204+'Total Natural Flow'!Z1204+Y1204</f>
        <v>946702</v>
      </c>
      <c r="AB1204" s="30">
        <f>'Intervening Natural Flow'!AB1204+'Total Natural Flow'!AA1204</f>
        <v>1027554</v>
      </c>
      <c r="AC1204" s="30">
        <f>'Intervening Natural Flow'!AC1204</f>
        <v>3440</v>
      </c>
      <c r="AD1204" s="30">
        <f>'Intervening Natural Flow'!AD1204+'Total Natural Flow'!AC1204+AB1204</f>
        <v>1076074</v>
      </c>
      <c r="AE1204" s="30">
        <f>'Intervening Natural Flow'!AE1204+'Total Natural Flow'!AD1204</f>
        <v>1052356</v>
      </c>
    </row>
    <row r="1205" spans="1:31" x14ac:dyDescent="0.25">
      <c r="A1205" s="11">
        <v>38625</v>
      </c>
      <c r="B1205" s="30">
        <f>'Intervening Natural Flow'!B1205</f>
        <v>67217</v>
      </c>
      <c r="C1205" s="30">
        <f>'Intervening Natural Flow'!C1205+'Total Natural Flow'!B1205</f>
        <v>140245</v>
      </c>
      <c r="D1205" s="30">
        <f>'Intervening Natural Flow'!D1205</f>
        <v>5458</v>
      </c>
      <c r="E1205" s="30">
        <f>'Intervening Natural Flow'!E1205+'Total Natural Flow'!D1205</f>
        <v>29874</v>
      </c>
      <c r="F1205" s="30">
        <f>'Intervening Natural Flow'!F1205+'Total Natural Flow'!E1205</f>
        <v>38461</v>
      </c>
      <c r="G1205" s="30">
        <f>'Intervening Natural Flow'!G1205+'Total Natural Flow'!F1205</f>
        <v>77168</v>
      </c>
      <c r="H1205" s="30">
        <f>'Intervening Natural Flow'!H1205</f>
        <v>21156</v>
      </c>
      <c r="I1205" s="30">
        <f>'Intervening Natural Flow'!I1205+'Total Natural Flow'!H1205+'Total Natural Flow'!G1205+'Total Natural Flow'!C1205</f>
        <v>214457</v>
      </c>
      <c r="J1205" s="30">
        <f>'Intervening Natural Flow'!J1205</f>
        <v>44633</v>
      </c>
      <c r="K1205" s="30">
        <f>'Intervening Natural Flow'!K1205+'Total Natural Flow'!J1205</f>
        <v>47524</v>
      </c>
      <c r="L1205" s="30">
        <f>'Intervening Natural Flow'!L1205+'Total Natural Flow'!K1205</f>
        <v>62594</v>
      </c>
      <c r="M1205" s="30">
        <f>'Intervening Natural Flow'!M1205</f>
        <v>18460</v>
      </c>
      <c r="N1205" s="30">
        <f>'Intervening Natural Flow'!N1205</f>
        <v>7027</v>
      </c>
      <c r="O1205" s="30">
        <f>'Intervening Natural Flow'!O1205</f>
        <v>43304</v>
      </c>
      <c r="P1205" s="30">
        <f>'Intervening Natural Flow'!P1205</f>
        <v>24394</v>
      </c>
      <c r="Q1205" s="30">
        <f>'Intervening Natural Flow'!Q1205+'Total Natural Flow'!P1205+'Total Natural Flow'!O1205+'Total Natural Flow'!N1205+'Total Natural Flow'!M1205+'Total Natural Flow'!L1205</f>
        <v>178938</v>
      </c>
      <c r="R1205" s="30">
        <f>'Intervening Natural Flow'!R1205</f>
        <v>7474</v>
      </c>
      <c r="S1205" s="30">
        <f>'Intervening Natural Flow'!S1205</f>
        <v>41187</v>
      </c>
      <c r="T1205" s="30">
        <f>'Intervening Natural Flow'!T1205+'Total Natural Flow'!S1205</f>
        <v>58831</v>
      </c>
      <c r="U1205" s="30">
        <f>'Intervening Natural Flow'!U1205+'Total Natural Flow'!T1205+'Total Natural Flow'!R1205+'Total Natural Flow'!Q1205+'Total Natural Flow'!I1205</f>
        <v>492798</v>
      </c>
      <c r="V1205" s="31"/>
      <c r="W1205" s="30">
        <f>'Intervening Natural Flow'!W1205</f>
        <v>275</v>
      </c>
      <c r="X1205" s="30">
        <f>'Intervening Natural Flow'!X1205</f>
        <v>826</v>
      </c>
      <c r="Y1205" s="30">
        <f>'Intervening Natural Flow'!Y1205+'Total Natural Flow'!X1205+'Total Natural Flow'!W1205+'Total Natural Flow'!U1205</f>
        <v>531159</v>
      </c>
      <c r="Z1205" s="30">
        <f>'Intervening Natural Flow'!Z1205</f>
        <v>12381</v>
      </c>
      <c r="AA1205" s="30">
        <f>'Intervening Natural Flow'!AA1205+'Total Natural Flow'!Z1205+Y1205</f>
        <v>563097</v>
      </c>
      <c r="AB1205" s="30">
        <f>'Intervening Natural Flow'!AB1205+'Total Natural Flow'!AA1205</f>
        <v>647191</v>
      </c>
      <c r="AC1205" s="30">
        <f>'Intervening Natural Flow'!AC1205</f>
        <v>3680</v>
      </c>
      <c r="AD1205" s="30">
        <f>'Intervening Natural Flow'!AD1205+'Total Natural Flow'!AC1205+AB1205</f>
        <v>577862</v>
      </c>
      <c r="AE1205" s="30">
        <f>'Intervening Natural Flow'!AE1205+'Total Natural Flow'!AD1205</f>
        <v>622606</v>
      </c>
    </row>
    <row r="1206" spans="1:31" x14ac:dyDescent="0.25">
      <c r="A1206" s="11">
        <v>38656</v>
      </c>
      <c r="B1206" s="30">
        <f>'Intervening Natural Flow'!B1206</f>
        <v>83698</v>
      </c>
      <c r="C1206" s="30">
        <f>'Intervening Natural Flow'!C1206+'Total Natural Flow'!B1206</f>
        <v>172976</v>
      </c>
      <c r="D1206" s="30">
        <f>'Intervening Natural Flow'!D1206</f>
        <v>7239</v>
      </c>
      <c r="E1206" s="30">
        <f>'Intervening Natural Flow'!E1206+'Total Natural Flow'!D1206</f>
        <v>43276</v>
      </c>
      <c r="F1206" s="30">
        <f>'Intervening Natural Flow'!F1206+'Total Natural Flow'!E1206</f>
        <v>55618</v>
      </c>
      <c r="G1206" s="30">
        <f>'Intervening Natural Flow'!G1206+'Total Natural Flow'!F1206</f>
        <v>125612</v>
      </c>
      <c r="H1206" s="30">
        <f>'Intervening Natural Flow'!H1206</f>
        <v>27274</v>
      </c>
      <c r="I1206" s="30">
        <f>'Intervening Natural Flow'!I1206+'Total Natural Flow'!H1206+'Total Natural Flow'!G1206+'Total Natural Flow'!C1206</f>
        <v>315424</v>
      </c>
      <c r="J1206" s="30">
        <f>'Intervening Natural Flow'!J1206</f>
        <v>39994</v>
      </c>
      <c r="K1206" s="30">
        <f>'Intervening Natural Flow'!K1206+'Total Natural Flow'!J1206</f>
        <v>46381</v>
      </c>
      <c r="L1206" s="30">
        <f>'Intervening Natural Flow'!L1206+'Total Natural Flow'!K1206</f>
        <v>56353</v>
      </c>
      <c r="M1206" s="30">
        <f>'Intervening Natural Flow'!M1206</f>
        <v>23460</v>
      </c>
      <c r="N1206" s="30">
        <f>'Intervening Natural Flow'!N1206</f>
        <v>7607</v>
      </c>
      <c r="O1206" s="30">
        <f>'Intervening Natural Flow'!O1206</f>
        <v>34414</v>
      </c>
      <c r="P1206" s="30">
        <f>'Intervening Natural Flow'!P1206</f>
        <v>31059</v>
      </c>
      <c r="Q1206" s="30">
        <f>'Intervening Natural Flow'!Q1206+'Total Natural Flow'!P1206+'Total Natural Flow'!O1206+'Total Natural Flow'!N1206+'Total Natural Flow'!M1206+'Total Natural Flow'!L1206</f>
        <v>176325</v>
      </c>
      <c r="R1206" s="30">
        <f>'Intervening Natural Flow'!R1206</f>
        <v>7875</v>
      </c>
      <c r="S1206" s="30">
        <f>'Intervening Natural Flow'!S1206</f>
        <v>88779</v>
      </c>
      <c r="T1206" s="30">
        <f>'Intervening Natural Flow'!T1206+'Total Natural Flow'!S1206</f>
        <v>156315</v>
      </c>
      <c r="U1206" s="30">
        <f>'Intervening Natural Flow'!U1206+'Total Natural Flow'!T1206+'Total Natural Flow'!R1206+'Total Natural Flow'!Q1206+'Total Natural Flow'!I1206</f>
        <v>737770</v>
      </c>
      <c r="V1206" s="31"/>
      <c r="W1206" s="30">
        <f>'Intervening Natural Flow'!W1206</f>
        <v>1958</v>
      </c>
      <c r="X1206" s="30">
        <f>'Intervening Natural Flow'!X1206</f>
        <v>1160</v>
      </c>
      <c r="Y1206" s="30">
        <f>'Intervening Natural Flow'!Y1206+'Total Natural Flow'!X1206+'Total Natural Flow'!W1206+'Total Natural Flow'!U1206</f>
        <v>770774</v>
      </c>
      <c r="Z1206" s="30">
        <f>'Intervening Natural Flow'!Z1206</f>
        <v>11583</v>
      </c>
      <c r="AA1206" s="30">
        <f>'Intervening Natural Flow'!AA1206+'Total Natural Flow'!Z1206+Y1206</f>
        <v>775181</v>
      </c>
      <c r="AB1206" s="30">
        <f>'Intervening Natural Flow'!AB1206+'Total Natural Flow'!AA1206</f>
        <v>878869</v>
      </c>
      <c r="AC1206" s="30">
        <f>'Intervening Natural Flow'!AC1206</f>
        <v>12760</v>
      </c>
      <c r="AD1206" s="30">
        <f>'Intervening Natural Flow'!AD1206+'Total Natural Flow'!AC1206+AB1206</f>
        <v>823073</v>
      </c>
      <c r="AE1206" s="30">
        <f>'Intervening Natural Flow'!AE1206+'Total Natural Flow'!AD1206</f>
        <v>856426</v>
      </c>
    </row>
    <row r="1207" spans="1:31" x14ac:dyDescent="0.25">
      <c r="A1207" s="11">
        <v>38686</v>
      </c>
      <c r="B1207" s="30">
        <f>'Intervening Natural Flow'!B1207</f>
        <v>67537</v>
      </c>
      <c r="C1207" s="30">
        <f>'Intervening Natural Flow'!C1207+'Total Natural Flow'!B1207</f>
        <v>139841</v>
      </c>
      <c r="D1207" s="30">
        <f>'Intervening Natural Flow'!D1207</f>
        <v>4822</v>
      </c>
      <c r="E1207" s="30">
        <f>'Intervening Natural Flow'!E1207+'Total Natural Flow'!D1207</f>
        <v>27356</v>
      </c>
      <c r="F1207" s="30">
        <f>'Intervening Natural Flow'!F1207+'Total Natural Flow'!E1207</f>
        <v>32914</v>
      </c>
      <c r="G1207" s="30">
        <f>'Intervening Natural Flow'!G1207+'Total Natural Flow'!F1207</f>
        <v>92542</v>
      </c>
      <c r="H1207" s="30">
        <f>'Intervening Natural Flow'!H1207</f>
        <v>14512</v>
      </c>
      <c r="I1207" s="30">
        <f>'Intervening Natural Flow'!I1207+'Total Natural Flow'!H1207+'Total Natural Flow'!G1207+'Total Natural Flow'!C1207</f>
        <v>242851</v>
      </c>
      <c r="J1207" s="30">
        <f>'Intervening Natural Flow'!J1207</f>
        <v>34249</v>
      </c>
      <c r="K1207" s="30">
        <f>'Intervening Natural Flow'!K1207+'Total Natural Flow'!J1207</f>
        <v>40251</v>
      </c>
      <c r="L1207" s="30">
        <f>'Intervening Natural Flow'!L1207+'Total Natural Flow'!K1207</f>
        <v>39547</v>
      </c>
      <c r="M1207" s="30">
        <f>'Intervening Natural Flow'!M1207</f>
        <v>24064</v>
      </c>
      <c r="N1207" s="30">
        <f>'Intervening Natural Flow'!N1207</f>
        <v>6776</v>
      </c>
      <c r="O1207" s="30">
        <f>'Intervening Natural Flow'!O1207</f>
        <v>32531</v>
      </c>
      <c r="P1207" s="30">
        <f>'Intervening Natural Flow'!P1207</f>
        <v>25585</v>
      </c>
      <c r="Q1207" s="30">
        <f>'Intervening Natural Flow'!Q1207+'Total Natural Flow'!P1207+'Total Natural Flow'!O1207+'Total Natural Flow'!N1207+'Total Natural Flow'!M1207+'Total Natural Flow'!L1207</f>
        <v>164954</v>
      </c>
      <c r="R1207" s="30">
        <f>'Intervening Natural Flow'!R1207</f>
        <v>4670</v>
      </c>
      <c r="S1207" s="30">
        <f>'Intervening Natural Flow'!S1207</f>
        <v>27860</v>
      </c>
      <c r="T1207" s="30">
        <f>'Intervening Natural Flow'!T1207+'Total Natural Flow'!S1207</f>
        <v>57310</v>
      </c>
      <c r="U1207" s="30">
        <f>'Intervening Natural Flow'!U1207+'Total Natural Flow'!T1207+'Total Natural Flow'!R1207+'Total Natural Flow'!Q1207+'Total Natural Flow'!I1207</f>
        <v>507145</v>
      </c>
      <c r="V1207" s="31"/>
      <c r="W1207" s="30">
        <f>'Intervening Natural Flow'!W1207</f>
        <v>1478</v>
      </c>
      <c r="X1207" s="30">
        <f>'Intervening Natural Flow'!X1207</f>
        <v>0</v>
      </c>
      <c r="Y1207" s="30">
        <f>'Intervening Natural Flow'!Y1207+'Total Natural Flow'!X1207+'Total Natural Flow'!W1207+'Total Natural Flow'!U1207</f>
        <v>534755</v>
      </c>
      <c r="Z1207" s="30">
        <f>'Intervening Natural Flow'!Z1207</f>
        <v>9314</v>
      </c>
      <c r="AA1207" s="30">
        <f>'Intervening Natural Flow'!AA1207+'Total Natural Flow'!Z1207+Y1207</f>
        <v>530882</v>
      </c>
      <c r="AB1207" s="30">
        <f>'Intervening Natural Flow'!AB1207+'Total Natural Flow'!AA1207</f>
        <v>617232</v>
      </c>
      <c r="AC1207" s="30">
        <f>'Intervening Natural Flow'!AC1207</f>
        <v>1630</v>
      </c>
      <c r="AD1207" s="30">
        <f>'Intervening Natural Flow'!AD1207+'Total Natural Flow'!AC1207+AB1207</f>
        <v>536552</v>
      </c>
      <c r="AE1207" s="30">
        <f>'Intervening Natural Flow'!AE1207+'Total Natural Flow'!AD1207</f>
        <v>546539</v>
      </c>
    </row>
    <row r="1208" spans="1:31" x14ac:dyDescent="0.25">
      <c r="A1208" s="11">
        <v>38717</v>
      </c>
      <c r="B1208" s="30">
        <f>'Intervening Natural Flow'!B1208</f>
        <v>58155</v>
      </c>
      <c r="C1208" s="30">
        <f>'Intervening Natural Flow'!C1208+'Total Natural Flow'!B1208</f>
        <v>106565</v>
      </c>
      <c r="D1208" s="30">
        <f>'Intervening Natural Flow'!D1208</f>
        <v>4415</v>
      </c>
      <c r="E1208" s="30">
        <f>'Intervening Natural Flow'!E1208+'Total Natural Flow'!D1208</f>
        <v>25423</v>
      </c>
      <c r="F1208" s="30">
        <f>'Intervening Natural Flow'!F1208+'Total Natural Flow'!E1208</f>
        <v>31708</v>
      </c>
      <c r="G1208" s="30">
        <f>'Intervening Natural Flow'!G1208+'Total Natural Flow'!F1208</f>
        <v>70382</v>
      </c>
      <c r="H1208" s="30">
        <f>'Intervening Natural Flow'!H1208</f>
        <v>9791</v>
      </c>
      <c r="I1208" s="30">
        <f>'Intervening Natural Flow'!I1208+'Total Natural Flow'!H1208+'Total Natural Flow'!G1208+'Total Natural Flow'!C1208</f>
        <v>194053</v>
      </c>
      <c r="J1208" s="30">
        <f>'Intervening Natural Flow'!J1208</f>
        <v>26377</v>
      </c>
      <c r="K1208" s="30">
        <f>'Intervening Natural Flow'!K1208+'Total Natural Flow'!J1208</f>
        <v>35705</v>
      </c>
      <c r="L1208" s="30">
        <f>'Intervening Natural Flow'!L1208+'Total Natural Flow'!K1208</f>
        <v>33494</v>
      </c>
      <c r="M1208" s="30">
        <f>'Intervening Natural Flow'!M1208</f>
        <v>21208</v>
      </c>
      <c r="N1208" s="30">
        <f>'Intervening Natural Flow'!N1208</f>
        <v>6795</v>
      </c>
      <c r="O1208" s="30">
        <f>'Intervening Natural Flow'!O1208</f>
        <v>32067</v>
      </c>
      <c r="P1208" s="30">
        <f>'Intervening Natural Flow'!P1208</f>
        <v>28406</v>
      </c>
      <c r="Q1208" s="30">
        <f>'Intervening Natural Flow'!Q1208+'Total Natural Flow'!P1208+'Total Natural Flow'!O1208+'Total Natural Flow'!N1208+'Total Natural Flow'!M1208+'Total Natural Flow'!L1208</f>
        <v>107104</v>
      </c>
      <c r="R1208" s="30">
        <f>'Intervening Natural Flow'!R1208</f>
        <v>4587</v>
      </c>
      <c r="S1208" s="30">
        <f>'Intervening Natural Flow'!S1208</f>
        <v>15295</v>
      </c>
      <c r="T1208" s="30">
        <f>'Intervening Natural Flow'!T1208+'Total Natural Flow'!S1208</f>
        <v>38709</v>
      </c>
      <c r="U1208" s="30">
        <f>'Intervening Natural Flow'!U1208+'Total Natural Flow'!T1208+'Total Natural Flow'!R1208+'Total Natural Flow'!Q1208+'Total Natural Flow'!I1208</f>
        <v>378097</v>
      </c>
      <c r="V1208" s="31"/>
      <c r="W1208" s="30">
        <f>'Intervening Natural Flow'!W1208</f>
        <v>1289</v>
      </c>
      <c r="X1208" s="30">
        <f>'Intervening Natural Flow'!X1208</f>
        <v>0</v>
      </c>
      <c r="Y1208" s="30">
        <f>'Intervening Natural Flow'!Y1208+'Total Natural Flow'!X1208+'Total Natural Flow'!W1208+'Total Natural Flow'!U1208</f>
        <v>389898</v>
      </c>
      <c r="Z1208" s="30">
        <f>'Intervening Natural Flow'!Z1208</f>
        <v>10746</v>
      </c>
      <c r="AA1208" s="30">
        <f>'Intervening Natural Flow'!AA1208+'Total Natural Flow'!Z1208+Y1208</f>
        <v>391434</v>
      </c>
      <c r="AB1208" s="30">
        <f>'Intervening Natural Flow'!AB1208+'Total Natural Flow'!AA1208</f>
        <v>463486</v>
      </c>
      <c r="AC1208" s="30">
        <f>'Intervening Natural Flow'!AC1208</f>
        <v>2690</v>
      </c>
      <c r="AD1208" s="30">
        <f>'Intervening Natural Flow'!AD1208+'Total Natural Flow'!AC1208+AB1208</f>
        <v>402267</v>
      </c>
      <c r="AE1208" s="30">
        <f>'Intervening Natural Flow'!AE1208+'Total Natural Flow'!AD1208</f>
        <v>433002</v>
      </c>
    </row>
    <row r="1209" spans="1:31" x14ac:dyDescent="0.25">
      <c r="A1209" s="11">
        <v>38748</v>
      </c>
      <c r="B1209" s="30">
        <f>'Intervening Natural Flow'!B1209</f>
        <v>56713</v>
      </c>
      <c r="C1209" s="30">
        <f>'Intervening Natural Flow'!C1209+'Total Natural Flow'!B1209</f>
        <v>98647</v>
      </c>
      <c r="D1209" s="30">
        <f>'Intervening Natural Flow'!D1209</f>
        <v>4706</v>
      </c>
      <c r="E1209" s="30">
        <f>'Intervening Natural Flow'!E1209+'Total Natural Flow'!D1209</f>
        <v>25046</v>
      </c>
      <c r="F1209" s="30">
        <f>'Intervening Natural Flow'!F1209+'Total Natural Flow'!E1209</f>
        <v>31302</v>
      </c>
      <c r="G1209" s="30">
        <f>'Intervening Natural Flow'!G1209+'Total Natural Flow'!F1209</f>
        <v>64365</v>
      </c>
      <c r="H1209" s="30">
        <f>'Intervening Natural Flow'!H1209</f>
        <v>10196</v>
      </c>
      <c r="I1209" s="30">
        <f>'Intervening Natural Flow'!I1209+'Total Natural Flow'!H1209+'Total Natural Flow'!G1209+'Total Natural Flow'!C1209</f>
        <v>177667</v>
      </c>
      <c r="J1209" s="30">
        <f>'Intervening Natural Flow'!J1209</f>
        <v>32659</v>
      </c>
      <c r="K1209" s="30">
        <f>'Intervening Natural Flow'!K1209+'Total Natural Flow'!J1209</f>
        <v>40931</v>
      </c>
      <c r="L1209" s="30">
        <f>'Intervening Natural Flow'!L1209+'Total Natural Flow'!K1209</f>
        <v>44642</v>
      </c>
      <c r="M1209" s="30">
        <f>'Intervening Natural Flow'!M1209</f>
        <v>18964</v>
      </c>
      <c r="N1209" s="30">
        <f>'Intervening Natural Flow'!N1209</f>
        <v>6090</v>
      </c>
      <c r="O1209" s="30">
        <f>'Intervening Natural Flow'!O1209</f>
        <v>31700</v>
      </c>
      <c r="P1209" s="30">
        <f>'Intervening Natural Flow'!P1209</f>
        <v>27991</v>
      </c>
      <c r="Q1209" s="30">
        <f>'Intervening Natural Flow'!Q1209+'Total Natural Flow'!P1209+'Total Natural Flow'!O1209+'Total Natural Flow'!N1209+'Total Natural Flow'!M1209+'Total Natural Flow'!L1209</f>
        <v>131870</v>
      </c>
      <c r="R1209" s="30">
        <f>'Intervening Natural Flow'!R1209</f>
        <v>5073</v>
      </c>
      <c r="S1209" s="30">
        <f>'Intervening Natural Flow'!S1209</f>
        <v>12863</v>
      </c>
      <c r="T1209" s="30">
        <f>'Intervening Natural Flow'!T1209+'Total Natural Flow'!S1209</f>
        <v>35785</v>
      </c>
      <c r="U1209" s="30">
        <f>'Intervening Natural Flow'!U1209+'Total Natural Flow'!T1209+'Total Natural Flow'!R1209+'Total Natural Flow'!Q1209+'Total Natural Flow'!I1209</f>
        <v>396846</v>
      </c>
      <c r="V1209" s="31"/>
      <c r="W1209" s="30">
        <f>'Intervening Natural Flow'!W1209</f>
        <v>1065</v>
      </c>
      <c r="X1209" s="30">
        <f>'Intervening Natural Flow'!X1209</f>
        <v>0</v>
      </c>
      <c r="Y1209" s="30">
        <f>'Intervening Natural Flow'!Y1209+'Total Natural Flow'!X1209+'Total Natural Flow'!W1209+'Total Natural Flow'!U1209</f>
        <v>419457</v>
      </c>
      <c r="Z1209" s="30">
        <f>'Intervening Natural Flow'!Z1209</f>
        <v>15604</v>
      </c>
      <c r="AA1209" s="30">
        <f>'Intervening Natural Flow'!AA1209+'Total Natural Flow'!Z1209+Y1209</f>
        <v>436927</v>
      </c>
      <c r="AB1209" s="30">
        <f>'Intervening Natural Flow'!AB1209+'Total Natural Flow'!AA1209</f>
        <v>444922</v>
      </c>
      <c r="AC1209" s="30">
        <f>'Intervening Natural Flow'!AC1209</f>
        <v>1780</v>
      </c>
      <c r="AD1209" s="30">
        <f>'Intervening Natural Flow'!AD1209+'Total Natural Flow'!AC1209+AB1209</f>
        <v>404959</v>
      </c>
      <c r="AE1209" s="30">
        <f>'Intervening Natural Flow'!AE1209+'Total Natural Flow'!AD1209</f>
        <v>404740</v>
      </c>
    </row>
    <row r="1210" spans="1:31" x14ac:dyDescent="0.25">
      <c r="A1210" s="11">
        <v>38776</v>
      </c>
      <c r="B1210" s="30">
        <f>'Intervening Natural Flow'!B1210</f>
        <v>46148</v>
      </c>
      <c r="C1210" s="30">
        <f>'Intervening Natural Flow'!C1210+'Total Natural Flow'!B1210</f>
        <v>79224</v>
      </c>
      <c r="D1210" s="30">
        <f>'Intervening Natural Flow'!D1210</f>
        <v>3471</v>
      </c>
      <c r="E1210" s="30">
        <f>'Intervening Natural Flow'!E1210+'Total Natural Flow'!D1210</f>
        <v>21550</v>
      </c>
      <c r="F1210" s="30">
        <f>'Intervening Natural Flow'!F1210+'Total Natural Flow'!E1210</f>
        <v>26995</v>
      </c>
      <c r="G1210" s="30">
        <f>'Intervening Natural Flow'!G1210+'Total Natural Flow'!F1210</f>
        <v>53138</v>
      </c>
      <c r="H1210" s="30">
        <f>'Intervening Natural Flow'!H1210</f>
        <v>10011</v>
      </c>
      <c r="I1210" s="30">
        <f>'Intervening Natural Flow'!I1210+'Total Natural Flow'!H1210+'Total Natural Flow'!G1210+'Total Natural Flow'!C1210</f>
        <v>145418</v>
      </c>
      <c r="J1210" s="30">
        <f>'Intervening Natural Flow'!J1210</f>
        <v>27404</v>
      </c>
      <c r="K1210" s="30">
        <f>'Intervening Natural Flow'!K1210+'Total Natural Flow'!J1210</f>
        <v>34748</v>
      </c>
      <c r="L1210" s="30">
        <f>'Intervening Natural Flow'!L1210+'Total Natural Flow'!K1210</f>
        <v>38245</v>
      </c>
      <c r="M1210" s="30">
        <f>'Intervening Natural Flow'!M1210</f>
        <v>15502</v>
      </c>
      <c r="N1210" s="30">
        <f>'Intervening Natural Flow'!N1210</f>
        <v>4899</v>
      </c>
      <c r="O1210" s="30">
        <f>'Intervening Natural Flow'!O1210</f>
        <v>29902</v>
      </c>
      <c r="P1210" s="30">
        <f>'Intervening Natural Flow'!P1210</f>
        <v>22188</v>
      </c>
      <c r="Q1210" s="30">
        <f>'Intervening Natural Flow'!Q1210+'Total Natural Flow'!P1210+'Total Natural Flow'!O1210+'Total Natural Flow'!N1210+'Total Natural Flow'!M1210+'Total Natural Flow'!L1210</f>
        <v>120625</v>
      </c>
      <c r="R1210" s="30">
        <f>'Intervening Natural Flow'!R1210</f>
        <v>4155</v>
      </c>
      <c r="S1210" s="30">
        <f>'Intervening Natural Flow'!S1210</f>
        <v>11399</v>
      </c>
      <c r="T1210" s="30">
        <f>'Intervening Natural Flow'!T1210+'Total Natural Flow'!S1210</f>
        <v>29703</v>
      </c>
      <c r="U1210" s="30">
        <f>'Intervening Natural Flow'!U1210+'Total Natural Flow'!T1210+'Total Natural Flow'!R1210+'Total Natural Flow'!Q1210+'Total Natural Flow'!I1210</f>
        <v>329381</v>
      </c>
      <c r="V1210" s="31"/>
      <c r="W1210" s="30">
        <f>'Intervening Natural Flow'!W1210</f>
        <v>1277</v>
      </c>
      <c r="X1210" s="30">
        <f>'Intervening Natural Flow'!X1210</f>
        <v>0</v>
      </c>
      <c r="Y1210" s="30">
        <f>'Intervening Natural Flow'!Y1210+'Total Natural Flow'!X1210+'Total Natural Flow'!W1210+'Total Natural Flow'!U1210</f>
        <v>349810</v>
      </c>
      <c r="Z1210" s="30">
        <f>'Intervening Natural Flow'!Z1210</f>
        <v>15360</v>
      </c>
      <c r="AA1210" s="30">
        <f>'Intervening Natural Flow'!AA1210+'Total Natural Flow'!Z1210+Y1210</f>
        <v>364794</v>
      </c>
      <c r="AB1210" s="30">
        <f>'Intervening Natural Flow'!AB1210+'Total Natural Flow'!AA1210</f>
        <v>386583</v>
      </c>
      <c r="AC1210" s="30">
        <f>'Intervening Natural Flow'!AC1210</f>
        <v>1760</v>
      </c>
      <c r="AD1210" s="30">
        <f>'Intervening Natural Flow'!AD1210+'Total Natural Flow'!AC1210+AB1210</f>
        <v>361604</v>
      </c>
      <c r="AE1210" s="30">
        <f>'Intervening Natural Flow'!AE1210+'Total Natural Flow'!AD1210</f>
        <v>360944</v>
      </c>
    </row>
    <row r="1211" spans="1:31" x14ac:dyDescent="0.25">
      <c r="A1211" s="11">
        <v>38807</v>
      </c>
      <c r="B1211" s="30">
        <f>'Intervening Natural Flow'!B1211</f>
        <v>65504</v>
      </c>
      <c r="C1211" s="30">
        <f>'Intervening Natural Flow'!C1211+'Total Natural Flow'!B1211</f>
        <v>114280</v>
      </c>
      <c r="D1211" s="30">
        <f>'Intervening Natural Flow'!D1211</f>
        <v>3912</v>
      </c>
      <c r="E1211" s="30">
        <f>'Intervening Natural Flow'!E1211+'Total Natural Flow'!D1211</f>
        <v>36393</v>
      </c>
      <c r="F1211" s="30">
        <f>'Intervening Natural Flow'!F1211+'Total Natural Flow'!E1211</f>
        <v>42654</v>
      </c>
      <c r="G1211" s="30">
        <f>'Intervening Natural Flow'!G1211+'Total Natural Flow'!F1211</f>
        <v>78377</v>
      </c>
      <c r="H1211" s="30">
        <f>'Intervening Natural Flow'!H1211</f>
        <v>17590</v>
      </c>
      <c r="I1211" s="30">
        <f>'Intervening Natural Flow'!I1211+'Total Natural Flow'!H1211+'Total Natural Flow'!G1211+'Total Natural Flow'!C1211</f>
        <v>212635</v>
      </c>
      <c r="J1211" s="30">
        <f>'Intervening Natural Flow'!J1211</f>
        <v>40108</v>
      </c>
      <c r="K1211" s="30">
        <f>'Intervening Natural Flow'!K1211+'Total Natural Flow'!J1211</f>
        <v>47413</v>
      </c>
      <c r="L1211" s="30">
        <f>'Intervening Natural Flow'!L1211+'Total Natural Flow'!K1211</f>
        <v>73203</v>
      </c>
      <c r="M1211" s="30">
        <f>'Intervening Natural Flow'!M1211</f>
        <v>36211</v>
      </c>
      <c r="N1211" s="30">
        <f>'Intervening Natural Flow'!N1211</f>
        <v>6861</v>
      </c>
      <c r="O1211" s="30">
        <f>'Intervening Natural Flow'!O1211</f>
        <v>39661</v>
      </c>
      <c r="P1211" s="30">
        <f>'Intervening Natural Flow'!P1211</f>
        <v>28859</v>
      </c>
      <c r="Q1211" s="30">
        <f>'Intervening Natural Flow'!Q1211+'Total Natural Flow'!P1211+'Total Natural Flow'!O1211+'Total Natural Flow'!N1211+'Total Natural Flow'!M1211+'Total Natural Flow'!L1211</f>
        <v>222777</v>
      </c>
      <c r="R1211" s="30">
        <f>'Intervening Natural Flow'!R1211</f>
        <v>4488</v>
      </c>
      <c r="S1211" s="30">
        <f>'Intervening Natural Flow'!S1211</f>
        <v>25481</v>
      </c>
      <c r="T1211" s="30">
        <f>'Intervening Natural Flow'!T1211+'Total Natural Flow'!S1211</f>
        <v>46197</v>
      </c>
      <c r="U1211" s="30">
        <f>'Intervening Natural Flow'!U1211+'Total Natural Flow'!T1211+'Total Natural Flow'!R1211+'Total Natural Flow'!Q1211+'Total Natural Flow'!I1211</f>
        <v>540433</v>
      </c>
      <c r="V1211" s="31"/>
      <c r="W1211" s="30">
        <f>'Intervening Natural Flow'!W1211</f>
        <v>2237</v>
      </c>
      <c r="X1211" s="30">
        <f>'Intervening Natural Flow'!X1211</f>
        <v>332</v>
      </c>
      <c r="Y1211" s="30">
        <f>'Intervening Natural Flow'!Y1211+'Total Natural Flow'!X1211+'Total Natural Flow'!W1211+'Total Natural Flow'!U1211</f>
        <v>589623</v>
      </c>
      <c r="Z1211" s="30">
        <f>'Intervening Natural Flow'!Z1211</f>
        <v>24323</v>
      </c>
      <c r="AA1211" s="30">
        <f>'Intervening Natural Flow'!AA1211+'Total Natural Flow'!Z1211+Y1211</f>
        <v>613633</v>
      </c>
      <c r="AB1211" s="30">
        <f>'Intervening Natural Flow'!AB1211+'Total Natural Flow'!AA1211</f>
        <v>632415</v>
      </c>
      <c r="AC1211" s="30">
        <f>'Intervening Natural Flow'!AC1211</f>
        <v>17820</v>
      </c>
      <c r="AD1211" s="30">
        <f>'Intervening Natural Flow'!AD1211+'Total Natural Flow'!AC1211+AB1211</f>
        <v>615801</v>
      </c>
      <c r="AE1211" s="30">
        <f>'Intervening Natural Flow'!AE1211+'Total Natural Flow'!AD1211</f>
        <v>615349</v>
      </c>
    </row>
    <row r="1212" spans="1:31" x14ac:dyDescent="0.25">
      <c r="A1212" s="11">
        <v>38837</v>
      </c>
      <c r="B1212" s="30">
        <f>'Intervening Natural Flow'!B1212</f>
        <v>213150</v>
      </c>
      <c r="C1212" s="30">
        <f>'Intervening Natural Flow'!C1212+'Total Natural Flow'!B1212</f>
        <v>345568</v>
      </c>
      <c r="D1212" s="30">
        <f>'Intervening Natural Flow'!D1212</f>
        <v>10035</v>
      </c>
      <c r="E1212" s="30">
        <f>'Intervening Natural Flow'!E1212+'Total Natural Flow'!D1212</f>
        <v>104325</v>
      </c>
      <c r="F1212" s="30">
        <f>'Intervening Natural Flow'!F1212+'Total Natural Flow'!E1212</f>
        <v>138251</v>
      </c>
      <c r="G1212" s="30">
        <f>'Intervening Natural Flow'!G1212+'Total Natural Flow'!F1212</f>
        <v>279155</v>
      </c>
      <c r="H1212" s="30">
        <f>'Intervening Natural Flow'!H1212</f>
        <v>102229</v>
      </c>
      <c r="I1212" s="30">
        <f>'Intervening Natural Flow'!I1212+'Total Natural Flow'!H1212+'Total Natural Flow'!G1212+'Total Natural Flow'!C1212</f>
        <v>700832</v>
      </c>
      <c r="J1212" s="30">
        <f>'Intervening Natural Flow'!J1212</f>
        <v>100048</v>
      </c>
      <c r="K1212" s="30">
        <f>'Intervening Natural Flow'!K1212+'Total Natural Flow'!J1212</f>
        <v>105557</v>
      </c>
      <c r="L1212" s="30">
        <f>'Intervening Natural Flow'!L1212+'Total Natural Flow'!K1212</f>
        <v>151353</v>
      </c>
      <c r="M1212" s="30">
        <f>'Intervening Natural Flow'!M1212</f>
        <v>285397</v>
      </c>
      <c r="N1212" s="30">
        <f>'Intervening Natural Flow'!N1212</f>
        <v>66959</v>
      </c>
      <c r="O1212" s="30">
        <f>'Intervening Natural Flow'!O1212</f>
        <v>71408</v>
      </c>
      <c r="P1212" s="30">
        <f>'Intervening Natural Flow'!P1212</f>
        <v>59479</v>
      </c>
      <c r="Q1212" s="30">
        <f>'Intervening Natural Flow'!Q1212+'Total Natural Flow'!P1212+'Total Natural Flow'!O1212+'Total Natural Flow'!N1212+'Total Natural Flow'!M1212+'Total Natural Flow'!L1212</f>
        <v>610481</v>
      </c>
      <c r="R1212" s="30">
        <f>'Intervening Natural Flow'!R1212</f>
        <v>10929</v>
      </c>
      <c r="S1212" s="30">
        <f>'Intervening Natural Flow'!S1212</f>
        <v>121688</v>
      </c>
      <c r="T1212" s="30">
        <f>'Intervening Natural Flow'!T1212+'Total Natural Flow'!S1212</f>
        <v>174946</v>
      </c>
      <c r="U1212" s="30">
        <f>'Intervening Natural Flow'!U1212+'Total Natural Flow'!T1212+'Total Natural Flow'!R1212+'Total Natural Flow'!Q1212+'Total Natural Flow'!I1212</f>
        <v>1537460</v>
      </c>
      <c r="V1212" s="31"/>
      <c r="W1212" s="30">
        <f>'Intervening Natural Flow'!W1212</f>
        <v>1426</v>
      </c>
      <c r="X1212" s="30">
        <f>'Intervening Natural Flow'!X1212</f>
        <v>3</v>
      </c>
      <c r="Y1212" s="30">
        <f>'Intervening Natural Flow'!Y1212+'Total Natural Flow'!X1212+'Total Natural Flow'!W1212+'Total Natural Flow'!U1212</f>
        <v>1571219</v>
      </c>
      <c r="Z1212" s="30">
        <f>'Intervening Natural Flow'!Z1212</f>
        <v>26694</v>
      </c>
      <c r="AA1212" s="30">
        <f>'Intervening Natural Flow'!AA1212+'Total Natural Flow'!Z1212+Y1212</f>
        <v>1579770</v>
      </c>
      <c r="AB1212" s="30">
        <f>'Intervening Natural Flow'!AB1212+'Total Natural Flow'!AA1212</f>
        <v>1579132</v>
      </c>
      <c r="AC1212" s="30">
        <f>'Intervening Natural Flow'!AC1212</f>
        <v>2770</v>
      </c>
      <c r="AD1212" s="30">
        <f>'Intervening Natural Flow'!AD1212+'Total Natural Flow'!AC1212+AB1212</f>
        <v>1579526</v>
      </c>
      <c r="AE1212" s="30">
        <f>'Intervening Natural Flow'!AE1212+'Total Natural Flow'!AD1212</f>
        <v>1589995</v>
      </c>
    </row>
    <row r="1213" spans="1:31" x14ac:dyDescent="0.25">
      <c r="A1213" s="11">
        <v>38868</v>
      </c>
      <c r="B1213" s="30">
        <f>'Intervening Natural Flow'!B1213</f>
        <v>567630</v>
      </c>
      <c r="C1213" s="30">
        <f>'Intervening Natural Flow'!C1213+'Total Natural Flow'!B1213</f>
        <v>934824</v>
      </c>
      <c r="D1213" s="30">
        <f>'Intervening Natural Flow'!D1213</f>
        <v>27601</v>
      </c>
      <c r="E1213" s="30">
        <f>'Intervening Natural Flow'!E1213+'Total Natural Flow'!D1213</f>
        <v>223734</v>
      </c>
      <c r="F1213" s="30">
        <f>'Intervening Natural Flow'!F1213+'Total Natural Flow'!E1213</f>
        <v>285488</v>
      </c>
      <c r="G1213" s="30">
        <f>'Intervening Natural Flow'!G1213+'Total Natural Flow'!F1213</f>
        <v>452844</v>
      </c>
      <c r="H1213" s="30">
        <f>'Intervening Natural Flow'!H1213</f>
        <v>123698</v>
      </c>
      <c r="I1213" s="30">
        <f>'Intervening Natural Flow'!I1213+'Total Natural Flow'!H1213+'Total Natural Flow'!G1213+'Total Natural Flow'!C1213</f>
        <v>1481089</v>
      </c>
      <c r="J1213" s="30">
        <f>'Intervening Natural Flow'!J1213</f>
        <v>233311</v>
      </c>
      <c r="K1213" s="30">
        <f>'Intervening Natural Flow'!K1213+'Total Natural Flow'!J1213</f>
        <v>236685</v>
      </c>
      <c r="L1213" s="30">
        <f>'Intervening Natural Flow'!L1213+'Total Natural Flow'!K1213</f>
        <v>330789</v>
      </c>
      <c r="M1213" s="30">
        <f>'Intervening Natural Flow'!M1213</f>
        <v>451634</v>
      </c>
      <c r="N1213" s="30">
        <f>'Intervening Natural Flow'!N1213</f>
        <v>136850</v>
      </c>
      <c r="O1213" s="30">
        <f>'Intervening Natural Flow'!O1213</f>
        <v>205399</v>
      </c>
      <c r="P1213" s="30">
        <f>'Intervening Natural Flow'!P1213</f>
        <v>136871</v>
      </c>
      <c r="Q1213" s="30">
        <f>'Intervening Natural Flow'!Q1213+'Total Natural Flow'!P1213+'Total Natural Flow'!O1213+'Total Natural Flow'!N1213+'Total Natural Flow'!M1213+'Total Natural Flow'!L1213</f>
        <v>1278570</v>
      </c>
      <c r="R1213" s="30">
        <f>'Intervening Natural Flow'!R1213</f>
        <v>65634</v>
      </c>
      <c r="S1213" s="30">
        <f>'Intervening Natural Flow'!S1213</f>
        <v>189582</v>
      </c>
      <c r="T1213" s="30">
        <f>'Intervening Natural Flow'!T1213+'Total Natural Flow'!S1213</f>
        <v>301927</v>
      </c>
      <c r="U1213" s="30">
        <f>'Intervening Natural Flow'!U1213+'Total Natural Flow'!T1213+'Total Natural Flow'!R1213+'Total Natural Flow'!Q1213+'Total Natural Flow'!I1213</f>
        <v>3236147</v>
      </c>
      <c r="V1213" s="31"/>
      <c r="W1213" s="30">
        <f>'Intervening Natural Flow'!W1213</f>
        <v>346</v>
      </c>
      <c r="X1213" s="30">
        <f>'Intervening Natural Flow'!X1213</f>
        <v>0</v>
      </c>
      <c r="Y1213" s="30">
        <f>'Intervening Natural Flow'!Y1213+'Total Natural Flow'!X1213+'Total Natural Flow'!W1213+'Total Natural Flow'!U1213</f>
        <v>3270421</v>
      </c>
      <c r="Z1213" s="30">
        <f>'Intervening Natural Flow'!Z1213</f>
        <v>17387</v>
      </c>
      <c r="AA1213" s="30">
        <f>'Intervening Natural Flow'!AA1213+'Total Natural Flow'!Z1213+Y1213</f>
        <v>3252472</v>
      </c>
      <c r="AB1213" s="30">
        <f>'Intervening Natural Flow'!AB1213+'Total Natural Flow'!AA1213</f>
        <v>3274248</v>
      </c>
      <c r="AC1213" s="30">
        <f>'Intervening Natural Flow'!AC1213</f>
        <v>2500</v>
      </c>
      <c r="AD1213" s="30">
        <f>'Intervening Natural Flow'!AD1213+'Total Natural Flow'!AC1213+AB1213</f>
        <v>3274100</v>
      </c>
      <c r="AE1213" s="30">
        <f>'Intervening Natural Flow'!AE1213+'Total Natural Flow'!AD1213</f>
        <v>3292645</v>
      </c>
    </row>
    <row r="1214" spans="1:31" x14ac:dyDescent="0.25">
      <c r="A1214" s="11">
        <v>38898</v>
      </c>
      <c r="B1214" s="30">
        <f>'Intervening Natural Flow'!B1214</f>
        <v>484849</v>
      </c>
      <c r="C1214" s="30">
        <f>'Intervening Natural Flow'!C1214+'Total Natural Flow'!B1214</f>
        <v>823252</v>
      </c>
      <c r="D1214" s="30">
        <f>'Intervening Natural Flow'!D1214</f>
        <v>23643</v>
      </c>
      <c r="E1214" s="30">
        <f>'Intervening Natural Flow'!E1214+'Total Natural Flow'!D1214</f>
        <v>166834</v>
      </c>
      <c r="F1214" s="30">
        <f>'Intervening Natural Flow'!F1214+'Total Natural Flow'!E1214</f>
        <v>203315</v>
      </c>
      <c r="G1214" s="30">
        <f>'Intervening Natural Flow'!G1214+'Total Natural Flow'!F1214</f>
        <v>295296</v>
      </c>
      <c r="H1214" s="30">
        <f>'Intervening Natural Flow'!H1214</f>
        <v>65186</v>
      </c>
      <c r="I1214" s="30">
        <f>'Intervening Natural Flow'!I1214+'Total Natural Flow'!H1214+'Total Natural Flow'!G1214+'Total Natural Flow'!C1214</f>
        <v>1135731</v>
      </c>
      <c r="J1214" s="30">
        <f>'Intervening Natural Flow'!J1214</f>
        <v>250011</v>
      </c>
      <c r="K1214" s="30">
        <f>'Intervening Natural Flow'!K1214+'Total Natural Flow'!J1214</f>
        <v>253123</v>
      </c>
      <c r="L1214" s="30">
        <f>'Intervening Natural Flow'!L1214+'Total Natural Flow'!K1214</f>
        <v>303679</v>
      </c>
      <c r="M1214" s="30">
        <f>'Intervening Natural Flow'!M1214</f>
        <v>248250</v>
      </c>
      <c r="N1214" s="30">
        <f>'Intervening Natural Flow'!N1214</f>
        <v>54079</v>
      </c>
      <c r="O1214" s="30">
        <f>'Intervening Natural Flow'!O1214</f>
        <v>172647</v>
      </c>
      <c r="P1214" s="30">
        <f>'Intervening Natural Flow'!P1214</f>
        <v>92778</v>
      </c>
      <c r="Q1214" s="30">
        <f>'Intervening Natural Flow'!Q1214+'Total Natural Flow'!P1214+'Total Natural Flow'!O1214+'Total Natural Flow'!N1214+'Total Natural Flow'!M1214+'Total Natural Flow'!L1214</f>
        <v>1006439</v>
      </c>
      <c r="R1214" s="30">
        <f>'Intervening Natural Flow'!R1214</f>
        <v>55135</v>
      </c>
      <c r="S1214" s="30">
        <f>'Intervening Natural Flow'!S1214</f>
        <v>71570</v>
      </c>
      <c r="T1214" s="30">
        <f>'Intervening Natural Flow'!T1214+'Total Natural Flow'!S1214</f>
        <v>150614</v>
      </c>
      <c r="U1214" s="30">
        <f>'Intervening Natural Flow'!U1214+'Total Natural Flow'!T1214+'Total Natural Flow'!R1214+'Total Natural Flow'!Q1214+'Total Natural Flow'!I1214</f>
        <v>2500058</v>
      </c>
      <c r="V1214" s="31"/>
      <c r="W1214" s="30">
        <f>'Intervening Natural Flow'!W1214</f>
        <v>395</v>
      </c>
      <c r="X1214" s="30">
        <f>'Intervening Natural Flow'!X1214</f>
        <v>35</v>
      </c>
      <c r="Y1214" s="30">
        <f>'Intervening Natural Flow'!Y1214+'Total Natural Flow'!X1214+'Total Natural Flow'!W1214+'Total Natural Flow'!U1214</f>
        <v>2514736</v>
      </c>
      <c r="Z1214" s="30">
        <f>'Intervening Natural Flow'!Z1214</f>
        <v>5580</v>
      </c>
      <c r="AA1214" s="30">
        <f>'Intervening Natural Flow'!AA1214+'Total Natural Flow'!Z1214+Y1214</f>
        <v>2495683</v>
      </c>
      <c r="AB1214" s="30">
        <f>'Intervening Natural Flow'!AB1214+'Total Natural Flow'!AA1214</f>
        <v>2549896</v>
      </c>
      <c r="AC1214" s="30">
        <f>'Intervening Natural Flow'!AC1214</f>
        <v>2660</v>
      </c>
      <c r="AD1214" s="30">
        <f>'Intervening Natural Flow'!AD1214+'Total Natural Flow'!AC1214+AB1214</f>
        <v>2534904</v>
      </c>
      <c r="AE1214" s="30">
        <f>'Intervening Natural Flow'!AE1214+'Total Natural Flow'!AD1214</f>
        <v>2534567</v>
      </c>
    </row>
    <row r="1215" spans="1:31" x14ac:dyDescent="0.25">
      <c r="A1215" s="11">
        <v>38929</v>
      </c>
      <c r="B1215" s="30">
        <f>'Intervening Natural Flow'!B1215</f>
        <v>218539</v>
      </c>
      <c r="C1215" s="30">
        <f>'Intervening Natural Flow'!C1215+'Total Natural Flow'!B1215</f>
        <v>347367</v>
      </c>
      <c r="D1215" s="30">
        <f>'Intervening Natural Flow'!D1215</f>
        <v>11844</v>
      </c>
      <c r="E1215" s="30">
        <f>'Intervening Natural Flow'!E1215+'Total Natural Flow'!D1215</f>
        <v>86254</v>
      </c>
      <c r="F1215" s="30">
        <f>'Intervening Natural Flow'!F1215+'Total Natural Flow'!E1215</f>
        <v>102771</v>
      </c>
      <c r="G1215" s="30">
        <f>'Intervening Natural Flow'!G1215+'Total Natural Flow'!F1215</f>
        <v>164593</v>
      </c>
      <c r="H1215" s="30">
        <f>'Intervening Natural Flow'!H1215</f>
        <v>50831</v>
      </c>
      <c r="I1215" s="30">
        <f>'Intervening Natural Flow'!I1215+'Total Natural Flow'!H1215+'Total Natural Flow'!G1215+'Total Natural Flow'!C1215</f>
        <v>535705</v>
      </c>
      <c r="J1215" s="30">
        <f>'Intervening Natural Flow'!J1215</f>
        <v>128473</v>
      </c>
      <c r="K1215" s="30">
        <f>'Intervening Natural Flow'!K1215+'Total Natural Flow'!J1215</f>
        <v>137345</v>
      </c>
      <c r="L1215" s="30">
        <f>'Intervening Natural Flow'!L1215+'Total Natural Flow'!K1215</f>
        <v>163177</v>
      </c>
      <c r="M1215" s="30">
        <f>'Intervening Natural Flow'!M1215</f>
        <v>66333</v>
      </c>
      <c r="N1215" s="30">
        <f>'Intervening Natural Flow'!N1215</f>
        <v>14943</v>
      </c>
      <c r="O1215" s="30">
        <f>'Intervening Natural Flow'!O1215</f>
        <v>83294</v>
      </c>
      <c r="P1215" s="30">
        <f>'Intervening Natural Flow'!P1215</f>
        <v>44109</v>
      </c>
      <c r="Q1215" s="30">
        <f>'Intervening Natural Flow'!Q1215+'Total Natural Flow'!P1215+'Total Natural Flow'!O1215+'Total Natural Flow'!N1215+'Total Natural Flow'!M1215+'Total Natural Flow'!L1215</f>
        <v>440996</v>
      </c>
      <c r="R1215" s="30">
        <f>'Intervening Natural Flow'!R1215</f>
        <v>25781</v>
      </c>
      <c r="S1215" s="30">
        <f>'Intervening Natural Flow'!S1215</f>
        <v>42652</v>
      </c>
      <c r="T1215" s="30">
        <f>'Intervening Natural Flow'!T1215+'Total Natural Flow'!S1215</f>
        <v>102423</v>
      </c>
      <c r="U1215" s="30">
        <f>'Intervening Natural Flow'!U1215+'Total Natural Flow'!T1215+'Total Natural Flow'!R1215+'Total Natural Flow'!Q1215+'Total Natural Flow'!I1215</f>
        <v>1148532</v>
      </c>
      <c r="V1215" s="31"/>
      <c r="W1215" s="30">
        <f>'Intervening Natural Flow'!W1215</f>
        <v>591</v>
      </c>
      <c r="X1215" s="30">
        <f>'Intervening Natural Flow'!X1215</f>
        <v>5770</v>
      </c>
      <c r="Y1215" s="30">
        <f>'Intervening Natural Flow'!Y1215+'Total Natural Flow'!X1215+'Total Natural Flow'!W1215+'Total Natural Flow'!U1215</f>
        <v>1169755</v>
      </c>
      <c r="Z1215" s="30">
        <f>'Intervening Natural Flow'!Z1215</f>
        <v>6976</v>
      </c>
      <c r="AA1215" s="30">
        <f>'Intervening Natural Flow'!AA1215+'Total Natural Flow'!Z1215+Y1215</f>
        <v>1172467</v>
      </c>
      <c r="AB1215" s="30">
        <f>'Intervening Natural Flow'!AB1215+'Total Natural Flow'!AA1215</f>
        <v>1229985</v>
      </c>
      <c r="AC1215" s="30">
        <f>'Intervening Natural Flow'!AC1215</f>
        <v>3150</v>
      </c>
      <c r="AD1215" s="30">
        <f>'Intervening Natural Flow'!AD1215+'Total Natural Flow'!AC1215+AB1215</f>
        <v>1201335</v>
      </c>
      <c r="AE1215" s="30">
        <f>'Intervening Natural Flow'!AE1215+'Total Natural Flow'!AD1215</f>
        <v>1225984</v>
      </c>
    </row>
    <row r="1216" spans="1:31" x14ac:dyDescent="0.25">
      <c r="A1216" s="11">
        <v>38960</v>
      </c>
      <c r="B1216" s="30">
        <f>'Intervening Natural Flow'!B1216</f>
        <v>112714</v>
      </c>
      <c r="C1216" s="30">
        <f>'Intervening Natural Flow'!C1216+'Total Natural Flow'!B1216</f>
        <v>187588</v>
      </c>
      <c r="D1216" s="30">
        <f>'Intervening Natural Flow'!D1216</f>
        <v>8747</v>
      </c>
      <c r="E1216" s="30">
        <f>'Intervening Natural Flow'!E1216+'Total Natural Flow'!D1216</f>
        <v>67224</v>
      </c>
      <c r="F1216" s="30">
        <f>'Intervening Natural Flow'!F1216+'Total Natural Flow'!E1216</f>
        <v>82004</v>
      </c>
      <c r="G1216" s="30">
        <f>'Intervening Natural Flow'!G1216+'Total Natural Flow'!F1216</f>
        <v>139593</v>
      </c>
      <c r="H1216" s="30">
        <f>'Intervening Natural Flow'!H1216</f>
        <v>47348</v>
      </c>
      <c r="I1216" s="30">
        <f>'Intervening Natural Flow'!I1216+'Total Natural Flow'!H1216+'Total Natural Flow'!G1216+'Total Natural Flow'!C1216</f>
        <v>337025</v>
      </c>
      <c r="J1216" s="30">
        <f>'Intervening Natural Flow'!J1216</f>
        <v>63023</v>
      </c>
      <c r="K1216" s="30">
        <f>'Intervening Natural Flow'!K1216+'Total Natural Flow'!J1216</f>
        <v>59854</v>
      </c>
      <c r="L1216" s="30">
        <f>'Intervening Natural Flow'!L1216+'Total Natural Flow'!K1216</f>
        <v>77707</v>
      </c>
      <c r="M1216" s="30">
        <f>'Intervening Natural Flow'!M1216</f>
        <v>31055</v>
      </c>
      <c r="N1216" s="30">
        <f>'Intervening Natural Flow'!N1216</f>
        <v>9220</v>
      </c>
      <c r="O1216" s="30">
        <f>'Intervening Natural Flow'!O1216</f>
        <v>39602</v>
      </c>
      <c r="P1216" s="30">
        <f>'Intervening Natural Flow'!P1216</f>
        <v>30495</v>
      </c>
      <c r="Q1216" s="30">
        <f>'Intervening Natural Flow'!Q1216+'Total Natural Flow'!P1216+'Total Natural Flow'!O1216+'Total Natural Flow'!N1216+'Total Natural Flow'!M1216+'Total Natural Flow'!L1216</f>
        <v>225283</v>
      </c>
      <c r="R1216" s="30">
        <f>'Intervening Natural Flow'!R1216</f>
        <v>16829</v>
      </c>
      <c r="S1216" s="30">
        <f>'Intervening Natural Flow'!S1216</f>
        <v>74753</v>
      </c>
      <c r="T1216" s="30">
        <f>'Intervening Natural Flow'!T1216+'Total Natural Flow'!S1216</f>
        <v>153350</v>
      </c>
      <c r="U1216" s="30">
        <f>'Intervening Natural Flow'!U1216+'Total Natural Flow'!T1216+'Total Natural Flow'!R1216+'Total Natural Flow'!Q1216+'Total Natural Flow'!I1216</f>
        <v>778003</v>
      </c>
      <c r="V1216" s="31"/>
      <c r="W1216" s="30">
        <f>'Intervening Natural Flow'!W1216</f>
        <v>1420</v>
      </c>
      <c r="X1216" s="30">
        <f>'Intervening Natural Flow'!X1216</f>
        <v>59320</v>
      </c>
      <c r="Y1216" s="30">
        <f>'Intervening Natural Flow'!Y1216+'Total Natural Flow'!X1216+'Total Natural Flow'!W1216+'Total Natural Flow'!U1216</f>
        <v>844449</v>
      </c>
      <c r="Z1216" s="30">
        <f>'Intervening Natural Flow'!Z1216</f>
        <v>8620</v>
      </c>
      <c r="AA1216" s="30">
        <f>'Intervening Natural Flow'!AA1216+'Total Natural Flow'!Z1216+Y1216</f>
        <v>865830</v>
      </c>
      <c r="AB1216" s="30">
        <f>'Intervening Natural Flow'!AB1216+'Total Natural Flow'!AA1216</f>
        <v>899773</v>
      </c>
      <c r="AC1216" s="30">
        <f>'Intervening Natural Flow'!AC1216</f>
        <v>2650</v>
      </c>
      <c r="AD1216" s="30">
        <f>'Intervening Natural Flow'!AD1216+'Total Natural Flow'!AC1216+AB1216</f>
        <v>894620</v>
      </c>
      <c r="AE1216" s="30">
        <f>'Intervening Natural Flow'!AE1216+'Total Natural Flow'!AD1216</f>
        <v>925804</v>
      </c>
    </row>
    <row r="1217" spans="1:31" x14ac:dyDescent="0.25">
      <c r="A1217" s="11">
        <v>38990</v>
      </c>
      <c r="B1217" s="30">
        <f>'Intervening Natural Flow'!B1217</f>
        <v>80705</v>
      </c>
      <c r="C1217" s="30">
        <f>'Intervening Natural Flow'!C1217+'Total Natural Flow'!B1217</f>
        <v>146175</v>
      </c>
      <c r="D1217" s="30">
        <f>'Intervening Natural Flow'!D1217</f>
        <v>8052</v>
      </c>
      <c r="E1217" s="30">
        <f>'Intervening Natural Flow'!E1217+'Total Natural Flow'!D1217</f>
        <v>44065</v>
      </c>
      <c r="F1217" s="30">
        <f>'Intervening Natural Flow'!F1217+'Total Natural Flow'!E1217</f>
        <v>54890</v>
      </c>
      <c r="G1217" s="30">
        <f>'Intervening Natural Flow'!G1217+'Total Natural Flow'!F1217</f>
        <v>106711</v>
      </c>
      <c r="H1217" s="30">
        <f>'Intervening Natural Flow'!H1217</f>
        <v>28360</v>
      </c>
      <c r="I1217" s="30">
        <f>'Intervening Natural Flow'!I1217+'Total Natural Flow'!H1217+'Total Natural Flow'!G1217+'Total Natural Flow'!C1217</f>
        <v>240771</v>
      </c>
      <c r="J1217" s="30">
        <f>'Intervening Natural Flow'!J1217</f>
        <v>36545</v>
      </c>
      <c r="K1217" s="30">
        <f>'Intervening Natural Flow'!K1217+'Total Natural Flow'!J1217</f>
        <v>33794</v>
      </c>
      <c r="L1217" s="30">
        <f>'Intervening Natural Flow'!L1217+'Total Natural Flow'!K1217</f>
        <v>45016</v>
      </c>
      <c r="M1217" s="30">
        <f>'Intervening Natural Flow'!M1217</f>
        <v>20683</v>
      </c>
      <c r="N1217" s="30">
        <f>'Intervening Natural Flow'!N1217</f>
        <v>8911</v>
      </c>
      <c r="O1217" s="30">
        <f>'Intervening Natural Flow'!O1217</f>
        <v>25992</v>
      </c>
      <c r="P1217" s="30">
        <f>'Intervening Natural Flow'!P1217</f>
        <v>24052</v>
      </c>
      <c r="Q1217" s="30">
        <f>'Intervening Natural Flow'!Q1217+'Total Natural Flow'!P1217+'Total Natural Flow'!O1217+'Total Natural Flow'!N1217+'Total Natural Flow'!M1217+'Total Natural Flow'!L1217</f>
        <v>135068</v>
      </c>
      <c r="R1217" s="30">
        <f>'Intervening Natural Flow'!R1217</f>
        <v>4641</v>
      </c>
      <c r="S1217" s="30">
        <f>'Intervening Natural Flow'!S1217</f>
        <v>57130</v>
      </c>
      <c r="T1217" s="30">
        <f>'Intervening Natural Flow'!T1217+'Total Natural Flow'!S1217</f>
        <v>103284</v>
      </c>
      <c r="U1217" s="30">
        <f>'Intervening Natural Flow'!U1217+'Total Natural Flow'!T1217+'Total Natural Flow'!R1217+'Total Natural Flow'!Q1217+'Total Natural Flow'!I1217</f>
        <v>537796</v>
      </c>
      <c r="V1217" s="31"/>
      <c r="W1217" s="30">
        <f>'Intervening Natural Flow'!W1217</f>
        <v>1297</v>
      </c>
      <c r="X1217" s="30">
        <f>'Intervening Natural Flow'!X1217</f>
        <v>11750</v>
      </c>
      <c r="Y1217" s="30">
        <f>'Intervening Natural Flow'!Y1217+'Total Natural Flow'!X1217+'Total Natural Flow'!W1217+'Total Natural Flow'!U1217</f>
        <v>588672</v>
      </c>
      <c r="Z1217" s="30">
        <f>'Intervening Natural Flow'!Z1217</f>
        <v>7166</v>
      </c>
      <c r="AA1217" s="30">
        <f>'Intervening Natural Flow'!AA1217+'Total Natural Flow'!Z1217+Y1217</f>
        <v>584786</v>
      </c>
      <c r="AB1217" s="30">
        <f>'Intervening Natural Flow'!AB1217+'Total Natural Flow'!AA1217</f>
        <v>619428</v>
      </c>
      <c r="AC1217" s="30">
        <f>'Intervening Natural Flow'!AC1217</f>
        <v>2780</v>
      </c>
      <c r="AD1217" s="30">
        <f>'Intervening Natural Flow'!AD1217+'Total Natural Flow'!AC1217+AB1217</f>
        <v>608148</v>
      </c>
      <c r="AE1217" s="30">
        <f>'Intervening Natural Flow'!AE1217+'Total Natural Flow'!AD1217</f>
        <v>622733</v>
      </c>
    </row>
    <row r="1218" spans="1:31" x14ac:dyDescent="0.25">
      <c r="A1218" s="11">
        <v>39021</v>
      </c>
      <c r="B1218" s="30">
        <f>'Intervening Natural Flow'!B1218</f>
        <v>92851</v>
      </c>
      <c r="C1218" s="30">
        <f>'Intervening Natural Flow'!C1218+'Total Natural Flow'!B1218</f>
        <v>185818</v>
      </c>
      <c r="D1218" s="30">
        <f>'Intervening Natural Flow'!D1218</f>
        <v>10109</v>
      </c>
      <c r="E1218" s="30">
        <f>'Intervening Natural Flow'!E1218+'Total Natural Flow'!D1218</f>
        <v>63274</v>
      </c>
      <c r="F1218" s="30">
        <f>'Intervening Natural Flow'!F1218+'Total Natural Flow'!E1218</f>
        <v>80348</v>
      </c>
      <c r="G1218" s="30">
        <f>'Intervening Natural Flow'!G1218+'Total Natural Flow'!F1218</f>
        <v>185419</v>
      </c>
      <c r="H1218" s="30">
        <f>'Intervening Natural Flow'!H1218</f>
        <v>81584</v>
      </c>
      <c r="I1218" s="30">
        <f>'Intervening Natural Flow'!I1218+'Total Natural Flow'!H1218+'Total Natural Flow'!G1218+'Total Natural Flow'!C1218</f>
        <v>455584</v>
      </c>
      <c r="J1218" s="30">
        <f>'Intervening Natural Flow'!J1218</f>
        <v>35144</v>
      </c>
      <c r="K1218" s="30">
        <f>'Intervening Natural Flow'!K1218+'Total Natural Flow'!J1218</f>
        <v>39388</v>
      </c>
      <c r="L1218" s="30">
        <f>'Intervening Natural Flow'!L1218+'Total Natural Flow'!K1218</f>
        <v>60163</v>
      </c>
      <c r="M1218" s="30">
        <f>'Intervening Natural Flow'!M1218</f>
        <v>44780</v>
      </c>
      <c r="N1218" s="30">
        <f>'Intervening Natural Flow'!N1218</f>
        <v>12508</v>
      </c>
      <c r="O1218" s="30">
        <f>'Intervening Natural Flow'!O1218</f>
        <v>36690</v>
      </c>
      <c r="P1218" s="30">
        <f>'Intervening Natural Flow'!P1218</f>
        <v>39530</v>
      </c>
      <c r="Q1218" s="30">
        <f>'Intervening Natural Flow'!Q1218+'Total Natural Flow'!P1218+'Total Natural Flow'!O1218+'Total Natural Flow'!N1218+'Total Natural Flow'!M1218+'Total Natural Flow'!L1218</f>
        <v>268683</v>
      </c>
      <c r="R1218" s="30">
        <f>'Intervening Natural Flow'!R1218</f>
        <v>29411</v>
      </c>
      <c r="S1218" s="30">
        <f>'Intervening Natural Flow'!S1218</f>
        <v>162244</v>
      </c>
      <c r="T1218" s="30">
        <f>'Intervening Natural Flow'!T1218+'Total Natural Flow'!S1218</f>
        <v>343048</v>
      </c>
      <c r="U1218" s="30">
        <f>'Intervening Natural Flow'!U1218+'Total Natural Flow'!T1218+'Total Natural Flow'!R1218+'Total Natural Flow'!Q1218+'Total Natural Flow'!I1218</f>
        <v>1563307</v>
      </c>
      <c r="V1218" s="31"/>
      <c r="W1218" s="30">
        <f>'Intervening Natural Flow'!W1218</f>
        <v>9489</v>
      </c>
      <c r="X1218" s="30">
        <f>'Intervening Natural Flow'!X1218</f>
        <v>26410</v>
      </c>
      <c r="Y1218" s="30">
        <f>'Intervening Natural Flow'!Y1218+'Total Natural Flow'!X1218+'Total Natural Flow'!W1218+'Total Natural Flow'!U1218</f>
        <v>1633066</v>
      </c>
      <c r="Z1218" s="30">
        <f>'Intervening Natural Flow'!Z1218</f>
        <v>12962</v>
      </c>
      <c r="AA1218" s="30">
        <f>'Intervening Natural Flow'!AA1218+'Total Natural Flow'!Z1218+Y1218</f>
        <v>1660111</v>
      </c>
      <c r="AB1218" s="30">
        <f>'Intervening Natural Flow'!AB1218+'Total Natural Flow'!AA1218</f>
        <v>1710022</v>
      </c>
      <c r="AC1218" s="30">
        <f>'Intervening Natural Flow'!AC1218</f>
        <v>2530</v>
      </c>
      <c r="AD1218" s="30">
        <f>'Intervening Natural Flow'!AD1218+'Total Natural Flow'!AC1218+AB1218</f>
        <v>1703140</v>
      </c>
      <c r="AE1218" s="30">
        <f>'Intervening Natural Flow'!AE1218+'Total Natural Flow'!AD1218</f>
        <v>1734574</v>
      </c>
    </row>
    <row r="1219" spans="1:31" x14ac:dyDescent="0.25">
      <c r="A1219" s="11">
        <v>39051</v>
      </c>
      <c r="B1219" s="30">
        <f>'Intervening Natural Flow'!B1219</f>
        <v>70468</v>
      </c>
      <c r="C1219" s="30">
        <f>'Intervening Natural Flow'!C1219+'Total Natural Flow'!B1219</f>
        <v>127685</v>
      </c>
      <c r="D1219" s="30">
        <f>'Intervening Natural Flow'!D1219</f>
        <v>6264</v>
      </c>
      <c r="E1219" s="30">
        <f>'Intervening Natural Flow'!E1219+'Total Natural Flow'!D1219</f>
        <v>36391</v>
      </c>
      <c r="F1219" s="30">
        <f>'Intervening Natural Flow'!F1219+'Total Natural Flow'!E1219</f>
        <v>48541</v>
      </c>
      <c r="G1219" s="30">
        <f>'Intervening Natural Flow'!G1219+'Total Natural Flow'!F1219</f>
        <v>107748</v>
      </c>
      <c r="H1219" s="30">
        <f>'Intervening Natural Flow'!H1219</f>
        <v>22219</v>
      </c>
      <c r="I1219" s="30">
        <f>'Intervening Natural Flow'!I1219+'Total Natural Flow'!H1219+'Total Natural Flow'!G1219+'Total Natural Flow'!C1219</f>
        <v>260818</v>
      </c>
      <c r="J1219" s="30">
        <f>'Intervening Natural Flow'!J1219</f>
        <v>34594</v>
      </c>
      <c r="K1219" s="30">
        <f>'Intervening Natural Flow'!K1219+'Total Natural Flow'!J1219</f>
        <v>39121</v>
      </c>
      <c r="L1219" s="30">
        <f>'Intervening Natural Flow'!L1219+'Total Natural Flow'!K1219</f>
        <v>49460</v>
      </c>
      <c r="M1219" s="30">
        <f>'Intervening Natural Flow'!M1219</f>
        <v>30511</v>
      </c>
      <c r="N1219" s="30">
        <f>'Intervening Natural Flow'!N1219</f>
        <v>9143</v>
      </c>
      <c r="O1219" s="30">
        <f>'Intervening Natural Flow'!O1219</f>
        <v>26946</v>
      </c>
      <c r="P1219" s="30">
        <f>'Intervening Natural Flow'!P1219</f>
        <v>27501</v>
      </c>
      <c r="Q1219" s="30">
        <f>'Intervening Natural Flow'!Q1219+'Total Natural Flow'!P1219+'Total Natural Flow'!O1219+'Total Natural Flow'!N1219+'Total Natural Flow'!M1219+'Total Natural Flow'!L1219</f>
        <v>174858</v>
      </c>
      <c r="R1219" s="30">
        <f>'Intervening Natural Flow'!R1219</f>
        <v>8131</v>
      </c>
      <c r="S1219" s="30">
        <f>'Intervening Natural Flow'!S1219</f>
        <v>40932</v>
      </c>
      <c r="T1219" s="30">
        <f>'Intervening Natural Flow'!T1219+'Total Natural Flow'!S1219</f>
        <v>81651</v>
      </c>
      <c r="U1219" s="30">
        <f>'Intervening Natural Flow'!U1219+'Total Natural Flow'!T1219+'Total Natural Flow'!R1219+'Total Natural Flow'!Q1219+'Total Natural Flow'!I1219</f>
        <v>578096</v>
      </c>
      <c r="V1219" s="31"/>
      <c r="W1219" s="30">
        <f>'Intervening Natural Flow'!W1219</f>
        <v>994</v>
      </c>
      <c r="X1219" s="30">
        <f>'Intervening Natural Flow'!X1219</f>
        <v>110</v>
      </c>
      <c r="Y1219" s="30">
        <f>'Intervening Natural Flow'!Y1219+'Total Natural Flow'!X1219+'Total Natural Flow'!W1219+'Total Natural Flow'!U1219</f>
        <v>594162</v>
      </c>
      <c r="Z1219" s="30">
        <f>'Intervening Natural Flow'!Z1219</f>
        <v>7878</v>
      </c>
      <c r="AA1219" s="30">
        <f>'Intervening Natural Flow'!AA1219+'Total Natural Flow'!Z1219+Y1219</f>
        <v>603521</v>
      </c>
      <c r="AB1219" s="30">
        <f>'Intervening Natural Flow'!AB1219+'Total Natural Flow'!AA1219</f>
        <v>636555</v>
      </c>
      <c r="AC1219" s="30">
        <f>'Intervening Natural Flow'!AC1219</f>
        <v>1360</v>
      </c>
      <c r="AD1219" s="30">
        <f>'Intervening Natural Flow'!AD1219+'Total Natural Flow'!AC1219+AB1219</f>
        <v>623444</v>
      </c>
      <c r="AE1219" s="30">
        <f>'Intervening Natural Flow'!AE1219+'Total Natural Flow'!AD1219</f>
        <v>646496</v>
      </c>
    </row>
    <row r="1220" spans="1:31" x14ac:dyDescent="0.25">
      <c r="A1220" s="11">
        <v>39082</v>
      </c>
      <c r="B1220" s="30">
        <f>'Intervening Natural Flow'!B1220</f>
        <v>45840</v>
      </c>
      <c r="C1220" s="30">
        <f>'Intervening Natural Flow'!C1220+'Total Natural Flow'!B1220</f>
        <v>87236</v>
      </c>
      <c r="D1220" s="30">
        <f>'Intervening Natural Flow'!D1220</f>
        <v>4886</v>
      </c>
      <c r="E1220" s="30">
        <f>'Intervening Natural Flow'!E1220+'Total Natural Flow'!D1220</f>
        <v>26233</v>
      </c>
      <c r="F1220" s="30">
        <f>'Intervening Natural Flow'!F1220+'Total Natural Flow'!E1220</f>
        <v>44709</v>
      </c>
      <c r="G1220" s="30">
        <f>'Intervening Natural Flow'!G1220+'Total Natural Flow'!F1220</f>
        <v>91237</v>
      </c>
      <c r="H1220" s="30">
        <f>'Intervening Natural Flow'!H1220</f>
        <v>16154</v>
      </c>
      <c r="I1220" s="30">
        <f>'Intervening Natural Flow'!I1220+'Total Natural Flow'!H1220+'Total Natural Flow'!G1220+'Total Natural Flow'!C1220</f>
        <v>195964</v>
      </c>
      <c r="J1220" s="30">
        <f>'Intervening Natural Flow'!J1220</f>
        <v>24922</v>
      </c>
      <c r="K1220" s="30">
        <f>'Intervening Natural Flow'!K1220+'Total Natural Flow'!J1220</f>
        <v>27306</v>
      </c>
      <c r="L1220" s="30">
        <f>'Intervening Natural Flow'!L1220+'Total Natural Flow'!K1220</f>
        <v>33458</v>
      </c>
      <c r="M1220" s="30">
        <f>'Intervening Natural Flow'!M1220</f>
        <v>21236</v>
      </c>
      <c r="N1220" s="30">
        <f>'Intervening Natural Flow'!N1220</f>
        <v>5023</v>
      </c>
      <c r="O1220" s="30">
        <f>'Intervening Natural Flow'!O1220</f>
        <v>25267</v>
      </c>
      <c r="P1220" s="30">
        <f>'Intervening Natural Flow'!P1220</f>
        <v>20465</v>
      </c>
      <c r="Q1220" s="30">
        <f>'Intervening Natural Flow'!Q1220+'Total Natural Flow'!P1220+'Total Natural Flow'!O1220+'Total Natural Flow'!N1220+'Total Natural Flow'!M1220+'Total Natural Flow'!L1220</f>
        <v>93224</v>
      </c>
      <c r="R1220" s="30">
        <f>'Intervening Natural Flow'!R1220</f>
        <v>6309</v>
      </c>
      <c r="S1220" s="30">
        <f>'Intervening Natural Flow'!S1220</f>
        <v>24931</v>
      </c>
      <c r="T1220" s="30">
        <f>'Intervening Natural Flow'!T1220+'Total Natural Flow'!S1220</f>
        <v>63128</v>
      </c>
      <c r="U1220" s="30">
        <f>'Intervening Natural Flow'!U1220+'Total Natural Flow'!T1220+'Total Natural Flow'!R1220+'Total Natural Flow'!Q1220+'Total Natural Flow'!I1220</f>
        <v>401877</v>
      </c>
      <c r="V1220" s="31"/>
      <c r="W1220" s="30">
        <f>'Intervening Natural Flow'!W1220</f>
        <v>936</v>
      </c>
      <c r="X1220" s="30">
        <f>'Intervening Natural Flow'!X1220</f>
        <v>10</v>
      </c>
      <c r="Y1220" s="30">
        <f>'Intervening Natural Flow'!Y1220+'Total Natural Flow'!X1220+'Total Natural Flow'!W1220+'Total Natural Flow'!U1220</f>
        <v>425679</v>
      </c>
      <c r="Z1220" s="30">
        <f>'Intervening Natural Flow'!Z1220</f>
        <v>8503</v>
      </c>
      <c r="AA1220" s="30">
        <f>'Intervening Natural Flow'!AA1220+'Total Natural Flow'!Z1220+Y1220</f>
        <v>418970</v>
      </c>
      <c r="AB1220" s="30">
        <f>'Intervening Natural Flow'!AB1220+'Total Natural Flow'!AA1220</f>
        <v>442300</v>
      </c>
      <c r="AC1220" s="30">
        <f>'Intervening Natural Flow'!AC1220</f>
        <v>1440</v>
      </c>
      <c r="AD1220" s="30">
        <f>'Intervening Natural Flow'!AD1220+'Total Natural Flow'!AC1220+AB1220</f>
        <v>416049</v>
      </c>
      <c r="AE1220" s="30">
        <f>'Intervening Natural Flow'!AE1220+'Total Natural Flow'!AD1220</f>
        <v>442434</v>
      </c>
    </row>
    <row r="1221" spans="1:31" x14ac:dyDescent="0.25">
      <c r="A1221" s="11">
        <v>39113</v>
      </c>
      <c r="B1221" s="30">
        <f>'Intervening Natural Flow'!B1221</f>
        <v>41362</v>
      </c>
      <c r="C1221" s="30">
        <f>'Intervening Natural Flow'!C1221+'Total Natural Flow'!B1221</f>
        <v>77741</v>
      </c>
      <c r="D1221" s="30">
        <f>'Intervening Natural Flow'!D1221</f>
        <v>4082</v>
      </c>
      <c r="E1221" s="30">
        <f>'Intervening Natural Flow'!E1221+'Total Natural Flow'!D1221</f>
        <v>21123</v>
      </c>
      <c r="F1221" s="30">
        <f>'Intervening Natural Flow'!F1221+'Total Natural Flow'!E1221</f>
        <v>39136</v>
      </c>
      <c r="G1221" s="30">
        <f>'Intervening Natural Flow'!G1221+'Total Natural Flow'!F1221</f>
        <v>75363</v>
      </c>
      <c r="H1221" s="30">
        <f>'Intervening Natural Flow'!H1221</f>
        <v>14895</v>
      </c>
      <c r="I1221" s="30">
        <f>'Intervening Natural Flow'!I1221+'Total Natural Flow'!H1221+'Total Natural Flow'!G1221+'Total Natural Flow'!C1221</f>
        <v>175530</v>
      </c>
      <c r="J1221" s="30">
        <f>'Intervening Natural Flow'!J1221</f>
        <v>24336</v>
      </c>
      <c r="K1221" s="30">
        <f>'Intervening Natural Flow'!K1221+'Total Natural Flow'!J1221</f>
        <v>27622</v>
      </c>
      <c r="L1221" s="30">
        <f>'Intervening Natural Flow'!L1221+'Total Natural Flow'!K1221</f>
        <v>35358</v>
      </c>
      <c r="M1221" s="30">
        <f>'Intervening Natural Flow'!M1221</f>
        <v>19219</v>
      </c>
      <c r="N1221" s="30">
        <f>'Intervening Natural Flow'!N1221</f>
        <v>4582</v>
      </c>
      <c r="O1221" s="30">
        <f>'Intervening Natural Flow'!O1221</f>
        <v>21420</v>
      </c>
      <c r="P1221" s="30">
        <f>'Intervening Natural Flow'!P1221</f>
        <v>16200</v>
      </c>
      <c r="Q1221" s="30">
        <f>'Intervening Natural Flow'!Q1221+'Total Natural Flow'!P1221+'Total Natural Flow'!O1221+'Total Natural Flow'!N1221+'Total Natural Flow'!M1221+'Total Natural Flow'!L1221</f>
        <v>115869</v>
      </c>
      <c r="R1221" s="30">
        <f>'Intervening Natural Flow'!R1221</f>
        <v>6116</v>
      </c>
      <c r="S1221" s="30">
        <f>'Intervening Natural Flow'!S1221</f>
        <v>19437</v>
      </c>
      <c r="T1221" s="30">
        <f>'Intervening Natural Flow'!T1221+'Total Natural Flow'!S1221</f>
        <v>52960</v>
      </c>
      <c r="U1221" s="30">
        <f>'Intervening Natural Flow'!U1221+'Total Natural Flow'!T1221+'Total Natural Flow'!R1221+'Total Natural Flow'!Q1221+'Total Natural Flow'!I1221</f>
        <v>336776</v>
      </c>
      <c r="V1221" s="31"/>
      <c r="W1221" s="30">
        <f>'Intervening Natural Flow'!W1221</f>
        <v>926</v>
      </c>
      <c r="X1221" s="30">
        <f>'Intervening Natural Flow'!X1221</f>
        <v>14</v>
      </c>
      <c r="Y1221" s="30">
        <f>'Intervening Natural Flow'!Y1221+'Total Natural Flow'!X1221+'Total Natural Flow'!W1221+'Total Natural Flow'!U1221</f>
        <v>359983</v>
      </c>
      <c r="Z1221" s="30">
        <f>'Intervening Natural Flow'!Z1221</f>
        <v>8128</v>
      </c>
      <c r="AA1221" s="30">
        <f>'Intervening Natural Flow'!AA1221+'Total Natural Flow'!Z1221+Y1221</f>
        <v>355735</v>
      </c>
      <c r="AB1221" s="30">
        <f>'Intervening Natural Flow'!AB1221+'Total Natural Flow'!AA1221</f>
        <v>366462</v>
      </c>
      <c r="AC1221" s="30">
        <f>'Intervening Natural Flow'!AC1221</f>
        <v>1430</v>
      </c>
      <c r="AD1221" s="30">
        <f>'Intervening Natural Flow'!AD1221+'Total Natural Flow'!AC1221+AB1221</f>
        <v>332389</v>
      </c>
      <c r="AE1221" s="30">
        <f>'Intervening Natural Flow'!AE1221+'Total Natural Flow'!AD1221</f>
        <v>353267</v>
      </c>
    </row>
    <row r="1222" spans="1:31" x14ac:dyDescent="0.25">
      <c r="A1222" s="11">
        <v>39141</v>
      </c>
      <c r="B1222" s="30">
        <f>'Intervening Natural Flow'!B1222</f>
        <v>53189</v>
      </c>
      <c r="C1222" s="30">
        <f>'Intervening Natural Flow'!C1222+'Total Natural Flow'!B1222</f>
        <v>90712</v>
      </c>
      <c r="D1222" s="30">
        <f>'Intervening Natural Flow'!D1222</f>
        <v>3460</v>
      </c>
      <c r="E1222" s="30">
        <f>'Intervening Natural Flow'!E1222+'Total Natural Flow'!D1222</f>
        <v>21093</v>
      </c>
      <c r="F1222" s="30">
        <f>'Intervening Natural Flow'!F1222+'Total Natural Flow'!E1222</f>
        <v>31392</v>
      </c>
      <c r="G1222" s="30">
        <f>'Intervening Natural Flow'!G1222+'Total Natural Flow'!F1222</f>
        <v>68808</v>
      </c>
      <c r="H1222" s="30">
        <f>'Intervening Natural Flow'!H1222</f>
        <v>14971</v>
      </c>
      <c r="I1222" s="30">
        <f>'Intervening Natural Flow'!I1222+'Total Natural Flow'!H1222+'Total Natural Flow'!G1222+'Total Natural Flow'!C1222</f>
        <v>164832</v>
      </c>
      <c r="J1222" s="30">
        <f>'Intervening Natural Flow'!J1222</f>
        <v>24435</v>
      </c>
      <c r="K1222" s="30">
        <f>'Intervening Natural Flow'!K1222+'Total Natural Flow'!J1222</f>
        <v>30911</v>
      </c>
      <c r="L1222" s="30">
        <f>'Intervening Natural Flow'!L1222+'Total Natural Flow'!K1222</f>
        <v>48463</v>
      </c>
      <c r="M1222" s="30">
        <f>'Intervening Natural Flow'!M1222</f>
        <v>14496</v>
      </c>
      <c r="N1222" s="30">
        <f>'Intervening Natural Flow'!N1222</f>
        <v>4394</v>
      </c>
      <c r="O1222" s="30">
        <f>'Intervening Natural Flow'!O1222</f>
        <v>25893</v>
      </c>
      <c r="P1222" s="30">
        <f>'Intervening Natural Flow'!P1222</f>
        <v>16365</v>
      </c>
      <c r="Q1222" s="30">
        <f>'Intervening Natural Flow'!Q1222+'Total Natural Flow'!P1222+'Total Natural Flow'!O1222+'Total Natural Flow'!N1222+'Total Natural Flow'!M1222+'Total Natural Flow'!L1222</f>
        <v>160517</v>
      </c>
      <c r="R1222" s="30">
        <f>'Intervening Natural Flow'!R1222</f>
        <v>5601</v>
      </c>
      <c r="S1222" s="30">
        <f>'Intervening Natural Flow'!S1222</f>
        <v>29148</v>
      </c>
      <c r="T1222" s="30">
        <f>'Intervening Natural Flow'!T1222+'Total Natural Flow'!S1222</f>
        <v>74795</v>
      </c>
      <c r="U1222" s="30">
        <f>'Intervening Natural Flow'!U1222+'Total Natural Flow'!T1222+'Total Natural Flow'!R1222+'Total Natural Flow'!Q1222+'Total Natural Flow'!I1222</f>
        <v>455287</v>
      </c>
      <c r="V1222" s="31"/>
      <c r="W1222" s="30">
        <f>'Intervening Natural Flow'!W1222</f>
        <v>1246</v>
      </c>
      <c r="X1222" s="30">
        <f>'Intervening Natural Flow'!X1222</f>
        <v>3950</v>
      </c>
      <c r="Y1222" s="30">
        <f>'Intervening Natural Flow'!Y1222+'Total Natural Flow'!X1222+'Total Natural Flow'!W1222+'Total Natural Flow'!U1222</f>
        <v>484643</v>
      </c>
      <c r="Z1222" s="30">
        <f>'Intervening Natural Flow'!Z1222</f>
        <v>7494</v>
      </c>
      <c r="AA1222" s="30">
        <f>'Intervening Natural Flow'!AA1222+'Total Natural Flow'!Z1222+Y1222</f>
        <v>506676</v>
      </c>
      <c r="AB1222" s="30">
        <f>'Intervening Natural Flow'!AB1222+'Total Natural Flow'!AA1222</f>
        <v>526985</v>
      </c>
      <c r="AC1222" s="30">
        <f>'Intervening Natural Flow'!AC1222</f>
        <v>2160</v>
      </c>
      <c r="AD1222" s="30">
        <f>'Intervening Natural Flow'!AD1222+'Total Natural Flow'!AC1222+AB1222</f>
        <v>454620</v>
      </c>
      <c r="AE1222" s="30">
        <f>'Intervening Natural Flow'!AE1222+'Total Natural Flow'!AD1222</f>
        <v>470740</v>
      </c>
    </row>
    <row r="1223" spans="1:31" x14ac:dyDescent="0.25">
      <c r="A1223" s="11">
        <v>39172</v>
      </c>
      <c r="B1223" s="30">
        <f>'Intervening Natural Flow'!B1223</f>
        <v>96919</v>
      </c>
      <c r="C1223" s="30">
        <f>'Intervening Natural Flow'!C1223+'Total Natural Flow'!B1223</f>
        <v>162600</v>
      </c>
      <c r="D1223" s="30">
        <f>'Intervening Natural Flow'!D1223</f>
        <v>6484</v>
      </c>
      <c r="E1223" s="30">
        <f>'Intervening Natural Flow'!E1223+'Total Natural Flow'!D1223</f>
        <v>52753</v>
      </c>
      <c r="F1223" s="30">
        <f>'Intervening Natural Flow'!F1223+'Total Natural Flow'!E1223</f>
        <v>69143</v>
      </c>
      <c r="G1223" s="30">
        <f>'Intervening Natural Flow'!G1223+'Total Natural Flow'!F1223</f>
        <v>179703</v>
      </c>
      <c r="H1223" s="30">
        <f>'Intervening Natural Flow'!H1223</f>
        <v>88447</v>
      </c>
      <c r="I1223" s="30">
        <f>'Intervening Natural Flow'!I1223+'Total Natural Flow'!H1223+'Total Natural Flow'!G1223+'Total Natural Flow'!C1223</f>
        <v>396780</v>
      </c>
      <c r="J1223" s="30">
        <f>'Intervening Natural Flow'!J1223</f>
        <v>61839</v>
      </c>
      <c r="K1223" s="30">
        <f>'Intervening Natural Flow'!K1223+'Total Natural Flow'!J1223</f>
        <v>68998</v>
      </c>
      <c r="L1223" s="30">
        <f>'Intervening Natural Flow'!L1223+'Total Natural Flow'!K1223</f>
        <v>131721</v>
      </c>
      <c r="M1223" s="30">
        <f>'Intervening Natural Flow'!M1223</f>
        <v>105570</v>
      </c>
      <c r="N1223" s="30">
        <f>'Intervening Natural Flow'!N1223</f>
        <v>45706</v>
      </c>
      <c r="O1223" s="30">
        <f>'Intervening Natural Flow'!O1223</f>
        <v>38356</v>
      </c>
      <c r="P1223" s="30">
        <f>'Intervening Natural Flow'!P1223</f>
        <v>37336</v>
      </c>
      <c r="Q1223" s="30">
        <f>'Intervening Natural Flow'!Q1223+'Total Natural Flow'!P1223+'Total Natural Flow'!O1223+'Total Natural Flow'!N1223+'Total Natural Flow'!M1223+'Total Natural Flow'!L1223</f>
        <v>406797</v>
      </c>
      <c r="R1223" s="30">
        <f>'Intervening Natural Flow'!R1223</f>
        <v>6877</v>
      </c>
      <c r="S1223" s="30">
        <f>'Intervening Natural Flow'!S1223</f>
        <v>123924</v>
      </c>
      <c r="T1223" s="30">
        <f>'Intervening Natural Flow'!T1223+'Total Natural Flow'!S1223</f>
        <v>177346</v>
      </c>
      <c r="U1223" s="30">
        <f>'Intervening Natural Flow'!U1223+'Total Natural Flow'!T1223+'Total Natural Flow'!R1223+'Total Natural Flow'!Q1223+'Total Natural Flow'!I1223</f>
        <v>1012740</v>
      </c>
      <c r="V1223" s="31"/>
      <c r="W1223" s="30">
        <f>'Intervening Natural Flow'!W1223</f>
        <v>1059</v>
      </c>
      <c r="X1223" s="30">
        <f>'Intervening Natural Flow'!X1223</f>
        <v>8160</v>
      </c>
      <c r="Y1223" s="30">
        <f>'Intervening Natural Flow'!Y1223+'Total Natural Flow'!X1223+'Total Natural Flow'!W1223+'Total Natural Flow'!U1223</f>
        <v>1057368</v>
      </c>
      <c r="Z1223" s="30">
        <f>'Intervening Natural Flow'!Z1223</f>
        <v>7553</v>
      </c>
      <c r="AA1223" s="30">
        <f>'Intervening Natural Flow'!AA1223+'Total Natural Flow'!Z1223+Y1223</f>
        <v>1054097</v>
      </c>
      <c r="AB1223" s="30">
        <f>'Intervening Natural Flow'!AB1223+'Total Natural Flow'!AA1223</f>
        <v>1086048</v>
      </c>
      <c r="AC1223" s="30">
        <f>'Intervening Natural Flow'!AC1223</f>
        <v>2260</v>
      </c>
      <c r="AD1223" s="30">
        <f>'Intervening Natural Flow'!AD1223+'Total Natural Flow'!AC1223+AB1223</f>
        <v>1038685</v>
      </c>
      <c r="AE1223" s="30">
        <f>'Intervening Natural Flow'!AE1223+'Total Natural Flow'!AD1223</f>
        <v>1063170</v>
      </c>
    </row>
    <row r="1224" spans="1:31" x14ac:dyDescent="0.25">
      <c r="A1224" s="11">
        <v>39202</v>
      </c>
      <c r="B1224" s="30">
        <f>'Intervening Natural Flow'!B1224</f>
        <v>149859</v>
      </c>
      <c r="C1224" s="30">
        <f>'Intervening Natural Flow'!C1224+'Total Natural Flow'!B1224</f>
        <v>241162</v>
      </c>
      <c r="D1224" s="30">
        <f>'Intervening Natural Flow'!D1224</f>
        <v>8000</v>
      </c>
      <c r="E1224" s="30">
        <f>'Intervening Natural Flow'!E1224+'Total Natural Flow'!D1224</f>
        <v>67671</v>
      </c>
      <c r="F1224" s="30">
        <f>'Intervening Natural Flow'!F1224+'Total Natural Flow'!E1224</f>
        <v>89219</v>
      </c>
      <c r="G1224" s="30">
        <f>'Intervening Natural Flow'!G1224+'Total Natural Flow'!F1224</f>
        <v>218988</v>
      </c>
      <c r="H1224" s="30">
        <f>'Intervening Natural Flow'!H1224</f>
        <v>103101</v>
      </c>
      <c r="I1224" s="30">
        <f>'Intervening Natural Flow'!I1224+'Total Natural Flow'!H1224+'Total Natural Flow'!G1224+'Total Natural Flow'!C1224</f>
        <v>523186</v>
      </c>
      <c r="J1224" s="30">
        <f>'Intervening Natural Flow'!J1224</f>
        <v>48471</v>
      </c>
      <c r="K1224" s="30">
        <f>'Intervening Natural Flow'!K1224+'Total Natural Flow'!J1224</f>
        <v>50580</v>
      </c>
      <c r="L1224" s="30">
        <f>'Intervening Natural Flow'!L1224+'Total Natural Flow'!K1224</f>
        <v>97437</v>
      </c>
      <c r="M1224" s="30">
        <f>'Intervening Natural Flow'!M1224</f>
        <v>151295</v>
      </c>
      <c r="N1224" s="30">
        <f>'Intervening Natural Flow'!N1224</f>
        <v>58223</v>
      </c>
      <c r="O1224" s="30">
        <f>'Intervening Natural Flow'!O1224</f>
        <v>46795</v>
      </c>
      <c r="P1224" s="30">
        <f>'Intervening Natural Flow'!P1224</f>
        <v>49770</v>
      </c>
      <c r="Q1224" s="30">
        <f>'Intervening Natural Flow'!Q1224+'Total Natural Flow'!P1224+'Total Natural Flow'!O1224+'Total Natural Flow'!N1224+'Total Natural Flow'!M1224+'Total Natural Flow'!L1224</f>
        <v>452517</v>
      </c>
      <c r="R1224" s="30">
        <f>'Intervening Natural Flow'!R1224</f>
        <v>11393</v>
      </c>
      <c r="S1224" s="30">
        <f>'Intervening Natural Flow'!S1224</f>
        <v>122927</v>
      </c>
      <c r="T1224" s="30">
        <f>'Intervening Natural Flow'!T1224+'Total Natural Flow'!S1224</f>
        <v>174676</v>
      </c>
      <c r="U1224" s="30">
        <f>'Intervening Natural Flow'!U1224+'Total Natural Flow'!T1224+'Total Natural Flow'!R1224+'Total Natural Flow'!Q1224+'Total Natural Flow'!I1224</f>
        <v>1191051</v>
      </c>
      <c r="V1224" s="31"/>
      <c r="W1224" s="30">
        <f>'Intervening Natural Flow'!W1224</f>
        <v>441</v>
      </c>
      <c r="X1224" s="30">
        <f>'Intervening Natural Flow'!X1224</f>
        <v>808</v>
      </c>
      <c r="Y1224" s="30">
        <f>'Intervening Natural Flow'!Y1224+'Total Natural Flow'!X1224+'Total Natural Flow'!W1224+'Total Natural Flow'!U1224</f>
        <v>1224750</v>
      </c>
      <c r="Z1224" s="30">
        <f>'Intervening Natural Flow'!Z1224</f>
        <v>7517</v>
      </c>
      <c r="AA1224" s="30">
        <f>'Intervening Natural Flow'!AA1224+'Total Natural Flow'!Z1224+Y1224</f>
        <v>1213888</v>
      </c>
      <c r="AB1224" s="30">
        <f>'Intervening Natural Flow'!AB1224+'Total Natural Flow'!AA1224</f>
        <v>1253013</v>
      </c>
      <c r="AC1224" s="30">
        <f>'Intervening Natural Flow'!AC1224</f>
        <v>3250</v>
      </c>
      <c r="AD1224" s="30">
        <f>'Intervening Natural Flow'!AD1224+'Total Natural Flow'!AC1224+AB1224</f>
        <v>1218429</v>
      </c>
      <c r="AE1224" s="30">
        <f>'Intervening Natural Flow'!AE1224+'Total Natural Flow'!AD1224</f>
        <v>1237086</v>
      </c>
    </row>
    <row r="1225" spans="1:31" x14ac:dyDescent="0.25">
      <c r="A1225" s="11">
        <v>39233</v>
      </c>
      <c r="B1225" s="30">
        <f>'Intervening Natural Flow'!B1225</f>
        <v>469290</v>
      </c>
      <c r="C1225" s="30">
        <f>'Intervening Natural Flow'!C1225+'Total Natural Flow'!B1225</f>
        <v>708638</v>
      </c>
      <c r="D1225" s="30">
        <f>'Intervening Natural Flow'!D1225</f>
        <v>27404</v>
      </c>
      <c r="E1225" s="30">
        <f>'Intervening Natural Flow'!E1225+'Total Natural Flow'!D1225</f>
        <v>194782</v>
      </c>
      <c r="F1225" s="30">
        <f>'Intervening Natural Flow'!F1225+'Total Natural Flow'!E1225</f>
        <v>238963</v>
      </c>
      <c r="G1225" s="30">
        <f>'Intervening Natural Flow'!G1225+'Total Natural Flow'!F1225</f>
        <v>400157</v>
      </c>
      <c r="H1225" s="30">
        <f>'Intervening Natural Flow'!H1225</f>
        <v>170540</v>
      </c>
      <c r="I1225" s="30">
        <f>'Intervening Natural Flow'!I1225+'Total Natural Flow'!H1225+'Total Natural Flow'!G1225+'Total Natural Flow'!C1225</f>
        <v>1239408</v>
      </c>
      <c r="J1225" s="30">
        <f>'Intervening Natural Flow'!J1225</f>
        <v>126977</v>
      </c>
      <c r="K1225" s="30">
        <f>'Intervening Natural Flow'!K1225+'Total Natural Flow'!J1225</f>
        <v>129183</v>
      </c>
      <c r="L1225" s="30">
        <f>'Intervening Natural Flow'!L1225+'Total Natural Flow'!K1225</f>
        <v>218304</v>
      </c>
      <c r="M1225" s="30">
        <f>'Intervening Natural Flow'!M1225</f>
        <v>294593</v>
      </c>
      <c r="N1225" s="30">
        <f>'Intervening Natural Flow'!N1225</f>
        <v>104794</v>
      </c>
      <c r="O1225" s="30">
        <f>'Intervening Natural Flow'!O1225</f>
        <v>91798</v>
      </c>
      <c r="P1225" s="30">
        <f>'Intervening Natural Flow'!P1225</f>
        <v>89988</v>
      </c>
      <c r="Q1225" s="30">
        <f>'Intervening Natural Flow'!Q1225+'Total Natural Flow'!P1225+'Total Natural Flow'!O1225+'Total Natural Flow'!N1225+'Total Natural Flow'!M1225+'Total Natural Flow'!L1225</f>
        <v>839826</v>
      </c>
      <c r="R1225" s="30">
        <f>'Intervening Natural Flow'!R1225</f>
        <v>28644</v>
      </c>
      <c r="S1225" s="30">
        <f>'Intervening Natural Flow'!S1225</f>
        <v>262863</v>
      </c>
      <c r="T1225" s="30">
        <f>'Intervening Natural Flow'!T1225+'Total Natural Flow'!S1225</f>
        <v>358965</v>
      </c>
      <c r="U1225" s="30">
        <f>'Intervening Natural Flow'!U1225+'Total Natural Flow'!T1225+'Total Natural Flow'!R1225+'Total Natural Flow'!Q1225+'Total Natural Flow'!I1225</f>
        <v>2547492</v>
      </c>
      <c r="V1225" s="31"/>
      <c r="W1225" s="30">
        <f>'Intervening Natural Flow'!W1225</f>
        <v>281</v>
      </c>
      <c r="X1225" s="30">
        <f>'Intervening Natural Flow'!X1225</f>
        <v>1230</v>
      </c>
      <c r="Y1225" s="30">
        <f>'Intervening Natural Flow'!Y1225+'Total Natural Flow'!X1225+'Total Natural Flow'!W1225+'Total Natural Flow'!U1225</f>
        <v>2584305</v>
      </c>
      <c r="Z1225" s="30">
        <f>'Intervening Natural Flow'!Z1225</f>
        <v>4532</v>
      </c>
      <c r="AA1225" s="30">
        <f>'Intervening Natural Flow'!AA1225+'Total Natural Flow'!Z1225+Y1225</f>
        <v>2556808</v>
      </c>
      <c r="AB1225" s="30">
        <f>'Intervening Natural Flow'!AB1225+'Total Natural Flow'!AA1225</f>
        <v>2600218</v>
      </c>
      <c r="AC1225" s="30">
        <f>'Intervening Natural Flow'!AC1225</f>
        <v>1750</v>
      </c>
      <c r="AD1225" s="30">
        <f>'Intervening Natural Flow'!AD1225+'Total Natural Flow'!AC1225+AB1225</f>
        <v>2586668</v>
      </c>
      <c r="AE1225" s="30">
        <f>'Intervening Natural Flow'!AE1225+'Total Natural Flow'!AD1225</f>
        <v>2621275</v>
      </c>
    </row>
    <row r="1226" spans="1:31" x14ac:dyDescent="0.25">
      <c r="A1226" s="11">
        <v>39263</v>
      </c>
      <c r="B1226" s="30">
        <f>'Intervening Natural Flow'!B1226</f>
        <v>441557</v>
      </c>
      <c r="C1226" s="30">
        <f>'Intervening Natural Flow'!C1226+'Total Natural Flow'!B1226</f>
        <v>720826</v>
      </c>
      <c r="D1226" s="30">
        <f>'Intervening Natural Flow'!D1226</f>
        <v>29364</v>
      </c>
      <c r="E1226" s="30">
        <f>'Intervening Natural Flow'!E1226+'Total Natural Flow'!D1226</f>
        <v>184804</v>
      </c>
      <c r="F1226" s="30">
        <f>'Intervening Natural Flow'!F1226+'Total Natural Flow'!E1226</f>
        <v>219637</v>
      </c>
      <c r="G1226" s="30">
        <f>'Intervening Natural Flow'!G1226+'Total Natural Flow'!F1226</f>
        <v>335525</v>
      </c>
      <c r="H1226" s="30">
        <f>'Intervening Natural Flow'!H1226</f>
        <v>114306</v>
      </c>
      <c r="I1226" s="30">
        <f>'Intervening Natural Flow'!I1226+'Total Natural Flow'!H1226+'Total Natural Flow'!G1226+'Total Natural Flow'!C1226</f>
        <v>1126200</v>
      </c>
      <c r="J1226" s="30">
        <f>'Intervening Natural Flow'!J1226</f>
        <v>131496</v>
      </c>
      <c r="K1226" s="30">
        <f>'Intervening Natural Flow'!K1226+'Total Natural Flow'!J1226</f>
        <v>136831</v>
      </c>
      <c r="L1226" s="30">
        <f>'Intervening Natural Flow'!L1226+'Total Natural Flow'!K1226</f>
        <v>174751</v>
      </c>
      <c r="M1226" s="30">
        <f>'Intervening Natural Flow'!M1226</f>
        <v>146680</v>
      </c>
      <c r="N1226" s="30">
        <f>'Intervening Natural Flow'!N1226</f>
        <v>36339</v>
      </c>
      <c r="O1226" s="30">
        <f>'Intervening Natural Flow'!O1226</f>
        <v>71085</v>
      </c>
      <c r="P1226" s="30">
        <f>'Intervening Natural Flow'!P1226</f>
        <v>56684</v>
      </c>
      <c r="Q1226" s="30">
        <f>'Intervening Natural Flow'!Q1226+'Total Natural Flow'!P1226+'Total Natural Flow'!O1226+'Total Natural Flow'!N1226+'Total Natural Flow'!M1226+'Total Natural Flow'!L1226</f>
        <v>535431</v>
      </c>
      <c r="R1226" s="30">
        <f>'Intervening Natural Flow'!R1226</f>
        <v>25497</v>
      </c>
      <c r="S1226" s="30">
        <f>'Intervening Natural Flow'!S1226</f>
        <v>207335</v>
      </c>
      <c r="T1226" s="30">
        <f>'Intervening Natural Flow'!T1226+'Total Natural Flow'!S1226</f>
        <v>353812</v>
      </c>
      <c r="U1226" s="30">
        <f>'Intervening Natural Flow'!U1226+'Total Natural Flow'!T1226+'Total Natural Flow'!R1226+'Total Natural Flow'!Q1226+'Total Natural Flow'!I1226</f>
        <v>2129562</v>
      </c>
      <c r="V1226" s="31"/>
      <c r="W1226" s="30">
        <f>'Intervening Natural Flow'!W1226</f>
        <v>205</v>
      </c>
      <c r="X1226" s="30">
        <f>'Intervening Natural Flow'!X1226</f>
        <v>0</v>
      </c>
      <c r="Y1226" s="30">
        <f>'Intervening Natural Flow'!Y1226+'Total Natural Flow'!X1226+'Total Natural Flow'!W1226+'Total Natural Flow'!U1226</f>
        <v>2161298</v>
      </c>
      <c r="Z1226" s="30">
        <f>'Intervening Natural Flow'!Z1226</f>
        <v>3616</v>
      </c>
      <c r="AA1226" s="30">
        <f>'Intervening Natural Flow'!AA1226+'Total Natural Flow'!Z1226+Y1226</f>
        <v>2129436</v>
      </c>
      <c r="AB1226" s="30">
        <f>'Intervening Natural Flow'!AB1226+'Total Natural Flow'!AA1226</f>
        <v>2181035</v>
      </c>
      <c r="AC1226" s="30">
        <f>'Intervening Natural Flow'!AC1226</f>
        <v>2040</v>
      </c>
      <c r="AD1226" s="30">
        <f>'Intervening Natural Flow'!AD1226+'Total Natural Flow'!AC1226+AB1226</f>
        <v>2175780</v>
      </c>
      <c r="AE1226" s="30">
        <f>'Intervening Natural Flow'!AE1226+'Total Natural Flow'!AD1226</f>
        <v>2165816</v>
      </c>
    </row>
    <row r="1227" spans="1:31" x14ac:dyDescent="0.25">
      <c r="A1227" s="11">
        <v>39294</v>
      </c>
      <c r="B1227" s="30">
        <f>'Intervening Natural Flow'!B1227</f>
        <v>204049</v>
      </c>
      <c r="C1227" s="30">
        <f>'Intervening Natural Flow'!C1227+'Total Natural Flow'!B1227</f>
        <v>322283</v>
      </c>
      <c r="D1227" s="30">
        <f>'Intervening Natural Flow'!D1227</f>
        <v>15224</v>
      </c>
      <c r="E1227" s="30">
        <f>'Intervening Natural Flow'!E1227+'Total Natural Flow'!D1227</f>
        <v>84519</v>
      </c>
      <c r="F1227" s="30">
        <f>'Intervening Natural Flow'!F1227+'Total Natural Flow'!E1227</f>
        <v>98275</v>
      </c>
      <c r="G1227" s="30">
        <f>'Intervening Natural Flow'!G1227+'Total Natural Flow'!F1227</f>
        <v>173370</v>
      </c>
      <c r="H1227" s="30">
        <f>'Intervening Natural Flow'!H1227</f>
        <v>60840</v>
      </c>
      <c r="I1227" s="30">
        <f>'Intervening Natural Flow'!I1227+'Total Natural Flow'!H1227+'Total Natural Flow'!G1227+'Total Natural Flow'!C1227</f>
        <v>513433</v>
      </c>
      <c r="J1227" s="30">
        <f>'Intervening Natural Flow'!J1227</f>
        <v>119680</v>
      </c>
      <c r="K1227" s="30">
        <f>'Intervening Natural Flow'!K1227+'Total Natural Flow'!J1227</f>
        <v>126799</v>
      </c>
      <c r="L1227" s="30">
        <f>'Intervening Natural Flow'!L1227+'Total Natural Flow'!K1227</f>
        <v>171197</v>
      </c>
      <c r="M1227" s="30">
        <f>'Intervening Natural Flow'!M1227</f>
        <v>51264</v>
      </c>
      <c r="N1227" s="30">
        <f>'Intervening Natural Flow'!N1227</f>
        <v>14873</v>
      </c>
      <c r="O1227" s="30">
        <f>'Intervening Natural Flow'!O1227</f>
        <v>65875</v>
      </c>
      <c r="P1227" s="30">
        <f>'Intervening Natural Flow'!P1227</f>
        <v>34472</v>
      </c>
      <c r="Q1227" s="30">
        <f>'Intervening Natural Flow'!Q1227+'Total Natural Flow'!P1227+'Total Natural Flow'!O1227+'Total Natural Flow'!N1227+'Total Natural Flow'!M1227+'Total Natural Flow'!L1227</f>
        <v>360725</v>
      </c>
      <c r="R1227" s="30">
        <f>'Intervening Natural Flow'!R1227</f>
        <v>19185</v>
      </c>
      <c r="S1227" s="30">
        <f>'Intervening Natural Flow'!S1227</f>
        <v>57951</v>
      </c>
      <c r="T1227" s="30">
        <f>'Intervening Natural Flow'!T1227+'Total Natural Flow'!S1227</f>
        <v>115428</v>
      </c>
      <c r="U1227" s="30">
        <f>'Intervening Natural Flow'!U1227+'Total Natural Flow'!T1227+'Total Natural Flow'!R1227+'Total Natural Flow'!Q1227+'Total Natural Flow'!I1227</f>
        <v>1054421</v>
      </c>
      <c r="V1227" s="31"/>
      <c r="W1227" s="30">
        <f>'Intervening Natural Flow'!W1227</f>
        <v>1542</v>
      </c>
      <c r="X1227" s="30">
        <f>'Intervening Natural Flow'!X1227</f>
        <v>13600</v>
      </c>
      <c r="Y1227" s="30">
        <f>'Intervening Natural Flow'!Y1227+'Total Natural Flow'!X1227+'Total Natural Flow'!W1227+'Total Natural Flow'!U1227</f>
        <v>1099843</v>
      </c>
      <c r="Z1227" s="30">
        <f>'Intervening Natural Flow'!Z1227</f>
        <v>6171</v>
      </c>
      <c r="AA1227" s="30">
        <f>'Intervening Natural Flow'!AA1227+'Total Natural Flow'!Z1227+Y1227</f>
        <v>1106239</v>
      </c>
      <c r="AB1227" s="30">
        <f>'Intervening Natural Flow'!AB1227+'Total Natural Flow'!AA1227</f>
        <v>1155497</v>
      </c>
      <c r="AC1227" s="30">
        <f>'Intervening Natural Flow'!AC1227</f>
        <v>2260</v>
      </c>
      <c r="AD1227" s="30">
        <f>'Intervening Natural Flow'!AD1227+'Total Natural Flow'!AC1227+AB1227</f>
        <v>1175185</v>
      </c>
      <c r="AE1227" s="30">
        <f>'Intervening Natural Flow'!AE1227+'Total Natural Flow'!AD1227</f>
        <v>1171280</v>
      </c>
    </row>
    <row r="1228" spans="1:31" x14ac:dyDescent="0.25">
      <c r="A1228" s="11">
        <v>39325</v>
      </c>
      <c r="B1228" s="30">
        <f>'Intervening Natural Flow'!B1228</f>
        <v>117326</v>
      </c>
      <c r="C1228" s="30">
        <f>'Intervening Natural Flow'!C1228+'Total Natural Flow'!B1228</f>
        <v>198257</v>
      </c>
      <c r="D1228" s="30">
        <f>'Intervening Natural Flow'!D1228</f>
        <v>10311</v>
      </c>
      <c r="E1228" s="30">
        <f>'Intervening Natural Flow'!E1228+'Total Natural Flow'!D1228</f>
        <v>76231</v>
      </c>
      <c r="F1228" s="30">
        <f>'Intervening Natural Flow'!F1228+'Total Natural Flow'!E1228</f>
        <v>90297</v>
      </c>
      <c r="G1228" s="30">
        <f>'Intervening Natural Flow'!G1228+'Total Natural Flow'!F1228</f>
        <v>157350</v>
      </c>
      <c r="H1228" s="30">
        <f>'Intervening Natural Flow'!H1228</f>
        <v>51975</v>
      </c>
      <c r="I1228" s="30">
        <f>'Intervening Natural Flow'!I1228+'Total Natural Flow'!H1228+'Total Natural Flow'!G1228+'Total Natural Flow'!C1228</f>
        <v>370481</v>
      </c>
      <c r="J1228" s="30">
        <f>'Intervening Natural Flow'!J1228</f>
        <v>58087</v>
      </c>
      <c r="K1228" s="30">
        <f>'Intervening Natural Flow'!K1228+'Total Natural Flow'!J1228</f>
        <v>58223</v>
      </c>
      <c r="L1228" s="30">
        <f>'Intervening Natural Flow'!L1228+'Total Natural Flow'!K1228</f>
        <v>76369</v>
      </c>
      <c r="M1228" s="30">
        <f>'Intervening Natural Flow'!M1228</f>
        <v>37085</v>
      </c>
      <c r="N1228" s="30">
        <f>'Intervening Natural Flow'!N1228</f>
        <v>11424</v>
      </c>
      <c r="O1228" s="30">
        <f>'Intervening Natural Flow'!O1228</f>
        <v>26413</v>
      </c>
      <c r="P1228" s="30">
        <f>'Intervening Natural Flow'!P1228</f>
        <v>25253</v>
      </c>
      <c r="Q1228" s="30">
        <f>'Intervening Natural Flow'!Q1228+'Total Natural Flow'!P1228+'Total Natural Flow'!O1228+'Total Natural Flow'!N1228+'Total Natural Flow'!M1228+'Total Natural Flow'!L1228</f>
        <v>188832</v>
      </c>
      <c r="R1228" s="30">
        <f>'Intervening Natural Flow'!R1228</f>
        <v>7965</v>
      </c>
      <c r="S1228" s="30">
        <f>'Intervening Natural Flow'!S1228</f>
        <v>79392</v>
      </c>
      <c r="T1228" s="30">
        <f>'Intervening Natural Flow'!T1228+'Total Natural Flow'!S1228</f>
        <v>179517</v>
      </c>
      <c r="U1228" s="30">
        <f>'Intervening Natural Flow'!U1228+'Total Natural Flow'!T1228+'Total Natural Flow'!R1228+'Total Natural Flow'!Q1228+'Total Natural Flow'!I1228</f>
        <v>816445</v>
      </c>
      <c r="V1228" s="31"/>
      <c r="W1228" s="30">
        <f>'Intervening Natural Flow'!W1228</f>
        <v>5302</v>
      </c>
      <c r="X1228" s="30">
        <f>'Intervening Natural Flow'!X1228</f>
        <v>53950</v>
      </c>
      <c r="Y1228" s="30">
        <f>'Intervening Natural Flow'!Y1228+'Total Natural Flow'!X1228+'Total Natural Flow'!W1228+'Total Natural Flow'!U1228</f>
        <v>908082</v>
      </c>
      <c r="Z1228" s="30">
        <f>'Intervening Natural Flow'!Z1228</f>
        <v>10917</v>
      </c>
      <c r="AA1228" s="30">
        <f>'Intervening Natural Flow'!AA1228+'Total Natural Flow'!Z1228+Y1228</f>
        <v>940700</v>
      </c>
      <c r="AB1228" s="30">
        <f>'Intervening Natural Flow'!AB1228+'Total Natural Flow'!AA1228</f>
        <v>973961</v>
      </c>
      <c r="AC1228" s="30">
        <f>'Intervening Natural Flow'!AC1228</f>
        <v>2320</v>
      </c>
      <c r="AD1228" s="30">
        <f>'Intervening Natural Flow'!AD1228+'Total Natural Flow'!AC1228+AB1228</f>
        <v>966190</v>
      </c>
      <c r="AE1228" s="30">
        <f>'Intervening Natural Flow'!AE1228+'Total Natural Flow'!AD1228</f>
        <v>1000004</v>
      </c>
    </row>
    <row r="1229" spans="1:31" x14ac:dyDescent="0.25">
      <c r="A1229" s="11">
        <v>39355</v>
      </c>
      <c r="B1229" s="30">
        <f>'Intervening Natural Flow'!B1229</f>
        <v>76139</v>
      </c>
      <c r="C1229" s="30">
        <f>'Intervening Natural Flow'!C1229+'Total Natural Flow'!B1229</f>
        <v>142638</v>
      </c>
      <c r="D1229" s="30">
        <f>'Intervening Natural Flow'!D1229</f>
        <v>7861</v>
      </c>
      <c r="E1229" s="30">
        <f>'Intervening Natural Flow'!E1229+'Total Natural Flow'!D1229</f>
        <v>43080</v>
      </c>
      <c r="F1229" s="30">
        <f>'Intervening Natural Flow'!F1229+'Total Natural Flow'!E1229</f>
        <v>58053</v>
      </c>
      <c r="G1229" s="30">
        <f>'Intervening Natural Flow'!G1229+'Total Natural Flow'!F1229</f>
        <v>104836</v>
      </c>
      <c r="H1229" s="30">
        <f>'Intervening Natural Flow'!H1229</f>
        <v>37194</v>
      </c>
      <c r="I1229" s="30">
        <f>'Intervening Natural Flow'!I1229+'Total Natural Flow'!H1229+'Total Natural Flow'!G1229+'Total Natural Flow'!C1229</f>
        <v>249122</v>
      </c>
      <c r="J1229" s="30">
        <f>'Intervening Natural Flow'!J1229</f>
        <v>30526</v>
      </c>
      <c r="K1229" s="30">
        <f>'Intervening Natural Flow'!K1229+'Total Natural Flow'!J1229</f>
        <v>32243</v>
      </c>
      <c r="L1229" s="30">
        <f>'Intervening Natural Flow'!L1229+'Total Natural Flow'!K1229</f>
        <v>39897</v>
      </c>
      <c r="M1229" s="30">
        <f>'Intervening Natural Flow'!M1229</f>
        <v>19779</v>
      </c>
      <c r="N1229" s="30">
        <f>'Intervening Natural Flow'!N1229</f>
        <v>6596</v>
      </c>
      <c r="O1229" s="30">
        <f>'Intervening Natural Flow'!O1229</f>
        <v>9516</v>
      </c>
      <c r="P1229" s="30">
        <f>'Intervening Natural Flow'!P1229</f>
        <v>20475</v>
      </c>
      <c r="Q1229" s="30">
        <f>'Intervening Natural Flow'!Q1229+'Total Natural Flow'!P1229+'Total Natural Flow'!O1229+'Total Natural Flow'!N1229+'Total Natural Flow'!M1229+'Total Natural Flow'!L1229</f>
        <v>107316</v>
      </c>
      <c r="R1229" s="30">
        <f>'Intervening Natural Flow'!R1229</f>
        <v>8554</v>
      </c>
      <c r="S1229" s="30">
        <f>'Intervening Natural Flow'!S1229</f>
        <v>32580</v>
      </c>
      <c r="T1229" s="30">
        <f>'Intervening Natural Flow'!T1229+'Total Natural Flow'!S1229</f>
        <v>66116</v>
      </c>
      <c r="U1229" s="30">
        <f>'Intervening Natural Flow'!U1229+'Total Natural Flow'!T1229+'Total Natural Flow'!R1229+'Total Natural Flow'!Q1229+'Total Natural Flow'!I1229</f>
        <v>478067</v>
      </c>
      <c r="V1229" s="31"/>
      <c r="W1229" s="30">
        <f>'Intervening Natural Flow'!W1229</f>
        <v>1690</v>
      </c>
      <c r="X1229" s="30">
        <f>'Intervening Natural Flow'!X1229</f>
        <v>2590</v>
      </c>
      <c r="Y1229" s="30">
        <f>'Intervening Natural Flow'!Y1229+'Total Natural Flow'!X1229+'Total Natural Flow'!W1229+'Total Natural Flow'!U1229</f>
        <v>511905</v>
      </c>
      <c r="Z1229" s="30">
        <f>'Intervening Natural Flow'!Z1229</f>
        <v>11242</v>
      </c>
      <c r="AA1229" s="30">
        <f>'Intervening Natural Flow'!AA1229+'Total Natural Flow'!Z1229+Y1229</f>
        <v>527480</v>
      </c>
      <c r="AB1229" s="30">
        <f>'Intervening Natural Flow'!AB1229+'Total Natural Flow'!AA1229</f>
        <v>570819</v>
      </c>
      <c r="AC1229" s="30">
        <f>'Intervening Natural Flow'!AC1229</f>
        <v>2410</v>
      </c>
      <c r="AD1229" s="30">
        <f>'Intervening Natural Flow'!AD1229+'Total Natural Flow'!AC1229+AB1229</f>
        <v>564194</v>
      </c>
      <c r="AE1229" s="30">
        <f>'Intervening Natural Flow'!AE1229+'Total Natural Flow'!AD1229</f>
        <v>579328</v>
      </c>
    </row>
    <row r="1230" spans="1:31" x14ac:dyDescent="0.25">
      <c r="A1230" s="11">
        <v>39386</v>
      </c>
      <c r="B1230" s="30">
        <f>'Intervening Natural Flow'!B1230</f>
        <v>87422</v>
      </c>
      <c r="C1230" s="30">
        <f>'Intervening Natural Flow'!C1230+'Total Natural Flow'!B1230</f>
        <v>156008</v>
      </c>
      <c r="D1230" s="30">
        <f>'Intervening Natural Flow'!D1230</f>
        <v>6961</v>
      </c>
      <c r="E1230" s="30">
        <f>'Intervening Natural Flow'!E1230+'Total Natural Flow'!D1230</f>
        <v>40314</v>
      </c>
      <c r="F1230" s="30">
        <f>'Intervening Natural Flow'!F1230+'Total Natural Flow'!E1230</f>
        <v>53517</v>
      </c>
      <c r="G1230" s="30">
        <f>'Intervening Natural Flow'!G1230+'Total Natural Flow'!F1230</f>
        <v>113912</v>
      </c>
      <c r="H1230" s="30">
        <f>'Intervening Natural Flow'!H1230</f>
        <v>26461</v>
      </c>
      <c r="I1230" s="30">
        <f>'Intervening Natural Flow'!I1230+'Total Natural Flow'!H1230+'Total Natural Flow'!G1230+'Total Natural Flow'!C1230</f>
        <v>286886</v>
      </c>
      <c r="J1230" s="30">
        <f>'Intervening Natural Flow'!J1230</f>
        <v>32966</v>
      </c>
      <c r="K1230" s="30">
        <f>'Intervening Natural Flow'!K1230+'Total Natural Flow'!J1230</f>
        <v>32535</v>
      </c>
      <c r="L1230" s="30">
        <f>'Intervening Natural Flow'!L1230+'Total Natural Flow'!K1230</f>
        <v>43694</v>
      </c>
      <c r="M1230" s="30">
        <f>'Intervening Natural Flow'!M1230</f>
        <v>33110</v>
      </c>
      <c r="N1230" s="30">
        <f>'Intervening Natural Flow'!N1230</f>
        <v>9209</v>
      </c>
      <c r="O1230" s="30">
        <f>'Intervening Natural Flow'!O1230</f>
        <v>23594</v>
      </c>
      <c r="P1230" s="30">
        <f>'Intervening Natural Flow'!P1230</f>
        <v>29139</v>
      </c>
      <c r="Q1230" s="30">
        <f>'Intervening Natural Flow'!Q1230+'Total Natural Flow'!P1230+'Total Natural Flow'!O1230+'Total Natural Flow'!N1230+'Total Natural Flow'!M1230+'Total Natural Flow'!L1230</f>
        <v>159810</v>
      </c>
      <c r="R1230" s="30">
        <f>'Intervening Natural Flow'!R1230</f>
        <v>6213</v>
      </c>
      <c r="S1230" s="30">
        <f>'Intervening Natural Flow'!S1230</f>
        <v>46889</v>
      </c>
      <c r="T1230" s="30">
        <f>'Intervening Natural Flow'!T1230+'Total Natural Flow'!S1230</f>
        <v>98228</v>
      </c>
      <c r="U1230" s="30">
        <f>'Intervening Natural Flow'!U1230+'Total Natural Flow'!T1230+'Total Natural Flow'!R1230+'Total Natural Flow'!Q1230+'Total Natural Flow'!I1230</f>
        <v>570652</v>
      </c>
      <c r="V1230" s="31"/>
      <c r="W1230" s="30">
        <f>'Intervening Natural Flow'!W1230</f>
        <v>501</v>
      </c>
      <c r="X1230" s="30">
        <f>'Intervening Natural Flow'!X1230</f>
        <v>92</v>
      </c>
      <c r="Y1230" s="30">
        <f>'Intervening Natural Flow'!Y1230+'Total Natural Flow'!X1230+'Total Natural Flow'!W1230+'Total Natural Flow'!U1230</f>
        <v>591558</v>
      </c>
      <c r="Z1230" s="30">
        <f>'Intervening Natural Flow'!Z1230</f>
        <v>10588</v>
      </c>
      <c r="AA1230" s="30">
        <f>'Intervening Natural Flow'!AA1230+'Total Natural Flow'!Z1230+Y1230</f>
        <v>591698</v>
      </c>
      <c r="AB1230" s="30">
        <f>'Intervening Natural Flow'!AB1230+'Total Natural Flow'!AA1230</f>
        <v>629944</v>
      </c>
      <c r="AC1230" s="30">
        <f>'Intervening Natural Flow'!AC1230</f>
        <v>2610</v>
      </c>
      <c r="AD1230" s="30">
        <f>'Intervening Natural Flow'!AD1230+'Total Natural Flow'!AC1230+AB1230</f>
        <v>617834</v>
      </c>
      <c r="AE1230" s="30">
        <f>'Intervening Natural Flow'!AE1230+'Total Natural Flow'!AD1230</f>
        <v>651510</v>
      </c>
    </row>
    <row r="1231" spans="1:31" x14ac:dyDescent="0.25">
      <c r="A1231" s="11">
        <v>39416</v>
      </c>
      <c r="B1231" s="30">
        <f>'Intervening Natural Flow'!B1231</f>
        <v>59192</v>
      </c>
      <c r="C1231" s="30">
        <f>'Intervening Natural Flow'!C1231+'Total Natural Flow'!B1231</f>
        <v>104337</v>
      </c>
      <c r="D1231" s="30">
        <f>'Intervening Natural Flow'!D1231</f>
        <v>3954</v>
      </c>
      <c r="E1231" s="30">
        <f>'Intervening Natural Flow'!E1231+'Total Natural Flow'!D1231</f>
        <v>24675</v>
      </c>
      <c r="F1231" s="30">
        <f>'Intervening Natural Flow'!F1231+'Total Natural Flow'!E1231</f>
        <v>36731</v>
      </c>
      <c r="G1231" s="30">
        <f>'Intervening Natural Flow'!G1231+'Total Natural Flow'!F1231</f>
        <v>82862</v>
      </c>
      <c r="H1231" s="30">
        <f>'Intervening Natural Flow'!H1231</f>
        <v>13453</v>
      </c>
      <c r="I1231" s="30">
        <f>'Intervening Natural Flow'!I1231+'Total Natural Flow'!H1231+'Total Natural Flow'!G1231+'Total Natural Flow'!C1231</f>
        <v>208960</v>
      </c>
      <c r="J1231" s="30">
        <f>'Intervening Natural Flow'!J1231</f>
        <v>32970</v>
      </c>
      <c r="K1231" s="30">
        <f>'Intervening Natural Flow'!K1231+'Total Natural Flow'!J1231</f>
        <v>31406</v>
      </c>
      <c r="L1231" s="30">
        <f>'Intervening Natural Flow'!L1231+'Total Natural Flow'!K1231</f>
        <v>37114</v>
      </c>
      <c r="M1231" s="30">
        <f>'Intervening Natural Flow'!M1231</f>
        <v>23224</v>
      </c>
      <c r="N1231" s="30">
        <f>'Intervening Natural Flow'!N1231</f>
        <v>7758</v>
      </c>
      <c r="O1231" s="30">
        <f>'Intervening Natural Flow'!O1231</f>
        <v>15377</v>
      </c>
      <c r="P1231" s="30">
        <f>'Intervening Natural Flow'!P1231</f>
        <v>20549</v>
      </c>
      <c r="Q1231" s="30">
        <f>'Intervening Natural Flow'!Q1231+'Total Natural Flow'!P1231+'Total Natural Flow'!O1231+'Total Natural Flow'!N1231+'Total Natural Flow'!M1231+'Total Natural Flow'!L1231</f>
        <v>131291</v>
      </c>
      <c r="R1231" s="30">
        <f>'Intervening Natural Flow'!R1231</f>
        <v>4037</v>
      </c>
      <c r="S1231" s="30">
        <f>'Intervening Natural Flow'!S1231</f>
        <v>16140</v>
      </c>
      <c r="T1231" s="30">
        <f>'Intervening Natural Flow'!T1231+'Total Natural Flow'!S1231</f>
        <v>46020</v>
      </c>
      <c r="U1231" s="30">
        <f>'Intervening Natural Flow'!U1231+'Total Natural Flow'!T1231+'Total Natural Flow'!R1231+'Total Natural Flow'!Q1231+'Total Natural Flow'!I1231</f>
        <v>414005</v>
      </c>
      <c r="V1231" s="31"/>
      <c r="W1231" s="30">
        <f>'Intervening Natural Flow'!W1231</f>
        <v>828</v>
      </c>
      <c r="X1231" s="30">
        <f>'Intervening Natural Flow'!X1231</f>
        <v>0</v>
      </c>
      <c r="Y1231" s="30">
        <f>'Intervening Natural Flow'!Y1231+'Total Natural Flow'!X1231+'Total Natural Flow'!W1231+'Total Natural Flow'!U1231</f>
        <v>439552</v>
      </c>
      <c r="Z1231" s="30">
        <f>'Intervening Natural Flow'!Z1231</f>
        <v>12851</v>
      </c>
      <c r="AA1231" s="30">
        <f>'Intervening Natural Flow'!AA1231+'Total Natural Flow'!Z1231+Y1231</f>
        <v>467628</v>
      </c>
      <c r="AB1231" s="30">
        <f>'Intervening Natural Flow'!AB1231+'Total Natural Flow'!AA1231</f>
        <v>492468</v>
      </c>
      <c r="AC1231" s="30">
        <f>'Intervening Natural Flow'!AC1231</f>
        <v>1560</v>
      </c>
      <c r="AD1231" s="30">
        <f>'Intervening Natural Flow'!AD1231+'Total Natural Flow'!AC1231+AB1231</f>
        <v>473112</v>
      </c>
      <c r="AE1231" s="30">
        <f>'Intervening Natural Flow'!AE1231+'Total Natural Flow'!AD1231</f>
        <v>508724</v>
      </c>
    </row>
    <row r="1232" spans="1:31" x14ac:dyDescent="0.25">
      <c r="A1232" s="11">
        <v>39447</v>
      </c>
      <c r="B1232" s="30">
        <f>'Intervening Natural Flow'!B1232</f>
        <v>55294</v>
      </c>
      <c r="C1232" s="30">
        <f>'Intervening Natural Flow'!C1232+'Total Natural Flow'!B1232</f>
        <v>108867</v>
      </c>
      <c r="D1232" s="30">
        <f>'Intervening Natural Flow'!D1232</f>
        <v>4969</v>
      </c>
      <c r="E1232" s="30">
        <f>'Intervening Natural Flow'!E1232+'Total Natural Flow'!D1232</f>
        <v>26605</v>
      </c>
      <c r="F1232" s="30">
        <f>'Intervening Natural Flow'!F1232+'Total Natural Flow'!E1232</f>
        <v>40283</v>
      </c>
      <c r="G1232" s="30">
        <f>'Intervening Natural Flow'!G1232+'Total Natural Flow'!F1232</f>
        <v>80475</v>
      </c>
      <c r="H1232" s="30">
        <f>'Intervening Natural Flow'!H1232</f>
        <v>12767</v>
      </c>
      <c r="I1232" s="30">
        <f>'Intervening Natural Flow'!I1232+'Total Natural Flow'!H1232+'Total Natural Flow'!G1232+'Total Natural Flow'!C1232</f>
        <v>196171</v>
      </c>
      <c r="J1232" s="30">
        <f>'Intervening Natural Flow'!J1232</f>
        <v>27696</v>
      </c>
      <c r="K1232" s="30">
        <f>'Intervening Natural Flow'!K1232+'Total Natural Flow'!J1232</f>
        <v>23890</v>
      </c>
      <c r="L1232" s="30">
        <f>'Intervening Natural Flow'!L1232+'Total Natural Flow'!K1232</f>
        <v>25113</v>
      </c>
      <c r="M1232" s="30">
        <f>'Intervening Natural Flow'!M1232</f>
        <v>14918</v>
      </c>
      <c r="N1232" s="30">
        <f>'Intervening Natural Flow'!N1232</f>
        <v>6357</v>
      </c>
      <c r="O1232" s="30">
        <f>'Intervening Natural Flow'!O1232</f>
        <v>18595</v>
      </c>
      <c r="P1232" s="30">
        <f>'Intervening Natural Flow'!P1232</f>
        <v>15195</v>
      </c>
      <c r="Q1232" s="30">
        <f>'Intervening Natural Flow'!Q1232+'Total Natural Flow'!P1232+'Total Natural Flow'!O1232+'Total Natural Flow'!N1232+'Total Natural Flow'!M1232+'Total Natural Flow'!L1232</f>
        <v>94456</v>
      </c>
      <c r="R1232" s="30">
        <f>'Intervening Natural Flow'!R1232</f>
        <v>3525</v>
      </c>
      <c r="S1232" s="30">
        <f>'Intervening Natural Flow'!S1232</f>
        <v>44249</v>
      </c>
      <c r="T1232" s="30">
        <f>'Intervening Natural Flow'!T1232+'Total Natural Flow'!S1232</f>
        <v>87160</v>
      </c>
      <c r="U1232" s="30">
        <f>'Intervening Natural Flow'!U1232+'Total Natural Flow'!T1232+'Total Natural Flow'!R1232+'Total Natural Flow'!Q1232+'Total Natural Flow'!I1232</f>
        <v>409944</v>
      </c>
      <c r="V1232" s="31"/>
      <c r="W1232" s="30">
        <f>'Intervening Natural Flow'!W1232</f>
        <v>1824</v>
      </c>
      <c r="X1232" s="30">
        <f>'Intervening Natural Flow'!X1232</f>
        <v>26370</v>
      </c>
      <c r="Y1232" s="30">
        <f>'Intervening Natural Flow'!Y1232+'Total Natural Flow'!X1232+'Total Natural Flow'!W1232+'Total Natural Flow'!U1232</f>
        <v>467465</v>
      </c>
      <c r="Z1232" s="30">
        <f>'Intervening Natural Flow'!Z1232</f>
        <v>18849</v>
      </c>
      <c r="AA1232" s="30">
        <f>'Intervening Natural Flow'!AA1232+'Total Natural Flow'!Z1232+Y1232</f>
        <v>492744</v>
      </c>
      <c r="AB1232" s="30">
        <f>'Intervening Natural Flow'!AB1232+'Total Natural Flow'!AA1232</f>
        <v>497805</v>
      </c>
      <c r="AC1232" s="30">
        <f>'Intervening Natural Flow'!AC1232</f>
        <v>1600</v>
      </c>
      <c r="AD1232" s="30">
        <f>'Intervening Natural Flow'!AD1232+'Total Natural Flow'!AC1232+AB1232</f>
        <v>481456</v>
      </c>
      <c r="AE1232" s="30">
        <f>'Intervening Natural Flow'!AE1232+'Total Natural Flow'!AD1232</f>
        <v>515119</v>
      </c>
    </row>
    <row r="1233" spans="1:31" x14ac:dyDescent="0.25">
      <c r="A1233" s="11">
        <v>39478</v>
      </c>
      <c r="B1233" s="30">
        <f>'Intervening Natural Flow'!B1233</f>
        <v>52754</v>
      </c>
      <c r="C1233" s="30">
        <f>'Intervening Natural Flow'!C1233+'Total Natural Flow'!B1233</f>
        <v>96353</v>
      </c>
      <c r="D1233" s="30">
        <f>'Intervening Natural Flow'!D1233</f>
        <v>4899</v>
      </c>
      <c r="E1233" s="30">
        <f>'Intervening Natural Flow'!E1233+'Total Natural Flow'!D1233</f>
        <v>24243</v>
      </c>
      <c r="F1233" s="30">
        <f>'Intervening Natural Flow'!F1233+'Total Natural Flow'!E1233</f>
        <v>39492</v>
      </c>
      <c r="G1233" s="30">
        <f>'Intervening Natural Flow'!G1233+'Total Natural Flow'!F1233</f>
        <v>72107</v>
      </c>
      <c r="H1233" s="30">
        <f>'Intervening Natural Flow'!H1233</f>
        <v>12410</v>
      </c>
      <c r="I1233" s="30">
        <f>'Intervening Natural Flow'!I1233+'Total Natural Flow'!H1233+'Total Natural Flow'!G1233+'Total Natural Flow'!C1233</f>
        <v>165764</v>
      </c>
      <c r="J1233" s="30">
        <f>'Intervening Natural Flow'!J1233</f>
        <v>22674</v>
      </c>
      <c r="K1233" s="30">
        <f>'Intervening Natural Flow'!K1233+'Total Natural Flow'!J1233</f>
        <v>25770</v>
      </c>
      <c r="L1233" s="30">
        <f>'Intervening Natural Flow'!L1233+'Total Natural Flow'!K1233</f>
        <v>28680</v>
      </c>
      <c r="M1233" s="30">
        <f>'Intervening Natural Flow'!M1233</f>
        <v>14590</v>
      </c>
      <c r="N1233" s="30">
        <f>'Intervening Natural Flow'!N1233</f>
        <v>6223</v>
      </c>
      <c r="O1233" s="30">
        <f>'Intervening Natural Flow'!O1233</f>
        <v>20022</v>
      </c>
      <c r="P1233" s="30">
        <f>'Intervening Natural Flow'!P1233</f>
        <v>14999</v>
      </c>
      <c r="Q1233" s="30">
        <f>'Intervening Natural Flow'!Q1233+'Total Natural Flow'!P1233+'Total Natural Flow'!O1233+'Total Natural Flow'!N1233+'Total Natural Flow'!M1233+'Total Natural Flow'!L1233</f>
        <v>58703</v>
      </c>
      <c r="R1233" s="30">
        <f>'Intervening Natural Flow'!R1233</f>
        <v>4529</v>
      </c>
      <c r="S1233" s="30">
        <f>'Intervening Natural Flow'!S1233</f>
        <v>27201</v>
      </c>
      <c r="T1233" s="30">
        <f>'Intervening Natural Flow'!T1233+'Total Natural Flow'!S1233</f>
        <v>72576</v>
      </c>
      <c r="U1233" s="30">
        <f>'Intervening Natural Flow'!U1233+'Total Natural Flow'!T1233+'Total Natural Flow'!R1233+'Total Natural Flow'!Q1233+'Total Natural Flow'!I1233</f>
        <v>366643</v>
      </c>
      <c r="V1233" s="31"/>
      <c r="W1233" s="30">
        <f>'Intervening Natural Flow'!W1233</f>
        <v>1778</v>
      </c>
      <c r="X1233" s="30">
        <f>'Intervening Natural Flow'!X1233</f>
        <v>18530</v>
      </c>
      <c r="Y1233" s="30">
        <f>'Intervening Natural Flow'!Y1233+'Total Natural Flow'!X1233+'Total Natural Flow'!W1233+'Total Natural Flow'!U1233</f>
        <v>408891</v>
      </c>
      <c r="Z1233" s="30">
        <f>'Intervening Natural Flow'!Z1233</f>
        <v>18678</v>
      </c>
      <c r="AA1233" s="30">
        <f>'Intervening Natural Flow'!AA1233+'Total Natural Flow'!Z1233+Y1233</f>
        <v>442443</v>
      </c>
      <c r="AB1233" s="30">
        <f>'Intervening Natural Flow'!AB1233+'Total Natural Flow'!AA1233</f>
        <v>437236</v>
      </c>
      <c r="AC1233" s="30">
        <f>'Intervening Natural Flow'!AC1233</f>
        <v>1600</v>
      </c>
      <c r="AD1233" s="30">
        <f>'Intervening Natural Flow'!AD1233+'Total Natural Flow'!AC1233+AB1233</f>
        <v>435325</v>
      </c>
      <c r="AE1233" s="30">
        <f>'Intervening Natural Flow'!AE1233+'Total Natural Flow'!AD1233</f>
        <v>446034</v>
      </c>
    </row>
    <row r="1234" spans="1:31" x14ac:dyDescent="0.25">
      <c r="A1234" s="11">
        <v>39507</v>
      </c>
      <c r="B1234" s="30">
        <f>'Intervening Natural Flow'!B1234</f>
        <v>45219</v>
      </c>
      <c r="C1234" s="30">
        <f>'Intervening Natural Flow'!C1234+'Total Natural Flow'!B1234</f>
        <v>89709</v>
      </c>
      <c r="D1234" s="30">
        <f>'Intervening Natural Flow'!D1234</f>
        <v>4177</v>
      </c>
      <c r="E1234" s="30">
        <f>'Intervening Natural Flow'!E1234+'Total Natural Flow'!D1234</f>
        <v>21484</v>
      </c>
      <c r="F1234" s="30">
        <f>'Intervening Natural Flow'!F1234+'Total Natural Flow'!E1234</f>
        <v>35089</v>
      </c>
      <c r="G1234" s="30">
        <f>'Intervening Natural Flow'!G1234+'Total Natural Flow'!F1234</f>
        <v>73537</v>
      </c>
      <c r="H1234" s="30">
        <f>'Intervening Natural Flow'!H1234</f>
        <v>12921</v>
      </c>
      <c r="I1234" s="30">
        <f>'Intervening Natural Flow'!I1234+'Total Natural Flow'!H1234+'Total Natural Flow'!G1234+'Total Natural Flow'!C1234</f>
        <v>191284</v>
      </c>
      <c r="J1234" s="30">
        <f>'Intervening Natural Flow'!J1234</f>
        <v>21706</v>
      </c>
      <c r="K1234" s="30">
        <f>'Intervening Natural Flow'!K1234+'Total Natural Flow'!J1234</f>
        <v>26021</v>
      </c>
      <c r="L1234" s="30">
        <f>'Intervening Natural Flow'!L1234+'Total Natural Flow'!K1234</f>
        <v>38150</v>
      </c>
      <c r="M1234" s="30">
        <f>'Intervening Natural Flow'!M1234</f>
        <v>18661</v>
      </c>
      <c r="N1234" s="30">
        <f>'Intervening Natural Flow'!N1234</f>
        <v>7412</v>
      </c>
      <c r="O1234" s="30">
        <f>'Intervening Natural Flow'!O1234</f>
        <v>21583</v>
      </c>
      <c r="P1234" s="30">
        <f>'Intervening Natural Flow'!P1234</f>
        <v>14754</v>
      </c>
      <c r="Q1234" s="30">
        <f>'Intervening Natural Flow'!Q1234+'Total Natural Flow'!P1234+'Total Natural Flow'!O1234+'Total Natural Flow'!N1234+'Total Natural Flow'!M1234+'Total Natural Flow'!L1234</f>
        <v>100128</v>
      </c>
      <c r="R1234" s="30">
        <f>'Intervening Natural Flow'!R1234</f>
        <v>4574</v>
      </c>
      <c r="S1234" s="30">
        <f>'Intervening Natural Flow'!S1234</f>
        <v>41150</v>
      </c>
      <c r="T1234" s="30">
        <f>'Intervening Natural Flow'!T1234+'Total Natural Flow'!S1234</f>
        <v>96320</v>
      </c>
      <c r="U1234" s="30">
        <f>'Intervening Natural Flow'!U1234+'Total Natural Flow'!T1234+'Total Natural Flow'!R1234+'Total Natural Flow'!Q1234+'Total Natural Flow'!I1234</f>
        <v>475282</v>
      </c>
      <c r="V1234" s="31"/>
      <c r="W1234" s="30">
        <f>'Intervening Natural Flow'!W1234</f>
        <v>4109</v>
      </c>
      <c r="X1234" s="30">
        <f>'Intervening Natural Flow'!X1234</f>
        <v>61410</v>
      </c>
      <c r="Y1234" s="30">
        <f>'Intervening Natural Flow'!Y1234+'Total Natural Flow'!X1234+'Total Natural Flow'!W1234+'Total Natural Flow'!U1234</f>
        <v>565926</v>
      </c>
      <c r="Z1234" s="30">
        <f>'Intervening Natural Flow'!Z1234</f>
        <v>15636</v>
      </c>
      <c r="AA1234" s="30">
        <f>'Intervening Natural Flow'!AA1234+'Total Natural Flow'!Z1234+Y1234</f>
        <v>612221</v>
      </c>
      <c r="AB1234" s="30">
        <f>'Intervening Natural Flow'!AB1234+'Total Natural Flow'!AA1234</f>
        <v>632830</v>
      </c>
      <c r="AC1234" s="30">
        <f>'Intervening Natural Flow'!AC1234</f>
        <v>2000</v>
      </c>
      <c r="AD1234" s="30">
        <f>'Intervening Natural Flow'!AD1234+'Total Natural Flow'!AC1234+AB1234</f>
        <v>605679</v>
      </c>
      <c r="AE1234" s="30">
        <f>'Intervening Natural Flow'!AE1234+'Total Natural Flow'!AD1234</f>
        <v>579893</v>
      </c>
    </row>
    <row r="1235" spans="1:31" x14ac:dyDescent="0.25">
      <c r="A1235" s="11">
        <v>39538</v>
      </c>
      <c r="B1235" s="30">
        <f>'Intervening Natural Flow'!B1235</f>
        <v>56944</v>
      </c>
      <c r="C1235" s="30">
        <f>'Intervening Natural Flow'!C1235+'Total Natural Flow'!B1235</f>
        <v>100111</v>
      </c>
      <c r="D1235" s="30">
        <f>'Intervening Natural Flow'!D1235</f>
        <v>3949</v>
      </c>
      <c r="E1235" s="30">
        <f>'Intervening Natural Flow'!E1235+'Total Natural Flow'!D1235</f>
        <v>30400</v>
      </c>
      <c r="F1235" s="30">
        <f>'Intervening Natural Flow'!F1235+'Total Natural Flow'!E1235</f>
        <v>42747</v>
      </c>
      <c r="G1235" s="30">
        <f>'Intervening Natural Flow'!G1235+'Total Natural Flow'!F1235</f>
        <v>98333</v>
      </c>
      <c r="H1235" s="30">
        <f>'Intervening Natural Flow'!H1235</f>
        <v>42723</v>
      </c>
      <c r="I1235" s="30">
        <f>'Intervening Natural Flow'!I1235+'Total Natural Flow'!H1235+'Total Natural Flow'!G1235+'Total Natural Flow'!C1235</f>
        <v>246250</v>
      </c>
      <c r="J1235" s="30">
        <f>'Intervening Natural Flow'!J1235</f>
        <v>29921</v>
      </c>
      <c r="K1235" s="30">
        <f>'Intervening Natural Flow'!K1235+'Total Natural Flow'!J1235</f>
        <v>38046</v>
      </c>
      <c r="L1235" s="30">
        <f>'Intervening Natural Flow'!L1235+'Total Natural Flow'!K1235</f>
        <v>64933</v>
      </c>
      <c r="M1235" s="30">
        <f>'Intervening Natural Flow'!M1235</f>
        <v>34478</v>
      </c>
      <c r="N1235" s="30">
        <f>'Intervening Natural Flow'!N1235</f>
        <v>17412</v>
      </c>
      <c r="O1235" s="30">
        <f>'Intervening Natural Flow'!O1235</f>
        <v>31194</v>
      </c>
      <c r="P1235" s="30">
        <f>'Intervening Natural Flow'!P1235</f>
        <v>22562</v>
      </c>
      <c r="Q1235" s="30">
        <f>'Intervening Natural Flow'!Q1235+'Total Natural Flow'!P1235+'Total Natural Flow'!O1235+'Total Natural Flow'!N1235+'Total Natural Flow'!M1235+'Total Natural Flow'!L1235</f>
        <v>232463</v>
      </c>
      <c r="R1235" s="30">
        <f>'Intervening Natural Flow'!R1235</f>
        <v>6338</v>
      </c>
      <c r="S1235" s="30">
        <f>'Intervening Natural Flow'!S1235</f>
        <v>154082</v>
      </c>
      <c r="T1235" s="30">
        <f>'Intervening Natural Flow'!T1235+'Total Natural Flow'!S1235</f>
        <v>221422</v>
      </c>
      <c r="U1235" s="30">
        <f>'Intervening Natural Flow'!U1235+'Total Natural Flow'!T1235+'Total Natural Flow'!R1235+'Total Natural Flow'!Q1235+'Total Natural Flow'!I1235</f>
        <v>742476</v>
      </c>
      <c r="V1235" s="31"/>
      <c r="W1235" s="30">
        <f>'Intervening Natural Flow'!W1235</f>
        <v>1972</v>
      </c>
      <c r="X1235" s="30">
        <f>'Intervening Natural Flow'!X1235</f>
        <v>60220</v>
      </c>
      <c r="Y1235" s="30">
        <f>'Intervening Natural Flow'!Y1235+'Total Natural Flow'!X1235+'Total Natural Flow'!W1235+'Total Natural Flow'!U1235</f>
        <v>824850</v>
      </c>
      <c r="Z1235" s="30">
        <f>'Intervening Natural Flow'!Z1235</f>
        <v>13987</v>
      </c>
      <c r="AA1235" s="30">
        <f>'Intervening Natural Flow'!AA1235+'Total Natural Flow'!Z1235+Y1235</f>
        <v>839958</v>
      </c>
      <c r="AB1235" s="30">
        <f>'Intervening Natural Flow'!AB1235+'Total Natural Flow'!AA1235</f>
        <v>868310</v>
      </c>
      <c r="AC1235" s="30">
        <f>'Intervening Natural Flow'!AC1235</f>
        <v>4120</v>
      </c>
      <c r="AD1235" s="30">
        <f>'Intervening Natural Flow'!AD1235+'Total Natural Flow'!AC1235+AB1235</f>
        <v>843979</v>
      </c>
      <c r="AE1235" s="30">
        <f>'Intervening Natural Flow'!AE1235+'Total Natural Flow'!AD1235</f>
        <v>817561</v>
      </c>
    </row>
    <row r="1236" spans="1:31" x14ac:dyDescent="0.25">
      <c r="A1236" s="11">
        <v>39568</v>
      </c>
      <c r="B1236" s="30">
        <f>'Intervening Natural Flow'!B1236</f>
        <v>119314</v>
      </c>
      <c r="C1236" s="30">
        <f>'Intervening Natural Flow'!C1236+'Total Natural Flow'!B1236</f>
        <v>193971</v>
      </c>
      <c r="D1236" s="30">
        <f>'Intervening Natural Flow'!D1236</f>
        <v>6689</v>
      </c>
      <c r="E1236" s="30">
        <f>'Intervening Natural Flow'!E1236+'Total Natural Flow'!D1236</f>
        <v>101616</v>
      </c>
      <c r="F1236" s="30">
        <f>'Intervening Natural Flow'!F1236+'Total Natural Flow'!E1236</f>
        <v>131159</v>
      </c>
      <c r="G1236" s="30">
        <f>'Intervening Natural Flow'!G1236+'Total Natural Flow'!F1236</f>
        <v>291014</v>
      </c>
      <c r="H1236" s="30">
        <f>'Intervening Natural Flow'!H1236</f>
        <v>209469</v>
      </c>
      <c r="I1236" s="30">
        <f>'Intervening Natural Flow'!I1236+'Total Natural Flow'!H1236+'Total Natural Flow'!G1236+'Total Natural Flow'!C1236</f>
        <v>641296</v>
      </c>
      <c r="J1236" s="30">
        <f>'Intervening Natural Flow'!J1236</f>
        <v>51379</v>
      </c>
      <c r="K1236" s="30">
        <f>'Intervening Natural Flow'!K1236+'Total Natural Flow'!J1236</f>
        <v>57167</v>
      </c>
      <c r="L1236" s="30">
        <f>'Intervening Natural Flow'!L1236+'Total Natural Flow'!K1236</f>
        <v>99009</v>
      </c>
      <c r="M1236" s="30">
        <f>'Intervening Natural Flow'!M1236</f>
        <v>163017</v>
      </c>
      <c r="N1236" s="30">
        <f>'Intervening Natural Flow'!N1236</f>
        <v>39257</v>
      </c>
      <c r="O1236" s="30">
        <f>'Intervening Natural Flow'!O1236</f>
        <v>33573</v>
      </c>
      <c r="P1236" s="30">
        <f>'Intervening Natural Flow'!P1236</f>
        <v>35347</v>
      </c>
      <c r="Q1236" s="30">
        <f>'Intervening Natural Flow'!Q1236+'Total Natural Flow'!P1236+'Total Natural Flow'!O1236+'Total Natural Flow'!N1236+'Total Natural Flow'!M1236+'Total Natural Flow'!L1236</f>
        <v>358554</v>
      </c>
      <c r="R1236" s="30">
        <f>'Intervening Natural Flow'!R1236</f>
        <v>1635</v>
      </c>
      <c r="S1236" s="30">
        <f>'Intervening Natural Flow'!S1236</f>
        <v>257759</v>
      </c>
      <c r="T1236" s="30">
        <f>'Intervening Natural Flow'!T1236+'Total Natural Flow'!S1236</f>
        <v>335067</v>
      </c>
      <c r="U1236" s="30">
        <f>'Intervening Natural Flow'!U1236+'Total Natural Flow'!T1236+'Total Natural Flow'!R1236+'Total Natural Flow'!Q1236+'Total Natural Flow'!I1236</f>
        <v>1366520</v>
      </c>
      <c r="V1236" s="31"/>
      <c r="W1236" s="30">
        <f>'Intervening Natural Flow'!W1236</f>
        <v>871</v>
      </c>
      <c r="X1236" s="30">
        <f>'Intervening Natural Flow'!X1236</f>
        <v>15140</v>
      </c>
      <c r="Y1236" s="30">
        <f>'Intervening Natural Flow'!Y1236+'Total Natural Flow'!X1236+'Total Natural Flow'!W1236+'Total Natural Flow'!U1236</f>
        <v>1396311</v>
      </c>
      <c r="Z1236" s="30">
        <f>'Intervening Natural Flow'!Z1236</f>
        <v>9608</v>
      </c>
      <c r="AA1236" s="30">
        <f>'Intervening Natural Flow'!AA1236+'Total Natural Flow'!Z1236+Y1236</f>
        <v>1393410</v>
      </c>
      <c r="AB1236" s="30">
        <f>'Intervening Natural Flow'!AB1236+'Total Natural Flow'!AA1236</f>
        <v>1447109</v>
      </c>
      <c r="AC1236" s="30">
        <f>'Intervening Natural Flow'!AC1236</f>
        <v>2060</v>
      </c>
      <c r="AD1236" s="30">
        <f>'Intervening Natural Flow'!AD1236+'Total Natural Flow'!AC1236+AB1236</f>
        <v>1430605</v>
      </c>
      <c r="AE1236" s="30">
        <f>'Intervening Natural Flow'!AE1236+'Total Natural Flow'!AD1236</f>
        <v>1412623</v>
      </c>
    </row>
    <row r="1237" spans="1:31" x14ac:dyDescent="0.25">
      <c r="A1237" s="11">
        <v>39599</v>
      </c>
      <c r="B1237" s="30">
        <f>'Intervening Natural Flow'!B1237</f>
        <v>570342</v>
      </c>
      <c r="C1237" s="30">
        <f>'Intervening Natural Flow'!C1237+'Total Natural Flow'!B1237</f>
        <v>911370</v>
      </c>
      <c r="D1237" s="30">
        <f>'Intervening Natural Flow'!D1237</f>
        <v>34680</v>
      </c>
      <c r="E1237" s="30">
        <f>'Intervening Natural Flow'!E1237+'Total Natural Flow'!D1237</f>
        <v>321883</v>
      </c>
      <c r="F1237" s="30">
        <f>'Intervening Natural Flow'!F1237+'Total Natural Flow'!E1237</f>
        <v>410541</v>
      </c>
      <c r="G1237" s="30">
        <f>'Intervening Natural Flow'!G1237+'Total Natural Flow'!F1237</f>
        <v>766907</v>
      </c>
      <c r="H1237" s="30">
        <f>'Intervening Natural Flow'!H1237</f>
        <v>257217</v>
      </c>
      <c r="I1237" s="30">
        <f>'Intervening Natural Flow'!I1237+'Total Natural Flow'!H1237+'Total Natural Flow'!G1237+'Total Natural Flow'!C1237</f>
        <v>1912384</v>
      </c>
      <c r="J1237" s="30">
        <f>'Intervening Natural Flow'!J1237</f>
        <v>136685</v>
      </c>
      <c r="K1237" s="30">
        <f>'Intervening Natural Flow'!K1237+'Total Natural Flow'!J1237</f>
        <v>134770</v>
      </c>
      <c r="L1237" s="30">
        <f>'Intervening Natural Flow'!L1237+'Total Natural Flow'!K1237</f>
        <v>217053</v>
      </c>
      <c r="M1237" s="30">
        <f>'Intervening Natural Flow'!M1237</f>
        <v>559722</v>
      </c>
      <c r="N1237" s="30">
        <f>'Intervening Natural Flow'!N1237</f>
        <v>227622</v>
      </c>
      <c r="O1237" s="30">
        <f>'Intervening Natural Flow'!O1237</f>
        <v>114940</v>
      </c>
      <c r="P1237" s="30">
        <f>'Intervening Natural Flow'!P1237</f>
        <v>110746</v>
      </c>
      <c r="Q1237" s="30">
        <f>'Intervening Natural Flow'!Q1237+'Total Natural Flow'!P1237+'Total Natural Flow'!O1237+'Total Natural Flow'!N1237+'Total Natural Flow'!M1237+'Total Natural Flow'!L1237</f>
        <v>1134662</v>
      </c>
      <c r="R1237" s="30">
        <f>'Intervening Natural Flow'!R1237</f>
        <v>23372</v>
      </c>
      <c r="S1237" s="30">
        <f>'Intervening Natural Flow'!S1237</f>
        <v>348430</v>
      </c>
      <c r="T1237" s="30">
        <f>'Intervening Natural Flow'!T1237+'Total Natural Flow'!S1237</f>
        <v>473715</v>
      </c>
      <c r="U1237" s="30">
        <f>'Intervening Natural Flow'!U1237+'Total Natural Flow'!T1237+'Total Natural Flow'!R1237+'Total Natural Flow'!Q1237+'Total Natural Flow'!I1237</f>
        <v>3584777</v>
      </c>
      <c r="V1237" s="31"/>
      <c r="W1237" s="30">
        <f>'Intervening Natural Flow'!W1237</f>
        <v>296</v>
      </c>
      <c r="X1237" s="30">
        <f>'Intervening Natural Flow'!X1237</f>
        <v>9</v>
      </c>
      <c r="Y1237" s="30">
        <f>'Intervening Natural Flow'!Y1237+'Total Natural Flow'!X1237+'Total Natural Flow'!W1237+'Total Natural Flow'!U1237</f>
        <v>3605207</v>
      </c>
      <c r="Z1237" s="30">
        <f>'Intervening Natural Flow'!Z1237</f>
        <v>7620</v>
      </c>
      <c r="AA1237" s="30">
        <f>'Intervening Natural Flow'!AA1237+'Total Natural Flow'!Z1237+Y1237</f>
        <v>3617581</v>
      </c>
      <c r="AB1237" s="30">
        <f>'Intervening Natural Flow'!AB1237+'Total Natural Flow'!AA1237</f>
        <v>3655592</v>
      </c>
      <c r="AC1237" s="30">
        <f>'Intervening Natural Flow'!AC1237</f>
        <v>2140</v>
      </c>
      <c r="AD1237" s="30">
        <f>'Intervening Natural Flow'!AD1237+'Total Natural Flow'!AC1237+AB1237</f>
        <v>3650145</v>
      </c>
      <c r="AE1237" s="30">
        <f>'Intervening Natural Flow'!AE1237+'Total Natural Flow'!AD1237</f>
        <v>3674670</v>
      </c>
    </row>
    <row r="1238" spans="1:31" x14ac:dyDescent="0.25">
      <c r="A1238" s="11">
        <v>39629</v>
      </c>
      <c r="B1238" s="30">
        <f>'Intervening Natural Flow'!B1238</f>
        <v>847968</v>
      </c>
      <c r="C1238" s="30">
        <f>'Intervening Natural Flow'!C1238+'Total Natural Flow'!B1238</f>
        <v>1496981</v>
      </c>
      <c r="D1238" s="30">
        <f>'Intervening Natural Flow'!D1238</f>
        <v>65451</v>
      </c>
      <c r="E1238" s="30">
        <f>'Intervening Natural Flow'!E1238+'Total Natural Flow'!D1238</f>
        <v>420580</v>
      </c>
      <c r="F1238" s="30">
        <f>'Intervening Natural Flow'!F1238+'Total Natural Flow'!E1238</f>
        <v>512246</v>
      </c>
      <c r="G1238" s="30">
        <f>'Intervening Natural Flow'!G1238+'Total Natural Flow'!F1238</f>
        <v>805914</v>
      </c>
      <c r="H1238" s="30">
        <f>'Intervening Natural Flow'!H1238</f>
        <v>207903</v>
      </c>
      <c r="I1238" s="30">
        <f>'Intervening Natural Flow'!I1238+'Total Natural Flow'!H1238+'Total Natural Flow'!G1238+'Total Natural Flow'!C1238</f>
        <v>2545035</v>
      </c>
      <c r="J1238" s="30">
        <f>'Intervening Natural Flow'!J1238</f>
        <v>264051</v>
      </c>
      <c r="K1238" s="30">
        <f>'Intervening Natural Flow'!K1238+'Total Natural Flow'!J1238</f>
        <v>269419</v>
      </c>
      <c r="L1238" s="30">
        <f>'Intervening Natural Flow'!L1238+'Total Natural Flow'!K1238</f>
        <v>383178</v>
      </c>
      <c r="M1238" s="30">
        <f>'Intervening Natural Flow'!M1238</f>
        <v>546692</v>
      </c>
      <c r="N1238" s="30">
        <f>'Intervening Natural Flow'!N1238</f>
        <v>221450</v>
      </c>
      <c r="O1238" s="30">
        <f>'Intervening Natural Flow'!O1238</f>
        <v>154681</v>
      </c>
      <c r="P1238" s="30">
        <f>'Intervening Natural Flow'!P1238</f>
        <v>159601</v>
      </c>
      <c r="Q1238" s="30">
        <f>'Intervening Natural Flow'!Q1238+'Total Natural Flow'!P1238+'Total Natural Flow'!O1238+'Total Natural Flow'!N1238+'Total Natural Flow'!M1238+'Total Natural Flow'!L1238</f>
        <v>1534465</v>
      </c>
      <c r="R1238" s="30">
        <f>'Intervening Natural Flow'!R1238</f>
        <v>49426</v>
      </c>
      <c r="S1238" s="30">
        <f>'Intervening Natural Flow'!S1238</f>
        <v>331607</v>
      </c>
      <c r="T1238" s="30">
        <f>'Intervening Natural Flow'!T1238+'Total Natural Flow'!S1238</f>
        <v>534666</v>
      </c>
      <c r="U1238" s="30">
        <f>'Intervening Natural Flow'!U1238+'Total Natural Flow'!T1238+'Total Natural Flow'!R1238+'Total Natural Flow'!Q1238+'Total Natural Flow'!I1238</f>
        <v>4807009</v>
      </c>
      <c r="V1238" s="31"/>
      <c r="W1238" s="30">
        <f>'Intervening Natural Flow'!W1238</f>
        <v>185</v>
      </c>
      <c r="X1238" s="30">
        <f>'Intervening Natural Flow'!X1238</f>
        <v>0</v>
      </c>
      <c r="Y1238" s="30">
        <f>'Intervening Natural Flow'!Y1238+'Total Natural Flow'!X1238+'Total Natural Flow'!W1238+'Total Natural Flow'!U1238</f>
        <v>4820496</v>
      </c>
      <c r="Z1238" s="30">
        <f>'Intervening Natural Flow'!Z1238</f>
        <v>4625</v>
      </c>
      <c r="AA1238" s="30">
        <f>'Intervening Natural Flow'!AA1238+'Total Natural Flow'!Z1238+Y1238</f>
        <v>4833012</v>
      </c>
      <c r="AB1238" s="30">
        <f>'Intervening Natural Flow'!AB1238+'Total Natural Flow'!AA1238</f>
        <v>4881884</v>
      </c>
      <c r="AC1238" s="30">
        <f>'Intervening Natural Flow'!AC1238</f>
        <v>2330</v>
      </c>
      <c r="AD1238" s="30">
        <f>'Intervening Natural Flow'!AD1238+'Total Natural Flow'!AC1238+AB1238</f>
        <v>4881328</v>
      </c>
      <c r="AE1238" s="30">
        <f>'Intervening Natural Flow'!AE1238+'Total Natural Flow'!AD1238</f>
        <v>4856039</v>
      </c>
    </row>
    <row r="1239" spans="1:31" x14ac:dyDescent="0.25">
      <c r="A1239" s="11">
        <v>39660</v>
      </c>
      <c r="B1239" s="30">
        <f>'Intervening Natural Flow'!B1239</f>
        <v>384324</v>
      </c>
      <c r="C1239" s="30">
        <f>'Intervening Natural Flow'!C1239+'Total Natural Flow'!B1239</f>
        <v>739703</v>
      </c>
      <c r="D1239" s="30">
        <f>'Intervening Natural Flow'!D1239</f>
        <v>29016</v>
      </c>
      <c r="E1239" s="30">
        <f>'Intervening Natural Flow'!E1239+'Total Natural Flow'!D1239</f>
        <v>182811</v>
      </c>
      <c r="F1239" s="30">
        <f>'Intervening Natural Flow'!F1239+'Total Natural Flow'!E1239</f>
        <v>216285</v>
      </c>
      <c r="G1239" s="30">
        <f>'Intervening Natural Flow'!G1239+'Total Natural Flow'!F1239</f>
        <v>340724</v>
      </c>
      <c r="H1239" s="30">
        <f>'Intervening Natural Flow'!H1239</f>
        <v>85600</v>
      </c>
      <c r="I1239" s="30">
        <f>'Intervening Natural Flow'!I1239+'Total Natural Flow'!H1239+'Total Natural Flow'!G1239+'Total Natural Flow'!C1239</f>
        <v>1148745</v>
      </c>
      <c r="J1239" s="30">
        <f>'Intervening Natural Flow'!J1239</f>
        <v>235349</v>
      </c>
      <c r="K1239" s="30">
        <f>'Intervening Natural Flow'!K1239+'Total Natural Flow'!J1239</f>
        <v>252402</v>
      </c>
      <c r="L1239" s="30">
        <f>'Intervening Natural Flow'!L1239+'Total Natural Flow'!K1239</f>
        <v>307335</v>
      </c>
      <c r="M1239" s="30">
        <f>'Intervening Natural Flow'!M1239</f>
        <v>153236</v>
      </c>
      <c r="N1239" s="30">
        <f>'Intervening Natural Flow'!N1239</f>
        <v>50572</v>
      </c>
      <c r="O1239" s="30">
        <f>'Intervening Natural Flow'!O1239</f>
        <v>75637</v>
      </c>
      <c r="P1239" s="30">
        <f>'Intervening Natural Flow'!P1239</f>
        <v>72116</v>
      </c>
      <c r="Q1239" s="30">
        <f>'Intervening Natural Flow'!Q1239+'Total Natural Flow'!P1239+'Total Natural Flow'!O1239+'Total Natural Flow'!N1239+'Total Natural Flow'!M1239+'Total Natural Flow'!L1239</f>
        <v>751719</v>
      </c>
      <c r="R1239" s="30">
        <f>'Intervening Natural Flow'!R1239</f>
        <v>22083</v>
      </c>
      <c r="S1239" s="30">
        <f>'Intervening Natural Flow'!S1239</f>
        <v>101147</v>
      </c>
      <c r="T1239" s="30">
        <f>'Intervening Natural Flow'!T1239+'Total Natural Flow'!S1239</f>
        <v>215577</v>
      </c>
      <c r="U1239" s="30">
        <f>'Intervening Natural Flow'!U1239+'Total Natural Flow'!T1239+'Total Natural Flow'!R1239+'Total Natural Flow'!Q1239+'Total Natural Flow'!I1239</f>
        <v>2222805</v>
      </c>
      <c r="V1239" s="31"/>
      <c r="W1239" s="30">
        <f>'Intervening Natural Flow'!W1239</f>
        <v>615</v>
      </c>
      <c r="X1239" s="30">
        <f>'Intervening Natural Flow'!X1239</f>
        <v>9270</v>
      </c>
      <c r="Y1239" s="30">
        <f>'Intervening Natural Flow'!Y1239+'Total Natural Flow'!X1239+'Total Natural Flow'!W1239+'Total Natural Flow'!U1239</f>
        <v>2251566</v>
      </c>
      <c r="Z1239" s="30">
        <f>'Intervening Natural Flow'!Z1239</f>
        <v>6034</v>
      </c>
      <c r="AA1239" s="30">
        <f>'Intervening Natural Flow'!AA1239+'Total Natural Flow'!Z1239+Y1239</f>
        <v>2263558</v>
      </c>
      <c r="AB1239" s="30">
        <f>'Intervening Natural Flow'!AB1239+'Total Natural Flow'!AA1239</f>
        <v>2327870</v>
      </c>
      <c r="AC1239" s="30">
        <f>'Intervening Natural Flow'!AC1239</f>
        <v>3060</v>
      </c>
      <c r="AD1239" s="30">
        <f>'Intervening Natural Flow'!AD1239+'Total Natural Flow'!AC1239+AB1239</f>
        <v>2331663</v>
      </c>
      <c r="AE1239" s="30">
        <f>'Intervening Natural Flow'!AE1239+'Total Natural Flow'!AD1239</f>
        <v>2331599</v>
      </c>
    </row>
    <row r="1240" spans="1:31" x14ac:dyDescent="0.25">
      <c r="A1240" s="11">
        <v>39691</v>
      </c>
      <c r="B1240" s="30">
        <f>'Intervening Natural Flow'!B1240</f>
        <v>168678</v>
      </c>
      <c r="C1240" s="30">
        <f>'Intervening Natural Flow'!C1240+'Total Natural Flow'!B1240</f>
        <v>282328</v>
      </c>
      <c r="D1240" s="30">
        <f>'Intervening Natural Flow'!D1240</f>
        <v>12085</v>
      </c>
      <c r="E1240" s="30">
        <f>'Intervening Natural Flow'!E1240+'Total Natural Flow'!D1240</f>
        <v>83273</v>
      </c>
      <c r="F1240" s="30">
        <f>'Intervening Natural Flow'!F1240+'Total Natural Flow'!E1240</f>
        <v>97225</v>
      </c>
      <c r="G1240" s="30">
        <f>'Intervening Natural Flow'!G1240+'Total Natural Flow'!F1240</f>
        <v>159467</v>
      </c>
      <c r="H1240" s="30">
        <f>'Intervening Natural Flow'!H1240</f>
        <v>44559</v>
      </c>
      <c r="I1240" s="30">
        <f>'Intervening Natural Flow'!I1240+'Total Natural Flow'!H1240+'Total Natural Flow'!G1240+'Total Natural Flow'!C1240</f>
        <v>469788</v>
      </c>
      <c r="J1240" s="30">
        <f>'Intervening Natural Flow'!J1240</f>
        <v>64745</v>
      </c>
      <c r="K1240" s="30">
        <f>'Intervening Natural Flow'!K1240+'Total Natural Flow'!J1240</f>
        <v>74304</v>
      </c>
      <c r="L1240" s="30">
        <f>'Intervening Natural Flow'!L1240+'Total Natural Flow'!K1240</f>
        <v>109539</v>
      </c>
      <c r="M1240" s="30">
        <f>'Intervening Natural Flow'!M1240</f>
        <v>52755</v>
      </c>
      <c r="N1240" s="30">
        <f>'Intervening Natural Flow'!N1240</f>
        <v>14498</v>
      </c>
      <c r="O1240" s="30">
        <f>'Intervening Natural Flow'!O1240</f>
        <v>21796</v>
      </c>
      <c r="P1240" s="30">
        <f>'Intervening Natural Flow'!P1240</f>
        <v>36978</v>
      </c>
      <c r="Q1240" s="30">
        <f>'Intervening Natural Flow'!Q1240+'Total Natural Flow'!P1240+'Total Natural Flow'!O1240+'Total Natural Flow'!N1240+'Total Natural Flow'!M1240+'Total Natural Flow'!L1240</f>
        <v>248203</v>
      </c>
      <c r="R1240" s="30">
        <f>'Intervening Natural Flow'!R1240</f>
        <v>11518</v>
      </c>
      <c r="S1240" s="30">
        <f>'Intervening Natural Flow'!S1240</f>
        <v>46537</v>
      </c>
      <c r="T1240" s="30">
        <f>'Intervening Natural Flow'!T1240+'Total Natural Flow'!S1240</f>
        <v>90692</v>
      </c>
      <c r="U1240" s="30">
        <f>'Intervening Natural Flow'!U1240+'Total Natural Flow'!T1240+'Total Natural Flow'!R1240+'Total Natural Flow'!Q1240+'Total Natural Flow'!I1240</f>
        <v>868207</v>
      </c>
      <c r="V1240" s="31"/>
      <c r="W1240" s="30">
        <f>'Intervening Natural Flow'!W1240</f>
        <v>2222</v>
      </c>
      <c r="X1240" s="30">
        <f>'Intervening Natural Flow'!X1240</f>
        <v>9770</v>
      </c>
      <c r="Y1240" s="30">
        <f>'Intervening Natural Flow'!Y1240+'Total Natural Flow'!X1240+'Total Natural Flow'!W1240+'Total Natural Flow'!U1240</f>
        <v>907479</v>
      </c>
      <c r="Z1240" s="30">
        <f>'Intervening Natural Flow'!Z1240</f>
        <v>6623</v>
      </c>
      <c r="AA1240" s="30">
        <f>'Intervening Natural Flow'!AA1240+'Total Natural Flow'!Z1240+Y1240</f>
        <v>938306</v>
      </c>
      <c r="AB1240" s="30">
        <f>'Intervening Natural Flow'!AB1240+'Total Natural Flow'!AA1240</f>
        <v>996711</v>
      </c>
      <c r="AC1240" s="30">
        <f>'Intervening Natural Flow'!AC1240</f>
        <v>3000</v>
      </c>
      <c r="AD1240" s="30">
        <f>'Intervening Natural Flow'!AD1240+'Total Natural Flow'!AC1240+AB1240</f>
        <v>1010870</v>
      </c>
      <c r="AE1240" s="30">
        <f>'Intervening Natural Flow'!AE1240+'Total Natural Flow'!AD1240</f>
        <v>1026245</v>
      </c>
    </row>
    <row r="1241" spans="1:31" x14ac:dyDescent="0.25">
      <c r="A1241" s="11">
        <v>39721</v>
      </c>
      <c r="B1241" s="30">
        <f>'Intervening Natural Flow'!B1241</f>
        <v>97501</v>
      </c>
      <c r="C1241" s="30">
        <f>'Intervening Natural Flow'!C1241+'Total Natural Flow'!B1241</f>
        <v>160655</v>
      </c>
      <c r="D1241" s="30">
        <f>'Intervening Natural Flow'!D1241</f>
        <v>7583</v>
      </c>
      <c r="E1241" s="30">
        <f>'Intervening Natural Flow'!E1241+'Total Natural Flow'!D1241</f>
        <v>40016</v>
      </c>
      <c r="F1241" s="30">
        <f>'Intervening Natural Flow'!F1241+'Total Natural Flow'!E1241</f>
        <v>47247</v>
      </c>
      <c r="G1241" s="30">
        <f>'Intervening Natural Flow'!G1241+'Total Natural Flow'!F1241</f>
        <v>91753</v>
      </c>
      <c r="H1241" s="30">
        <f>'Intervening Natural Flow'!H1241</f>
        <v>30491</v>
      </c>
      <c r="I1241" s="30">
        <f>'Intervening Natural Flow'!I1241+'Total Natural Flow'!H1241+'Total Natural Flow'!G1241+'Total Natural Flow'!C1241</f>
        <v>267225</v>
      </c>
      <c r="J1241" s="30">
        <f>'Intervening Natural Flow'!J1241</f>
        <v>36349</v>
      </c>
      <c r="K1241" s="30">
        <f>'Intervening Natural Flow'!K1241+'Total Natural Flow'!J1241</f>
        <v>38913</v>
      </c>
      <c r="L1241" s="30">
        <f>'Intervening Natural Flow'!L1241+'Total Natural Flow'!K1241</f>
        <v>59627</v>
      </c>
      <c r="M1241" s="30">
        <f>'Intervening Natural Flow'!M1241</f>
        <v>26473</v>
      </c>
      <c r="N1241" s="30">
        <f>'Intervening Natural Flow'!N1241</f>
        <v>10129</v>
      </c>
      <c r="O1241" s="30">
        <f>'Intervening Natural Flow'!O1241</f>
        <v>26063</v>
      </c>
      <c r="P1241" s="30">
        <f>'Intervening Natural Flow'!P1241</f>
        <v>25942</v>
      </c>
      <c r="Q1241" s="30">
        <f>'Intervening Natural Flow'!Q1241+'Total Natural Flow'!P1241+'Total Natural Flow'!O1241+'Total Natural Flow'!N1241+'Total Natural Flow'!M1241+'Total Natural Flow'!L1241</f>
        <v>153966</v>
      </c>
      <c r="R1241" s="30">
        <f>'Intervening Natural Flow'!R1241</f>
        <v>3463</v>
      </c>
      <c r="S1241" s="30">
        <f>'Intervening Natural Flow'!S1241</f>
        <v>44714</v>
      </c>
      <c r="T1241" s="30">
        <f>'Intervening Natural Flow'!T1241+'Total Natural Flow'!S1241</f>
        <v>73609</v>
      </c>
      <c r="U1241" s="30">
        <f>'Intervening Natural Flow'!U1241+'Total Natural Flow'!T1241+'Total Natural Flow'!R1241+'Total Natural Flow'!Q1241+'Total Natural Flow'!I1241</f>
        <v>483852</v>
      </c>
      <c r="V1241" s="31"/>
      <c r="W1241" s="30">
        <f>'Intervening Natural Flow'!W1241</f>
        <v>557</v>
      </c>
      <c r="X1241" s="30">
        <f>'Intervening Natural Flow'!X1241</f>
        <v>5960</v>
      </c>
      <c r="Y1241" s="30">
        <f>'Intervening Natural Flow'!Y1241+'Total Natural Flow'!X1241+'Total Natural Flow'!W1241+'Total Natural Flow'!U1241</f>
        <v>522529</v>
      </c>
      <c r="Z1241" s="30">
        <f>'Intervening Natural Flow'!Z1241</f>
        <v>4594</v>
      </c>
      <c r="AA1241" s="30">
        <f>'Intervening Natural Flow'!AA1241+'Total Natural Flow'!Z1241+Y1241</f>
        <v>545797</v>
      </c>
      <c r="AB1241" s="30">
        <f>'Intervening Natural Flow'!AB1241+'Total Natural Flow'!AA1241</f>
        <v>581366</v>
      </c>
      <c r="AC1241" s="30">
        <f>'Intervening Natural Flow'!AC1241</f>
        <v>2840</v>
      </c>
      <c r="AD1241" s="30">
        <f>'Intervening Natural Flow'!AD1241+'Total Natural Flow'!AC1241+AB1241</f>
        <v>603926</v>
      </c>
      <c r="AE1241" s="30">
        <f>'Intervening Natural Flow'!AE1241+'Total Natural Flow'!AD1241</f>
        <v>605400</v>
      </c>
    </row>
    <row r="1242" spans="1:31" x14ac:dyDescent="0.25">
      <c r="A1242" s="11">
        <v>39752</v>
      </c>
      <c r="B1242" s="30">
        <f>'Intervening Natural Flow'!B1242</f>
        <v>73573</v>
      </c>
      <c r="C1242" s="30">
        <f>'Intervening Natural Flow'!C1242+'Total Natural Flow'!B1242</f>
        <v>136281</v>
      </c>
      <c r="D1242" s="30">
        <f>'Intervening Natural Flow'!D1242</f>
        <v>6617</v>
      </c>
      <c r="E1242" s="30">
        <f>'Intervening Natural Flow'!E1242+'Total Natural Flow'!D1242</f>
        <v>33718</v>
      </c>
      <c r="F1242" s="30">
        <f>'Intervening Natural Flow'!F1242+'Total Natural Flow'!E1242</f>
        <v>38315</v>
      </c>
      <c r="G1242" s="30">
        <f>'Intervening Natural Flow'!G1242+'Total Natural Flow'!F1242</f>
        <v>85771</v>
      </c>
      <c r="H1242" s="30">
        <f>'Intervening Natural Flow'!H1242</f>
        <v>18729</v>
      </c>
      <c r="I1242" s="30">
        <f>'Intervening Natural Flow'!I1242+'Total Natural Flow'!H1242+'Total Natural Flow'!G1242+'Total Natural Flow'!C1242</f>
        <v>229742</v>
      </c>
      <c r="J1242" s="30">
        <f>'Intervening Natural Flow'!J1242</f>
        <v>38109</v>
      </c>
      <c r="K1242" s="30">
        <f>'Intervening Natural Flow'!K1242+'Total Natural Flow'!J1242</f>
        <v>44383</v>
      </c>
      <c r="L1242" s="30">
        <f>'Intervening Natural Flow'!L1242+'Total Natural Flow'!K1242</f>
        <v>53744</v>
      </c>
      <c r="M1242" s="30">
        <f>'Intervening Natural Flow'!M1242</f>
        <v>19420</v>
      </c>
      <c r="N1242" s="30">
        <f>'Intervening Natural Flow'!N1242</f>
        <v>7296</v>
      </c>
      <c r="O1242" s="30">
        <f>'Intervening Natural Flow'!O1242</f>
        <v>32434</v>
      </c>
      <c r="P1242" s="30">
        <f>'Intervening Natural Flow'!P1242</f>
        <v>28502</v>
      </c>
      <c r="Q1242" s="30">
        <f>'Intervening Natural Flow'!Q1242+'Total Natural Flow'!P1242+'Total Natural Flow'!O1242+'Total Natural Flow'!N1242+'Total Natural Flow'!M1242+'Total Natural Flow'!L1242</f>
        <v>159766</v>
      </c>
      <c r="R1242" s="30">
        <f>'Intervening Natural Flow'!R1242</f>
        <v>4182</v>
      </c>
      <c r="S1242" s="30">
        <f>'Intervening Natural Flow'!S1242</f>
        <v>28312</v>
      </c>
      <c r="T1242" s="30">
        <f>'Intervening Natural Flow'!T1242+'Total Natural Flow'!S1242</f>
        <v>60238</v>
      </c>
      <c r="U1242" s="30">
        <f>'Intervening Natural Flow'!U1242+'Total Natural Flow'!T1242+'Total Natural Flow'!R1242+'Total Natural Flow'!Q1242+'Total Natural Flow'!I1242</f>
        <v>437092</v>
      </c>
      <c r="V1242" s="31"/>
      <c r="W1242" s="30">
        <f>'Intervening Natural Flow'!W1242</f>
        <v>464</v>
      </c>
      <c r="X1242" s="30">
        <f>'Intervening Natural Flow'!X1242</f>
        <v>0</v>
      </c>
      <c r="Y1242" s="30">
        <f>'Intervening Natural Flow'!Y1242+'Total Natural Flow'!X1242+'Total Natural Flow'!W1242+'Total Natural Flow'!U1242</f>
        <v>472001</v>
      </c>
      <c r="Z1242" s="30">
        <f>'Intervening Natural Flow'!Z1242</f>
        <v>7468</v>
      </c>
      <c r="AA1242" s="30">
        <f>'Intervening Natural Flow'!AA1242+'Total Natural Flow'!Z1242+Y1242</f>
        <v>469800</v>
      </c>
      <c r="AB1242" s="30">
        <f>'Intervening Natural Flow'!AB1242+'Total Natural Flow'!AA1242</f>
        <v>521090</v>
      </c>
      <c r="AC1242" s="30">
        <f>'Intervening Natural Flow'!AC1242</f>
        <v>2160</v>
      </c>
      <c r="AD1242" s="30">
        <f>'Intervening Natural Flow'!AD1242+'Total Natural Flow'!AC1242+AB1242</f>
        <v>512197</v>
      </c>
      <c r="AE1242" s="30">
        <f>'Intervening Natural Flow'!AE1242+'Total Natural Flow'!AD1242</f>
        <v>531255</v>
      </c>
    </row>
    <row r="1243" spans="1:31" x14ac:dyDescent="0.25">
      <c r="A1243" s="11">
        <v>39782</v>
      </c>
      <c r="B1243" s="30">
        <f>'Intervening Natural Flow'!B1243</f>
        <v>65131</v>
      </c>
      <c r="C1243" s="30">
        <f>'Intervening Natural Flow'!C1243+'Total Natural Flow'!B1243</f>
        <v>119541</v>
      </c>
      <c r="D1243" s="30">
        <f>'Intervening Natural Flow'!D1243</f>
        <v>4833</v>
      </c>
      <c r="E1243" s="30">
        <f>'Intervening Natural Flow'!E1243+'Total Natural Flow'!D1243</f>
        <v>27510</v>
      </c>
      <c r="F1243" s="30">
        <f>'Intervening Natural Flow'!F1243+'Total Natural Flow'!E1243</f>
        <v>33512</v>
      </c>
      <c r="G1243" s="30">
        <f>'Intervening Natural Flow'!G1243+'Total Natural Flow'!F1243</f>
        <v>80729</v>
      </c>
      <c r="H1243" s="30">
        <f>'Intervening Natural Flow'!H1243</f>
        <v>10757</v>
      </c>
      <c r="I1243" s="30">
        <f>'Intervening Natural Flow'!I1243+'Total Natural Flow'!H1243+'Total Natural Flow'!G1243+'Total Natural Flow'!C1243</f>
        <v>221642</v>
      </c>
      <c r="J1243" s="30">
        <f>'Intervening Natural Flow'!J1243</f>
        <v>38739</v>
      </c>
      <c r="K1243" s="30">
        <f>'Intervening Natural Flow'!K1243+'Total Natural Flow'!J1243</f>
        <v>40895</v>
      </c>
      <c r="L1243" s="30">
        <f>'Intervening Natural Flow'!L1243+'Total Natural Flow'!K1243</f>
        <v>52003</v>
      </c>
      <c r="M1243" s="30">
        <f>'Intervening Natural Flow'!M1243</f>
        <v>19480</v>
      </c>
      <c r="N1243" s="30">
        <f>'Intervening Natural Flow'!N1243</f>
        <v>8374</v>
      </c>
      <c r="O1243" s="30">
        <f>'Intervening Natural Flow'!O1243</f>
        <v>19208</v>
      </c>
      <c r="P1243" s="30">
        <f>'Intervening Natural Flow'!P1243</f>
        <v>25288</v>
      </c>
      <c r="Q1243" s="30">
        <f>'Intervening Natural Flow'!Q1243+'Total Natural Flow'!P1243+'Total Natural Flow'!O1243+'Total Natural Flow'!N1243+'Total Natural Flow'!M1243+'Total Natural Flow'!L1243</f>
        <v>143884</v>
      </c>
      <c r="R1243" s="30">
        <f>'Intervening Natural Flow'!R1243</f>
        <v>4927</v>
      </c>
      <c r="S1243" s="30">
        <f>'Intervening Natural Flow'!S1243</f>
        <v>19485</v>
      </c>
      <c r="T1243" s="30">
        <f>'Intervening Natural Flow'!T1243+'Total Natural Flow'!S1243</f>
        <v>46320</v>
      </c>
      <c r="U1243" s="30">
        <f>'Intervening Natural Flow'!U1243+'Total Natural Flow'!T1243+'Total Natural Flow'!R1243+'Total Natural Flow'!Q1243+'Total Natural Flow'!I1243</f>
        <v>430053</v>
      </c>
      <c r="V1243" s="31"/>
      <c r="W1243" s="30">
        <f>'Intervening Natural Flow'!W1243</f>
        <v>1108</v>
      </c>
      <c r="X1243" s="30">
        <f>'Intervening Natural Flow'!X1243</f>
        <v>133</v>
      </c>
      <c r="Y1243" s="30">
        <f>'Intervening Natural Flow'!Y1243+'Total Natural Flow'!X1243+'Total Natural Flow'!W1243+'Total Natural Flow'!U1243</f>
        <v>472004</v>
      </c>
      <c r="Z1243" s="30">
        <f>'Intervening Natural Flow'!Z1243</f>
        <v>7710</v>
      </c>
      <c r="AA1243" s="30">
        <f>'Intervening Natural Flow'!AA1243+'Total Natural Flow'!Z1243+Y1243</f>
        <v>495839</v>
      </c>
      <c r="AB1243" s="30">
        <f>'Intervening Natural Flow'!AB1243+'Total Natural Flow'!AA1243</f>
        <v>549422</v>
      </c>
      <c r="AC1243" s="30">
        <f>'Intervening Natural Flow'!AC1243</f>
        <v>1420</v>
      </c>
      <c r="AD1243" s="30">
        <f>'Intervening Natural Flow'!AD1243+'Total Natural Flow'!AC1243+AB1243</f>
        <v>525795</v>
      </c>
      <c r="AE1243" s="30">
        <f>'Intervening Natural Flow'!AE1243+'Total Natural Flow'!AD1243</f>
        <v>533291</v>
      </c>
    </row>
    <row r="1244" spans="1:31" x14ac:dyDescent="0.25">
      <c r="A1244" s="11">
        <v>39813</v>
      </c>
      <c r="B1244" s="30">
        <f>'Intervening Natural Flow'!B1244</f>
        <v>54448</v>
      </c>
      <c r="C1244" s="30">
        <f>'Intervening Natural Flow'!C1244+'Total Natural Flow'!B1244</f>
        <v>103865</v>
      </c>
      <c r="D1244" s="30">
        <f>'Intervening Natural Flow'!D1244</f>
        <v>5226</v>
      </c>
      <c r="E1244" s="30">
        <f>'Intervening Natural Flow'!E1244+'Total Natural Flow'!D1244</f>
        <v>27634</v>
      </c>
      <c r="F1244" s="30">
        <f>'Intervening Natural Flow'!F1244+'Total Natural Flow'!E1244</f>
        <v>34793</v>
      </c>
      <c r="G1244" s="30">
        <f>'Intervening Natural Flow'!G1244+'Total Natural Flow'!F1244</f>
        <v>70378</v>
      </c>
      <c r="H1244" s="30">
        <f>'Intervening Natural Flow'!H1244</f>
        <v>9642</v>
      </c>
      <c r="I1244" s="30">
        <f>'Intervening Natural Flow'!I1244+'Total Natural Flow'!H1244+'Total Natural Flow'!G1244+'Total Natural Flow'!C1244</f>
        <v>192291</v>
      </c>
      <c r="J1244" s="30">
        <f>'Intervening Natural Flow'!J1244</f>
        <v>27251</v>
      </c>
      <c r="K1244" s="30">
        <f>'Intervening Natural Flow'!K1244+'Total Natural Flow'!J1244</f>
        <v>30564</v>
      </c>
      <c r="L1244" s="30">
        <f>'Intervening Natural Flow'!L1244+'Total Natural Flow'!K1244</f>
        <v>23192</v>
      </c>
      <c r="M1244" s="30">
        <f>'Intervening Natural Flow'!M1244</f>
        <v>16607</v>
      </c>
      <c r="N1244" s="30">
        <f>'Intervening Natural Flow'!N1244</f>
        <v>6467</v>
      </c>
      <c r="O1244" s="30">
        <f>'Intervening Natural Flow'!O1244</f>
        <v>17611</v>
      </c>
      <c r="P1244" s="30">
        <f>'Intervening Natural Flow'!P1244</f>
        <v>21467</v>
      </c>
      <c r="Q1244" s="30">
        <f>'Intervening Natural Flow'!Q1244+'Total Natural Flow'!P1244+'Total Natural Flow'!O1244+'Total Natural Flow'!N1244+'Total Natural Flow'!M1244+'Total Natural Flow'!L1244</f>
        <v>73119</v>
      </c>
      <c r="R1244" s="30">
        <f>'Intervening Natural Flow'!R1244</f>
        <v>3594</v>
      </c>
      <c r="S1244" s="30">
        <f>'Intervening Natural Flow'!S1244</f>
        <v>18213</v>
      </c>
      <c r="T1244" s="30">
        <f>'Intervening Natural Flow'!T1244+'Total Natural Flow'!S1244</f>
        <v>42396</v>
      </c>
      <c r="U1244" s="30">
        <f>'Intervening Natural Flow'!U1244+'Total Natural Flow'!T1244+'Total Natural Flow'!R1244+'Total Natural Flow'!Q1244+'Total Natural Flow'!I1244</f>
        <v>333792</v>
      </c>
      <c r="V1244" s="31"/>
      <c r="W1244" s="30">
        <f>'Intervening Natural Flow'!W1244</f>
        <v>856</v>
      </c>
      <c r="X1244" s="30">
        <f>'Intervening Natural Flow'!X1244</f>
        <v>699</v>
      </c>
      <c r="Y1244" s="30">
        <f>'Intervening Natural Flow'!Y1244+'Total Natural Flow'!X1244+'Total Natural Flow'!W1244+'Total Natural Flow'!U1244</f>
        <v>357792</v>
      </c>
      <c r="Z1244" s="30">
        <f>'Intervening Natural Flow'!Z1244</f>
        <v>9219</v>
      </c>
      <c r="AA1244" s="30">
        <f>'Intervening Natural Flow'!AA1244+'Total Natural Flow'!Z1244+Y1244</f>
        <v>377746</v>
      </c>
      <c r="AB1244" s="30">
        <f>'Intervening Natural Flow'!AB1244+'Total Natural Flow'!AA1244</f>
        <v>421517</v>
      </c>
      <c r="AC1244" s="30">
        <f>'Intervening Natural Flow'!AC1244</f>
        <v>1540</v>
      </c>
      <c r="AD1244" s="30">
        <f>'Intervening Natural Flow'!AD1244+'Total Natural Flow'!AC1244+AB1244</f>
        <v>420520</v>
      </c>
      <c r="AE1244" s="30">
        <f>'Intervening Natural Flow'!AE1244+'Total Natural Flow'!AD1244</f>
        <v>437264</v>
      </c>
    </row>
    <row r="1245" spans="1:31" x14ac:dyDescent="0.25">
      <c r="A1245" s="11">
        <v>39844</v>
      </c>
      <c r="B1245" s="30">
        <f>'Intervening Natural Flow'!B1245</f>
        <v>55633</v>
      </c>
      <c r="C1245" s="30">
        <f>'Intervening Natural Flow'!C1245+'Total Natural Flow'!B1245</f>
        <v>100895</v>
      </c>
      <c r="D1245" s="30">
        <f>'Intervening Natural Flow'!D1245</f>
        <v>4772</v>
      </c>
      <c r="E1245" s="30">
        <f>'Intervening Natural Flow'!E1245+'Total Natural Flow'!D1245</f>
        <v>26482</v>
      </c>
      <c r="F1245" s="30">
        <f>'Intervening Natural Flow'!F1245+'Total Natural Flow'!E1245</f>
        <v>33767</v>
      </c>
      <c r="G1245" s="30">
        <f>'Intervening Natural Flow'!G1245+'Total Natural Flow'!F1245</f>
        <v>68869</v>
      </c>
      <c r="H1245" s="30">
        <f>'Intervening Natural Flow'!H1245</f>
        <v>10245</v>
      </c>
      <c r="I1245" s="30">
        <f>'Intervening Natural Flow'!I1245+'Total Natural Flow'!H1245+'Total Natural Flow'!G1245+'Total Natural Flow'!C1245</f>
        <v>179972</v>
      </c>
      <c r="J1245" s="30">
        <f>'Intervening Natural Flow'!J1245</f>
        <v>32278</v>
      </c>
      <c r="K1245" s="30">
        <f>'Intervening Natural Flow'!K1245+'Total Natural Flow'!J1245</f>
        <v>34253</v>
      </c>
      <c r="L1245" s="30">
        <f>'Intervening Natural Flow'!L1245+'Total Natural Flow'!K1245</f>
        <v>44661</v>
      </c>
      <c r="M1245" s="30">
        <f>'Intervening Natural Flow'!M1245</f>
        <v>19015</v>
      </c>
      <c r="N1245" s="30">
        <f>'Intervening Natural Flow'!N1245</f>
        <v>7287</v>
      </c>
      <c r="O1245" s="30">
        <f>'Intervening Natural Flow'!O1245</f>
        <v>20196</v>
      </c>
      <c r="P1245" s="30">
        <f>'Intervening Natural Flow'!P1245</f>
        <v>16898</v>
      </c>
      <c r="Q1245" s="30">
        <f>'Intervening Natural Flow'!Q1245+'Total Natural Flow'!P1245+'Total Natural Flow'!O1245+'Total Natural Flow'!N1245+'Total Natural Flow'!M1245+'Total Natural Flow'!L1245</f>
        <v>128087</v>
      </c>
      <c r="R1245" s="30">
        <f>'Intervening Natural Flow'!R1245</f>
        <v>4343</v>
      </c>
      <c r="S1245" s="30">
        <f>'Intervening Natural Flow'!S1245</f>
        <v>22054</v>
      </c>
      <c r="T1245" s="30">
        <f>'Intervening Natural Flow'!T1245+'Total Natural Flow'!S1245</f>
        <v>45739</v>
      </c>
      <c r="U1245" s="30">
        <f>'Intervening Natural Flow'!U1245+'Total Natural Flow'!T1245+'Total Natural Flow'!R1245+'Total Natural Flow'!Q1245+'Total Natural Flow'!I1245</f>
        <v>384648</v>
      </c>
      <c r="V1245" s="31"/>
      <c r="W1245" s="30">
        <f>'Intervening Natural Flow'!W1245</f>
        <v>1478</v>
      </c>
      <c r="X1245" s="30">
        <f>'Intervening Natural Flow'!X1245</f>
        <v>2040</v>
      </c>
      <c r="Y1245" s="30">
        <f>'Intervening Natural Flow'!Y1245+'Total Natural Flow'!X1245+'Total Natural Flow'!W1245+'Total Natural Flow'!U1245</f>
        <v>418763</v>
      </c>
      <c r="Z1245" s="30">
        <f>'Intervening Natural Flow'!Z1245</f>
        <v>11298</v>
      </c>
      <c r="AA1245" s="30">
        <f>'Intervening Natural Flow'!AA1245+'Total Natural Flow'!Z1245+Y1245</f>
        <v>428208</v>
      </c>
      <c r="AB1245" s="30">
        <f>'Intervening Natural Flow'!AB1245+'Total Natural Flow'!AA1245</f>
        <v>463320</v>
      </c>
      <c r="AC1245" s="30">
        <f>'Intervening Natural Flow'!AC1245</f>
        <v>1570</v>
      </c>
      <c r="AD1245" s="30">
        <f>'Intervening Natural Flow'!AD1245+'Total Natural Flow'!AC1245+AB1245</f>
        <v>423694</v>
      </c>
      <c r="AE1245" s="30">
        <f>'Intervening Natural Flow'!AE1245+'Total Natural Flow'!AD1245</f>
        <v>403375</v>
      </c>
    </row>
    <row r="1246" spans="1:31" x14ac:dyDescent="0.25">
      <c r="A1246" s="11">
        <v>39872</v>
      </c>
      <c r="B1246" s="30">
        <f>'Intervening Natural Flow'!B1246</f>
        <v>55009</v>
      </c>
      <c r="C1246" s="30">
        <f>'Intervening Natural Flow'!C1246+'Total Natural Flow'!B1246</f>
        <v>93773</v>
      </c>
      <c r="D1246" s="30">
        <f>'Intervening Natural Flow'!D1246</f>
        <v>4127</v>
      </c>
      <c r="E1246" s="30">
        <f>'Intervening Natural Flow'!E1246+'Total Natural Flow'!D1246</f>
        <v>23556</v>
      </c>
      <c r="F1246" s="30">
        <f>'Intervening Natural Flow'!F1246+'Total Natural Flow'!E1246</f>
        <v>30024</v>
      </c>
      <c r="G1246" s="30">
        <f>'Intervening Natural Flow'!G1246+'Total Natural Flow'!F1246</f>
        <v>60359</v>
      </c>
      <c r="H1246" s="30">
        <f>'Intervening Natural Flow'!H1246</f>
        <v>11337</v>
      </c>
      <c r="I1246" s="30">
        <f>'Intervening Natural Flow'!I1246+'Total Natural Flow'!H1246+'Total Natural Flow'!G1246+'Total Natural Flow'!C1246</f>
        <v>173969</v>
      </c>
      <c r="J1246" s="30">
        <f>'Intervening Natural Flow'!J1246</f>
        <v>25786</v>
      </c>
      <c r="K1246" s="30">
        <f>'Intervening Natural Flow'!K1246+'Total Natural Flow'!J1246</f>
        <v>28316</v>
      </c>
      <c r="L1246" s="30">
        <f>'Intervening Natural Flow'!L1246+'Total Natural Flow'!K1246</f>
        <v>42407</v>
      </c>
      <c r="M1246" s="30">
        <f>'Intervening Natural Flow'!M1246</f>
        <v>20139</v>
      </c>
      <c r="N1246" s="30">
        <f>'Intervening Natural Flow'!N1246</f>
        <v>10917</v>
      </c>
      <c r="O1246" s="30">
        <f>'Intervening Natural Flow'!O1246</f>
        <v>20898</v>
      </c>
      <c r="P1246" s="30">
        <f>'Intervening Natural Flow'!P1246</f>
        <v>24085</v>
      </c>
      <c r="Q1246" s="30">
        <f>'Intervening Natural Flow'!Q1246+'Total Natural Flow'!P1246+'Total Natural Flow'!O1246+'Total Natural Flow'!N1246+'Total Natural Flow'!M1246+'Total Natural Flow'!L1246</f>
        <v>127751</v>
      </c>
      <c r="R1246" s="30">
        <f>'Intervening Natural Flow'!R1246</f>
        <v>4408</v>
      </c>
      <c r="S1246" s="30">
        <f>'Intervening Natural Flow'!S1246</f>
        <v>26334</v>
      </c>
      <c r="T1246" s="30">
        <f>'Intervening Natural Flow'!T1246+'Total Natural Flow'!S1246</f>
        <v>47153</v>
      </c>
      <c r="U1246" s="30">
        <f>'Intervening Natural Flow'!U1246+'Total Natural Flow'!T1246+'Total Natural Flow'!R1246+'Total Natural Flow'!Q1246+'Total Natural Flow'!I1246</f>
        <v>385922</v>
      </c>
      <c r="V1246" s="31"/>
      <c r="W1246" s="30">
        <f>'Intervening Natural Flow'!W1246</f>
        <v>1367</v>
      </c>
      <c r="X1246" s="30">
        <f>'Intervening Natural Flow'!X1246</f>
        <v>5240</v>
      </c>
      <c r="Y1246" s="30">
        <f>'Intervening Natural Flow'!Y1246+'Total Natural Flow'!X1246+'Total Natural Flow'!W1246+'Total Natural Flow'!U1246</f>
        <v>424402</v>
      </c>
      <c r="Z1246" s="30">
        <f>'Intervening Natural Flow'!Z1246</f>
        <v>11018</v>
      </c>
      <c r="AA1246" s="30">
        <f>'Intervening Natural Flow'!AA1246+'Total Natural Flow'!Z1246+Y1246</f>
        <v>457886</v>
      </c>
      <c r="AB1246" s="30">
        <f>'Intervening Natural Flow'!AB1246+'Total Natural Flow'!AA1246</f>
        <v>486884</v>
      </c>
      <c r="AC1246" s="30">
        <f>'Intervening Natural Flow'!AC1246</f>
        <v>7810</v>
      </c>
      <c r="AD1246" s="30">
        <f>'Intervening Natural Flow'!AD1246+'Total Natural Flow'!AC1246+AB1246</f>
        <v>476579</v>
      </c>
      <c r="AE1246" s="30">
        <f>'Intervening Natural Flow'!AE1246+'Total Natural Flow'!AD1246</f>
        <v>454255</v>
      </c>
    </row>
    <row r="1247" spans="1:31" x14ac:dyDescent="0.25">
      <c r="A1247" s="11">
        <v>39903</v>
      </c>
      <c r="B1247" s="30">
        <f>'Intervening Natural Flow'!B1247</f>
        <v>45358</v>
      </c>
      <c r="C1247" s="30">
        <f>'Intervening Natural Flow'!C1247+'Total Natural Flow'!B1247</f>
        <v>96044</v>
      </c>
      <c r="D1247" s="30">
        <f>'Intervening Natural Flow'!D1247</f>
        <v>4472</v>
      </c>
      <c r="E1247" s="30">
        <f>'Intervening Natural Flow'!E1247+'Total Natural Flow'!D1247</f>
        <v>39775</v>
      </c>
      <c r="F1247" s="30">
        <f>'Intervening Natural Flow'!F1247+'Total Natural Flow'!E1247</f>
        <v>49454</v>
      </c>
      <c r="G1247" s="30">
        <f>'Intervening Natural Flow'!G1247+'Total Natural Flow'!F1247</f>
        <v>90292</v>
      </c>
      <c r="H1247" s="30">
        <f>'Intervening Natural Flow'!H1247</f>
        <v>28368</v>
      </c>
      <c r="I1247" s="30">
        <f>'Intervening Natural Flow'!I1247+'Total Natural Flow'!H1247+'Total Natural Flow'!G1247+'Total Natural Flow'!C1247</f>
        <v>229683</v>
      </c>
      <c r="J1247" s="30">
        <f>'Intervening Natural Flow'!J1247</f>
        <v>43805</v>
      </c>
      <c r="K1247" s="30">
        <f>'Intervening Natural Flow'!K1247+'Total Natural Flow'!J1247</f>
        <v>42619</v>
      </c>
      <c r="L1247" s="30">
        <f>'Intervening Natural Flow'!L1247+'Total Natural Flow'!K1247</f>
        <v>69339</v>
      </c>
      <c r="M1247" s="30">
        <f>'Intervening Natural Flow'!M1247</f>
        <v>51173</v>
      </c>
      <c r="N1247" s="30">
        <f>'Intervening Natural Flow'!N1247</f>
        <v>23295</v>
      </c>
      <c r="O1247" s="30">
        <f>'Intervening Natural Flow'!O1247</f>
        <v>23495</v>
      </c>
      <c r="P1247" s="30">
        <f>'Intervening Natural Flow'!P1247</f>
        <v>28428</v>
      </c>
      <c r="Q1247" s="30">
        <f>'Intervening Natural Flow'!Q1247+'Total Natural Flow'!P1247+'Total Natural Flow'!O1247+'Total Natural Flow'!N1247+'Total Natural Flow'!M1247+'Total Natural Flow'!L1247</f>
        <v>197446</v>
      </c>
      <c r="R1247" s="30">
        <f>'Intervening Natural Flow'!R1247</f>
        <v>4628</v>
      </c>
      <c r="S1247" s="30">
        <f>'Intervening Natural Flow'!S1247</f>
        <v>74935</v>
      </c>
      <c r="T1247" s="30">
        <f>'Intervening Natural Flow'!T1247+'Total Natural Flow'!S1247</f>
        <v>104036</v>
      </c>
      <c r="U1247" s="30">
        <f>'Intervening Natural Flow'!U1247+'Total Natural Flow'!T1247+'Total Natural Flow'!R1247+'Total Natural Flow'!Q1247+'Total Natural Flow'!I1247</f>
        <v>565055</v>
      </c>
      <c r="V1247" s="31"/>
      <c r="W1247" s="30">
        <f>'Intervening Natural Flow'!W1247</f>
        <v>1091</v>
      </c>
      <c r="X1247" s="30">
        <f>'Intervening Natural Flow'!X1247</f>
        <v>36350</v>
      </c>
      <c r="Y1247" s="30">
        <f>'Intervening Natural Flow'!Y1247+'Total Natural Flow'!X1247+'Total Natural Flow'!W1247+'Total Natural Flow'!U1247</f>
        <v>639098</v>
      </c>
      <c r="Z1247" s="30">
        <f>'Intervening Natural Flow'!Z1247</f>
        <v>12010</v>
      </c>
      <c r="AA1247" s="30">
        <f>'Intervening Natural Flow'!AA1247+'Total Natural Flow'!Z1247+Y1247</f>
        <v>621554</v>
      </c>
      <c r="AB1247" s="30">
        <f>'Intervening Natural Flow'!AB1247+'Total Natural Flow'!AA1247</f>
        <v>657932</v>
      </c>
      <c r="AC1247" s="30">
        <f>'Intervening Natural Flow'!AC1247</f>
        <v>3680</v>
      </c>
      <c r="AD1247" s="30">
        <f>'Intervening Natural Flow'!AD1247+'Total Natural Flow'!AC1247+AB1247</f>
        <v>635768</v>
      </c>
      <c r="AE1247" s="30">
        <f>'Intervening Natural Flow'!AE1247+'Total Natural Flow'!AD1247</f>
        <v>594271</v>
      </c>
    </row>
    <row r="1248" spans="1:31" x14ac:dyDescent="0.25">
      <c r="A1248" s="11">
        <v>39933</v>
      </c>
      <c r="B1248" s="30">
        <f>'Intervening Natural Flow'!B1248</f>
        <v>181189</v>
      </c>
      <c r="C1248" s="30">
        <f>'Intervening Natural Flow'!C1248+'Total Natural Flow'!B1248</f>
        <v>276481</v>
      </c>
      <c r="D1248" s="30">
        <f>'Intervening Natural Flow'!D1248</f>
        <v>11158</v>
      </c>
      <c r="E1248" s="30">
        <f>'Intervening Natural Flow'!E1248+'Total Natural Flow'!D1248</f>
        <v>105103</v>
      </c>
      <c r="F1248" s="30">
        <f>'Intervening Natural Flow'!F1248+'Total Natural Flow'!E1248</f>
        <v>139281</v>
      </c>
      <c r="G1248" s="30">
        <f>'Intervening Natural Flow'!G1248+'Total Natural Flow'!F1248</f>
        <v>257537</v>
      </c>
      <c r="H1248" s="30">
        <f>'Intervening Natural Flow'!H1248</f>
        <v>108529</v>
      </c>
      <c r="I1248" s="30">
        <f>'Intervening Natural Flow'!I1248+'Total Natural Flow'!H1248+'Total Natural Flow'!G1248+'Total Natural Flow'!C1248</f>
        <v>632105</v>
      </c>
      <c r="J1248" s="30">
        <f>'Intervening Natural Flow'!J1248</f>
        <v>89356</v>
      </c>
      <c r="K1248" s="30">
        <f>'Intervening Natural Flow'!K1248+'Total Natural Flow'!J1248</f>
        <v>89516</v>
      </c>
      <c r="L1248" s="30">
        <f>'Intervening Natural Flow'!L1248+'Total Natural Flow'!K1248</f>
        <v>145644</v>
      </c>
      <c r="M1248" s="30">
        <f>'Intervening Natural Flow'!M1248</f>
        <v>197269</v>
      </c>
      <c r="N1248" s="30">
        <f>'Intervening Natural Flow'!N1248</f>
        <v>84049</v>
      </c>
      <c r="O1248" s="30">
        <f>'Intervening Natural Flow'!O1248</f>
        <v>45355</v>
      </c>
      <c r="P1248" s="30">
        <f>'Intervening Natural Flow'!P1248</f>
        <v>37450</v>
      </c>
      <c r="Q1248" s="30">
        <f>'Intervening Natural Flow'!Q1248+'Total Natural Flow'!P1248+'Total Natural Flow'!O1248+'Total Natural Flow'!N1248+'Total Natural Flow'!M1248+'Total Natural Flow'!L1248</f>
        <v>441874</v>
      </c>
      <c r="R1248" s="30">
        <f>'Intervening Natural Flow'!R1248</f>
        <v>6558</v>
      </c>
      <c r="S1248" s="30">
        <f>'Intervening Natural Flow'!S1248</f>
        <v>132592</v>
      </c>
      <c r="T1248" s="30">
        <f>'Intervening Natural Flow'!T1248+'Total Natural Flow'!S1248</f>
        <v>177770</v>
      </c>
      <c r="U1248" s="30">
        <f>'Intervening Natural Flow'!U1248+'Total Natural Flow'!T1248+'Total Natural Flow'!R1248+'Total Natural Flow'!Q1248+'Total Natural Flow'!I1248</f>
        <v>1224375</v>
      </c>
      <c r="V1248" s="31"/>
      <c r="W1248" s="30">
        <f>'Intervening Natural Flow'!W1248</f>
        <v>623</v>
      </c>
      <c r="X1248" s="30">
        <f>'Intervening Natural Flow'!X1248</f>
        <v>2181</v>
      </c>
      <c r="Y1248" s="30">
        <f>'Intervening Natural Flow'!Y1248+'Total Natural Flow'!X1248+'Total Natural Flow'!W1248+'Total Natural Flow'!U1248</f>
        <v>1267457</v>
      </c>
      <c r="Z1248" s="30">
        <f>'Intervening Natural Flow'!Z1248</f>
        <v>12821</v>
      </c>
      <c r="AA1248" s="30">
        <f>'Intervening Natural Flow'!AA1248+'Total Natural Flow'!Z1248+Y1248</f>
        <v>1255711</v>
      </c>
      <c r="AB1248" s="30">
        <f>'Intervening Natural Flow'!AB1248+'Total Natural Flow'!AA1248</f>
        <v>1289322</v>
      </c>
      <c r="AC1248" s="30">
        <f>'Intervening Natural Flow'!AC1248</f>
        <v>2290</v>
      </c>
      <c r="AD1248" s="30">
        <f>'Intervening Natural Flow'!AD1248+'Total Natural Flow'!AC1248+AB1248</f>
        <v>1295285</v>
      </c>
      <c r="AE1248" s="30">
        <f>'Intervening Natural Flow'!AE1248+'Total Natural Flow'!AD1248</f>
        <v>1268015</v>
      </c>
    </row>
    <row r="1249" spans="1:31" x14ac:dyDescent="0.25">
      <c r="A1249" s="11">
        <v>39964</v>
      </c>
      <c r="B1249" s="30">
        <f>'Intervening Natural Flow'!B1249</f>
        <v>726991</v>
      </c>
      <c r="C1249" s="30">
        <f>'Intervening Natural Flow'!C1249+'Total Natural Flow'!B1249</f>
        <v>1103274</v>
      </c>
      <c r="D1249" s="30">
        <f>'Intervening Natural Flow'!D1249</f>
        <v>46064</v>
      </c>
      <c r="E1249" s="30">
        <f>'Intervening Natural Flow'!E1249+'Total Natural Flow'!D1249</f>
        <v>349666</v>
      </c>
      <c r="F1249" s="30">
        <f>'Intervening Natural Flow'!F1249+'Total Natural Flow'!E1249</f>
        <v>451434</v>
      </c>
      <c r="G1249" s="30">
        <f>'Intervening Natural Flow'!G1249+'Total Natural Flow'!F1249</f>
        <v>761820</v>
      </c>
      <c r="H1249" s="30">
        <f>'Intervening Natural Flow'!H1249</f>
        <v>223957</v>
      </c>
      <c r="I1249" s="30">
        <f>'Intervening Natural Flow'!I1249+'Total Natural Flow'!H1249+'Total Natural Flow'!G1249+'Total Natural Flow'!C1249</f>
        <v>2078223</v>
      </c>
      <c r="J1249" s="30">
        <f>'Intervening Natural Flow'!J1249</f>
        <v>163692</v>
      </c>
      <c r="K1249" s="30">
        <f>'Intervening Natural Flow'!K1249+'Total Natural Flow'!J1249</f>
        <v>166479</v>
      </c>
      <c r="L1249" s="30">
        <f>'Intervening Natural Flow'!L1249+'Total Natural Flow'!K1249</f>
        <v>286439</v>
      </c>
      <c r="M1249" s="30">
        <f>'Intervening Natural Flow'!M1249</f>
        <v>523587</v>
      </c>
      <c r="N1249" s="30">
        <f>'Intervening Natural Flow'!N1249</f>
        <v>256183</v>
      </c>
      <c r="O1249" s="30">
        <f>'Intervening Natural Flow'!O1249</f>
        <v>166001</v>
      </c>
      <c r="P1249" s="30">
        <f>'Intervening Natural Flow'!P1249</f>
        <v>139208</v>
      </c>
      <c r="Q1249" s="30">
        <f>'Intervening Natural Flow'!Q1249+'Total Natural Flow'!P1249+'Total Natural Flow'!O1249+'Total Natural Flow'!N1249+'Total Natural Flow'!M1249+'Total Natural Flow'!L1249</f>
        <v>1369879</v>
      </c>
      <c r="R1249" s="30">
        <f>'Intervening Natural Flow'!R1249</f>
        <v>39257</v>
      </c>
      <c r="S1249" s="30">
        <f>'Intervening Natural Flow'!S1249</f>
        <v>370166</v>
      </c>
      <c r="T1249" s="30">
        <f>'Intervening Natural Flow'!T1249+'Total Natural Flow'!S1249</f>
        <v>609225</v>
      </c>
      <c r="U1249" s="30">
        <f>'Intervening Natural Flow'!U1249+'Total Natural Flow'!T1249+'Total Natural Flow'!R1249+'Total Natural Flow'!Q1249+'Total Natural Flow'!I1249</f>
        <v>4161444</v>
      </c>
      <c r="V1249" s="31"/>
      <c r="W1249" s="30">
        <f>'Intervening Natural Flow'!W1249</f>
        <v>493</v>
      </c>
      <c r="X1249" s="30">
        <f>'Intervening Natural Flow'!X1249</f>
        <v>4031</v>
      </c>
      <c r="Y1249" s="30">
        <f>'Intervening Natural Flow'!Y1249+'Total Natural Flow'!X1249+'Total Natural Flow'!W1249+'Total Natural Flow'!U1249</f>
        <v>4212617</v>
      </c>
      <c r="Z1249" s="30">
        <f>'Intervening Natural Flow'!Z1249</f>
        <v>11613</v>
      </c>
      <c r="AA1249" s="30">
        <f>'Intervening Natural Flow'!AA1249+'Total Natural Flow'!Z1249+Y1249</f>
        <v>4221665</v>
      </c>
      <c r="AB1249" s="30">
        <f>'Intervening Natural Flow'!AB1249+'Total Natural Flow'!AA1249</f>
        <v>4285118</v>
      </c>
      <c r="AC1249" s="30">
        <f>'Intervening Natural Flow'!AC1249</f>
        <v>3640</v>
      </c>
      <c r="AD1249" s="30">
        <f>'Intervening Natural Flow'!AD1249+'Total Natural Flow'!AC1249+AB1249</f>
        <v>4285688</v>
      </c>
      <c r="AE1249" s="30">
        <f>'Intervening Natural Flow'!AE1249+'Total Natural Flow'!AD1249</f>
        <v>4299768</v>
      </c>
    </row>
    <row r="1250" spans="1:31" x14ac:dyDescent="0.25">
      <c r="A1250" s="11">
        <v>39994</v>
      </c>
      <c r="B1250" s="30">
        <f>'Intervening Natural Flow'!B1250</f>
        <v>721163</v>
      </c>
      <c r="C1250" s="30">
        <f>'Intervening Natural Flow'!C1250+'Total Natural Flow'!B1250</f>
        <v>1112931</v>
      </c>
      <c r="D1250" s="30">
        <f>'Intervening Natural Flow'!D1250</f>
        <v>36995</v>
      </c>
      <c r="E1250" s="30">
        <f>'Intervening Natural Flow'!E1250+'Total Natural Flow'!D1250</f>
        <v>237599</v>
      </c>
      <c r="F1250" s="30">
        <f>'Intervening Natural Flow'!F1250+'Total Natural Flow'!E1250</f>
        <v>284019</v>
      </c>
      <c r="G1250" s="30">
        <f>'Intervening Natural Flow'!G1250+'Total Natural Flow'!F1250</f>
        <v>451661</v>
      </c>
      <c r="H1250" s="30">
        <f>'Intervening Natural Flow'!H1250</f>
        <v>97419</v>
      </c>
      <c r="I1250" s="30">
        <f>'Intervening Natural Flow'!I1250+'Total Natural Flow'!H1250+'Total Natural Flow'!G1250+'Total Natural Flow'!C1250</f>
        <v>1638035</v>
      </c>
      <c r="J1250" s="30">
        <f>'Intervening Natural Flow'!J1250</f>
        <v>516145</v>
      </c>
      <c r="K1250" s="30">
        <f>'Intervening Natural Flow'!K1250+'Total Natural Flow'!J1250</f>
        <v>519344</v>
      </c>
      <c r="L1250" s="30">
        <f>'Intervening Natural Flow'!L1250+'Total Natural Flow'!K1250</f>
        <v>614431</v>
      </c>
      <c r="M1250" s="30">
        <f>'Intervening Natural Flow'!M1250</f>
        <v>370853</v>
      </c>
      <c r="N1250" s="30">
        <f>'Intervening Natural Flow'!N1250</f>
        <v>175302</v>
      </c>
      <c r="O1250" s="30">
        <f>'Intervening Natural Flow'!O1250</f>
        <v>138088</v>
      </c>
      <c r="P1250" s="30">
        <f>'Intervening Natural Flow'!P1250</f>
        <v>113803</v>
      </c>
      <c r="Q1250" s="30">
        <f>'Intervening Natural Flow'!Q1250+'Total Natural Flow'!P1250+'Total Natural Flow'!O1250+'Total Natural Flow'!N1250+'Total Natural Flow'!M1250+'Total Natural Flow'!L1250</f>
        <v>1479485</v>
      </c>
      <c r="R1250" s="30">
        <f>'Intervening Natural Flow'!R1250</f>
        <v>33657</v>
      </c>
      <c r="S1250" s="30">
        <f>'Intervening Natural Flow'!S1250</f>
        <v>157067</v>
      </c>
      <c r="T1250" s="30">
        <f>'Intervening Natural Flow'!T1250+'Total Natural Flow'!S1250</f>
        <v>263858</v>
      </c>
      <c r="U1250" s="30">
        <f>'Intervening Natural Flow'!U1250+'Total Natural Flow'!T1250+'Total Natural Flow'!R1250+'Total Natural Flow'!Q1250+'Total Natural Flow'!I1250</f>
        <v>3469178</v>
      </c>
      <c r="V1250" s="31"/>
      <c r="W1250" s="30">
        <f>'Intervening Natural Flow'!W1250</f>
        <v>283</v>
      </c>
      <c r="X1250" s="30">
        <f>'Intervening Natural Flow'!X1250</f>
        <v>4</v>
      </c>
      <c r="Y1250" s="30">
        <f>'Intervening Natural Flow'!Y1250+'Total Natural Flow'!X1250+'Total Natural Flow'!W1250+'Total Natural Flow'!U1250</f>
        <v>3504723</v>
      </c>
      <c r="Z1250" s="30">
        <f>'Intervening Natural Flow'!Z1250</f>
        <v>6520</v>
      </c>
      <c r="AA1250" s="30">
        <f>'Intervening Natural Flow'!AA1250+'Total Natural Flow'!Z1250+Y1250</f>
        <v>3474195</v>
      </c>
      <c r="AB1250" s="30">
        <f>'Intervening Natural Flow'!AB1250+'Total Natural Flow'!AA1250</f>
        <v>3542014</v>
      </c>
      <c r="AC1250" s="30">
        <f>'Intervening Natural Flow'!AC1250</f>
        <v>3140</v>
      </c>
      <c r="AD1250" s="30">
        <f>'Intervening Natural Flow'!AD1250+'Total Natural Flow'!AC1250+AB1250</f>
        <v>3533818</v>
      </c>
      <c r="AE1250" s="30">
        <f>'Intervening Natural Flow'!AE1250+'Total Natural Flow'!AD1250</f>
        <v>3541620</v>
      </c>
    </row>
    <row r="1251" spans="1:31" x14ac:dyDescent="0.25">
      <c r="A1251" s="11">
        <v>40025</v>
      </c>
      <c r="B1251" s="30">
        <f>'Intervening Natural Flow'!B1251</f>
        <v>319019</v>
      </c>
      <c r="C1251" s="30">
        <f>'Intervening Natural Flow'!C1251+'Total Natural Flow'!B1251</f>
        <v>585698</v>
      </c>
      <c r="D1251" s="30">
        <f>'Intervening Natural Flow'!D1251</f>
        <v>15711</v>
      </c>
      <c r="E1251" s="30">
        <f>'Intervening Natural Flow'!E1251+'Total Natural Flow'!D1251</f>
        <v>107386</v>
      </c>
      <c r="F1251" s="30">
        <f>'Intervening Natural Flow'!F1251+'Total Natural Flow'!E1251</f>
        <v>128003</v>
      </c>
      <c r="G1251" s="30">
        <f>'Intervening Natural Flow'!G1251+'Total Natural Flow'!F1251</f>
        <v>222333</v>
      </c>
      <c r="H1251" s="30">
        <f>'Intervening Natural Flow'!H1251</f>
        <v>50872</v>
      </c>
      <c r="I1251" s="30">
        <f>'Intervening Natural Flow'!I1251+'Total Natural Flow'!H1251+'Total Natural Flow'!G1251+'Total Natural Flow'!C1251</f>
        <v>877804</v>
      </c>
      <c r="J1251" s="30">
        <f>'Intervening Natural Flow'!J1251</f>
        <v>309982</v>
      </c>
      <c r="K1251" s="30">
        <f>'Intervening Natural Flow'!K1251+'Total Natural Flow'!J1251</f>
        <v>336423</v>
      </c>
      <c r="L1251" s="30">
        <f>'Intervening Natural Flow'!L1251+'Total Natural Flow'!K1251</f>
        <v>391190</v>
      </c>
      <c r="M1251" s="30">
        <f>'Intervening Natural Flow'!M1251</f>
        <v>125490</v>
      </c>
      <c r="N1251" s="30">
        <f>'Intervening Natural Flow'!N1251</f>
        <v>45753</v>
      </c>
      <c r="O1251" s="30">
        <f>'Intervening Natural Flow'!O1251</f>
        <v>97609</v>
      </c>
      <c r="P1251" s="30">
        <f>'Intervening Natural Flow'!P1251</f>
        <v>58369</v>
      </c>
      <c r="Q1251" s="30">
        <f>'Intervening Natural Flow'!Q1251+'Total Natural Flow'!P1251+'Total Natural Flow'!O1251+'Total Natural Flow'!N1251+'Total Natural Flow'!M1251+'Total Natural Flow'!L1251</f>
        <v>817953</v>
      </c>
      <c r="R1251" s="30">
        <f>'Intervening Natural Flow'!R1251</f>
        <v>13723</v>
      </c>
      <c r="S1251" s="30">
        <f>'Intervening Natural Flow'!S1251</f>
        <v>56530</v>
      </c>
      <c r="T1251" s="30">
        <f>'Intervening Natural Flow'!T1251+'Total Natural Flow'!S1251</f>
        <v>110187</v>
      </c>
      <c r="U1251" s="30">
        <f>'Intervening Natural Flow'!U1251+'Total Natural Flow'!T1251+'Total Natural Flow'!R1251+'Total Natural Flow'!Q1251+'Total Natural Flow'!I1251</f>
        <v>1857938</v>
      </c>
      <c r="V1251" s="31"/>
      <c r="W1251" s="30">
        <f>'Intervening Natural Flow'!W1251</f>
        <v>1123</v>
      </c>
      <c r="X1251" s="30">
        <f>'Intervening Natural Flow'!X1251</f>
        <v>1296</v>
      </c>
      <c r="Y1251" s="30">
        <f>'Intervening Natural Flow'!Y1251+'Total Natural Flow'!X1251+'Total Natural Flow'!W1251+'Total Natural Flow'!U1251</f>
        <v>1886103</v>
      </c>
      <c r="Z1251" s="30">
        <f>'Intervening Natural Flow'!Z1251</f>
        <v>6456</v>
      </c>
      <c r="AA1251" s="30">
        <f>'Intervening Natural Flow'!AA1251+'Total Natural Flow'!Z1251+Y1251</f>
        <v>1869848</v>
      </c>
      <c r="AB1251" s="30">
        <f>'Intervening Natural Flow'!AB1251+'Total Natural Flow'!AA1251</f>
        <v>1964970</v>
      </c>
      <c r="AC1251" s="30">
        <f>'Intervening Natural Flow'!AC1251</f>
        <v>2890</v>
      </c>
      <c r="AD1251" s="30">
        <f>'Intervening Natural Flow'!AD1251+'Total Natural Flow'!AC1251+AB1251</f>
        <v>1944343</v>
      </c>
      <c r="AE1251" s="30">
        <f>'Intervening Natural Flow'!AE1251+'Total Natural Flow'!AD1251</f>
        <v>1946000</v>
      </c>
    </row>
    <row r="1252" spans="1:31" x14ac:dyDescent="0.25">
      <c r="A1252" s="11">
        <v>40056</v>
      </c>
      <c r="B1252" s="30">
        <f>'Intervening Natural Flow'!B1252</f>
        <v>141080</v>
      </c>
      <c r="C1252" s="30">
        <f>'Intervening Natural Flow'!C1252+'Total Natural Flow'!B1252</f>
        <v>240268</v>
      </c>
      <c r="D1252" s="30">
        <f>'Intervening Natural Flow'!D1252</f>
        <v>7145</v>
      </c>
      <c r="E1252" s="30">
        <f>'Intervening Natural Flow'!E1252+'Total Natural Flow'!D1252</f>
        <v>52098</v>
      </c>
      <c r="F1252" s="30">
        <f>'Intervening Natural Flow'!F1252+'Total Natural Flow'!E1252</f>
        <v>62054</v>
      </c>
      <c r="G1252" s="30">
        <f>'Intervening Natural Flow'!G1252+'Total Natural Flow'!F1252</f>
        <v>108526</v>
      </c>
      <c r="H1252" s="30">
        <f>'Intervening Natural Flow'!H1252</f>
        <v>34722</v>
      </c>
      <c r="I1252" s="30">
        <f>'Intervening Natural Flow'!I1252+'Total Natural Flow'!H1252+'Total Natural Flow'!G1252+'Total Natural Flow'!C1252</f>
        <v>373556</v>
      </c>
      <c r="J1252" s="30">
        <f>'Intervening Natural Flow'!J1252</f>
        <v>99733</v>
      </c>
      <c r="K1252" s="30">
        <f>'Intervening Natural Flow'!K1252+'Total Natural Flow'!J1252</f>
        <v>106162</v>
      </c>
      <c r="L1252" s="30">
        <f>'Intervening Natural Flow'!L1252+'Total Natural Flow'!K1252</f>
        <v>134000</v>
      </c>
      <c r="M1252" s="30">
        <f>'Intervening Natural Flow'!M1252</f>
        <v>53692</v>
      </c>
      <c r="N1252" s="30">
        <f>'Intervening Natural Flow'!N1252</f>
        <v>14621</v>
      </c>
      <c r="O1252" s="30">
        <f>'Intervening Natural Flow'!O1252</f>
        <v>21077</v>
      </c>
      <c r="P1252" s="30">
        <f>'Intervening Natural Flow'!P1252</f>
        <v>29074</v>
      </c>
      <c r="Q1252" s="30">
        <f>'Intervening Natural Flow'!Q1252+'Total Natural Flow'!P1252+'Total Natural Flow'!O1252+'Total Natural Flow'!N1252+'Total Natural Flow'!M1252+'Total Natural Flow'!L1252</f>
        <v>276144</v>
      </c>
      <c r="R1252" s="30">
        <f>'Intervening Natural Flow'!R1252</f>
        <v>7148</v>
      </c>
      <c r="S1252" s="30">
        <f>'Intervening Natural Flow'!S1252</f>
        <v>9912</v>
      </c>
      <c r="T1252" s="30">
        <f>'Intervening Natural Flow'!T1252+'Total Natural Flow'!S1252</f>
        <v>19931</v>
      </c>
      <c r="U1252" s="30">
        <f>'Intervening Natural Flow'!U1252+'Total Natural Flow'!T1252+'Total Natural Flow'!R1252+'Total Natural Flow'!Q1252+'Total Natural Flow'!I1252</f>
        <v>641402</v>
      </c>
      <c r="V1252" s="31"/>
      <c r="W1252" s="30">
        <f>'Intervening Natural Flow'!W1252</f>
        <v>652</v>
      </c>
      <c r="X1252" s="30">
        <f>'Intervening Natural Flow'!X1252</f>
        <v>16</v>
      </c>
      <c r="Y1252" s="30">
        <f>'Intervening Natural Flow'!Y1252+'Total Natural Flow'!X1252+'Total Natural Flow'!W1252+'Total Natural Flow'!U1252</f>
        <v>665005</v>
      </c>
      <c r="Z1252" s="30">
        <f>'Intervening Natural Flow'!Z1252</f>
        <v>4286</v>
      </c>
      <c r="AA1252" s="30">
        <f>'Intervening Natural Flow'!AA1252+'Total Natural Flow'!Z1252+Y1252</f>
        <v>673957</v>
      </c>
      <c r="AB1252" s="30">
        <f>'Intervening Natural Flow'!AB1252+'Total Natural Flow'!AA1252</f>
        <v>754946</v>
      </c>
      <c r="AC1252" s="30">
        <f>'Intervening Natural Flow'!AC1252</f>
        <v>2810</v>
      </c>
      <c r="AD1252" s="30">
        <f>'Intervening Natural Flow'!AD1252+'Total Natural Flow'!AC1252+AB1252</f>
        <v>735073</v>
      </c>
      <c r="AE1252" s="30">
        <f>'Intervening Natural Flow'!AE1252+'Total Natural Flow'!AD1252</f>
        <v>724964</v>
      </c>
    </row>
    <row r="1253" spans="1:31" x14ac:dyDescent="0.25">
      <c r="A1253" s="11">
        <v>40086</v>
      </c>
      <c r="B1253" s="30">
        <f>'Intervening Natural Flow'!B1253</f>
        <v>63017</v>
      </c>
      <c r="C1253" s="30">
        <f>'Intervening Natural Flow'!C1253+'Total Natural Flow'!B1253</f>
        <v>129049</v>
      </c>
      <c r="D1253" s="30">
        <f>'Intervening Natural Flow'!D1253</f>
        <v>6229</v>
      </c>
      <c r="E1253" s="30">
        <f>'Intervening Natural Flow'!E1253+'Total Natural Flow'!D1253</f>
        <v>31667</v>
      </c>
      <c r="F1253" s="30">
        <f>'Intervening Natural Flow'!F1253+'Total Natural Flow'!E1253</f>
        <v>41407</v>
      </c>
      <c r="G1253" s="30">
        <f>'Intervening Natural Flow'!G1253+'Total Natural Flow'!F1253</f>
        <v>83449</v>
      </c>
      <c r="H1253" s="30">
        <f>'Intervening Natural Flow'!H1253</f>
        <v>27335</v>
      </c>
      <c r="I1253" s="30">
        <f>'Intervening Natural Flow'!I1253+'Total Natural Flow'!H1253+'Total Natural Flow'!G1253+'Total Natural Flow'!C1253</f>
        <v>229523</v>
      </c>
      <c r="J1253" s="30">
        <f>'Intervening Natural Flow'!J1253</f>
        <v>48991</v>
      </c>
      <c r="K1253" s="30">
        <f>'Intervening Natural Flow'!K1253+'Total Natural Flow'!J1253</f>
        <v>57759</v>
      </c>
      <c r="L1253" s="30">
        <f>'Intervening Natural Flow'!L1253+'Total Natural Flow'!K1253</f>
        <v>67529</v>
      </c>
      <c r="M1253" s="30">
        <f>'Intervening Natural Flow'!M1253</f>
        <v>35089</v>
      </c>
      <c r="N1253" s="30">
        <f>'Intervening Natural Flow'!N1253</f>
        <v>11355</v>
      </c>
      <c r="O1253" s="30">
        <f>'Intervening Natural Flow'!O1253</f>
        <v>13377</v>
      </c>
      <c r="P1253" s="30">
        <f>'Intervening Natural Flow'!P1253</f>
        <v>22769</v>
      </c>
      <c r="Q1253" s="30">
        <f>'Intervening Natural Flow'!Q1253+'Total Natural Flow'!P1253+'Total Natural Flow'!O1253+'Total Natural Flow'!N1253+'Total Natural Flow'!M1253+'Total Natural Flow'!L1253</f>
        <v>164900</v>
      </c>
      <c r="R1253" s="30">
        <f>'Intervening Natural Flow'!R1253</f>
        <v>7435</v>
      </c>
      <c r="S1253" s="30">
        <f>'Intervening Natural Flow'!S1253</f>
        <v>16035</v>
      </c>
      <c r="T1253" s="30">
        <f>'Intervening Natural Flow'!T1253+'Total Natural Flow'!S1253</f>
        <v>27820</v>
      </c>
      <c r="U1253" s="30">
        <f>'Intervening Natural Flow'!U1253+'Total Natural Flow'!T1253+'Total Natural Flow'!R1253+'Total Natural Flow'!Q1253+'Total Natural Flow'!I1253</f>
        <v>413135</v>
      </c>
      <c r="V1253" s="31"/>
      <c r="W1253" s="30">
        <f>'Intervening Natural Flow'!W1253</f>
        <v>660</v>
      </c>
      <c r="X1253" s="30">
        <f>'Intervening Natural Flow'!X1253</f>
        <v>2121</v>
      </c>
      <c r="Y1253" s="30">
        <f>'Intervening Natural Flow'!Y1253+'Total Natural Flow'!X1253+'Total Natural Flow'!W1253+'Total Natural Flow'!U1253</f>
        <v>441499</v>
      </c>
      <c r="Z1253" s="30">
        <f>'Intervening Natural Flow'!Z1253</f>
        <v>5385</v>
      </c>
      <c r="AA1253" s="30">
        <f>'Intervening Natural Flow'!AA1253+'Total Natural Flow'!Z1253+Y1253</f>
        <v>452463</v>
      </c>
      <c r="AB1253" s="30">
        <f>'Intervening Natural Flow'!AB1253+'Total Natural Flow'!AA1253</f>
        <v>530143</v>
      </c>
      <c r="AC1253" s="30">
        <f>'Intervening Natural Flow'!AC1253</f>
        <v>3150</v>
      </c>
      <c r="AD1253" s="30">
        <f>'Intervening Natural Flow'!AD1253+'Total Natural Flow'!AC1253+AB1253</f>
        <v>509840</v>
      </c>
      <c r="AE1253" s="30">
        <f>'Intervening Natural Flow'!AE1253+'Total Natural Flow'!AD1253</f>
        <v>513430</v>
      </c>
    </row>
    <row r="1254" spans="1:31" x14ac:dyDescent="0.25">
      <c r="A1254" s="11">
        <v>40117</v>
      </c>
      <c r="B1254" s="30">
        <f>'Intervening Natural Flow'!B1254</f>
        <v>69240</v>
      </c>
      <c r="C1254" s="30">
        <f>'Intervening Natural Flow'!C1254+'Total Natural Flow'!B1254</f>
        <v>142350</v>
      </c>
      <c r="D1254" s="30">
        <f>'Intervening Natural Flow'!D1254</f>
        <v>6730</v>
      </c>
      <c r="E1254" s="30">
        <f>'Intervening Natural Flow'!E1254+'Total Natural Flow'!D1254</f>
        <v>33244</v>
      </c>
      <c r="F1254" s="30">
        <f>'Intervening Natural Flow'!F1254+'Total Natural Flow'!E1254</f>
        <v>42761</v>
      </c>
      <c r="G1254" s="30">
        <f>'Intervening Natural Flow'!G1254+'Total Natural Flow'!F1254</f>
        <v>81017</v>
      </c>
      <c r="H1254" s="30">
        <f>'Intervening Natural Flow'!H1254</f>
        <v>24684</v>
      </c>
      <c r="I1254" s="30">
        <f>'Intervening Natural Flow'!I1254+'Total Natural Flow'!H1254+'Total Natural Flow'!G1254+'Total Natural Flow'!C1254</f>
        <v>238939</v>
      </c>
      <c r="J1254" s="30">
        <f>'Intervening Natural Flow'!J1254</f>
        <v>45394</v>
      </c>
      <c r="K1254" s="30">
        <f>'Intervening Natural Flow'!K1254+'Total Natural Flow'!J1254</f>
        <v>47769</v>
      </c>
      <c r="L1254" s="30">
        <f>'Intervening Natural Flow'!L1254+'Total Natural Flow'!K1254</f>
        <v>50074</v>
      </c>
      <c r="M1254" s="30">
        <f>'Intervening Natural Flow'!M1254</f>
        <v>22036</v>
      </c>
      <c r="N1254" s="30">
        <f>'Intervening Natural Flow'!N1254</f>
        <v>10775</v>
      </c>
      <c r="O1254" s="30">
        <f>'Intervening Natural Flow'!O1254</f>
        <v>21595</v>
      </c>
      <c r="P1254" s="30">
        <f>'Intervening Natural Flow'!P1254</f>
        <v>27640</v>
      </c>
      <c r="Q1254" s="30">
        <f>'Intervening Natural Flow'!Q1254+'Total Natural Flow'!P1254+'Total Natural Flow'!O1254+'Total Natural Flow'!N1254+'Total Natural Flow'!M1254+'Total Natural Flow'!L1254</f>
        <v>155655</v>
      </c>
      <c r="R1254" s="30">
        <f>'Intervening Natural Flow'!R1254</f>
        <v>5976</v>
      </c>
      <c r="S1254" s="30">
        <f>'Intervening Natural Flow'!S1254</f>
        <v>13789</v>
      </c>
      <c r="T1254" s="30">
        <f>'Intervening Natural Flow'!T1254+'Total Natural Flow'!S1254</f>
        <v>16360</v>
      </c>
      <c r="U1254" s="30">
        <f>'Intervening Natural Flow'!U1254+'Total Natural Flow'!T1254+'Total Natural Flow'!R1254+'Total Natural Flow'!Q1254+'Total Natural Flow'!I1254</f>
        <v>373993</v>
      </c>
      <c r="V1254" s="31"/>
      <c r="W1254" s="30">
        <f>'Intervening Natural Flow'!W1254</f>
        <v>346</v>
      </c>
      <c r="X1254" s="30">
        <f>'Intervening Natural Flow'!X1254</f>
        <v>0</v>
      </c>
      <c r="Y1254" s="30">
        <f>'Intervening Natural Flow'!Y1254+'Total Natural Flow'!X1254+'Total Natural Flow'!W1254+'Total Natural Flow'!U1254</f>
        <v>398786</v>
      </c>
      <c r="Z1254" s="30">
        <f>'Intervening Natural Flow'!Z1254</f>
        <v>7275</v>
      </c>
      <c r="AA1254" s="30">
        <f>'Intervening Natural Flow'!AA1254+'Total Natural Flow'!Z1254+Y1254</f>
        <v>382782</v>
      </c>
      <c r="AB1254" s="30">
        <f>'Intervening Natural Flow'!AB1254+'Total Natural Flow'!AA1254</f>
        <v>434220</v>
      </c>
      <c r="AC1254" s="30">
        <f>'Intervening Natural Flow'!AC1254</f>
        <v>2530</v>
      </c>
      <c r="AD1254" s="30">
        <f>'Intervening Natural Flow'!AD1254+'Total Natural Flow'!AC1254+AB1254</f>
        <v>432679</v>
      </c>
      <c r="AE1254" s="30">
        <f>'Intervening Natural Flow'!AE1254+'Total Natural Flow'!AD1254</f>
        <v>434282</v>
      </c>
    </row>
    <row r="1255" spans="1:31" x14ac:dyDescent="0.25">
      <c r="A1255" s="11">
        <v>40147</v>
      </c>
      <c r="B1255" s="30">
        <f>'Intervening Natural Flow'!B1255</f>
        <v>55617</v>
      </c>
      <c r="C1255" s="30">
        <f>'Intervening Natural Flow'!C1255+'Total Natural Flow'!B1255</f>
        <v>113527</v>
      </c>
      <c r="D1255" s="30">
        <f>'Intervening Natural Flow'!D1255</f>
        <v>4703</v>
      </c>
      <c r="E1255" s="30">
        <f>'Intervening Natural Flow'!E1255+'Total Natural Flow'!D1255</f>
        <v>27000</v>
      </c>
      <c r="F1255" s="30">
        <f>'Intervening Natural Flow'!F1255+'Total Natural Flow'!E1255</f>
        <v>32388</v>
      </c>
      <c r="G1255" s="30">
        <f>'Intervening Natural Flow'!G1255+'Total Natural Flow'!F1255</f>
        <v>84613</v>
      </c>
      <c r="H1255" s="30">
        <f>'Intervening Natural Flow'!H1255</f>
        <v>9931</v>
      </c>
      <c r="I1255" s="30">
        <f>'Intervening Natural Flow'!I1255+'Total Natural Flow'!H1255+'Total Natural Flow'!G1255+'Total Natural Flow'!C1255</f>
        <v>215533</v>
      </c>
      <c r="J1255" s="30">
        <f>'Intervening Natural Flow'!J1255</f>
        <v>39845</v>
      </c>
      <c r="K1255" s="30">
        <f>'Intervening Natural Flow'!K1255+'Total Natural Flow'!J1255</f>
        <v>42083</v>
      </c>
      <c r="L1255" s="30">
        <f>'Intervening Natural Flow'!L1255+'Total Natural Flow'!K1255</f>
        <v>47794</v>
      </c>
      <c r="M1255" s="30">
        <f>'Intervening Natural Flow'!M1255</f>
        <v>20414</v>
      </c>
      <c r="N1255" s="30">
        <f>'Intervening Natural Flow'!N1255</f>
        <v>8943</v>
      </c>
      <c r="O1255" s="30">
        <f>'Intervening Natural Flow'!O1255</f>
        <v>16933</v>
      </c>
      <c r="P1255" s="30">
        <f>'Intervening Natural Flow'!P1255</f>
        <v>23920</v>
      </c>
      <c r="Q1255" s="30">
        <f>'Intervening Natural Flow'!Q1255+'Total Natural Flow'!P1255+'Total Natural Flow'!O1255+'Total Natural Flow'!N1255+'Total Natural Flow'!M1255+'Total Natural Flow'!L1255</f>
        <v>145316</v>
      </c>
      <c r="R1255" s="30">
        <f>'Intervening Natural Flow'!R1255</f>
        <v>4565</v>
      </c>
      <c r="S1255" s="30">
        <f>'Intervening Natural Flow'!S1255</f>
        <v>13780</v>
      </c>
      <c r="T1255" s="30">
        <f>'Intervening Natural Flow'!T1255+'Total Natural Flow'!S1255</f>
        <v>35399</v>
      </c>
      <c r="U1255" s="30">
        <f>'Intervening Natural Flow'!U1255+'Total Natural Flow'!T1255+'Total Natural Flow'!R1255+'Total Natural Flow'!Q1255+'Total Natural Flow'!I1255</f>
        <v>400256</v>
      </c>
      <c r="V1255" s="31"/>
      <c r="W1255" s="30">
        <f>'Intervening Natural Flow'!W1255</f>
        <v>821</v>
      </c>
      <c r="X1255" s="30">
        <f>'Intervening Natural Flow'!X1255</f>
        <v>0</v>
      </c>
      <c r="Y1255" s="30">
        <f>'Intervening Natural Flow'!Y1255+'Total Natural Flow'!X1255+'Total Natural Flow'!W1255+'Total Natural Flow'!U1255</f>
        <v>423264</v>
      </c>
      <c r="Z1255" s="30">
        <f>'Intervening Natural Flow'!Z1255</f>
        <v>7365</v>
      </c>
      <c r="AA1255" s="30">
        <f>'Intervening Natural Flow'!AA1255+'Total Natural Flow'!Z1255+Y1255</f>
        <v>430296</v>
      </c>
      <c r="AB1255" s="30">
        <f>'Intervening Natural Flow'!AB1255+'Total Natural Flow'!AA1255</f>
        <v>480490</v>
      </c>
      <c r="AC1255" s="30">
        <f>'Intervening Natural Flow'!AC1255</f>
        <v>1400</v>
      </c>
      <c r="AD1255" s="30">
        <f>'Intervening Natural Flow'!AD1255+'Total Natural Flow'!AC1255+AB1255</f>
        <v>447993</v>
      </c>
      <c r="AE1255" s="30">
        <f>'Intervening Natural Flow'!AE1255+'Total Natural Flow'!AD1255</f>
        <v>461731</v>
      </c>
    </row>
    <row r="1256" spans="1:31" x14ac:dyDescent="0.25">
      <c r="A1256" s="11">
        <v>40178</v>
      </c>
      <c r="B1256" s="30">
        <f>'Intervening Natural Flow'!B1256</f>
        <v>47119</v>
      </c>
      <c r="C1256" s="30">
        <f>'Intervening Natural Flow'!C1256+'Total Natural Flow'!B1256</f>
        <v>86464</v>
      </c>
      <c r="D1256" s="30">
        <f>'Intervening Natural Flow'!D1256</f>
        <v>3881</v>
      </c>
      <c r="E1256" s="30">
        <f>'Intervening Natural Flow'!E1256+'Total Natural Flow'!D1256</f>
        <v>20742</v>
      </c>
      <c r="F1256" s="30">
        <f>'Intervening Natural Flow'!F1256+'Total Natural Flow'!E1256</f>
        <v>27129</v>
      </c>
      <c r="G1256" s="30">
        <f>'Intervening Natural Flow'!G1256+'Total Natural Flow'!F1256</f>
        <v>60094</v>
      </c>
      <c r="H1256" s="30">
        <f>'Intervening Natural Flow'!H1256</f>
        <v>6183</v>
      </c>
      <c r="I1256" s="30">
        <f>'Intervening Natural Flow'!I1256+'Total Natural Flow'!H1256+'Total Natural Flow'!G1256+'Total Natural Flow'!C1256</f>
        <v>136264</v>
      </c>
      <c r="J1256" s="30">
        <f>'Intervening Natural Flow'!J1256</f>
        <v>25154</v>
      </c>
      <c r="K1256" s="30">
        <f>'Intervening Natural Flow'!K1256+'Total Natural Flow'!J1256</f>
        <v>24908</v>
      </c>
      <c r="L1256" s="30">
        <f>'Intervening Natural Flow'!L1256+'Total Natural Flow'!K1256</f>
        <v>21523</v>
      </c>
      <c r="M1256" s="30">
        <f>'Intervening Natural Flow'!M1256</f>
        <v>13737</v>
      </c>
      <c r="N1256" s="30">
        <f>'Intervening Natural Flow'!N1256</f>
        <v>5535</v>
      </c>
      <c r="O1256" s="30">
        <f>'Intervening Natural Flow'!O1256</f>
        <v>17151</v>
      </c>
      <c r="P1256" s="30">
        <f>'Intervening Natural Flow'!P1256</f>
        <v>13566</v>
      </c>
      <c r="Q1256" s="30">
        <f>'Intervening Natural Flow'!Q1256+'Total Natural Flow'!P1256+'Total Natural Flow'!O1256+'Total Natural Flow'!N1256+'Total Natural Flow'!M1256+'Total Natural Flow'!L1256</f>
        <v>71206</v>
      </c>
      <c r="R1256" s="30">
        <f>'Intervening Natural Flow'!R1256</f>
        <v>3816</v>
      </c>
      <c r="S1256" s="30">
        <f>'Intervening Natural Flow'!S1256</f>
        <v>11206</v>
      </c>
      <c r="T1256" s="30">
        <f>'Intervening Natural Flow'!T1256+'Total Natural Flow'!S1256</f>
        <v>32516</v>
      </c>
      <c r="U1256" s="30">
        <f>'Intervening Natural Flow'!U1256+'Total Natural Flow'!T1256+'Total Natural Flow'!R1256+'Total Natural Flow'!Q1256+'Total Natural Flow'!I1256</f>
        <v>255798</v>
      </c>
      <c r="V1256" s="31"/>
      <c r="W1256" s="30">
        <f>'Intervening Natural Flow'!W1256</f>
        <v>681</v>
      </c>
      <c r="X1256" s="30">
        <f>'Intervening Natural Flow'!X1256</f>
        <v>243</v>
      </c>
      <c r="Y1256" s="30">
        <f>'Intervening Natural Flow'!Y1256+'Total Natural Flow'!X1256+'Total Natural Flow'!W1256+'Total Natural Flow'!U1256</f>
        <v>275237</v>
      </c>
      <c r="Z1256" s="30">
        <f>'Intervening Natural Flow'!Z1256</f>
        <v>10286</v>
      </c>
      <c r="AA1256" s="30">
        <f>'Intervening Natural Flow'!AA1256+'Total Natural Flow'!Z1256+Y1256</f>
        <v>283547</v>
      </c>
      <c r="AB1256" s="30">
        <f>'Intervening Natural Flow'!AB1256+'Total Natural Flow'!AA1256</f>
        <v>320279</v>
      </c>
      <c r="AC1256" s="30">
        <f>'Intervening Natural Flow'!AC1256</f>
        <v>1440</v>
      </c>
      <c r="AD1256" s="30">
        <f>'Intervening Natural Flow'!AD1256+'Total Natural Flow'!AC1256+AB1256</f>
        <v>277870</v>
      </c>
      <c r="AE1256" s="30">
        <f>'Intervening Natural Flow'!AE1256+'Total Natural Flow'!AD1256</f>
        <v>304230</v>
      </c>
    </row>
    <row r="1257" spans="1:31" x14ac:dyDescent="0.25">
      <c r="A1257" s="11">
        <v>40209</v>
      </c>
      <c r="B1257" s="30">
        <f>'Intervening Natural Flow'!B1257</f>
        <v>53929</v>
      </c>
      <c r="C1257" s="30">
        <f>'Intervening Natural Flow'!C1257+'Total Natural Flow'!B1257</f>
        <v>91035</v>
      </c>
      <c r="D1257" s="30">
        <f>'Intervening Natural Flow'!D1257</f>
        <v>4220</v>
      </c>
      <c r="E1257" s="30">
        <f>'Intervening Natural Flow'!E1257+'Total Natural Flow'!D1257</f>
        <v>22280</v>
      </c>
      <c r="F1257" s="30">
        <f>'Intervening Natural Flow'!F1257+'Total Natural Flow'!E1257</f>
        <v>28517</v>
      </c>
      <c r="G1257" s="30">
        <f>'Intervening Natural Flow'!G1257+'Total Natural Flow'!F1257</f>
        <v>62942</v>
      </c>
      <c r="H1257" s="30">
        <f>'Intervening Natural Flow'!H1257</f>
        <v>6094</v>
      </c>
      <c r="I1257" s="30">
        <f>'Intervening Natural Flow'!I1257+'Total Natural Flow'!H1257+'Total Natural Flow'!G1257+'Total Natural Flow'!C1257</f>
        <v>138782</v>
      </c>
      <c r="J1257" s="30">
        <f>'Intervening Natural Flow'!J1257</f>
        <v>22672</v>
      </c>
      <c r="K1257" s="30">
        <f>'Intervening Natural Flow'!K1257+'Total Natural Flow'!J1257</f>
        <v>27672</v>
      </c>
      <c r="L1257" s="30">
        <f>'Intervening Natural Flow'!L1257+'Total Natural Flow'!K1257</f>
        <v>30509</v>
      </c>
      <c r="M1257" s="30">
        <f>'Intervening Natural Flow'!M1257</f>
        <v>12053</v>
      </c>
      <c r="N1257" s="30">
        <f>'Intervening Natural Flow'!N1257</f>
        <v>5171</v>
      </c>
      <c r="O1257" s="30">
        <f>'Intervening Natural Flow'!O1257</f>
        <v>20186</v>
      </c>
      <c r="P1257" s="30">
        <f>'Intervening Natural Flow'!P1257</f>
        <v>18444</v>
      </c>
      <c r="Q1257" s="30">
        <f>'Intervening Natural Flow'!Q1257+'Total Natural Flow'!P1257+'Total Natural Flow'!O1257+'Total Natural Flow'!N1257+'Total Natural Flow'!M1257+'Total Natural Flow'!L1257</f>
        <v>85190</v>
      </c>
      <c r="R1257" s="30">
        <f>'Intervening Natural Flow'!R1257</f>
        <v>4617</v>
      </c>
      <c r="S1257" s="30">
        <f>'Intervening Natural Flow'!S1257</f>
        <v>13556</v>
      </c>
      <c r="T1257" s="30">
        <f>'Intervening Natural Flow'!T1257+'Total Natural Flow'!S1257</f>
        <v>47524</v>
      </c>
      <c r="U1257" s="30">
        <f>'Intervening Natural Flow'!U1257+'Total Natural Flow'!T1257+'Total Natural Flow'!R1257+'Total Natural Flow'!Q1257+'Total Natural Flow'!I1257</f>
        <v>368235</v>
      </c>
      <c r="V1257" s="31"/>
      <c r="W1257" s="30">
        <f>'Intervening Natural Flow'!W1257</f>
        <v>1644</v>
      </c>
      <c r="X1257" s="30">
        <f>'Intervening Natural Flow'!X1257</f>
        <v>13575</v>
      </c>
      <c r="Y1257" s="30">
        <f>'Intervening Natural Flow'!Y1257+'Total Natural Flow'!X1257+'Total Natural Flow'!W1257+'Total Natural Flow'!U1257</f>
        <v>409492</v>
      </c>
      <c r="Z1257" s="30">
        <f>'Intervening Natural Flow'!Z1257</f>
        <v>9780</v>
      </c>
      <c r="AA1257" s="30">
        <f>'Intervening Natural Flow'!AA1257+'Total Natural Flow'!Z1257+Y1257</f>
        <v>467036</v>
      </c>
      <c r="AB1257" s="30">
        <f>'Intervening Natural Flow'!AB1257+'Total Natural Flow'!AA1257</f>
        <v>497053</v>
      </c>
      <c r="AC1257" s="30">
        <f>'Intervening Natural Flow'!AC1257</f>
        <v>1550</v>
      </c>
      <c r="AD1257" s="30">
        <f>'Intervening Natural Flow'!AD1257+'Total Natural Flow'!AC1257+AB1257</f>
        <v>497283</v>
      </c>
      <c r="AE1257" s="30">
        <f>'Intervening Natural Flow'!AE1257+'Total Natural Flow'!AD1257</f>
        <v>519070</v>
      </c>
    </row>
    <row r="1258" spans="1:31" x14ac:dyDescent="0.25">
      <c r="A1258" s="11">
        <v>40237</v>
      </c>
      <c r="B1258" s="30">
        <f>'Intervening Natural Flow'!B1258</f>
        <v>50013</v>
      </c>
      <c r="C1258" s="30">
        <f>'Intervening Natural Flow'!C1258+'Total Natural Flow'!B1258</f>
        <v>80514</v>
      </c>
      <c r="D1258" s="30">
        <f>'Intervening Natural Flow'!D1258</f>
        <v>3554</v>
      </c>
      <c r="E1258" s="30">
        <f>'Intervening Natural Flow'!E1258+'Total Natural Flow'!D1258</f>
        <v>21661</v>
      </c>
      <c r="F1258" s="30">
        <f>'Intervening Natural Flow'!F1258+'Total Natural Flow'!E1258</f>
        <v>27002</v>
      </c>
      <c r="G1258" s="30">
        <f>'Intervening Natural Flow'!G1258+'Total Natural Flow'!F1258</f>
        <v>55218</v>
      </c>
      <c r="H1258" s="30">
        <f>'Intervening Natural Flow'!H1258</f>
        <v>6787</v>
      </c>
      <c r="I1258" s="30">
        <f>'Intervening Natural Flow'!I1258+'Total Natural Flow'!H1258+'Total Natural Flow'!G1258+'Total Natural Flow'!C1258</f>
        <v>136788</v>
      </c>
      <c r="J1258" s="30">
        <f>'Intervening Natural Flow'!J1258</f>
        <v>20905</v>
      </c>
      <c r="K1258" s="30">
        <f>'Intervening Natural Flow'!K1258+'Total Natural Flow'!J1258</f>
        <v>25997</v>
      </c>
      <c r="L1258" s="30">
        <f>'Intervening Natural Flow'!L1258+'Total Natural Flow'!K1258</f>
        <v>34279</v>
      </c>
      <c r="M1258" s="30">
        <f>'Intervening Natural Flow'!M1258</f>
        <v>12293</v>
      </c>
      <c r="N1258" s="30">
        <f>'Intervening Natural Flow'!N1258</f>
        <v>4489</v>
      </c>
      <c r="O1258" s="30">
        <f>'Intervening Natural Flow'!O1258</f>
        <v>22451</v>
      </c>
      <c r="P1258" s="30">
        <f>'Intervening Natural Flow'!P1258</f>
        <v>20110</v>
      </c>
      <c r="Q1258" s="30">
        <f>'Intervening Natural Flow'!Q1258+'Total Natural Flow'!P1258+'Total Natural Flow'!O1258+'Total Natural Flow'!N1258+'Total Natural Flow'!M1258+'Total Natural Flow'!L1258</f>
        <v>82701</v>
      </c>
      <c r="R1258" s="30">
        <f>'Intervening Natural Flow'!R1258</f>
        <v>4202</v>
      </c>
      <c r="S1258" s="30">
        <f>'Intervening Natural Flow'!S1258</f>
        <v>15356</v>
      </c>
      <c r="T1258" s="30">
        <f>'Intervening Natural Flow'!T1258+'Total Natural Flow'!S1258</f>
        <v>44966</v>
      </c>
      <c r="U1258" s="30">
        <f>'Intervening Natural Flow'!U1258+'Total Natural Flow'!T1258+'Total Natural Flow'!R1258+'Total Natural Flow'!Q1258+'Total Natural Flow'!I1258</f>
        <v>368110</v>
      </c>
      <c r="V1258" s="31"/>
      <c r="W1258" s="30">
        <f>'Intervening Natural Flow'!W1258</f>
        <v>2430</v>
      </c>
      <c r="X1258" s="30">
        <f>'Intervening Natural Flow'!X1258</f>
        <v>2820</v>
      </c>
      <c r="Y1258" s="30">
        <f>'Intervening Natural Flow'!Y1258+'Total Natural Flow'!X1258+'Total Natural Flow'!W1258+'Total Natural Flow'!U1258</f>
        <v>403277</v>
      </c>
      <c r="Z1258" s="30">
        <f>'Intervening Natural Flow'!Z1258</f>
        <v>11589</v>
      </c>
      <c r="AA1258" s="30">
        <f>'Intervening Natural Flow'!AA1258+'Total Natural Flow'!Z1258+Y1258</f>
        <v>464591</v>
      </c>
      <c r="AB1258" s="30">
        <f>'Intervening Natural Flow'!AB1258+'Total Natural Flow'!AA1258</f>
        <v>483154</v>
      </c>
      <c r="AC1258" s="30">
        <f>'Intervening Natural Flow'!AC1258</f>
        <v>3920</v>
      </c>
      <c r="AD1258" s="30">
        <f>'Intervening Natural Flow'!AD1258+'Total Natural Flow'!AC1258+AB1258</f>
        <v>465761</v>
      </c>
      <c r="AE1258" s="30">
        <f>'Intervening Natural Flow'!AE1258+'Total Natural Flow'!AD1258</f>
        <v>433099</v>
      </c>
    </row>
    <row r="1259" spans="1:31" x14ac:dyDescent="0.25">
      <c r="A1259" s="11">
        <v>40268</v>
      </c>
      <c r="B1259" s="30">
        <f>'Intervening Natural Flow'!B1259</f>
        <v>59975</v>
      </c>
      <c r="C1259" s="30">
        <f>'Intervening Natural Flow'!C1259+'Total Natural Flow'!B1259</f>
        <v>99364</v>
      </c>
      <c r="D1259" s="30">
        <f>'Intervening Natural Flow'!D1259</f>
        <v>4358</v>
      </c>
      <c r="E1259" s="30">
        <f>'Intervening Natural Flow'!E1259+'Total Natural Flow'!D1259</f>
        <v>28736</v>
      </c>
      <c r="F1259" s="30">
        <f>'Intervening Natural Flow'!F1259+'Total Natural Flow'!E1259</f>
        <v>34859</v>
      </c>
      <c r="G1259" s="30">
        <f>'Intervening Natural Flow'!G1259+'Total Natural Flow'!F1259</f>
        <v>72070</v>
      </c>
      <c r="H1259" s="30">
        <f>'Intervening Natural Flow'!H1259</f>
        <v>14947</v>
      </c>
      <c r="I1259" s="30">
        <f>'Intervening Natural Flow'!I1259+'Total Natural Flow'!H1259+'Total Natural Flow'!G1259+'Total Natural Flow'!C1259</f>
        <v>208359</v>
      </c>
      <c r="J1259" s="30">
        <f>'Intervening Natural Flow'!J1259</f>
        <v>42312</v>
      </c>
      <c r="K1259" s="30">
        <f>'Intervening Natural Flow'!K1259+'Total Natural Flow'!J1259</f>
        <v>46859</v>
      </c>
      <c r="L1259" s="30">
        <f>'Intervening Natural Flow'!L1259+'Total Natural Flow'!K1259</f>
        <v>73045</v>
      </c>
      <c r="M1259" s="30">
        <f>'Intervening Natural Flow'!M1259</f>
        <v>22287</v>
      </c>
      <c r="N1259" s="30">
        <f>'Intervening Natural Flow'!N1259</f>
        <v>10222</v>
      </c>
      <c r="O1259" s="30">
        <f>'Intervening Natural Flow'!O1259</f>
        <v>33653</v>
      </c>
      <c r="P1259" s="30">
        <f>'Intervening Natural Flow'!P1259</f>
        <v>30135</v>
      </c>
      <c r="Q1259" s="30">
        <f>'Intervening Natural Flow'!Q1259+'Total Natural Flow'!P1259+'Total Natural Flow'!O1259+'Total Natural Flow'!N1259+'Total Natural Flow'!M1259+'Total Natural Flow'!L1259</f>
        <v>236823</v>
      </c>
      <c r="R1259" s="30">
        <f>'Intervening Natural Flow'!R1259</f>
        <v>10976</v>
      </c>
      <c r="S1259" s="30">
        <f>'Intervening Natural Flow'!S1259</f>
        <v>62340</v>
      </c>
      <c r="T1259" s="30">
        <f>'Intervening Natural Flow'!T1259+'Total Natural Flow'!S1259</f>
        <v>104279</v>
      </c>
      <c r="U1259" s="30">
        <f>'Intervening Natural Flow'!U1259+'Total Natural Flow'!T1259+'Total Natural Flow'!R1259+'Total Natural Flow'!Q1259+'Total Natural Flow'!I1259</f>
        <v>625184</v>
      </c>
      <c r="V1259" s="31"/>
      <c r="W1259" s="30">
        <f>'Intervening Natural Flow'!W1259</f>
        <v>4167</v>
      </c>
      <c r="X1259" s="30">
        <f>'Intervening Natural Flow'!X1259</f>
        <v>36592</v>
      </c>
      <c r="Y1259" s="30">
        <f>'Intervening Natural Flow'!Y1259+'Total Natural Flow'!X1259+'Total Natural Flow'!W1259+'Total Natural Flow'!U1259</f>
        <v>684589</v>
      </c>
      <c r="Z1259" s="30">
        <f>'Intervening Natural Flow'!Z1259</f>
        <v>15160</v>
      </c>
      <c r="AA1259" s="30">
        <f>'Intervening Natural Flow'!AA1259+'Total Natural Flow'!Z1259+Y1259</f>
        <v>703835</v>
      </c>
      <c r="AB1259" s="30">
        <f>'Intervening Natural Flow'!AB1259+'Total Natural Flow'!AA1259</f>
        <v>743292</v>
      </c>
      <c r="AC1259" s="30">
        <f>'Intervening Natural Flow'!AC1259</f>
        <v>47070</v>
      </c>
      <c r="AD1259" s="30">
        <f>'Intervening Natural Flow'!AD1259+'Total Natural Flow'!AC1259+AB1259</f>
        <v>748202</v>
      </c>
      <c r="AE1259" s="30">
        <f>'Intervening Natural Flow'!AE1259+'Total Natural Flow'!AD1259</f>
        <v>708838</v>
      </c>
    </row>
    <row r="1260" spans="1:31" x14ac:dyDescent="0.25">
      <c r="A1260" s="11">
        <v>40298</v>
      </c>
      <c r="B1260" s="30">
        <f>'Intervening Natural Flow'!B1260</f>
        <v>134705</v>
      </c>
      <c r="C1260" s="30">
        <f>'Intervening Natural Flow'!C1260+'Total Natural Flow'!B1260</f>
        <v>231979</v>
      </c>
      <c r="D1260" s="30">
        <f>'Intervening Natural Flow'!D1260</f>
        <v>10700</v>
      </c>
      <c r="E1260" s="30">
        <f>'Intervening Natural Flow'!E1260+'Total Natural Flow'!D1260</f>
        <v>96399</v>
      </c>
      <c r="F1260" s="30">
        <f>'Intervening Natural Flow'!F1260+'Total Natural Flow'!E1260</f>
        <v>127354</v>
      </c>
      <c r="G1260" s="30">
        <f>'Intervening Natural Flow'!G1260+'Total Natural Flow'!F1260</f>
        <v>257379</v>
      </c>
      <c r="H1260" s="30">
        <f>'Intervening Natural Flow'!H1260</f>
        <v>179175</v>
      </c>
      <c r="I1260" s="30">
        <f>'Intervening Natural Flow'!I1260+'Total Natural Flow'!H1260+'Total Natural Flow'!G1260+'Total Natural Flow'!C1260</f>
        <v>675590</v>
      </c>
      <c r="J1260" s="30">
        <f>'Intervening Natural Flow'!J1260</f>
        <v>64299</v>
      </c>
      <c r="K1260" s="30">
        <f>'Intervening Natural Flow'!K1260+'Total Natural Flow'!J1260</f>
        <v>64767</v>
      </c>
      <c r="L1260" s="30">
        <f>'Intervening Natural Flow'!L1260+'Total Natural Flow'!K1260</f>
        <v>114817</v>
      </c>
      <c r="M1260" s="30">
        <f>'Intervening Natural Flow'!M1260</f>
        <v>131943</v>
      </c>
      <c r="N1260" s="30">
        <f>'Intervening Natural Flow'!N1260</f>
        <v>71385</v>
      </c>
      <c r="O1260" s="30">
        <f>'Intervening Natural Flow'!O1260</f>
        <v>37395</v>
      </c>
      <c r="P1260" s="30">
        <f>'Intervening Natural Flow'!P1260</f>
        <v>43511</v>
      </c>
      <c r="Q1260" s="30">
        <f>'Intervening Natural Flow'!Q1260+'Total Natural Flow'!P1260+'Total Natural Flow'!O1260+'Total Natural Flow'!N1260+'Total Natural Flow'!M1260+'Total Natural Flow'!L1260</f>
        <v>377155</v>
      </c>
      <c r="R1260" s="30">
        <f>'Intervening Natural Flow'!R1260</f>
        <v>7401</v>
      </c>
      <c r="S1260" s="30">
        <f>'Intervening Natural Flow'!S1260</f>
        <v>227038</v>
      </c>
      <c r="T1260" s="30">
        <f>'Intervening Natural Flow'!T1260+'Total Natural Flow'!S1260</f>
        <v>298967</v>
      </c>
      <c r="U1260" s="30">
        <f>'Intervening Natural Flow'!U1260+'Total Natural Flow'!T1260+'Total Natural Flow'!R1260+'Total Natural Flow'!Q1260+'Total Natural Flow'!I1260</f>
        <v>1329650</v>
      </c>
      <c r="V1260" s="31"/>
      <c r="W1260" s="30">
        <f>'Intervening Natural Flow'!W1260</f>
        <v>2079</v>
      </c>
      <c r="X1260" s="30">
        <f>'Intervening Natural Flow'!X1260</f>
        <v>64800</v>
      </c>
      <c r="Y1260" s="30">
        <f>'Intervening Natural Flow'!Y1260+'Total Natural Flow'!X1260+'Total Natural Flow'!W1260+'Total Natural Flow'!U1260</f>
        <v>1418351</v>
      </c>
      <c r="Z1260" s="30">
        <f>'Intervening Natural Flow'!Z1260</f>
        <v>24524</v>
      </c>
      <c r="AA1260" s="30">
        <f>'Intervening Natural Flow'!AA1260+'Total Natural Flow'!Z1260+Y1260</f>
        <v>1456309</v>
      </c>
      <c r="AB1260" s="30">
        <f>'Intervening Natural Flow'!AB1260+'Total Natural Flow'!AA1260</f>
        <v>1512010</v>
      </c>
      <c r="AC1260" s="30">
        <f>'Intervening Natural Flow'!AC1260</f>
        <v>8020</v>
      </c>
      <c r="AD1260" s="30">
        <f>'Intervening Natural Flow'!AD1260+'Total Natural Flow'!AC1260+AB1260</f>
        <v>1502884</v>
      </c>
      <c r="AE1260" s="30">
        <f>'Intervening Natural Flow'!AE1260+'Total Natural Flow'!AD1260</f>
        <v>1480544</v>
      </c>
    </row>
    <row r="1261" spans="1:31" x14ac:dyDescent="0.25">
      <c r="A1261" s="11">
        <v>40329</v>
      </c>
      <c r="B1261" s="30">
        <f>'Intervening Natural Flow'!B1261</f>
        <v>398363</v>
      </c>
      <c r="C1261" s="30">
        <f>'Intervening Natural Flow'!C1261+'Total Natural Flow'!B1261</f>
        <v>598941</v>
      </c>
      <c r="D1261" s="30">
        <f>'Intervening Natural Flow'!D1261</f>
        <v>21834</v>
      </c>
      <c r="E1261" s="30">
        <f>'Intervening Natural Flow'!E1261+'Total Natural Flow'!D1261</f>
        <v>148620</v>
      </c>
      <c r="F1261" s="30">
        <f>'Intervening Natural Flow'!F1261+'Total Natural Flow'!E1261</f>
        <v>197519</v>
      </c>
      <c r="G1261" s="30">
        <f>'Intervening Natural Flow'!G1261+'Total Natural Flow'!F1261</f>
        <v>371423</v>
      </c>
      <c r="H1261" s="30">
        <f>'Intervening Natural Flow'!H1261</f>
        <v>185941</v>
      </c>
      <c r="I1261" s="30">
        <f>'Intervening Natural Flow'!I1261+'Total Natural Flow'!H1261+'Total Natural Flow'!G1261+'Total Natural Flow'!C1261</f>
        <v>1126257</v>
      </c>
      <c r="J1261" s="30">
        <f>'Intervening Natural Flow'!J1261</f>
        <v>46518</v>
      </c>
      <c r="K1261" s="30">
        <f>'Intervening Natural Flow'!K1261+'Total Natural Flow'!J1261</f>
        <v>45577</v>
      </c>
      <c r="L1261" s="30">
        <f>'Intervening Natural Flow'!L1261+'Total Natural Flow'!K1261</f>
        <v>112666</v>
      </c>
      <c r="M1261" s="30">
        <f>'Intervening Natural Flow'!M1261</f>
        <v>330140</v>
      </c>
      <c r="N1261" s="30">
        <f>'Intervening Natural Flow'!N1261</f>
        <v>176365</v>
      </c>
      <c r="O1261" s="30">
        <f>'Intervening Natural Flow'!O1261</f>
        <v>54982</v>
      </c>
      <c r="P1261" s="30">
        <f>'Intervening Natural Flow'!P1261</f>
        <v>76550</v>
      </c>
      <c r="Q1261" s="30">
        <f>'Intervening Natural Flow'!Q1261+'Total Natural Flow'!P1261+'Total Natural Flow'!O1261+'Total Natural Flow'!N1261+'Total Natural Flow'!M1261+'Total Natural Flow'!L1261</f>
        <v>686900</v>
      </c>
      <c r="R1261" s="30">
        <f>'Intervening Natural Flow'!R1261</f>
        <v>13894</v>
      </c>
      <c r="S1261" s="30">
        <f>'Intervening Natural Flow'!S1261</f>
        <v>278679</v>
      </c>
      <c r="T1261" s="30">
        <f>'Intervening Natural Flow'!T1261+'Total Natural Flow'!S1261</f>
        <v>395136</v>
      </c>
      <c r="U1261" s="30">
        <f>'Intervening Natural Flow'!U1261+'Total Natural Flow'!T1261+'Total Natural Flow'!R1261+'Total Natural Flow'!Q1261+'Total Natural Flow'!I1261</f>
        <v>2176476</v>
      </c>
      <c r="V1261" s="31"/>
      <c r="W1261" s="30">
        <f>'Intervening Natural Flow'!W1261</f>
        <v>542</v>
      </c>
      <c r="X1261" s="30">
        <f>'Intervening Natural Flow'!X1261</f>
        <v>3930</v>
      </c>
      <c r="Y1261" s="30">
        <f>'Intervening Natural Flow'!Y1261+'Total Natural Flow'!X1261+'Total Natural Flow'!W1261+'Total Natural Flow'!U1261</f>
        <v>2212615</v>
      </c>
      <c r="Z1261" s="30">
        <f>'Intervening Natural Flow'!Z1261</f>
        <v>30895</v>
      </c>
      <c r="AA1261" s="30">
        <f>'Intervening Natural Flow'!AA1261+'Total Natural Flow'!Z1261+Y1261</f>
        <v>2252885</v>
      </c>
      <c r="AB1261" s="30">
        <f>'Intervening Natural Flow'!AB1261+'Total Natural Flow'!AA1261</f>
        <v>2313550</v>
      </c>
      <c r="AC1261" s="30">
        <f>'Intervening Natural Flow'!AC1261</f>
        <v>3370</v>
      </c>
      <c r="AD1261" s="30">
        <f>'Intervening Natural Flow'!AD1261+'Total Natural Flow'!AC1261+AB1261</f>
        <v>2300181</v>
      </c>
      <c r="AE1261" s="30">
        <f>'Intervening Natural Flow'!AE1261+'Total Natural Flow'!AD1261</f>
        <v>2265989</v>
      </c>
    </row>
    <row r="1262" spans="1:31" x14ac:dyDescent="0.25">
      <c r="A1262" s="11">
        <v>40359</v>
      </c>
      <c r="B1262" s="30">
        <f>'Intervening Natural Flow'!B1262</f>
        <v>712789</v>
      </c>
      <c r="C1262" s="30">
        <f>'Intervening Natural Flow'!C1262+'Total Natural Flow'!B1262</f>
        <v>1168886</v>
      </c>
      <c r="D1262" s="30">
        <f>'Intervening Natural Flow'!D1262</f>
        <v>35170</v>
      </c>
      <c r="E1262" s="30">
        <f>'Intervening Natural Flow'!E1262+'Total Natural Flow'!D1262</f>
        <v>215110</v>
      </c>
      <c r="F1262" s="30">
        <f>'Intervening Natural Flow'!F1262+'Total Natural Flow'!E1262</f>
        <v>260924</v>
      </c>
      <c r="G1262" s="30">
        <f>'Intervening Natural Flow'!G1262+'Total Natural Flow'!F1262</f>
        <v>438783</v>
      </c>
      <c r="H1262" s="30">
        <f>'Intervening Natural Flow'!H1262</f>
        <v>132353</v>
      </c>
      <c r="I1262" s="30">
        <f>'Intervening Natural Flow'!I1262+'Total Natural Flow'!H1262+'Total Natural Flow'!G1262+'Total Natural Flow'!C1262</f>
        <v>1713258</v>
      </c>
      <c r="J1262" s="30">
        <f>'Intervening Natural Flow'!J1262</f>
        <v>287671</v>
      </c>
      <c r="K1262" s="30">
        <f>'Intervening Natural Flow'!K1262+'Total Natural Flow'!J1262</f>
        <v>290760</v>
      </c>
      <c r="L1262" s="30">
        <f>'Intervening Natural Flow'!L1262+'Total Natural Flow'!K1262</f>
        <v>464767</v>
      </c>
      <c r="M1262" s="30">
        <f>'Intervening Natural Flow'!M1262</f>
        <v>423144</v>
      </c>
      <c r="N1262" s="30">
        <f>'Intervening Natural Flow'!N1262</f>
        <v>217468</v>
      </c>
      <c r="O1262" s="30">
        <f>'Intervening Natural Flow'!O1262</f>
        <v>189801</v>
      </c>
      <c r="P1262" s="30">
        <f>'Intervening Natural Flow'!P1262</f>
        <v>111390</v>
      </c>
      <c r="Q1262" s="30">
        <f>'Intervening Natural Flow'!Q1262+'Total Natural Flow'!P1262+'Total Natural Flow'!O1262+'Total Natural Flow'!N1262+'Total Natural Flow'!M1262+'Total Natural Flow'!L1262</f>
        <v>1574133</v>
      </c>
      <c r="R1262" s="30">
        <f>'Intervening Natural Flow'!R1262</f>
        <v>42902</v>
      </c>
      <c r="S1262" s="30">
        <f>'Intervening Natural Flow'!S1262</f>
        <v>170802</v>
      </c>
      <c r="T1262" s="30">
        <f>'Intervening Natural Flow'!T1262+'Total Natural Flow'!S1262</f>
        <v>284922</v>
      </c>
      <c r="U1262" s="30">
        <f>'Intervening Natural Flow'!U1262+'Total Natural Flow'!T1262+'Total Natural Flow'!R1262+'Total Natural Flow'!Q1262+'Total Natural Flow'!I1262</f>
        <v>3755955</v>
      </c>
      <c r="V1262" s="31"/>
      <c r="W1262" s="30">
        <f>'Intervening Natural Flow'!W1262</f>
        <v>269</v>
      </c>
      <c r="X1262" s="30">
        <f>'Intervening Natural Flow'!X1262</f>
        <v>0</v>
      </c>
      <c r="Y1262" s="30">
        <f>'Intervening Natural Flow'!Y1262+'Total Natural Flow'!X1262+'Total Natural Flow'!W1262+'Total Natural Flow'!U1262</f>
        <v>3779698</v>
      </c>
      <c r="Z1262" s="30">
        <f>'Intervening Natural Flow'!Z1262</f>
        <v>12641</v>
      </c>
      <c r="AA1262" s="30">
        <f>'Intervening Natural Flow'!AA1262+'Total Natural Flow'!Z1262+Y1262</f>
        <v>3770631</v>
      </c>
      <c r="AB1262" s="30">
        <f>'Intervening Natural Flow'!AB1262+'Total Natural Flow'!AA1262</f>
        <v>3826465</v>
      </c>
      <c r="AC1262" s="30">
        <f>'Intervening Natural Flow'!AC1262</f>
        <v>3010</v>
      </c>
      <c r="AD1262" s="30">
        <f>'Intervening Natural Flow'!AD1262+'Total Natural Flow'!AC1262+AB1262</f>
        <v>3815078</v>
      </c>
      <c r="AE1262" s="30">
        <f>'Intervening Natural Flow'!AE1262+'Total Natural Flow'!AD1262</f>
        <v>3790704</v>
      </c>
    </row>
    <row r="1263" spans="1:31" x14ac:dyDescent="0.25">
      <c r="A1263" s="11">
        <v>40390</v>
      </c>
      <c r="B1263" s="30">
        <f>'Intervening Natural Flow'!B1263</f>
        <v>228725</v>
      </c>
      <c r="C1263" s="30">
        <f>'Intervening Natural Flow'!C1263+'Total Natural Flow'!B1263</f>
        <v>352683</v>
      </c>
      <c r="D1263" s="30">
        <f>'Intervening Natural Flow'!D1263</f>
        <v>9730</v>
      </c>
      <c r="E1263" s="30">
        <f>'Intervening Natural Flow'!E1263+'Total Natural Flow'!D1263</f>
        <v>62223</v>
      </c>
      <c r="F1263" s="30">
        <f>'Intervening Natural Flow'!F1263+'Total Natural Flow'!E1263</f>
        <v>74359</v>
      </c>
      <c r="G1263" s="30">
        <f>'Intervening Natural Flow'!G1263+'Total Natural Flow'!F1263</f>
        <v>141389</v>
      </c>
      <c r="H1263" s="30">
        <f>'Intervening Natural Flow'!H1263</f>
        <v>51011</v>
      </c>
      <c r="I1263" s="30">
        <f>'Intervening Natural Flow'!I1263+'Total Natural Flow'!H1263+'Total Natural Flow'!G1263+'Total Natural Flow'!C1263</f>
        <v>513443</v>
      </c>
      <c r="J1263" s="30">
        <f>'Intervening Natural Flow'!J1263</f>
        <v>200997</v>
      </c>
      <c r="K1263" s="30">
        <f>'Intervening Natural Flow'!K1263+'Total Natural Flow'!J1263</f>
        <v>201758</v>
      </c>
      <c r="L1263" s="30">
        <f>'Intervening Natural Flow'!L1263+'Total Natural Flow'!K1263</f>
        <v>255999</v>
      </c>
      <c r="M1263" s="30">
        <f>'Intervening Natural Flow'!M1263</f>
        <v>102503</v>
      </c>
      <c r="N1263" s="30">
        <f>'Intervening Natural Flow'!N1263</f>
        <v>44073</v>
      </c>
      <c r="O1263" s="30">
        <f>'Intervening Natural Flow'!O1263</f>
        <v>87374</v>
      </c>
      <c r="P1263" s="30">
        <f>'Intervening Natural Flow'!P1263</f>
        <v>38177</v>
      </c>
      <c r="Q1263" s="30">
        <f>'Intervening Natural Flow'!Q1263+'Total Natural Flow'!P1263+'Total Natural Flow'!O1263+'Total Natural Flow'!N1263+'Total Natural Flow'!M1263+'Total Natural Flow'!L1263</f>
        <v>608006</v>
      </c>
      <c r="R1263" s="30">
        <f>'Intervening Natural Flow'!R1263</f>
        <v>13153</v>
      </c>
      <c r="S1263" s="30">
        <f>'Intervening Natural Flow'!S1263</f>
        <v>36009</v>
      </c>
      <c r="T1263" s="30">
        <f>'Intervening Natural Flow'!T1263+'Total Natural Flow'!S1263</f>
        <v>67575</v>
      </c>
      <c r="U1263" s="30">
        <f>'Intervening Natural Flow'!U1263+'Total Natural Flow'!T1263+'Total Natural Flow'!R1263+'Total Natural Flow'!Q1263+'Total Natural Flow'!I1263</f>
        <v>1253398</v>
      </c>
      <c r="V1263" s="31"/>
      <c r="W1263" s="30">
        <f>'Intervening Natural Flow'!W1263</f>
        <v>1185</v>
      </c>
      <c r="X1263" s="30">
        <f>'Intervening Natural Flow'!X1263</f>
        <v>9811</v>
      </c>
      <c r="Y1263" s="30">
        <f>'Intervening Natural Flow'!Y1263+'Total Natural Flow'!X1263+'Total Natural Flow'!W1263+'Total Natural Flow'!U1263</f>
        <v>1282555</v>
      </c>
      <c r="Z1263" s="30">
        <f>'Intervening Natural Flow'!Z1263</f>
        <v>4576</v>
      </c>
      <c r="AA1263" s="30">
        <f>'Intervening Natural Flow'!AA1263+'Total Natural Flow'!Z1263+Y1263</f>
        <v>1260213</v>
      </c>
      <c r="AB1263" s="30">
        <f>'Intervening Natural Flow'!AB1263+'Total Natural Flow'!AA1263</f>
        <v>1304948</v>
      </c>
      <c r="AC1263" s="30">
        <f>'Intervening Natural Flow'!AC1263</f>
        <v>2780</v>
      </c>
      <c r="AD1263" s="30">
        <f>'Intervening Natural Flow'!AD1263+'Total Natural Flow'!AC1263+AB1263</f>
        <v>1293560</v>
      </c>
      <c r="AE1263" s="30">
        <f>'Intervening Natural Flow'!AE1263+'Total Natural Flow'!AD1263</f>
        <v>1278576</v>
      </c>
    </row>
    <row r="1264" spans="1:31" x14ac:dyDescent="0.25">
      <c r="A1264" s="11">
        <v>40421</v>
      </c>
      <c r="B1264" s="30">
        <f>'Intervening Natural Flow'!B1264</f>
        <v>152970</v>
      </c>
      <c r="C1264" s="30">
        <f>'Intervening Natural Flow'!C1264+'Total Natural Flow'!B1264</f>
        <v>224853</v>
      </c>
      <c r="D1264" s="30">
        <f>'Intervening Natural Flow'!D1264</f>
        <v>9627</v>
      </c>
      <c r="E1264" s="30">
        <f>'Intervening Natural Flow'!E1264+'Total Natural Flow'!D1264</f>
        <v>64491</v>
      </c>
      <c r="F1264" s="30">
        <f>'Intervening Natural Flow'!F1264+'Total Natural Flow'!E1264</f>
        <v>74175</v>
      </c>
      <c r="G1264" s="30">
        <f>'Intervening Natural Flow'!G1264+'Total Natural Flow'!F1264</f>
        <v>151439</v>
      </c>
      <c r="H1264" s="30">
        <f>'Intervening Natural Flow'!H1264</f>
        <v>56848</v>
      </c>
      <c r="I1264" s="30">
        <f>'Intervening Natural Flow'!I1264+'Total Natural Flow'!H1264+'Total Natural Flow'!G1264+'Total Natural Flow'!C1264</f>
        <v>411500</v>
      </c>
      <c r="J1264" s="30">
        <f>'Intervening Natural Flow'!J1264</f>
        <v>71507</v>
      </c>
      <c r="K1264" s="30">
        <f>'Intervening Natural Flow'!K1264+'Total Natural Flow'!J1264</f>
        <v>73336</v>
      </c>
      <c r="L1264" s="30">
        <f>'Intervening Natural Flow'!L1264+'Total Natural Flow'!K1264</f>
        <v>103111</v>
      </c>
      <c r="M1264" s="30">
        <f>'Intervening Natural Flow'!M1264</f>
        <v>51153</v>
      </c>
      <c r="N1264" s="30">
        <f>'Intervening Natural Flow'!N1264</f>
        <v>18415</v>
      </c>
      <c r="O1264" s="30">
        <f>'Intervening Natural Flow'!O1264</f>
        <v>39195</v>
      </c>
      <c r="P1264" s="30">
        <f>'Intervening Natural Flow'!P1264</f>
        <v>32547</v>
      </c>
      <c r="Q1264" s="30">
        <f>'Intervening Natural Flow'!Q1264+'Total Natural Flow'!P1264+'Total Natural Flow'!O1264+'Total Natural Flow'!N1264+'Total Natural Flow'!M1264+'Total Natural Flow'!L1264</f>
        <v>275725</v>
      </c>
      <c r="R1264" s="30">
        <f>'Intervening Natural Flow'!R1264</f>
        <v>9748</v>
      </c>
      <c r="S1264" s="30">
        <f>'Intervening Natural Flow'!S1264</f>
        <v>45674</v>
      </c>
      <c r="T1264" s="30">
        <f>'Intervening Natural Flow'!T1264+'Total Natural Flow'!S1264</f>
        <v>141504</v>
      </c>
      <c r="U1264" s="30">
        <f>'Intervening Natural Flow'!U1264+'Total Natural Flow'!T1264+'Total Natural Flow'!R1264+'Total Natural Flow'!Q1264+'Total Natural Flow'!I1264</f>
        <v>952266</v>
      </c>
      <c r="V1264" s="31"/>
      <c r="W1264" s="30">
        <f>'Intervening Natural Flow'!W1264</f>
        <v>3296</v>
      </c>
      <c r="X1264" s="30">
        <f>'Intervening Natural Flow'!X1264</f>
        <v>59234</v>
      </c>
      <c r="Y1264" s="30">
        <f>'Intervening Natural Flow'!Y1264+'Total Natural Flow'!X1264+'Total Natural Flow'!W1264+'Total Natural Flow'!U1264</f>
        <v>1043307</v>
      </c>
      <c r="Z1264" s="30">
        <f>'Intervening Natural Flow'!Z1264</f>
        <v>6633</v>
      </c>
      <c r="AA1264" s="30">
        <f>'Intervening Natural Flow'!AA1264+'Total Natural Flow'!Z1264+Y1264</f>
        <v>1055080</v>
      </c>
      <c r="AB1264" s="30">
        <f>'Intervening Natural Flow'!AB1264+'Total Natural Flow'!AA1264</f>
        <v>1101438</v>
      </c>
      <c r="AC1264" s="30">
        <f>'Intervening Natural Flow'!AC1264</f>
        <v>2760</v>
      </c>
      <c r="AD1264" s="30">
        <f>'Intervening Natural Flow'!AD1264+'Total Natural Flow'!AC1264+AB1264</f>
        <v>1081082</v>
      </c>
      <c r="AE1264" s="30">
        <f>'Intervening Natural Flow'!AE1264+'Total Natural Flow'!AD1264</f>
        <v>1079751</v>
      </c>
    </row>
    <row r="1265" spans="1:31" x14ac:dyDescent="0.25">
      <c r="A1265" s="11">
        <v>40451</v>
      </c>
      <c r="B1265" s="30">
        <f>'Intervening Natural Flow'!B1265</f>
        <v>83455</v>
      </c>
      <c r="C1265" s="30">
        <f>'Intervening Natural Flow'!C1265+'Total Natural Flow'!B1265</f>
        <v>125562</v>
      </c>
      <c r="D1265" s="30">
        <f>'Intervening Natural Flow'!D1265</f>
        <v>6341</v>
      </c>
      <c r="E1265" s="30">
        <f>'Intervening Natural Flow'!E1265+'Total Natural Flow'!D1265</f>
        <v>28855</v>
      </c>
      <c r="F1265" s="30">
        <f>'Intervening Natural Flow'!F1265+'Total Natural Flow'!E1265</f>
        <v>31964</v>
      </c>
      <c r="G1265" s="30">
        <f>'Intervening Natural Flow'!G1265+'Total Natural Flow'!F1265</f>
        <v>81870</v>
      </c>
      <c r="H1265" s="30">
        <f>'Intervening Natural Flow'!H1265</f>
        <v>28747</v>
      </c>
      <c r="I1265" s="30">
        <f>'Intervening Natural Flow'!I1265+'Total Natural Flow'!H1265+'Total Natural Flow'!G1265+'Total Natural Flow'!C1265</f>
        <v>205257</v>
      </c>
      <c r="J1265" s="30">
        <f>'Intervening Natural Flow'!J1265</f>
        <v>43062</v>
      </c>
      <c r="K1265" s="30">
        <f>'Intervening Natural Flow'!K1265+'Total Natural Flow'!J1265</f>
        <v>45762</v>
      </c>
      <c r="L1265" s="30">
        <f>'Intervening Natural Flow'!L1265+'Total Natural Flow'!K1265</f>
        <v>54037</v>
      </c>
      <c r="M1265" s="30">
        <f>'Intervening Natural Flow'!M1265</f>
        <v>35652</v>
      </c>
      <c r="N1265" s="30">
        <f>'Intervening Natural Flow'!N1265</f>
        <v>12705</v>
      </c>
      <c r="O1265" s="30">
        <f>'Intervening Natural Flow'!O1265</f>
        <v>20373</v>
      </c>
      <c r="P1265" s="30">
        <f>'Intervening Natural Flow'!P1265</f>
        <v>19229</v>
      </c>
      <c r="Q1265" s="30">
        <f>'Intervening Natural Flow'!Q1265+'Total Natural Flow'!P1265+'Total Natural Flow'!O1265+'Total Natural Flow'!N1265+'Total Natural Flow'!M1265+'Total Natural Flow'!L1265</f>
        <v>157300</v>
      </c>
      <c r="R1265" s="30">
        <f>'Intervening Natural Flow'!R1265</f>
        <v>6315</v>
      </c>
      <c r="S1265" s="30">
        <f>'Intervening Natural Flow'!S1265</f>
        <v>31247</v>
      </c>
      <c r="T1265" s="30">
        <f>'Intervening Natural Flow'!T1265+'Total Natural Flow'!S1265</f>
        <v>67999</v>
      </c>
      <c r="U1265" s="30">
        <f>'Intervening Natural Flow'!U1265+'Total Natural Flow'!T1265+'Total Natural Flow'!R1265+'Total Natural Flow'!Q1265+'Total Natural Flow'!I1265</f>
        <v>471063</v>
      </c>
      <c r="V1265" s="31"/>
      <c r="W1265" s="30">
        <f>'Intervening Natural Flow'!W1265</f>
        <v>287</v>
      </c>
      <c r="X1265" s="30">
        <f>'Intervening Natural Flow'!X1265</f>
        <v>15620</v>
      </c>
      <c r="Y1265" s="30">
        <f>'Intervening Natural Flow'!Y1265+'Total Natural Flow'!X1265+'Total Natural Flow'!W1265+'Total Natural Flow'!U1265</f>
        <v>515314</v>
      </c>
      <c r="Z1265" s="30">
        <f>'Intervening Natural Flow'!Z1265</f>
        <v>5639</v>
      </c>
      <c r="AA1265" s="30">
        <f>'Intervening Natural Flow'!AA1265+'Total Natural Flow'!Z1265+Y1265</f>
        <v>542149</v>
      </c>
      <c r="AB1265" s="30">
        <f>'Intervening Natural Flow'!AB1265+'Total Natural Flow'!AA1265</f>
        <v>598322</v>
      </c>
      <c r="AC1265" s="30">
        <f>'Intervening Natural Flow'!AC1265</f>
        <v>2970</v>
      </c>
      <c r="AD1265" s="30">
        <f>'Intervening Natural Flow'!AD1265+'Total Natural Flow'!AC1265+AB1265</f>
        <v>565955</v>
      </c>
      <c r="AE1265" s="30">
        <f>'Intervening Natural Flow'!AE1265+'Total Natural Flow'!AD1265</f>
        <v>569506</v>
      </c>
    </row>
    <row r="1266" spans="1:31" x14ac:dyDescent="0.25">
      <c r="A1266" s="11">
        <v>40482</v>
      </c>
      <c r="B1266" s="30">
        <f>'Intervening Natural Flow'!B1266</f>
        <v>67789</v>
      </c>
      <c r="C1266" s="30">
        <f>'Intervening Natural Flow'!C1266+'Total Natural Flow'!B1266</f>
        <v>118083</v>
      </c>
      <c r="D1266" s="30">
        <f>'Intervening Natural Flow'!D1266</f>
        <v>6717</v>
      </c>
      <c r="E1266" s="30">
        <f>'Intervening Natural Flow'!E1266+'Total Natural Flow'!D1266</f>
        <v>30131</v>
      </c>
      <c r="F1266" s="30">
        <f>'Intervening Natural Flow'!F1266+'Total Natural Flow'!E1266</f>
        <v>33761</v>
      </c>
      <c r="G1266" s="30">
        <f>'Intervening Natural Flow'!G1266+'Total Natural Flow'!F1266</f>
        <v>81817</v>
      </c>
      <c r="H1266" s="30">
        <f>'Intervening Natural Flow'!H1266</f>
        <v>18519</v>
      </c>
      <c r="I1266" s="30">
        <f>'Intervening Natural Flow'!I1266+'Total Natural Flow'!H1266+'Total Natural Flow'!G1266+'Total Natural Flow'!C1266</f>
        <v>210407</v>
      </c>
      <c r="J1266" s="30">
        <f>'Intervening Natural Flow'!J1266</f>
        <v>29087</v>
      </c>
      <c r="K1266" s="30">
        <f>'Intervening Natural Flow'!K1266+'Total Natural Flow'!J1266</f>
        <v>33942</v>
      </c>
      <c r="L1266" s="30">
        <f>'Intervening Natural Flow'!L1266+'Total Natural Flow'!K1266</f>
        <v>39649</v>
      </c>
      <c r="M1266" s="30">
        <f>'Intervening Natural Flow'!M1266</f>
        <v>21681</v>
      </c>
      <c r="N1266" s="30">
        <f>'Intervening Natural Flow'!N1266</f>
        <v>10924</v>
      </c>
      <c r="O1266" s="30">
        <f>'Intervening Natural Flow'!O1266</f>
        <v>21794</v>
      </c>
      <c r="P1266" s="30">
        <f>'Intervening Natural Flow'!P1266</f>
        <v>23371</v>
      </c>
      <c r="Q1266" s="30">
        <f>'Intervening Natural Flow'!Q1266+'Total Natural Flow'!P1266+'Total Natural Flow'!O1266+'Total Natural Flow'!N1266+'Total Natural Flow'!M1266+'Total Natural Flow'!L1266</f>
        <v>150455</v>
      </c>
      <c r="R1266" s="30">
        <f>'Intervening Natural Flow'!R1266</f>
        <v>8600</v>
      </c>
      <c r="S1266" s="30">
        <f>'Intervening Natural Flow'!S1266</f>
        <v>28556</v>
      </c>
      <c r="T1266" s="30">
        <f>'Intervening Natural Flow'!T1266+'Total Natural Flow'!S1266</f>
        <v>68511</v>
      </c>
      <c r="U1266" s="30">
        <f>'Intervening Natural Flow'!U1266+'Total Natural Flow'!T1266+'Total Natural Flow'!R1266+'Total Natural Flow'!Q1266+'Total Natural Flow'!I1266</f>
        <v>553768</v>
      </c>
      <c r="V1266" s="31"/>
      <c r="W1266" s="30">
        <f>'Intervening Natural Flow'!W1266</f>
        <v>6459</v>
      </c>
      <c r="X1266" s="30">
        <f>'Intervening Natural Flow'!X1266</f>
        <v>10333</v>
      </c>
      <c r="Y1266" s="30">
        <f>'Intervening Natural Flow'!Y1266+'Total Natural Flow'!X1266+'Total Natural Flow'!W1266+'Total Natural Flow'!U1266</f>
        <v>594449</v>
      </c>
      <c r="Z1266" s="30">
        <f>'Intervening Natural Flow'!Z1266</f>
        <v>11623</v>
      </c>
      <c r="AA1266" s="30">
        <f>'Intervening Natural Flow'!AA1266+'Total Natural Flow'!Z1266+Y1266</f>
        <v>625797</v>
      </c>
      <c r="AB1266" s="30">
        <f>'Intervening Natural Flow'!AB1266+'Total Natural Flow'!AA1266</f>
        <v>689150</v>
      </c>
      <c r="AC1266" s="30">
        <f>'Intervening Natural Flow'!AC1266</f>
        <v>2390</v>
      </c>
      <c r="AD1266" s="30">
        <f>'Intervening Natural Flow'!AD1266+'Total Natural Flow'!AC1266+AB1266</f>
        <v>673449</v>
      </c>
      <c r="AE1266" s="30">
        <f>'Intervening Natural Flow'!AE1266+'Total Natural Flow'!AD1266</f>
        <v>665786</v>
      </c>
    </row>
    <row r="1267" spans="1:31" x14ac:dyDescent="0.25">
      <c r="A1267" s="11">
        <v>40512</v>
      </c>
      <c r="B1267" s="30">
        <f>'Intervening Natural Flow'!B1267</f>
        <v>67206</v>
      </c>
      <c r="C1267" s="30">
        <f>'Intervening Natural Flow'!C1267+'Total Natural Flow'!B1267</f>
        <v>119986</v>
      </c>
      <c r="D1267" s="30">
        <f>'Intervening Natural Flow'!D1267</f>
        <v>4708</v>
      </c>
      <c r="E1267" s="30">
        <f>'Intervening Natural Flow'!E1267+'Total Natural Flow'!D1267</f>
        <v>27169</v>
      </c>
      <c r="F1267" s="30">
        <f>'Intervening Natural Flow'!F1267+'Total Natural Flow'!E1267</f>
        <v>32716</v>
      </c>
      <c r="G1267" s="30">
        <f>'Intervening Natural Flow'!G1267+'Total Natural Flow'!F1267</f>
        <v>91189</v>
      </c>
      <c r="H1267" s="30">
        <f>'Intervening Natural Flow'!H1267</f>
        <v>13454</v>
      </c>
      <c r="I1267" s="30">
        <f>'Intervening Natural Flow'!I1267+'Total Natural Flow'!H1267+'Total Natural Flow'!G1267+'Total Natural Flow'!C1267</f>
        <v>224510</v>
      </c>
      <c r="J1267" s="30">
        <f>'Intervening Natural Flow'!J1267</f>
        <v>34091</v>
      </c>
      <c r="K1267" s="30">
        <f>'Intervening Natural Flow'!K1267+'Total Natural Flow'!J1267</f>
        <v>34537</v>
      </c>
      <c r="L1267" s="30">
        <f>'Intervening Natural Flow'!L1267+'Total Natural Flow'!K1267</f>
        <v>32552</v>
      </c>
      <c r="M1267" s="30">
        <f>'Intervening Natural Flow'!M1267</f>
        <v>26557</v>
      </c>
      <c r="N1267" s="30">
        <f>'Intervening Natural Flow'!N1267</f>
        <v>9885</v>
      </c>
      <c r="O1267" s="30">
        <f>'Intervening Natural Flow'!O1267</f>
        <v>19366</v>
      </c>
      <c r="P1267" s="30">
        <f>'Intervening Natural Flow'!P1267</f>
        <v>24779</v>
      </c>
      <c r="Q1267" s="30">
        <f>'Intervening Natural Flow'!Q1267+'Total Natural Flow'!P1267+'Total Natural Flow'!O1267+'Total Natural Flow'!N1267+'Total Natural Flow'!M1267+'Total Natural Flow'!L1267</f>
        <v>149343</v>
      </c>
      <c r="R1267" s="30">
        <f>'Intervening Natural Flow'!R1267</f>
        <v>4476</v>
      </c>
      <c r="S1267" s="30">
        <f>'Intervening Natural Flow'!S1267</f>
        <v>15537</v>
      </c>
      <c r="T1267" s="30">
        <f>'Intervening Natural Flow'!T1267+'Total Natural Flow'!S1267</f>
        <v>35202</v>
      </c>
      <c r="U1267" s="30">
        <f>'Intervening Natural Flow'!U1267+'Total Natural Flow'!T1267+'Total Natural Flow'!R1267+'Total Natural Flow'!Q1267+'Total Natural Flow'!I1267</f>
        <v>401141</v>
      </c>
      <c r="V1267" s="31"/>
      <c r="W1267" s="30">
        <f>'Intervening Natural Flow'!W1267</f>
        <v>1087</v>
      </c>
      <c r="X1267" s="30">
        <f>'Intervening Natural Flow'!X1267</f>
        <v>0</v>
      </c>
      <c r="Y1267" s="30">
        <f>'Intervening Natural Flow'!Y1267+'Total Natural Flow'!X1267+'Total Natural Flow'!W1267+'Total Natural Flow'!U1267</f>
        <v>415541</v>
      </c>
      <c r="Z1267" s="30">
        <f>'Intervening Natural Flow'!Z1267</f>
        <v>9465</v>
      </c>
      <c r="AA1267" s="30">
        <f>'Intervening Natural Flow'!AA1267+'Total Natural Flow'!Z1267+Y1267</f>
        <v>397405</v>
      </c>
      <c r="AB1267" s="30">
        <f>'Intervening Natural Flow'!AB1267+'Total Natural Flow'!AA1267</f>
        <v>433857</v>
      </c>
      <c r="AC1267" s="30">
        <f>'Intervening Natural Flow'!AC1267</f>
        <v>1430</v>
      </c>
      <c r="AD1267" s="30">
        <f>'Intervening Natural Flow'!AD1267+'Total Natural Flow'!AC1267+AB1267</f>
        <v>416124</v>
      </c>
      <c r="AE1267" s="30">
        <f>'Intervening Natural Flow'!AE1267+'Total Natural Flow'!AD1267</f>
        <v>405886</v>
      </c>
    </row>
    <row r="1268" spans="1:31" x14ac:dyDescent="0.25">
      <c r="A1268" s="11">
        <v>40543</v>
      </c>
      <c r="B1268" s="30">
        <f>'Intervening Natural Flow'!B1268</f>
        <v>65926</v>
      </c>
      <c r="C1268" s="30">
        <f>'Intervening Natural Flow'!C1268+'Total Natural Flow'!B1268</f>
        <v>117850</v>
      </c>
      <c r="D1268" s="30">
        <f>'Intervening Natural Flow'!D1268</f>
        <v>5434</v>
      </c>
      <c r="E1268" s="30">
        <f>'Intervening Natural Flow'!E1268+'Total Natural Flow'!D1268</f>
        <v>30106</v>
      </c>
      <c r="F1268" s="30">
        <f>'Intervening Natural Flow'!F1268+'Total Natural Flow'!E1268</f>
        <v>34869</v>
      </c>
      <c r="G1268" s="30">
        <f>'Intervening Natural Flow'!G1268+'Total Natural Flow'!F1268</f>
        <v>86647</v>
      </c>
      <c r="H1268" s="30">
        <f>'Intervening Natural Flow'!H1268</f>
        <v>13574</v>
      </c>
      <c r="I1268" s="30">
        <f>'Intervening Natural Flow'!I1268+'Total Natural Flow'!H1268+'Total Natural Flow'!G1268+'Total Natural Flow'!C1268</f>
        <v>217188</v>
      </c>
      <c r="J1268" s="30">
        <f>'Intervening Natural Flow'!J1268</f>
        <v>37521</v>
      </c>
      <c r="K1268" s="30">
        <f>'Intervening Natural Flow'!K1268+'Total Natural Flow'!J1268</f>
        <v>42300</v>
      </c>
      <c r="L1268" s="30">
        <f>'Intervening Natural Flow'!L1268+'Total Natural Flow'!K1268</f>
        <v>47002</v>
      </c>
      <c r="M1268" s="30">
        <f>'Intervening Natural Flow'!M1268</f>
        <v>22899</v>
      </c>
      <c r="N1268" s="30">
        <f>'Intervening Natural Flow'!N1268</f>
        <v>8173</v>
      </c>
      <c r="O1268" s="30">
        <f>'Intervening Natural Flow'!O1268</f>
        <v>23946</v>
      </c>
      <c r="P1268" s="30">
        <f>'Intervening Natural Flow'!P1268</f>
        <v>24797</v>
      </c>
      <c r="Q1268" s="30">
        <f>'Intervening Natural Flow'!Q1268+'Total Natural Flow'!P1268+'Total Natural Flow'!O1268+'Total Natural Flow'!N1268+'Total Natural Flow'!M1268+'Total Natural Flow'!L1268</f>
        <v>183060</v>
      </c>
      <c r="R1268" s="30">
        <f>'Intervening Natural Flow'!R1268</f>
        <v>4950</v>
      </c>
      <c r="S1268" s="30">
        <f>'Intervening Natural Flow'!S1268</f>
        <v>21574</v>
      </c>
      <c r="T1268" s="30">
        <f>'Intervening Natural Flow'!T1268+'Total Natural Flow'!S1268</f>
        <v>43823</v>
      </c>
      <c r="U1268" s="30">
        <f>'Intervening Natural Flow'!U1268+'Total Natural Flow'!T1268+'Total Natural Flow'!R1268+'Total Natural Flow'!Q1268+'Total Natural Flow'!I1268</f>
        <v>462317</v>
      </c>
      <c r="V1268" s="31"/>
      <c r="W1268" s="30">
        <f>'Intervening Natural Flow'!W1268</f>
        <v>4566</v>
      </c>
      <c r="X1268" s="30">
        <f>'Intervening Natural Flow'!X1268</f>
        <v>396</v>
      </c>
      <c r="Y1268" s="30">
        <f>'Intervening Natural Flow'!Y1268+'Total Natural Flow'!X1268+'Total Natural Flow'!W1268+'Total Natural Flow'!U1268</f>
        <v>496234</v>
      </c>
      <c r="Z1268" s="30">
        <f>'Intervening Natural Flow'!Z1268</f>
        <v>131197</v>
      </c>
      <c r="AA1268" s="30">
        <f>'Intervening Natural Flow'!AA1268+'Total Natural Flow'!Z1268+Y1268</f>
        <v>695096</v>
      </c>
      <c r="AB1268" s="30">
        <f>'Intervening Natural Flow'!AB1268+'Total Natural Flow'!AA1268</f>
        <v>728526</v>
      </c>
      <c r="AC1268" s="30">
        <f>'Intervening Natural Flow'!AC1268</f>
        <v>1480</v>
      </c>
      <c r="AD1268" s="30">
        <f>'Intervening Natural Flow'!AD1268+'Total Natural Flow'!AC1268+AB1268</f>
        <v>713401</v>
      </c>
      <c r="AE1268" s="30">
        <f>'Intervening Natural Flow'!AE1268+'Total Natural Flow'!AD1268</f>
        <v>755180</v>
      </c>
    </row>
    <row r="1269" spans="1:31" x14ac:dyDescent="0.25">
      <c r="A1269" s="11">
        <v>40574</v>
      </c>
      <c r="B1269" s="30">
        <f>'Intervening Natural Flow'!B1269</f>
        <v>52147</v>
      </c>
      <c r="C1269" s="30">
        <f>'Intervening Natural Flow'!C1269+'Total Natural Flow'!B1269</f>
        <v>93623</v>
      </c>
      <c r="D1269" s="30">
        <f>'Intervening Natural Flow'!D1269</f>
        <v>4661</v>
      </c>
      <c r="E1269" s="30">
        <f>'Intervening Natural Flow'!E1269+'Total Natural Flow'!D1269</f>
        <v>23286</v>
      </c>
      <c r="F1269" s="30">
        <f>'Intervening Natural Flow'!F1269+'Total Natural Flow'!E1269</f>
        <v>27525</v>
      </c>
      <c r="G1269" s="30">
        <f>'Intervening Natural Flow'!G1269+'Total Natural Flow'!F1269</f>
        <v>69987</v>
      </c>
      <c r="H1269" s="30">
        <f>'Intervening Natural Flow'!H1269</f>
        <v>11130</v>
      </c>
      <c r="I1269" s="30">
        <f>'Intervening Natural Flow'!I1269+'Total Natural Flow'!H1269+'Total Natural Flow'!G1269+'Total Natural Flow'!C1269</f>
        <v>163062</v>
      </c>
      <c r="J1269" s="30">
        <f>'Intervening Natural Flow'!J1269</f>
        <v>29182</v>
      </c>
      <c r="K1269" s="30">
        <f>'Intervening Natural Flow'!K1269+'Total Natural Flow'!J1269</f>
        <v>32027</v>
      </c>
      <c r="L1269" s="30">
        <f>'Intervening Natural Flow'!L1269+'Total Natural Flow'!K1269</f>
        <v>45202</v>
      </c>
      <c r="M1269" s="30">
        <f>'Intervening Natural Flow'!M1269</f>
        <v>23435</v>
      </c>
      <c r="N1269" s="30">
        <f>'Intervening Natural Flow'!N1269</f>
        <v>8258</v>
      </c>
      <c r="O1269" s="30">
        <f>'Intervening Natural Flow'!O1269</f>
        <v>21126</v>
      </c>
      <c r="P1269" s="30">
        <f>'Intervening Natural Flow'!P1269</f>
        <v>25230</v>
      </c>
      <c r="Q1269" s="30">
        <f>'Intervening Natural Flow'!Q1269+'Total Natural Flow'!P1269+'Total Natural Flow'!O1269+'Total Natural Flow'!N1269+'Total Natural Flow'!M1269+'Total Natural Flow'!L1269</f>
        <v>151022</v>
      </c>
      <c r="R1269" s="30">
        <f>'Intervening Natural Flow'!R1269</f>
        <v>5141</v>
      </c>
      <c r="S1269" s="30">
        <f>'Intervening Natural Flow'!S1269</f>
        <v>14512</v>
      </c>
      <c r="T1269" s="30">
        <f>'Intervening Natural Flow'!T1269+'Total Natural Flow'!S1269</f>
        <v>33602</v>
      </c>
      <c r="U1269" s="30">
        <f>'Intervening Natural Flow'!U1269+'Total Natural Flow'!T1269+'Total Natural Flow'!R1269+'Total Natural Flow'!Q1269+'Total Natural Flow'!I1269</f>
        <v>310300</v>
      </c>
      <c r="V1269" s="31"/>
      <c r="W1269" s="30">
        <f>'Intervening Natural Flow'!W1269</f>
        <v>996</v>
      </c>
      <c r="X1269" s="30">
        <f>'Intervening Natural Flow'!X1269</f>
        <v>64</v>
      </c>
      <c r="Y1269" s="30">
        <f>'Intervening Natural Flow'!Y1269+'Total Natural Flow'!X1269+'Total Natural Flow'!W1269+'Total Natural Flow'!U1269</f>
        <v>335093</v>
      </c>
      <c r="Z1269" s="30">
        <f>'Intervening Natural Flow'!Z1269</f>
        <v>20878</v>
      </c>
      <c r="AA1269" s="30">
        <f>'Intervening Natural Flow'!AA1269+'Total Natural Flow'!Z1269+Y1269</f>
        <v>375941</v>
      </c>
      <c r="AB1269" s="30">
        <f>'Intervening Natural Flow'!AB1269+'Total Natural Flow'!AA1269</f>
        <v>381197</v>
      </c>
      <c r="AC1269" s="30">
        <f>'Intervening Natural Flow'!AC1269</f>
        <v>1190</v>
      </c>
      <c r="AD1269" s="30">
        <f>'Intervening Natural Flow'!AD1269+'Total Natural Flow'!AC1269+AB1269</f>
        <v>374341</v>
      </c>
      <c r="AE1269" s="30">
        <f>'Intervening Natural Flow'!AE1269+'Total Natural Flow'!AD1269</f>
        <v>341853</v>
      </c>
    </row>
    <row r="1270" spans="1:31" x14ac:dyDescent="0.25">
      <c r="A1270" s="11">
        <v>40602</v>
      </c>
      <c r="B1270" s="30">
        <f>'Intervening Natural Flow'!B1270</f>
        <v>50404</v>
      </c>
      <c r="C1270" s="30">
        <f>'Intervening Natural Flow'!C1270+'Total Natural Flow'!B1270</f>
        <v>84084</v>
      </c>
      <c r="D1270" s="30">
        <f>'Intervening Natural Flow'!D1270</f>
        <v>3968</v>
      </c>
      <c r="E1270" s="30">
        <f>'Intervening Natural Flow'!E1270+'Total Natural Flow'!D1270</f>
        <v>20866</v>
      </c>
      <c r="F1270" s="30">
        <f>'Intervening Natural Flow'!F1270+'Total Natural Flow'!E1270</f>
        <v>25663</v>
      </c>
      <c r="G1270" s="30">
        <f>'Intervening Natural Flow'!G1270+'Total Natural Flow'!F1270</f>
        <v>58342</v>
      </c>
      <c r="H1270" s="30">
        <f>'Intervening Natural Flow'!H1270</f>
        <v>11468</v>
      </c>
      <c r="I1270" s="30">
        <f>'Intervening Natural Flow'!I1270+'Total Natural Flow'!H1270+'Total Natural Flow'!G1270+'Total Natural Flow'!C1270</f>
        <v>112495</v>
      </c>
      <c r="J1270" s="30">
        <f>'Intervening Natural Flow'!J1270</f>
        <v>24503</v>
      </c>
      <c r="K1270" s="30">
        <f>'Intervening Natural Flow'!K1270+'Total Natural Flow'!J1270</f>
        <v>28894</v>
      </c>
      <c r="L1270" s="30">
        <f>'Intervening Natural Flow'!L1270+'Total Natural Flow'!K1270</f>
        <v>37078</v>
      </c>
      <c r="M1270" s="30">
        <f>'Intervening Natural Flow'!M1270</f>
        <v>20576</v>
      </c>
      <c r="N1270" s="30">
        <f>'Intervening Natural Flow'!N1270</f>
        <v>8477</v>
      </c>
      <c r="O1270" s="30">
        <f>'Intervening Natural Flow'!O1270</f>
        <v>28394</v>
      </c>
      <c r="P1270" s="30">
        <f>'Intervening Natural Flow'!P1270</f>
        <v>26793</v>
      </c>
      <c r="Q1270" s="30">
        <f>'Intervening Natural Flow'!Q1270+'Total Natural Flow'!P1270+'Total Natural Flow'!O1270+'Total Natural Flow'!N1270+'Total Natural Flow'!M1270+'Total Natural Flow'!L1270</f>
        <v>111499</v>
      </c>
      <c r="R1270" s="30">
        <f>'Intervening Natural Flow'!R1270</f>
        <v>4824</v>
      </c>
      <c r="S1270" s="30">
        <f>'Intervening Natural Flow'!S1270</f>
        <v>15825</v>
      </c>
      <c r="T1270" s="30">
        <f>'Intervening Natural Flow'!T1270+'Total Natural Flow'!S1270</f>
        <v>36429</v>
      </c>
      <c r="U1270" s="30">
        <f>'Intervening Natural Flow'!U1270+'Total Natural Flow'!T1270+'Total Natural Flow'!R1270+'Total Natural Flow'!Q1270+'Total Natural Flow'!I1270</f>
        <v>315645</v>
      </c>
      <c r="V1270" s="31"/>
      <c r="W1270" s="30">
        <f>'Intervening Natural Flow'!W1270</f>
        <v>1103</v>
      </c>
      <c r="X1270" s="30">
        <f>'Intervening Natural Flow'!X1270</f>
        <v>494</v>
      </c>
      <c r="Y1270" s="30">
        <f>'Intervening Natural Flow'!Y1270+'Total Natural Flow'!X1270+'Total Natural Flow'!W1270+'Total Natural Flow'!U1270</f>
        <v>348967</v>
      </c>
      <c r="Z1270" s="30">
        <f>'Intervening Natural Flow'!Z1270</f>
        <v>11399</v>
      </c>
      <c r="AA1270" s="30">
        <f>'Intervening Natural Flow'!AA1270+'Total Natural Flow'!Z1270+Y1270</f>
        <v>389243</v>
      </c>
      <c r="AB1270" s="30">
        <f>'Intervening Natural Flow'!AB1270+'Total Natural Flow'!AA1270</f>
        <v>381216</v>
      </c>
      <c r="AC1270" s="30">
        <f>'Intervening Natural Flow'!AC1270</f>
        <v>2090</v>
      </c>
      <c r="AD1270" s="30">
        <f>'Intervening Natural Flow'!AD1270+'Total Natural Flow'!AC1270+AB1270</f>
        <v>388366</v>
      </c>
      <c r="AE1270" s="30">
        <f>'Intervening Natural Flow'!AE1270+'Total Natural Flow'!AD1270</f>
        <v>386531</v>
      </c>
    </row>
    <row r="1271" spans="1:31" x14ac:dyDescent="0.25">
      <c r="A1271" s="11">
        <v>40633</v>
      </c>
      <c r="B1271" s="30">
        <f>'Intervening Natural Flow'!B1271</f>
        <v>73126</v>
      </c>
      <c r="C1271" s="30">
        <f>'Intervening Natural Flow'!C1271+'Total Natural Flow'!B1271</f>
        <v>115734</v>
      </c>
      <c r="D1271" s="30">
        <f>'Intervening Natural Flow'!D1271</f>
        <v>4639</v>
      </c>
      <c r="E1271" s="30">
        <f>'Intervening Natural Flow'!E1271+'Total Natural Flow'!D1271</f>
        <v>37712</v>
      </c>
      <c r="F1271" s="30">
        <f>'Intervening Natural Flow'!F1271+'Total Natural Flow'!E1271</f>
        <v>46010</v>
      </c>
      <c r="G1271" s="30">
        <f>'Intervening Natural Flow'!G1271+'Total Natural Flow'!F1271</f>
        <v>95913</v>
      </c>
      <c r="H1271" s="30">
        <f>'Intervening Natural Flow'!H1271</f>
        <v>25240</v>
      </c>
      <c r="I1271" s="30">
        <f>'Intervening Natural Flow'!I1271+'Total Natural Flow'!H1271+'Total Natural Flow'!G1271+'Total Natural Flow'!C1271</f>
        <v>229741</v>
      </c>
      <c r="J1271" s="30">
        <f>'Intervening Natural Flow'!J1271</f>
        <v>34135</v>
      </c>
      <c r="K1271" s="30">
        <f>'Intervening Natural Flow'!K1271+'Total Natural Flow'!J1271</f>
        <v>44676</v>
      </c>
      <c r="L1271" s="30">
        <f>'Intervening Natural Flow'!L1271+'Total Natural Flow'!K1271</f>
        <v>101080</v>
      </c>
      <c r="M1271" s="30">
        <f>'Intervening Natural Flow'!M1271</f>
        <v>48866</v>
      </c>
      <c r="N1271" s="30">
        <f>'Intervening Natural Flow'!N1271</f>
        <v>50025</v>
      </c>
      <c r="O1271" s="30">
        <f>'Intervening Natural Flow'!O1271</f>
        <v>56648</v>
      </c>
      <c r="P1271" s="30">
        <f>'Intervening Natural Flow'!P1271</f>
        <v>41102</v>
      </c>
      <c r="Q1271" s="30">
        <f>'Intervening Natural Flow'!Q1271+'Total Natural Flow'!P1271+'Total Natural Flow'!O1271+'Total Natural Flow'!N1271+'Total Natural Flow'!M1271+'Total Natural Flow'!L1271</f>
        <v>324237</v>
      </c>
      <c r="R1271" s="30">
        <f>'Intervening Natural Flow'!R1271</f>
        <v>6103</v>
      </c>
      <c r="S1271" s="30">
        <f>'Intervening Natural Flow'!S1271</f>
        <v>41187</v>
      </c>
      <c r="T1271" s="30">
        <f>'Intervening Natural Flow'!T1271+'Total Natural Flow'!S1271</f>
        <v>64314</v>
      </c>
      <c r="U1271" s="30">
        <f>'Intervening Natural Flow'!U1271+'Total Natural Flow'!T1271+'Total Natural Flow'!R1271+'Total Natural Flow'!Q1271+'Total Natural Flow'!I1271</f>
        <v>641391</v>
      </c>
      <c r="V1271" s="31"/>
      <c r="W1271" s="30">
        <f>'Intervening Natural Flow'!W1271</f>
        <v>2452</v>
      </c>
      <c r="X1271" s="30">
        <f>'Intervening Natural Flow'!X1271</f>
        <v>12284</v>
      </c>
      <c r="Y1271" s="30">
        <f>'Intervening Natural Flow'!Y1271+'Total Natural Flow'!X1271+'Total Natural Flow'!W1271+'Total Natural Flow'!U1271</f>
        <v>683838</v>
      </c>
      <c r="Z1271" s="30">
        <f>'Intervening Natural Flow'!Z1271</f>
        <v>23829</v>
      </c>
      <c r="AA1271" s="30">
        <f>'Intervening Natural Flow'!AA1271+'Total Natural Flow'!Z1271+Y1271</f>
        <v>705689</v>
      </c>
      <c r="AB1271" s="30">
        <f>'Intervening Natural Flow'!AB1271+'Total Natural Flow'!AA1271</f>
        <v>706066</v>
      </c>
      <c r="AC1271" s="30">
        <f>'Intervening Natural Flow'!AC1271</f>
        <v>2500</v>
      </c>
      <c r="AD1271" s="30">
        <f>'Intervening Natural Flow'!AD1271+'Total Natural Flow'!AC1271+AB1271</f>
        <v>705573</v>
      </c>
      <c r="AE1271" s="30">
        <f>'Intervening Natural Flow'!AE1271+'Total Natural Flow'!AD1271</f>
        <v>673774</v>
      </c>
    </row>
    <row r="1272" spans="1:31" x14ac:dyDescent="0.25">
      <c r="A1272" s="11">
        <v>40663</v>
      </c>
      <c r="B1272" s="30">
        <f>'Intervening Natural Flow'!B1272</f>
        <v>160069</v>
      </c>
      <c r="C1272" s="30">
        <f>'Intervening Natural Flow'!C1272+'Total Natural Flow'!B1272</f>
        <v>243598</v>
      </c>
      <c r="D1272" s="30">
        <f>'Intervening Natural Flow'!D1272</f>
        <v>7486</v>
      </c>
      <c r="E1272" s="30">
        <f>'Intervening Natural Flow'!E1272+'Total Natural Flow'!D1272</f>
        <v>77123</v>
      </c>
      <c r="F1272" s="30">
        <f>'Intervening Natural Flow'!F1272+'Total Natural Flow'!E1272</f>
        <v>100134</v>
      </c>
      <c r="G1272" s="30">
        <f>'Intervening Natural Flow'!G1272+'Total Natural Flow'!F1272</f>
        <v>215106</v>
      </c>
      <c r="H1272" s="30">
        <f>'Intervening Natural Flow'!H1272</f>
        <v>100464</v>
      </c>
      <c r="I1272" s="30">
        <f>'Intervening Natural Flow'!I1272+'Total Natural Flow'!H1272+'Total Natural Flow'!G1272+'Total Natural Flow'!C1272</f>
        <v>510038</v>
      </c>
      <c r="J1272" s="30">
        <f>'Intervening Natural Flow'!J1272</f>
        <v>85873</v>
      </c>
      <c r="K1272" s="30">
        <f>'Intervening Natural Flow'!K1272+'Total Natural Flow'!J1272</f>
        <v>92145</v>
      </c>
      <c r="L1272" s="30">
        <f>'Intervening Natural Flow'!L1272+'Total Natural Flow'!K1272</f>
        <v>153195</v>
      </c>
      <c r="M1272" s="30">
        <f>'Intervening Natural Flow'!M1272</f>
        <v>231224</v>
      </c>
      <c r="N1272" s="30">
        <f>'Intervening Natural Flow'!N1272</f>
        <v>94607</v>
      </c>
      <c r="O1272" s="30">
        <f>'Intervening Natural Flow'!O1272</f>
        <v>66859</v>
      </c>
      <c r="P1272" s="30">
        <f>'Intervening Natural Flow'!P1272</f>
        <v>42691</v>
      </c>
      <c r="Q1272" s="30">
        <f>'Intervening Natural Flow'!Q1272+'Total Natural Flow'!P1272+'Total Natural Flow'!O1272+'Total Natural Flow'!N1272+'Total Natural Flow'!M1272+'Total Natural Flow'!L1272</f>
        <v>537023</v>
      </c>
      <c r="R1272" s="30">
        <f>'Intervening Natural Flow'!R1272</f>
        <v>7214</v>
      </c>
      <c r="S1272" s="30">
        <f>'Intervening Natural Flow'!S1272</f>
        <v>109468</v>
      </c>
      <c r="T1272" s="30">
        <f>'Intervening Natural Flow'!T1272+'Total Natural Flow'!S1272</f>
        <v>134886</v>
      </c>
      <c r="U1272" s="30">
        <f>'Intervening Natural Flow'!U1272+'Total Natural Flow'!T1272+'Total Natural Flow'!R1272+'Total Natural Flow'!Q1272+'Total Natural Flow'!I1272</f>
        <v>1249372</v>
      </c>
      <c r="V1272" s="31"/>
      <c r="W1272" s="30">
        <f>'Intervening Natural Flow'!W1272</f>
        <v>1678</v>
      </c>
      <c r="X1272" s="30">
        <f>'Intervening Natural Flow'!X1272</f>
        <v>4846</v>
      </c>
      <c r="Y1272" s="30">
        <f>'Intervening Natural Flow'!Y1272+'Total Natural Flow'!X1272+'Total Natural Flow'!W1272+'Total Natural Flow'!U1272</f>
        <v>1293008</v>
      </c>
      <c r="Z1272" s="30">
        <f>'Intervening Natural Flow'!Z1272</f>
        <v>63213</v>
      </c>
      <c r="AA1272" s="30">
        <f>'Intervening Natural Flow'!AA1272+'Total Natural Flow'!Z1272+Y1272</f>
        <v>1366527</v>
      </c>
      <c r="AB1272" s="30">
        <f>'Intervening Natural Flow'!AB1272+'Total Natural Flow'!AA1272</f>
        <v>1367174</v>
      </c>
      <c r="AC1272" s="30">
        <f>'Intervening Natural Flow'!AC1272</f>
        <v>2470</v>
      </c>
      <c r="AD1272" s="30">
        <f>'Intervening Natural Flow'!AD1272+'Total Natural Flow'!AC1272+AB1272</f>
        <v>1373139</v>
      </c>
      <c r="AE1272" s="30">
        <f>'Intervening Natural Flow'!AE1272+'Total Natural Flow'!AD1272</f>
        <v>1383304</v>
      </c>
    </row>
    <row r="1273" spans="1:31" x14ac:dyDescent="0.25">
      <c r="A1273" s="11">
        <v>40694</v>
      </c>
      <c r="B1273" s="30">
        <f>'Intervening Natural Flow'!B1273</f>
        <v>483216</v>
      </c>
      <c r="C1273" s="30">
        <f>'Intervening Natural Flow'!C1273+'Total Natural Flow'!B1273</f>
        <v>764736</v>
      </c>
      <c r="D1273" s="30">
        <f>'Intervening Natural Flow'!D1273</f>
        <v>21792</v>
      </c>
      <c r="E1273" s="30">
        <f>'Intervening Natural Flow'!E1273+'Total Natural Flow'!D1273</f>
        <v>171374</v>
      </c>
      <c r="F1273" s="30">
        <f>'Intervening Natural Flow'!F1273+'Total Natural Flow'!E1273</f>
        <v>222260</v>
      </c>
      <c r="G1273" s="30">
        <f>'Intervening Natural Flow'!G1273+'Total Natural Flow'!F1273</f>
        <v>471659</v>
      </c>
      <c r="H1273" s="30">
        <f>'Intervening Natural Flow'!H1273</f>
        <v>195145</v>
      </c>
      <c r="I1273" s="30">
        <f>'Intervening Natural Flow'!I1273+'Total Natural Flow'!H1273+'Total Natural Flow'!G1273+'Total Natural Flow'!C1273</f>
        <v>1362872</v>
      </c>
      <c r="J1273" s="30">
        <f>'Intervening Natural Flow'!J1273</f>
        <v>173077</v>
      </c>
      <c r="K1273" s="30">
        <f>'Intervening Natural Flow'!K1273+'Total Natural Flow'!J1273</f>
        <v>175520</v>
      </c>
      <c r="L1273" s="30">
        <f>'Intervening Natural Flow'!L1273+'Total Natural Flow'!K1273</f>
        <v>367919</v>
      </c>
      <c r="M1273" s="30">
        <f>'Intervening Natural Flow'!M1273</f>
        <v>553187</v>
      </c>
      <c r="N1273" s="30">
        <f>'Intervening Natural Flow'!N1273</f>
        <v>304537</v>
      </c>
      <c r="O1273" s="30">
        <f>'Intervening Natural Flow'!O1273</f>
        <v>187058</v>
      </c>
      <c r="P1273" s="30">
        <f>'Intervening Natural Flow'!P1273</f>
        <v>104877</v>
      </c>
      <c r="Q1273" s="30">
        <f>'Intervening Natural Flow'!Q1273+'Total Natural Flow'!P1273+'Total Natural Flow'!O1273+'Total Natural Flow'!N1273+'Total Natural Flow'!M1273+'Total Natural Flow'!L1273</f>
        <v>1450080</v>
      </c>
      <c r="R1273" s="30">
        <f>'Intervening Natural Flow'!R1273</f>
        <v>34316</v>
      </c>
      <c r="S1273" s="30">
        <f>'Intervening Natural Flow'!S1273</f>
        <v>172177</v>
      </c>
      <c r="T1273" s="30">
        <f>'Intervening Natural Flow'!T1273+'Total Natural Flow'!S1273</f>
        <v>217394</v>
      </c>
      <c r="U1273" s="30">
        <f>'Intervening Natural Flow'!U1273+'Total Natural Flow'!T1273+'Total Natural Flow'!R1273+'Total Natural Flow'!Q1273+'Total Natural Flow'!I1273</f>
        <v>3079503</v>
      </c>
      <c r="V1273" s="31"/>
      <c r="W1273" s="30">
        <f>'Intervening Natural Flow'!W1273</f>
        <v>977</v>
      </c>
      <c r="X1273" s="30">
        <f>'Intervening Natural Flow'!X1273</f>
        <v>0</v>
      </c>
      <c r="Y1273" s="30">
        <f>'Intervening Natural Flow'!Y1273+'Total Natural Flow'!X1273+'Total Natural Flow'!W1273+'Total Natural Flow'!U1273</f>
        <v>3100527</v>
      </c>
      <c r="Z1273" s="30">
        <f>'Intervening Natural Flow'!Z1273</f>
        <v>74888</v>
      </c>
      <c r="AA1273" s="30">
        <f>'Intervening Natural Flow'!AA1273+'Total Natural Flow'!Z1273+Y1273</f>
        <v>3164009</v>
      </c>
      <c r="AB1273" s="30">
        <f>'Intervening Natural Flow'!AB1273+'Total Natural Flow'!AA1273</f>
        <v>3146015</v>
      </c>
      <c r="AC1273" s="30">
        <f>'Intervening Natural Flow'!AC1273</f>
        <v>3330</v>
      </c>
      <c r="AD1273" s="30">
        <f>'Intervening Natural Flow'!AD1273+'Total Natural Flow'!AC1273+AB1273</f>
        <v>3180378</v>
      </c>
      <c r="AE1273" s="30">
        <f>'Intervening Natural Flow'!AE1273+'Total Natural Flow'!AD1273</f>
        <v>3199759</v>
      </c>
    </row>
    <row r="1274" spans="1:31" x14ac:dyDescent="0.25">
      <c r="A1274" s="11">
        <v>40724</v>
      </c>
      <c r="B1274" s="30">
        <f>'Intervening Natural Flow'!B1274</f>
        <v>1296510</v>
      </c>
      <c r="C1274" s="30">
        <f>'Intervening Natural Flow'!C1274+'Total Natural Flow'!B1274</f>
        <v>2035608</v>
      </c>
      <c r="D1274" s="30">
        <f>'Intervening Natural Flow'!D1274</f>
        <v>65095</v>
      </c>
      <c r="E1274" s="30">
        <f>'Intervening Natural Flow'!E1274+'Total Natural Flow'!D1274</f>
        <v>439362</v>
      </c>
      <c r="F1274" s="30">
        <f>'Intervening Natural Flow'!F1274+'Total Natural Flow'!E1274</f>
        <v>543240</v>
      </c>
      <c r="G1274" s="30">
        <f>'Intervening Natural Flow'!G1274+'Total Natural Flow'!F1274</f>
        <v>906344</v>
      </c>
      <c r="H1274" s="30">
        <f>'Intervening Natural Flow'!H1274</f>
        <v>239755</v>
      </c>
      <c r="I1274" s="30">
        <f>'Intervening Natural Flow'!I1274+'Total Natural Flow'!H1274+'Total Natural Flow'!G1274+'Total Natural Flow'!C1274</f>
        <v>3214159</v>
      </c>
      <c r="J1274" s="30">
        <f>'Intervening Natural Flow'!J1274</f>
        <v>459694</v>
      </c>
      <c r="K1274" s="30">
        <f>'Intervening Natural Flow'!K1274+'Total Natural Flow'!J1274</f>
        <v>468263</v>
      </c>
      <c r="L1274" s="30">
        <f>'Intervening Natural Flow'!L1274+'Total Natural Flow'!K1274</f>
        <v>803893</v>
      </c>
      <c r="M1274" s="30">
        <f>'Intervening Natural Flow'!M1274</f>
        <v>884088</v>
      </c>
      <c r="N1274" s="30">
        <f>'Intervening Natural Flow'!N1274</f>
        <v>397654</v>
      </c>
      <c r="O1274" s="30">
        <f>'Intervening Natural Flow'!O1274</f>
        <v>480569</v>
      </c>
      <c r="P1274" s="30">
        <f>'Intervening Natural Flow'!P1274</f>
        <v>270737</v>
      </c>
      <c r="Q1274" s="30">
        <f>'Intervening Natural Flow'!Q1274+'Total Natural Flow'!P1274+'Total Natural Flow'!O1274+'Total Natural Flow'!N1274+'Total Natural Flow'!M1274+'Total Natural Flow'!L1274</f>
        <v>2908483</v>
      </c>
      <c r="R1274" s="30">
        <f>'Intervening Natural Flow'!R1274</f>
        <v>130229</v>
      </c>
      <c r="S1274" s="30">
        <f>'Intervening Natural Flow'!S1274</f>
        <v>271652</v>
      </c>
      <c r="T1274" s="30">
        <f>'Intervening Natural Flow'!T1274+'Total Natural Flow'!S1274</f>
        <v>468825</v>
      </c>
      <c r="U1274" s="30">
        <f>'Intervening Natural Flow'!U1274+'Total Natural Flow'!T1274+'Total Natural Flow'!R1274+'Total Natural Flow'!Q1274+'Total Natural Flow'!I1274</f>
        <v>6692850</v>
      </c>
      <c r="V1274" s="31"/>
      <c r="W1274" s="30">
        <f>'Intervening Natural Flow'!W1274</f>
        <v>455</v>
      </c>
      <c r="X1274" s="30">
        <f>'Intervening Natural Flow'!X1274</f>
        <v>0</v>
      </c>
      <c r="Y1274" s="30">
        <f>'Intervening Natural Flow'!Y1274+'Total Natural Flow'!X1274+'Total Natural Flow'!W1274+'Total Natural Flow'!U1274</f>
        <v>6717247</v>
      </c>
      <c r="Z1274" s="30">
        <f>'Intervening Natural Flow'!Z1274</f>
        <v>24506</v>
      </c>
      <c r="AA1274" s="30">
        <f>'Intervening Natural Flow'!AA1274+'Total Natural Flow'!Z1274+Y1274</f>
        <v>6749891</v>
      </c>
      <c r="AB1274" s="30">
        <f>'Intervening Natural Flow'!AB1274+'Total Natural Flow'!AA1274</f>
        <v>6741653</v>
      </c>
      <c r="AC1274" s="30">
        <f>'Intervening Natural Flow'!AC1274</f>
        <v>2780</v>
      </c>
      <c r="AD1274" s="30">
        <f>'Intervening Natural Flow'!AD1274+'Total Natural Flow'!AC1274+AB1274</f>
        <v>6779259</v>
      </c>
      <c r="AE1274" s="30">
        <f>'Intervening Natural Flow'!AE1274+'Total Natural Flow'!AD1274</f>
        <v>6767568</v>
      </c>
    </row>
    <row r="1275" spans="1:31" x14ac:dyDescent="0.25">
      <c r="A1275" s="11">
        <v>40755</v>
      </c>
      <c r="B1275" s="30">
        <f>'Intervening Natural Flow'!B1275</f>
        <v>791522</v>
      </c>
      <c r="C1275" s="30">
        <f>'Intervening Natural Flow'!C1275+'Total Natural Flow'!B1275</f>
        <v>1248131</v>
      </c>
      <c r="D1275" s="30">
        <f>'Intervening Natural Flow'!D1275</f>
        <v>36652</v>
      </c>
      <c r="E1275" s="30">
        <f>'Intervening Natural Flow'!E1275+'Total Natural Flow'!D1275</f>
        <v>234323</v>
      </c>
      <c r="F1275" s="30">
        <f>'Intervening Natural Flow'!F1275+'Total Natural Flow'!E1275</f>
        <v>283021</v>
      </c>
      <c r="G1275" s="30">
        <f>'Intervening Natural Flow'!G1275+'Total Natural Flow'!F1275</f>
        <v>461346</v>
      </c>
      <c r="H1275" s="30">
        <f>'Intervening Natural Flow'!H1275</f>
        <v>108265</v>
      </c>
      <c r="I1275" s="30">
        <f>'Intervening Natural Flow'!I1275+'Total Natural Flow'!H1275+'Total Natural Flow'!G1275+'Total Natural Flow'!C1275</f>
        <v>1791067</v>
      </c>
      <c r="J1275" s="30">
        <f>'Intervening Natural Flow'!J1275</f>
        <v>626087</v>
      </c>
      <c r="K1275" s="30">
        <f>'Intervening Natural Flow'!K1275+'Total Natural Flow'!J1275</f>
        <v>654311</v>
      </c>
      <c r="L1275" s="30">
        <f>'Intervening Natural Flow'!L1275+'Total Natural Flow'!K1275</f>
        <v>887303</v>
      </c>
      <c r="M1275" s="30">
        <f>'Intervening Natural Flow'!M1275</f>
        <v>415527</v>
      </c>
      <c r="N1275" s="30">
        <f>'Intervening Natural Flow'!N1275</f>
        <v>139185</v>
      </c>
      <c r="O1275" s="30">
        <f>'Intervening Natural Flow'!O1275</f>
        <v>359493</v>
      </c>
      <c r="P1275" s="30">
        <f>'Intervening Natural Flow'!P1275</f>
        <v>176166</v>
      </c>
      <c r="Q1275" s="30">
        <f>'Intervening Natural Flow'!Q1275+'Total Natural Flow'!P1275+'Total Natural Flow'!O1275+'Total Natural Flow'!N1275+'Total Natural Flow'!M1275+'Total Natural Flow'!L1275</f>
        <v>2264343</v>
      </c>
      <c r="R1275" s="30">
        <f>'Intervening Natural Flow'!R1275</f>
        <v>74742</v>
      </c>
      <c r="S1275" s="30">
        <f>'Intervening Natural Flow'!S1275</f>
        <v>55575</v>
      </c>
      <c r="T1275" s="30">
        <f>'Intervening Natural Flow'!T1275+'Total Natural Flow'!S1275</f>
        <v>151401</v>
      </c>
      <c r="U1275" s="30">
        <f>'Intervening Natural Flow'!U1275+'Total Natural Flow'!T1275+'Total Natural Flow'!R1275+'Total Natural Flow'!Q1275+'Total Natural Flow'!I1275</f>
        <v>4487378</v>
      </c>
      <c r="V1275" s="31"/>
      <c r="W1275" s="30">
        <f>'Intervening Natural Flow'!W1275</f>
        <v>384</v>
      </c>
      <c r="X1275" s="30">
        <f>'Intervening Natural Flow'!X1275</f>
        <v>1873</v>
      </c>
      <c r="Y1275" s="30">
        <f>'Intervening Natural Flow'!Y1275+'Total Natural Flow'!X1275+'Total Natural Flow'!W1275+'Total Natural Flow'!U1275</f>
        <v>4518915</v>
      </c>
      <c r="Z1275" s="30">
        <f>'Intervening Natural Flow'!Z1275</f>
        <v>7589</v>
      </c>
      <c r="AA1275" s="30">
        <f>'Intervening Natural Flow'!AA1275+'Total Natural Flow'!Z1275+Y1275</f>
        <v>4541377</v>
      </c>
      <c r="AB1275" s="30">
        <f>'Intervening Natural Flow'!AB1275+'Total Natural Flow'!AA1275</f>
        <v>4549476</v>
      </c>
      <c r="AC1275" s="30">
        <f>'Intervening Natural Flow'!AC1275</f>
        <v>2880</v>
      </c>
      <c r="AD1275" s="30">
        <f>'Intervening Natural Flow'!AD1275+'Total Natural Flow'!AC1275+AB1275</f>
        <v>4591540</v>
      </c>
      <c r="AE1275" s="30">
        <f>'Intervening Natural Flow'!AE1275+'Total Natural Flow'!AD1275</f>
        <v>4580050</v>
      </c>
    </row>
    <row r="1276" spans="1:31" x14ac:dyDescent="0.25">
      <c r="A1276" s="11">
        <v>40786</v>
      </c>
      <c r="B1276" s="30">
        <f>'Intervening Natural Flow'!B1276</f>
        <v>285707</v>
      </c>
      <c r="C1276" s="30">
        <f>'Intervening Natural Flow'!C1276+'Total Natural Flow'!B1276</f>
        <v>412038</v>
      </c>
      <c r="D1276" s="30">
        <f>'Intervening Natural Flow'!D1276</f>
        <v>11452</v>
      </c>
      <c r="E1276" s="30">
        <f>'Intervening Natural Flow'!E1276+'Total Natural Flow'!D1276</f>
        <v>77930</v>
      </c>
      <c r="F1276" s="30">
        <f>'Intervening Natural Flow'!F1276+'Total Natural Flow'!E1276</f>
        <v>92845</v>
      </c>
      <c r="G1276" s="30">
        <f>'Intervening Natural Flow'!G1276+'Total Natural Flow'!F1276</f>
        <v>176632</v>
      </c>
      <c r="H1276" s="30">
        <f>'Intervening Natural Flow'!H1276</f>
        <v>64703</v>
      </c>
      <c r="I1276" s="30">
        <f>'Intervening Natural Flow'!I1276+'Total Natural Flow'!H1276+'Total Natural Flow'!G1276+'Total Natural Flow'!C1276</f>
        <v>629947</v>
      </c>
      <c r="J1276" s="30">
        <f>'Intervening Natural Flow'!J1276</f>
        <v>161303</v>
      </c>
      <c r="K1276" s="30">
        <f>'Intervening Natural Flow'!K1276+'Total Natural Flow'!J1276</f>
        <v>166252</v>
      </c>
      <c r="L1276" s="30">
        <f>'Intervening Natural Flow'!L1276+'Total Natural Flow'!K1276</f>
        <v>226655</v>
      </c>
      <c r="M1276" s="30">
        <f>'Intervening Natural Flow'!M1276</f>
        <v>94535</v>
      </c>
      <c r="N1276" s="30">
        <f>'Intervening Natural Flow'!N1276</f>
        <v>27057</v>
      </c>
      <c r="O1276" s="30">
        <f>'Intervening Natural Flow'!O1276</f>
        <v>76548</v>
      </c>
      <c r="P1276" s="30">
        <f>'Intervening Natural Flow'!P1276</f>
        <v>57262</v>
      </c>
      <c r="Q1276" s="30">
        <f>'Intervening Natural Flow'!Q1276+'Total Natural Flow'!P1276+'Total Natural Flow'!O1276+'Total Natural Flow'!N1276+'Total Natural Flow'!M1276+'Total Natural Flow'!L1276</f>
        <v>588989</v>
      </c>
      <c r="R1276" s="30">
        <f>'Intervening Natural Flow'!R1276</f>
        <v>22652</v>
      </c>
      <c r="S1276" s="30">
        <f>'Intervening Natural Flow'!S1276</f>
        <v>20445</v>
      </c>
      <c r="T1276" s="30">
        <f>'Intervening Natural Flow'!T1276+'Total Natural Flow'!S1276</f>
        <v>43175</v>
      </c>
      <c r="U1276" s="30">
        <f>'Intervening Natural Flow'!U1276+'Total Natural Flow'!T1276+'Total Natural Flow'!R1276+'Total Natural Flow'!Q1276+'Total Natural Flow'!I1276</f>
        <v>1289725</v>
      </c>
      <c r="V1276" s="31"/>
      <c r="W1276" s="30">
        <f>'Intervening Natural Flow'!W1276</f>
        <v>629</v>
      </c>
      <c r="X1276" s="30">
        <f>'Intervening Natural Flow'!X1276</f>
        <v>4457</v>
      </c>
      <c r="Y1276" s="30">
        <f>'Intervening Natural Flow'!Y1276+'Total Natural Flow'!X1276+'Total Natural Flow'!W1276+'Total Natural Flow'!U1276</f>
        <v>1326420</v>
      </c>
      <c r="Z1276" s="30">
        <f>'Intervening Natural Flow'!Z1276</f>
        <v>5322</v>
      </c>
      <c r="AA1276" s="30">
        <f>'Intervening Natural Flow'!AA1276+'Total Natural Flow'!Z1276+Y1276</f>
        <v>1362716</v>
      </c>
      <c r="AB1276" s="30">
        <f>'Intervening Natural Flow'!AB1276+'Total Natural Flow'!AA1276</f>
        <v>1366954</v>
      </c>
      <c r="AC1276" s="30">
        <f>'Intervening Natural Flow'!AC1276</f>
        <v>2980</v>
      </c>
      <c r="AD1276" s="30">
        <f>'Intervening Natural Flow'!AD1276+'Total Natural Flow'!AC1276+AB1276</f>
        <v>1401000</v>
      </c>
      <c r="AE1276" s="30">
        <f>'Intervening Natural Flow'!AE1276+'Total Natural Flow'!AD1276</f>
        <v>1407068</v>
      </c>
    </row>
    <row r="1277" spans="1:31" x14ac:dyDescent="0.25">
      <c r="A1277" s="11">
        <v>40816</v>
      </c>
      <c r="B1277" s="30">
        <f>'Intervening Natural Flow'!B1277</f>
        <v>127734</v>
      </c>
      <c r="C1277" s="30">
        <f>'Intervening Natural Flow'!C1277+'Total Natural Flow'!B1277</f>
        <v>198782</v>
      </c>
      <c r="D1277" s="30">
        <f>'Intervening Natural Flow'!D1277</f>
        <v>7207</v>
      </c>
      <c r="E1277" s="30">
        <f>'Intervening Natural Flow'!E1277+'Total Natural Flow'!D1277</f>
        <v>42106</v>
      </c>
      <c r="F1277" s="30">
        <f>'Intervening Natural Flow'!F1277+'Total Natural Flow'!E1277</f>
        <v>51490</v>
      </c>
      <c r="G1277" s="30">
        <f>'Intervening Natural Flow'!G1277+'Total Natural Flow'!F1277</f>
        <v>101394</v>
      </c>
      <c r="H1277" s="30">
        <f>'Intervening Natural Flow'!H1277</f>
        <v>42612</v>
      </c>
      <c r="I1277" s="30">
        <f>'Intervening Natural Flow'!I1277+'Total Natural Flow'!H1277+'Total Natural Flow'!G1277+'Total Natural Flow'!C1277</f>
        <v>335435</v>
      </c>
      <c r="J1277" s="30">
        <f>'Intervening Natural Flow'!J1277</f>
        <v>56275</v>
      </c>
      <c r="K1277" s="30">
        <f>'Intervening Natural Flow'!K1277+'Total Natural Flow'!J1277</f>
        <v>64292</v>
      </c>
      <c r="L1277" s="30">
        <f>'Intervening Natural Flow'!L1277+'Total Natural Flow'!K1277</f>
        <v>82698</v>
      </c>
      <c r="M1277" s="30">
        <f>'Intervening Natural Flow'!M1277</f>
        <v>47068</v>
      </c>
      <c r="N1277" s="30">
        <f>'Intervening Natural Flow'!N1277</f>
        <v>17453</v>
      </c>
      <c r="O1277" s="30">
        <f>'Intervening Natural Flow'!O1277</f>
        <v>52858</v>
      </c>
      <c r="P1277" s="30">
        <f>'Intervening Natural Flow'!P1277</f>
        <v>34958</v>
      </c>
      <c r="Q1277" s="30">
        <f>'Intervening Natural Flow'!Q1277+'Total Natural Flow'!P1277+'Total Natural Flow'!O1277+'Total Natural Flow'!N1277+'Total Natural Flow'!M1277+'Total Natural Flow'!L1277</f>
        <v>269989</v>
      </c>
      <c r="R1277" s="30">
        <f>'Intervening Natural Flow'!R1277</f>
        <v>10741</v>
      </c>
      <c r="S1277" s="30">
        <f>'Intervening Natural Flow'!S1277</f>
        <v>21831</v>
      </c>
      <c r="T1277" s="30">
        <f>'Intervening Natural Flow'!T1277+'Total Natural Flow'!S1277</f>
        <v>49322</v>
      </c>
      <c r="U1277" s="30">
        <f>'Intervening Natural Flow'!U1277+'Total Natural Flow'!T1277+'Total Natural Flow'!R1277+'Total Natural Flow'!Q1277+'Total Natural Flow'!I1277</f>
        <v>706980</v>
      </c>
      <c r="V1277" s="31"/>
      <c r="W1277" s="30">
        <f>'Intervening Natural Flow'!W1277</f>
        <v>2080</v>
      </c>
      <c r="X1277" s="30">
        <f>'Intervening Natural Flow'!X1277</f>
        <v>14017</v>
      </c>
      <c r="Y1277" s="30">
        <f>'Intervening Natural Flow'!Y1277+'Total Natural Flow'!X1277+'Total Natural Flow'!W1277+'Total Natural Flow'!U1277</f>
        <v>748237</v>
      </c>
      <c r="Z1277" s="30">
        <f>'Intervening Natural Flow'!Z1277</f>
        <v>10558</v>
      </c>
      <c r="AA1277" s="30">
        <f>'Intervening Natural Flow'!AA1277+'Total Natural Flow'!Z1277+Y1277</f>
        <v>767717</v>
      </c>
      <c r="AB1277" s="30">
        <f>'Intervening Natural Flow'!AB1277+'Total Natural Flow'!AA1277</f>
        <v>779066</v>
      </c>
      <c r="AC1277" s="30">
        <f>'Intervening Natural Flow'!AC1277</f>
        <v>2620</v>
      </c>
      <c r="AD1277" s="30">
        <f>'Intervening Natural Flow'!AD1277+'Total Natural Flow'!AC1277+AB1277</f>
        <v>805599</v>
      </c>
      <c r="AE1277" s="30">
        <f>'Intervening Natural Flow'!AE1277+'Total Natural Flow'!AD1277</f>
        <v>809966</v>
      </c>
    </row>
    <row r="1278" spans="1:31" x14ac:dyDescent="0.25">
      <c r="A1278" s="11">
        <v>40847</v>
      </c>
      <c r="B1278" s="30">
        <f>'Intervening Natural Flow'!B1278</f>
        <v>103471</v>
      </c>
      <c r="C1278" s="30">
        <f>'Intervening Natural Flow'!C1278+'Total Natural Flow'!B1278</f>
        <v>166837</v>
      </c>
      <c r="D1278" s="30">
        <f>'Intervening Natural Flow'!D1278</f>
        <v>7301</v>
      </c>
      <c r="E1278" s="30">
        <f>'Intervening Natural Flow'!E1278+'Total Natural Flow'!D1278</f>
        <v>36797</v>
      </c>
      <c r="F1278" s="30">
        <f>'Intervening Natural Flow'!F1278+'Total Natural Flow'!E1278</f>
        <v>44121</v>
      </c>
      <c r="G1278" s="30">
        <f>'Intervening Natural Flow'!G1278+'Total Natural Flow'!F1278</f>
        <v>88997</v>
      </c>
      <c r="H1278" s="30">
        <f>'Intervening Natural Flow'!H1278</f>
        <v>22857</v>
      </c>
      <c r="I1278" s="30">
        <f>'Intervening Natural Flow'!I1278+'Total Natural Flow'!H1278+'Total Natural Flow'!G1278+'Total Natural Flow'!C1278</f>
        <v>271051</v>
      </c>
      <c r="J1278" s="30">
        <f>'Intervening Natural Flow'!J1278</f>
        <v>48658</v>
      </c>
      <c r="K1278" s="30">
        <f>'Intervening Natural Flow'!K1278+'Total Natural Flow'!J1278</f>
        <v>49334</v>
      </c>
      <c r="L1278" s="30">
        <f>'Intervening Natural Flow'!L1278+'Total Natural Flow'!K1278</f>
        <v>85264</v>
      </c>
      <c r="M1278" s="30">
        <f>'Intervening Natural Flow'!M1278</f>
        <v>33778</v>
      </c>
      <c r="N1278" s="30">
        <f>'Intervening Natural Flow'!N1278</f>
        <v>12651</v>
      </c>
      <c r="O1278" s="30">
        <f>'Intervening Natural Flow'!O1278</f>
        <v>55756</v>
      </c>
      <c r="P1278" s="30">
        <f>'Intervening Natural Flow'!P1278</f>
        <v>37138</v>
      </c>
      <c r="Q1278" s="30">
        <f>'Intervening Natural Flow'!Q1278+'Total Natural Flow'!P1278+'Total Natural Flow'!O1278+'Total Natural Flow'!N1278+'Total Natural Flow'!M1278+'Total Natural Flow'!L1278</f>
        <v>253120</v>
      </c>
      <c r="R1278" s="30">
        <f>'Intervening Natural Flow'!R1278</f>
        <v>9974</v>
      </c>
      <c r="S1278" s="30">
        <f>'Intervening Natural Flow'!S1278</f>
        <v>54135</v>
      </c>
      <c r="T1278" s="30">
        <f>'Intervening Natural Flow'!T1278+'Total Natural Flow'!S1278</f>
        <v>85325</v>
      </c>
      <c r="U1278" s="30">
        <f>'Intervening Natural Flow'!U1278+'Total Natural Flow'!T1278+'Total Natural Flow'!R1278+'Total Natural Flow'!Q1278+'Total Natural Flow'!I1278</f>
        <v>633754</v>
      </c>
      <c r="V1278" s="31"/>
      <c r="W1278" s="30">
        <f>'Intervening Natural Flow'!W1278</f>
        <v>1270</v>
      </c>
      <c r="X1278" s="30">
        <f>'Intervening Natural Flow'!X1278</f>
        <v>1111</v>
      </c>
      <c r="Y1278" s="30">
        <f>'Intervening Natural Flow'!Y1278+'Total Natural Flow'!X1278+'Total Natural Flow'!W1278+'Total Natural Flow'!U1278</f>
        <v>668266</v>
      </c>
      <c r="Z1278" s="30">
        <f>'Intervening Natural Flow'!Z1278</f>
        <v>14630</v>
      </c>
      <c r="AA1278" s="30">
        <f>'Intervening Natural Flow'!AA1278+'Total Natural Flow'!Z1278+Y1278</f>
        <v>678147</v>
      </c>
      <c r="AB1278" s="30">
        <f>'Intervening Natural Flow'!AB1278+'Total Natural Flow'!AA1278</f>
        <v>721344</v>
      </c>
      <c r="AC1278" s="30">
        <f>'Intervening Natural Flow'!AC1278</f>
        <v>2350</v>
      </c>
      <c r="AD1278" s="30">
        <f>'Intervening Natural Flow'!AD1278+'Total Natural Flow'!AC1278+AB1278</f>
        <v>721729</v>
      </c>
      <c r="AE1278" s="30">
        <f>'Intervening Natural Flow'!AE1278+'Total Natural Flow'!AD1278</f>
        <v>721709</v>
      </c>
    </row>
    <row r="1279" spans="1:31" x14ac:dyDescent="0.25">
      <c r="A1279" s="11">
        <v>40877</v>
      </c>
      <c r="B1279" s="30">
        <f>'Intervening Natural Flow'!B1279</f>
        <v>83979</v>
      </c>
      <c r="C1279" s="30">
        <f>'Intervening Natural Flow'!C1279+'Total Natural Flow'!B1279</f>
        <v>138157</v>
      </c>
      <c r="D1279" s="30">
        <f>'Intervening Natural Flow'!D1279</f>
        <v>5209</v>
      </c>
      <c r="E1279" s="30">
        <f>'Intervening Natural Flow'!E1279+'Total Natural Flow'!D1279</f>
        <v>28618</v>
      </c>
      <c r="F1279" s="30">
        <f>'Intervening Natural Flow'!F1279+'Total Natural Flow'!E1279</f>
        <v>34421</v>
      </c>
      <c r="G1279" s="30">
        <f>'Intervening Natural Flow'!G1279+'Total Natural Flow'!F1279</f>
        <v>90620</v>
      </c>
      <c r="H1279" s="30">
        <f>'Intervening Natural Flow'!H1279</f>
        <v>13177</v>
      </c>
      <c r="I1279" s="30">
        <f>'Intervening Natural Flow'!I1279+'Total Natural Flow'!H1279+'Total Natural Flow'!G1279+'Total Natural Flow'!C1279</f>
        <v>251004</v>
      </c>
      <c r="J1279" s="30">
        <f>'Intervening Natural Flow'!J1279</f>
        <v>36902</v>
      </c>
      <c r="K1279" s="30">
        <f>'Intervening Natural Flow'!K1279+'Total Natural Flow'!J1279</f>
        <v>43687</v>
      </c>
      <c r="L1279" s="30">
        <f>'Intervening Natural Flow'!L1279+'Total Natural Flow'!K1279</f>
        <v>71575</v>
      </c>
      <c r="M1279" s="30">
        <f>'Intervening Natural Flow'!M1279</f>
        <v>27440</v>
      </c>
      <c r="N1279" s="30">
        <f>'Intervening Natural Flow'!N1279</f>
        <v>10906</v>
      </c>
      <c r="O1279" s="30">
        <f>'Intervening Natural Flow'!O1279</f>
        <v>41408</v>
      </c>
      <c r="P1279" s="30">
        <f>'Intervening Natural Flow'!P1279</f>
        <v>33322</v>
      </c>
      <c r="Q1279" s="30">
        <f>'Intervening Natural Flow'!Q1279+'Total Natural Flow'!P1279+'Total Natural Flow'!O1279+'Total Natural Flow'!N1279+'Total Natural Flow'!M1279+'Total Natural Flow'!L1279</f>
        <v>205254</v>
      </c>
      <c r="R1279" s="30">
        <f>'Intervening Natural Flow'!R1279</f>
        <v>8384</v>
      </c>
      <c r="S1279" s="30">
        <f>'Intervening Natural Flow'!S1279</f>
        <v>29353</v>
      </c>
      <c r="T1279" s="30">
        <f>'Intervening Natural Flow'!T1279+'Total Natural Flow'!S1279</f>
        <v>57334</v>
      </c>
      <c r="U1279" s="30">
        <f>'Intervening Natural Flow'!U1279+'Total Natural Flow'!T1279+'Total Natural Flow'!R1279+'Total Natural Flow'!Q1279+'Total Natural Flow'!I1279</f>
        <v>526635</v>
      </c>
      <c r="V1279" s="31"/>
      <c r="W1279" s="30">
        <f>'Intervening Natural Flow'!W1279</f>
        <v>687</v>
      </c>
      <c r="X1279" s="30">
        <f>'Intervening Natural Flow'!X1279</f>
        <v>999</v>
      </c>
      <c r="Y1279" s="30">
        <f>'Intervening Natural Flow'!Y1279+'Total Natural Flow'!X1279+'Total Natural Flow'!W1279+'Total Natural Flow'!U1279</f>
        <v>562735</v>
      </c>
      <c r="Z1279" s="30">
        <f>'Intervening Natural Flow'!Z1279</f>
        <v>10588</v>
      </c>
      <c r="AA1279" s="30">
        <f>'Intervening Natural Flow'!AA1279+'Total Natural Flow'!Z1279+Y1279</f>
        <v>556298</v>
      </c>
      <c r="AB1279" s="30">
        <f>'Intervening Natural Flow'!AB1279+'Total Natural Flow'!AA1279</f>
        <v>588708</v>
      </c>
      <c r="AC1279" s="30">
        <f>'Intervening Natural Flow'!AC1279</f>
        <v>1370</v>
      </c>
      <c r="AD1279" s="30">
        <f>'Intervening Natural Flow'!AD1279+'Total Natural Flow'!AC1279+AB1279</f>
        <v>583138</v>
      </c>
      <c r="AE1279" s="30">
        <f>'Intervening Natural Flow'!AE1279+'Total Natural Flow'!AD1279</f>
        <v>594082</v>
      </c>
    </row>
    <row r="1280" spans="1:31" x14ac:dyDescent="0.25">
      <c r="A1280" s="11">
        <v>40908</v>
      </c>
      <c r="B1280" s="30">
        <f>'Intervening Natural Flow'!B1280</f>
        <v>66678</v>
      </c>
      <c r="C1280" s="30">
        <f>'Intervening Natural Flow'!C1280+'Total Natural Flow'!B1280</f>
        <v>109686</v>
      </c>
      <c r="D1280" s="30">
        <f>'Intervening Natural Flow'!D1280</f>
        <v>4071</v>
      </c>
      <c r="E1280" s="30">
        <f>'Intervening Natural Flow'!E1280+'Total Natural Flow'!D1280</f>
        <v>24426</v>
      </c>
      <c r="F1280" s="30">
        <f>'Intervening Natural Flow'!F1280+'Total Natural Flow'!E1280</f>
        <v>30226</v>
      </c>
      <c r="G1280" s="30">
        <f>'Intervening Natural Flow'!G1280+'Total Natural Flow'!F1280</f>
        <v>67671</v>
      </c>
      <c r="H1280" s="30">
        <f>'Intervening Natural Flow'!H1280</f>
        <v>9882</v>
      </c>
      <c r="I1280" s="30">
        <f>'Intervening Natural Flow'!I1280+'Total Natural Flow'!H1280+'Total Natural Flow'!G1280+'Total Natural Flow'!C1280</f>
        <v>198431</v>
      </c>
      <c r="J1280" s="30">
        <f>'Intervening Natural Flow'!J1280</f>
        <v>26097</v>
      </c>
      <c r="K1280" s="30">
        <f>'Intervening Natural Flow'!K1280+'Total Natural Flow'!J1280</f>
        <v>26984</v>
      </c>
      <c r="L1280" s="30">
        <f>'Intervening Natural Flow'!L1280+'Total Natural Flow'!K1280</f>
        <v>46679</v>
      </c>
      <c r="M1280" s="30">
        <f>'Intervening Natural Flow'!M1280</f>
        <v>22850</v>
      </c>
      <c r="N1280" s="30">
        <f>'Intervening Natural Flow'!N1280</f>
        <v>11371</v>
      </c>
      <c r="O1280" s="30">
        <f>'Intervening Natural Flow'!O1280</f>
        <v>37722</v>
      </c>
      <c r="P1280" s="30">
        <f>'Intervening Natural Flow'!P1280</f>
        <v>27162</v>
      </c>
      <c r="Q1280" s="30">
        <f>'Intervening Natural Flow'!Q1280+'Total Natural Flow'!P1280+'Total Natural Flow'!O1280+'Total Natural Flow'!N1280+'Total Natural Flow'!M1280+'Total Natural Flow'!L1280</f>
        <v>148863</v>
      </c>
      <c r="R1280" s="30">
        <f>'Intervening Natural Flow'!R1280</f>
        <v>6373</v>
      </c>
      <c r="S1280" s="30">
        <f>'Intervening Natural Flow'!S1280</f>
        <v>16478</v>
      </c>
      <c r="T1280" s="30">
        <f>'Intervening Natural Flow'!T1280+'Total Natural Flow'!S1280</f>
        <v>34512</v>
      </c>
      <c r="U1280" s="30">
        <f>'Intervening Natural Flow'!U1280+'Total Natural Flow'!T1280+'Total Natural Flow'!R1280+'Total Natural Flow'!Q1280+'Total Natural Flow'!I1280</f>
        <v>360693</v>
      </c>
      <c r="V1280" s="31"/>
      <c r="W1280" s="30">
        <f>'Intervening Natural Flow'!W1280</f>
        <v>866</v>
      </c>
      <c r="X1280" s="30">
        <f>'Intervening Natural Flow'!X1280</f>
        <v>3345</v>
      </c>
      <c r="Y1280" s="30">
        <f>'Intervening Natural Flow'!Y1280+'Total Natural Flow'!X1280+'Total Natural Flow'!W1280+'Total Natural Flow'!U1280</f>
        <v>413454</v>
      </c>
      <c r="Z1280" s="30">
        <f>'Intervening Natural Flow'!Z1280</f>
        <v>9955</v>
      </c>
      <c r="AA1280" s="30">
        <f>'Intervening Natural Flow'!AA1280+'Total Natural Flow'!Z1280+Y1280</f>
        <v>439915</v>
      </c>
      <c r="AB1280" s="30">
        <f>'Intervening Natural Flow'!AB1280+'Total Natural Flow'!AA1280</f>
        <v>452904</v>
      </c>
      <c r="AC1280" s="30">
        <f>'Intervening Natural Flow'!AC1280</f>
        <v>1350</v>
      </c>
      <c r="AD1280" s="30">
        <f>'Intervening Natural Flow'!AD1280+'Total Natural Flow'!AC1280+AB1280</f>
        <v>436585</v>
      </c>
      <c r="AE1280" s="30">
        <f>'Intervening Natural Flow'!AE1280+'Total Natural Flow'!AD1280</f>
        <v>468725</v>
      </c>
    </row>
    <row r="1281" spans="1:31" x14ac:dyDescent="0.25">
      <c r="A1281" s="11">
        <v>40939</v>
      </c>
      <c r="B1281" s="30">
        <f>'Intervening Natural Flow'!B1281</f>
        <v>57330</v>
      </c>
      <c r="C1281" s="30">
        <f>'Intervening Natural Flow'!C1281+'Total Natural Flow'!B1281</f>
        <v>95962</v>
      </c>
      <c r="D1281" s="30">
        <f>'Intervening Natural Flow'!D1281</f>
        <v>4006</v>
      </c>
      <c r="E1281" s="30">
        <f>'Intervening Natural Flow'!E1281+'Total Natural Flow'!D1281</f>
        <v>22435</v>
      </c>
      <c r="F1281" s="30">
        <f>'Intervening Natural Flow'!F1281+'Total Natural Flow'!E1281</f>
        <v>28794</v>
      </c>
      <c r="G1281" s="30">
        <f>'Intervening Natural Flow'!G1281+'Total Natural Flow'!F1281</f>
        <v>58957</v>
      </c>
      <c r="H1281" s="30">
        <f>'Intervening Natural Flow'!H1281</f>
        <v>10563</v>
      </c>
      <c r="I1281" s="30">
        <f>'Intervening Natural Flow'!I1281+'Total Natural Flow'!H1281+'Total Natural Flow'!G1281+'Total Natural Flow'!C1281</f>
        <v>180469</v>
      </c>
      <c r="J1281" s="30">
        <f>'Intervening Natural Flow'!J1281</f>
        <v>25671</v>
      </c>
      <c r="K1281" s="30">
        <f>'Intervening Natural Flow'!K1281+'Total Natural Flow'!J1281</f>
        <v>18046</v>
      </c>
      <c r="L1281" s="30">
        <f>'Intervening Natural Flow'!L1281+'Total Natural Flow'!K1281</f>
        <v>54804</v>
      </c>
      <c r="M1281" s="30">
        <f>'Intervening Natural Flow'!M1281</f>
        <v>20374</v>
      </c>
      <c r="N1281" s="30">
        <f>'Intervening Natural Flow'!N1281</f>
        <v>10354</v>
      </c>
      <c r="O1281" s="30">
        <f>'Intervening Natural Flow'!O1281</f>
        <v>40314</v>
      </c>
      <c r="P1281" s="30">
        <f>'Intervening Natural Flow'!P1281</f>
        <v>25942</v>
      </c>
      <c r="Q1281" s="30">
        <f>'Intervening Natural Flow'!Q1281+'Total Natural Flow'!P1281+'Total Natural Flow'!O1281+'Total Natural Flow'!N1281+'Total Natural Flow'!M1281+'Total Natural Flow'!L1281</f>
        <v>172188</v>
      </c>
      <c r="R1281" s="30">
        <f>'Intervening Natural Flow'!R1281</f>
        <v>5792</v>
      </c>
      <c r="S1281" s="30">
        <f>'Intervening Natural Flow'!S1281</f>
        <v>14560</v>
      </c>
      <c r="T1281" s="30">
        <f>'Intervening Natural Flow'!T1281+'Total Natural Flow'!S1281</f>
        <v>31922</v>
      </c>
      <c r="U1281" s="30">
        <f>'Intervening Natural Flow'!U1281+'Total Natural Flow'!T1281+'Total Natural Flow'!R1281+'Total Natural Flow'!Q1281+'Total Natural Flow'!I1281</f>
        <v>381335</v>
      </c>
      <c r="V1281" s="31"/>
      <c r="W1281" s="30">
        <f>'Intervening Natural Flow'!W1281</f>
        <v>1373</v>
      </c>
      <c r="X1281" s="30">
        <f>'Intervening Natural Flow'!X1281</f>
        <v>70</v>
      </c>
      <c r="Y1281" s="30">
        <f>'Intervening Natural Flow'!Y1281+'Total Natural Flow'!X1281+'Total Natural Flow'!W1281+'Total Natural Flow'!U1281</f>
        <v>421402</v>
      </c>
      <c r="Z1281" s="30">
        <f>'Intervening Natural Flow'!Z1281</f>
        <v>9445</v>
      </c>
      <c r="AA1281" s="30">
        <f>'Intervening Natural Flow'!AA1281+'Total Natural Flow'!Z1281+Y1281</f>
        <v>441865</v>
      </c>
      <c r="AB1281" s="30">
        <f>'Intervening Natural Flow'!AB1281+'Total Natural Flow'!AA1281</f>
        <v>451343</v>
      </c>
      <c r="AC1281" s="30">
        <f>'Intervening Natural Flow'!AC1281</f>
        <v>1330</v>
      </c>
      <c r="AD1281" s="30">
        <f>'Intervening Natural Flow'!AD1281+'Total Natural Flow'!AC1281+AB1281</f>
        <v>423172</v>
      </c>
      <c r="AE1281" s="30">
        <f>'Intervening Natural Flow'!AE1281+'Total Natural Flow'!AD1281</f>
        <v>404132</v>
      </c>
    </row>
    <row r="1282" spans="1:31" x14ac:dyDescent="0.25">
      <c r="A1282" s="11">
        <v>40968</v>
      </c>
      <c r="B1282" s="30">
        <f>'Intervening Natural Flow'!B1282</f>
        <v>55696</v>
      </c>
      <c r="C1282" s="30">
        <f>'Intervening Natural Flow'!C1282+'Total Natural Flow'!B1282</f>
        <v>88242</v>
      </c>
      <c r="D1282" s="30">
        <f>'Intervening Natural Flow'!D1282</f>
        <v>4104</v>
      </c>
      <c r="E1282" s="30">
        <f>'Intervening Natural Flow'!E1282+'Total Natural Flow'!D1282</f>
        <v>21372</v>
      </c>
      <c r="F1282" s="30">
        <f>'Intervening Natural Flow'!F1282+'Total Natural Flow'!E1282</f>
        <v>27116</v>
      </c>
      <c r="G1282" s="30">
        <f>'Intervening Natural Flow'!G1282+'Total Natural Flow'!F1282</f>
        <v>52854</v>
      </c>
      <c r="H1282" s="30">
        <f>'Intervening Natural Flow'!H1282</f>
        <v>11860</v>
      </c>
      <c r="I1282" s="30">
        <f>'Intervening Natural Flow'!I1282+'Total Natural Flow'!H1282+'Total Natural Flow'!G1282+'Total Natural Flow'!C1282</f>
        <v>159114</v>
      </c>
      <c r="J1282" s="30">
        <f>'Intervening Natural Flow'!J1282</f>
        <v>26104</v>
      </c>
      <c r="K1282" s="30">
        <f>'Intervening Natural Flow'!K1282+'Total Natural Flow'!J1282</f>
        <v>15950</v>
      </c>
      <c r="L1282" s="30">
        <f>'Intervening Natural Flow'!L1282+'Total Natural Flow'!K1282</f>
        <v>55734</v>
      </c>
      <c r="M1282" s="30">
        <f>'Intervening Natural Flow'!M1282</f>
        <v>16590</v>
      </c>
      <c r="N1282" s="30">
        <f>'Intervening Natural Flow'!N1282</f>
        <v>8638</v>
      </c>
      <c r="O1282" s="30">
        <f>'Intervening Natural Flow'!O1282</f>
        <v>35280</v>
      </c>
      <c r="P1282" s="30">
        <f>'Intervening Natural Flow'!P1282</f>
        <v>22645</v>
      </c>
      <c r="Q1282" s="30">
        <f>'Intervening Natural Flow'!Q1282+'Total Natural Flow'!P1282+'Total Natural Flow'!O1282+'Total Natural Flow'!N1282+'Total Natural Flow'!M1282+'Total Natural Flow'!L1282</f>
        <v>162410</v>
      </c>
      <c r="R1282" s="30">
        <f>'Intervening Natural Flow'!R1282</f>
        <v>5832</v>
      </c>
      <c r="S1282" s="30">
        <f>'Intervening Natural Flow'!S1282</f>
        <v>16937</v>
      </c>
      <c r="T1282" s="30">
        <f>'Intervening Natural Flow'!T1282+'Total Natural Flow'!S1282</f>
        <v>33250</v>
      </c>
      <c r="U1282" s="30">
        <f>'Intervening Natural Flow'!U1282+'Total Natural Flow'!T1282+'Total Natural Flow'!R1282+'Total Natural Flow'!Q1282+'Total Natural Flow'!I1282</f>
        <v>384156</v>
      </c>
      <c r="V1282" s="31"/>
      <c r="W1282" s="30">
        <f>'Intervening Natural Flow'!W1282</f>
        <v>1021</v>
      </c>
      <c r="X1282" s="30">
        <f>'Intervening Natural Flow'!X1282</f>
        <v>0</v>
      </c>
      <c r="Y1282" s="30">
        <f>'Intervening Natural Flow'!Y1282+'Total Natural Flow'!X1282+'Total Natural Flow'!W1282+'Total Natural Flow'!U1282</f>
        <v>402998</v>
      </c>
      <c r="Z1282" s="30">
        <f>'Intervening Natural Flow'!Z1282</f>
        <v>9935</v>
      </c>
      <c r="AA1282" s="30">
        <f>'Intervening Natural Flow'!AA1282+'Total Natural Flow'!Z1282+Y1282</f>
        <v>427213</v>
      </c>
      <c r="AB1282" s="30">
        <f>'Intervening Natural Flow'!AB1282+'Total Natural Flow'!AA1282</f>
        <v>419626</v>
      </c>
      <c r="AC1282" s="30">
        <f>'Intervening Natural Flow'!AC1282</f>
        <v>2490</v>
      </c>
      <c r="AD1282" s="30">
        <f>'Intervening Natural Flow'!AD1282+'Total Natural Flow'!AC1282+AB1282</f>
        <v>414837</v>
      </c>
      <c r="AE1282" s="30">
        <f>'Intervening Natural Flow'!AE1282+'Total Natural Flow'!AD1282</f>
        <v>387355</v>
      </c>
    </row>
    <row r="1283" spans="1:31" x14ac:dyDescent="0.25">
      <c r="A1283" s="11">
        <v>40999</v>
      </c>
      <c r="B1283" s="30">
        <f>'Intervening Natural Flow'!B1283</f>
        <v>90261</v>
      </c>
      <c r="C1283" s="30">
        <f>'Intervening Natural Flow'!C1283+'Total Natural Flow'!B1283</f>
        <v>139083</v>
      </c>
      <c r="D1283" s="30">
        <f>'Intervening Natural Flow'!D1283</f>
        <v>6247</v>
      </c>
      <c r="E1283" s="30">
        <f>'Intervening Natural Flow'!E1283+'Total Natural Flow'!D1283</f>
        <v>40821</v>
      </c>
      <c r="F1283" s="30">
        <f>'Intervening Natural Flow'!F1283+'Total Natural Flow'!E1283</f>
        <v>50892</v>
      </c>
      <c r="G1283" s="30">
        <f>'Intervening Natural Flow'!G1283+'Total Natural Flow'!F1283</f>
        <v>100709</v>
      </c>
      <c r="H1283" s="30">
        <f>'Intervening Natural Flow'!H1283</f>
        <v>47121</v>
      </c>
      <c r="I1283" s="30">
        <f>'Intervening Natural Flow'!I1283+'Total Natural Flow'!H1283+'Total Natural Flow'!G1283+'Total Natural Flow'!C1283</f>
        <v>292419</v>
      </c>
      <c r="J1283" s="30">
        <f>'Intervening Natural Flow'!J1283</f>
        <v>63159</v>
      </c>
      <c r="K1283" s="30">
        <f>'Intervening Natural Flow'!K1283+'Total Natural Flow'!J1283</f>
        <v>69897</v>
      </c>
      <c r="L1283" s="30">
        <f>'Intervening Natural Flow'!L1283+'Total Natural Flow'!K1283</f>
        <v>116220</v>
      </c>
      <c r="M1283" s="30">
        <f>'Intervening Natural Flow'!M1283</f>
        <v>80775</v>
      </c>
      <c r="N1283" s="30">
        <f>'Intervening Natural Flow'!N1283</f>
        <v>28954</v>
      </c>
      <c r="O1283" s="30">
        <f>'Intervening Natural Flow'!O1283</f>
        <v>40918</v>
      </c>
      <c r="P1283" s="30">
        <f>'Intervening Natural Flow'!P1283</f>
        <v>30804</v>
      </c>
      <c r="Q1283" s="30">
        <f>'Intervening Natural Flow'!Q1283+'Total Natural Flow'!P1283+'Total Natural Flow'!O1283+'Total Natural Flow'!N1283+'Total Natural Flow'!M1283+'Total Natural Flow'!L1283</f>
        <v>306180</v>
      </c>
      <c r="R1283" s="30">
        <f>'Intervening Natural Flow'!R1283</f>
        <v>7714</v>
      </c>
      <c r="S1283" s="30">
        <f>'Intervening Natural Flow'!S1283</f>
        <v>74550</v>
      </c>
      <c r="T1283" s="30">
        <f>'Intervening Natural Flow'!T1283+'Total Natural Flow'!S1283</f>
        <v>105645</v>
      </c>
      <c r="U1283" s="30">
        <f>'Intervening Natural Flow'!U1283+'Total Natural Flow'!T1283+'Total Natural Flow'!R1283+'Total Natural Flow'!Q1283+'Total Natural Flow'!I1283</f>
        <v>733441</v>
      </c>
      <c r="V1283" s="31"/>
      <c r="W1283" s="30">
        <f>'Intervening Natural Flow'!W1283</f>
        <v>1285</v>
      </c>
      <c r="X1283" s="30">
        <f>'Intervening Natural Flow'!X1283</f>
        <v>3060</v>
      </c>
      <c r="Y1283" s="30">
        <f>'Intervening Natural Flow'!Y1283+'Total Natural Flow'!X1283+'Total Natural Flow'!W1283+'Total Natural Flow'!U1283</f>
        <v>755656</v>
      </c>
      <c r="Z1283" s="30">
        <f>'Intervening Natural Flow'!Z1283</f>
        <v>12791</v>
      </c>
      <c r="AA1283" s="30">
        <f>'Intervening Natural Flow'!AA1283+'Total Natural Flow'!Z1283+Y1283</f>
        <v>769871</v>
      </c>
      <c r="AB1283" s="30">
        <f>'Intervening Natural Flow'!AB1283+'Total Natural Flow'!AA1283</f>
        <v>763300</v>
      </c>
      <c r="AC1283" s="30">
        <f>'Intervening Natural Flow'!AC1283</f>
        <v>2410</v>
      </c>
      <c r="AD1283" s="30">
        <f>'Intervening Natural Flow'!AD1283+'Total Natural Flow'!AC1283+AB1283</f>
        <v>759382</v>
      </c>
      <c r="AE1283" s="30">
        <f>'Intervening Natural Flow'!AE1283+'Total Natural Flow'!AD1283</f>
        <v>732459</v>
      </c>
    </row>
    <row r="1284" spans="1:31" x14ac:dyDescent="0.25">
      <c r="A1284" s="11">
        <v>41029</v>
      </c>
      <c r="B1284" s="30">
        <f>'Intervening Natural Flow'!B1284</f>
        <v>155667</v>
      </c>
      <c r="C1284" s="30">
        <f>'Intervening Natural Flow'!C1284+'Total Natural Flow'!B1284</f>
        <v>230181</v>
      </c>
      <c r="D1284" s="30">
        <f>'Intervening Natural Flow'!D1284</f>
        <v>10076</v>
      </c>
      <c r="E1284" s="30">
        <f>'Intervening Natural Flow'!E1284+'Total Natural Flow'!D1284</f>
        <v>58313</v>
      </c>
      <c r="F1284" s="30">
        <f>'Intervening Natural Flow'!F1284+'Total Natural Flow'!E1284</f>
        <v>75954</v>
      </c>
      <c r="G1284" s="30">
        <f>'Intervening Natural Flow'!G1284+'Total Natural Flow'!F1284</f>
        <v>142499</v>
      </c>
      <c r="H1284" s="30">
        <f>'Intervening Natural Flow'!H1284</f>
        <v>101893</v>
      </c>
      <c r="I1284" s="30">
        <f>'Intervening Natural Flow'!I1284+'Total Natural Flow'!H1284+'Total Natural Flow'!G1284+'Total Natural Flow'!C1284</f>
        <v>456759</v>
      </c>
      <c r="J1284" s="30">
        <f>'Intervening Natural Flow'!J1284</f>
        <v>96593</v>
      </c>
      <c r="K1284" s="30">
        <f>'Intervening Natural Flow'!K1284+'Total Natural Flow'!J1284</f>
        <v>99850</v>
      </c>
      <c r="L1284" s="30">
        <f>'Intervening Natural Flow'!L1284+'Total Natural Flow'!K1284</f>
        <v>176010</v>
      </c>
      <c r="M1284" s="30">
        <f>'Intervening Natural Flow'!M1284</f>
        <v>154834</v>
      </c>
      <c r="N1284" s="30">
        <f>'Intervening Natural Flow'!N1284</f>
        <v>59054</v>
      </c>
      <c r="O1284" s="30">
        <f>'Intervening Natural Flow'!O1284</f>
        <v>59764</v>
      </c>
      <c r="P1284" s="30">
        <f>'Intervening Natural Flow'!P1284</f>
        <v>41456</v>
      </c>
      <c r="Q1284" s="30">
        <f>'Intervening Natural Flow'!Q1284+'Total Natural Flow'!P1284+'Total Natural Flow'!O1284+'Total Natural Flow'!N1284+'Total Natural Flow'!M1284+'Total Natural Flow'!L1284</f>
        <v>490507</v>
      </c>
      <c r="R1284" s="30">
        <f>'Intervening Natural Flow'!R1284</f>
        <v>12376</v>
      </c>
      <c r="S1284" s="30">
        <f>'Intervening Natural Flow'!S1284</f>
        <v>152157</v>
      </c>
      <c r="T1284" s="30">
        <f>'Intervening Natural Flow'!T1284+'Total Natural Flow'!S1284</f>
        <v>223912</v>
      </c>
      <c r="U1284" s="30">
        <f>'Intervening Natural Flow'!U1284+'Total Natural Flow'!T1284+'Total Natural Flow'!R1284+'Total Natural Flow'!Q1284+'Total Natural Flow'!I1284</f>
        <v>1222084</v>
      </c>
      <c r="V1284" s="31"/>
      <c r="W1284" s="30">
        <f>'Intervening Natural Flow'!W1284</f>
        <v>581</v>
      </c>
      <c r="X1284" s="30">
        <f>'Intervening Natural Flow'!X1284</f>
        <v>1740</v>
      </c>
      <c r="Y1284" s="30">
        <f>'Intervening Natural Flow'!Y1284+'Total Natural Flow'!X1284+'Total Natural Flow'!W1284+'Total Natural Flow'!U1284</f>
        <v>1239102</v>
      </c>
      <c r="Z1284" s="30">
        <f>'Intervening Natural Flow'!Z1284</f>
        <v>9049</v>
      </c>
      <c r="AA1284" s="30">
        <f>'Intervening Natural Flow'!AA1284+'Total Natural Flow'!Z1284+Y1284</f>
        <v>1263002</v>
      </c>
      <c r="AB1284" s="30">
        <f>'Intervening Natural Flow'!AB1284+'Total Natural Flow'!AA1284</f>
        <v>1252354</v>
      </c>
      <c r="AC1284" s="30">
        <f>'Intervening Natural Flow'!AC1284</f>
        <v>2560</v>
      </c>
      <c r="AD1284" s="30">
        <f>'Intervening Natural Flow'!AD1284+'Total Natural Flow'!AC1284+AB1284</f>
        <v>1268399</v>
      </c>
      <c r="AE1284" s="30">
        <f>'Intervening Natural Flow'!AE1284+'Total Natural Flow'!AD1284</f>
        <v>1267960</v>
      </c>
    </row>
    <row r="1285" spans="1:31" x14ac:dyDescent="0.25">
      <c r="A1285" s="11">
        <v>41060</v>
      </c>
      <c r="B1285" s="30">
        <f>'Intervening Natural Flow'!B1285</f>
        <v>222201</v>
      </c>
      <c r="C1285" s="30">
        <f>'Intervening Natural Flow'!C1285+'Total Natural Flow'!B1285</f>
        <v>364264</v>
      </c>
      <c r="D1285" s="30">
        <f>'Intervening Natural Flow'!D1285</f>
        <v>15452</v>
      </c>
      <c r="E1285" s="30">
        <f>'Intervening Natural Flow'!E1285+'Total Natural Flow'!D1285</f>
        <v>82084</v>
      </c>
      <c r="F1285" s="30">
        <f>'Intervening Natural Flow'!F1285+'Total Natural Flow'!E1285</f>
        <v>106300</v>
      </c>
      <c r="G1285" s="30">
        <f>'Intervening Natural Flow'!G1285+'Total Natural Flow'!F1285</f>
        <v>156938</v>
      </c>
      <c r="H1285" s="30">
        <f>'Intervening Natural Flow'!H1285</f>
        <v>103525</v>
      </c>
      <c r="I1285" s="30">
        <f>'Intervening Natural Flow'!I1285+'Total Natural Flow'!H1285+'Total Natural Flow'!G1285+'Total Natural Flow'!C1285</f>
        <v>608541</v>
      </c>
      <c r="J1285" s="30">
        <f>'Intervening Natural Flow'!J1285</f>
        <v>139494</v>
      </c>
      <c r="K1285" s="30">
        <f>'Intervening Natural Flow'!K1285+'Total Natural Flow'!J1285</f>
        <v>145999</v>
      </c>
      <c r="L1285" s="30">
        <f>'Intervening Natural Flow'!L1285+'Total Natural Flow'!K1285</f>
        <v>203361</v>
      </c>
      <c r="M1285" s="30">
        <f>'Intervening Natural Flow'!M1285</f>
        <v>173626</v>
      </c>
      <c r="N1285" s="30">
        <f>'Intervening Natural Flow'!N1285</f>
        <v>63164</v>
      </c>
      <c r="O1285" s="30">
        <f>'Intervening Natural Flow'!O1285</f>
        <v>58429</v>
      </c>
      <c r="P1285" s="30">
        <f>'Intervening Natural Flow'!P1285</f>
        <v>40150</v>
      </c>
      <c r="Q1285" s="30">
        <f>'Intervening Natural Flow'!Q1285+'Total Natural Flow'!P1285+'Total Natural Flow'!O1285+'Total Natural Flow'!N1285+'Total Natural Flow'!M1285+'Total Natural Flow'!L1285</f>
        <v>547688</v>
      </c>
      <c r="R1285" s="30">
        <f>'Intervening Natural Flow'!R1285</f>
        <v>22460</v>
      </c>
      <c r="S1285" s="30">
        <f>'Intervening Natural Flow'!S1285</f>
        <v>143658</v>
      </c>
      <c r="T1285" s="30">
        <f>'Intervening Natural Flow'!T1285+'Total Natural Flow'!S1285</f>
        <v>191908</v>
      </c>
      <c r="U1285" s="30">
        <f>'Intervening Natural Flow'!U1285+'Total Natural Flow'!T1285+'Total Natural Flow'!R1285+'Total Natural Flow'!Q1285+'Total Natural Flow'!I1285</f>
        <v>1361768</v>
      </c>
      <c r="V1285" s="31"/>
      <c r="W1285" s="30">
        <f>'Intervening Natural Flow'!W1285</f>
        <v>195</v>
      </c>
      <c r="X1285" s="30">
        <f>'Intervening Natural Flow'!X1285</f>
        <v>0</v>
      </c>
      <c r="Y1285" s="30">
        <f>'Intervening Natural Flow'!Y1285+'Total Natural Flow'!X1285+'Total Natural Flow'!W1285+'Total Natural Flow'!U1285</f>
        <v>1380314</v>
      </c>
      <c r="Z1285" s="30">
        <f>'Intervening Natural Flow'!Z1285</f>
        <v>6833</v>
      </c>
      <c r="AA1285" s="30">
        <f>'Intervening Natural Flow'!AA1285+'Total Natural Flow'!Z1285+Y1285</f>
        <v>1369946</v>
      </c>
      <c r="AB1285" s="30">
        <f>'Intervening Natural Flow'!AB1285+'Total Natural Flow'!AA1285</f>
        <v>1379205</v>
      </c>
      <c r="AC1285" s="30">
        <f>'Intervening Natural Flow'!AC1285</f>
        <v>2890</v>
      </c>
      <c r="AD1285" s="30">
        <f>'Intervening Natural Flow'!AD1285+'Total Natural Flow'!AC1285+AB1285</f>
        <v>1400613</v>
      </c>
      <c r="AE1285" s="30">
        <f>'Intervening Natural Flow'!AE1285+'Total Natural Flow'!AD1285</f>
        <v>1425587</v>
      </c>
    </row>
    <row r="1286" spans="1:31" x14ac:dyDescent="0.25">
      <c r="A1286" s="11">
        <v>41090</v>
      </c>
      <c r="B1286" s="30">
        <f>'Intervening Natural Flow'!B1286</f>
        <v>163861</v>
      </c>
      <c r="C1286" s="30">
        <f>'Intervening Natural Flow'!C1286+'Total Natural Flow'!B1286</f>
        <v>289050</v>
      </c>
      <c r="D1286" s="30">
        <f>'Intervening Natural Flow'!D1286</f>
        <v>8765</v>
      </c>
      <c r="E1286" s="30">
        <f>'Intervening Natural Flow'!E1286+'Total Natural Flow'!D1286</f>
        <v>59521</v>
      </c>
      <c r="F1286" s="30">
        <f>'Intervening Natural Flow'!F1286+'Total Natural Flow'!E1286</f>
        <v>68956</v>
      </c>
      <c r="G1286" s="30">
        <f>'Intervening Natural Flow'!G1286+'Total Natural Flow'!F1286</f>
        <v>138412</v>
      </c>
      <c r="H1286" s="30">
        <f>'Intervening Natural Flow'!H1286</f>
        <v>68682</v>
      </c>
      <c r="I1286" s="30">
        <f>'Intervening Natural Flow'!I1286+'Total Natural Flow'!H1286+'Total Natural Flow'!G1286+'Total Natural Flow'!C1286</f>
        <v>466787</v>
      </c>
      <c r="J1286" s="30">
        <f>'Intervening Natural Flow'!J1286</f>
        <v>221136</v>
      </c>
      <c r="K1286" s="30">
        <f>'Intervening Natural Flow'!K1286+'Total Natural Flow'!J1286</f>
        <v>231157</v>
      </c>
      <c r="L1286" s="30">
        <f>'Intervening Natural Flow'!L1286+'Total Natural Flow'!K1286</f>
        <v>260052</v>
      </c>
      <c r="M1286" s="30">
        <f>'Intervening Natural Flow'!M1286</f>
        <v>87468</v>
      </c>
      <c r="N1286" s="30">
        <f>'Intervening Natural Flow'!N1286</f>
        <v>27137</v>
      </c>
      <c r="O1286" s="30">
        <f>'Intervening Natural Flow'!O1286</f>
        <v>39696</v>
      </c>
      <c r="P1286" s="30">
        <f>'Intervening Natural Flow'!P1286</f>
        <v>24105</v>
      </c>
      <c r="Q1286" s="30">
        <f>'Intervening Natural Flow'!Q1286+'Total Natural Flow'!P1286+'Total Natural Flow'!O1286+'Total Natural Flow'!N1286+'Total Natural Flow'!M1286+'Total Natural Flow'!L1286</f>
        <v>472011</v>
      </c>
      <c r="R1286" s="30">
        <f>'Intervening Natural Flow'!R1286</f>
        <v>19603</v>
      </c>
      <c r="S1286" s="30">
        <f>'Intervening Natural Flow'!S1286</f>
        <v>45653</v>
      </c>
      <c r="T1286" s="30">
        <f>'Intervening Natural Flow'!T1286+'Total Natural Flow'!S1286</f>
        <v>89191</v>
      </c>
      <c r="U1286" s="30">
        <f>'Intervening Natural Flow'!U1286+'Total Natural Flow'!T1286+'Total Natural Flow'!R1286+'Total Natural Flow'!Q1286+'Total Natural Flow'!I1286</f>
        <v>1078277</v>
      </c>
      <c r="V1286" s="31"/>
      <c r="W1286" s="30">
        <f>'Intervening Natural Flow'!W1286</f>
        <v>140</v>
      </c>
      <c r="X1286" s="30">
        <f>'Intervening Natural Flow'!X1286</f>
        <v>0</v>
      </c>
      <c r="Y1286" s="30">
        <f>'Intervening Natural Flow'!Y1286+'Total Natural Flow'!X1286+'Total Natural Flow'!W1286+'Total Natural Flow'!U1286</f>
        <v>1101008</v>
      </c>
      <c r="Z1286" s="30">
        <f>'Intervening Natural Flow'!Z1286</f>
        <v>4407</v>
      </c>
      <c r="AA1286" s="30">
        <f>'Intervening Natural Flow'!AA1286+'Total Natural Flow'!Z1286+Y1286</f>
        <v>1082278</v>
      </c>
      <c r="AB1286" s="30">
        <f>'Intervening Natural Flow'!AB1286+'Total Natural Flow'!AA1286</f>
        <v>1084220</v>
      </c>
      <c r="AC1286" s="30">
        <f>'Intervening Natural Flow'!AC1286</f>
        <v>2920</v>
      </c>
      <c r="AD1286" s="30">
        <f>'Intervening Natural Flow'!AD1286+'Total Natural Flow'!AC1286+AB1286</f>
        <v>1092398</v>
      </c>
      <c r="AE1286" s="30">
        <f>'Intervening Natural Flow'!AE1286+'Total Natural Flow'!AD1286</f>
        <v>1076310</v>
      </c>
    </row>
    <row r="1287" spans="1:31" x14ac:dyDescent="0.25">
      <c r="A1287" s="11">
        <v>41121</v>
      </c>
      <c r="B1287" s="30">
        <f>'Intervening Natural Flow'!B1287</f>
        <v>66209</v>
      </c>
      <c r="C1287" s="30">
        <f>'Intervening Natural Flow'!C1287+'Total Natural Flow'!B1287</f>
        <v>144492</v>
      </c>
      <c r="D1287" s="30">
        <f>'Intervening Natural Flow'!D1287</f>
        <v>5979</v>
      </c>
      <c r="E1287" s="30">
        <f>'Intervening Natural Flow'!E1287+'Total Natural Flow'!D1287</f>
        <v>43081</v>
      </c>
      <c r="F1287" s="30">
        <f>'Intervening Natural Flow'!F1287+'Total Natural Flow'!E1287</f>
        <v>54250</v>
      </c>
      <c r="G1287" s="30">
        <f>'Intervening Natural Flow'!G1287+'Total Natural Flow'!F1287</f>
        <v>121767</v>
      </c>
      <c r="H1287" s="30">
        <f>'Intervening Natural Flow'!H1287</f>
        <v>65255</v>
      </c>
      <c r="I1287" s="30">
        <f>'Intervening Natural Flow'!I1287+'Total Natural Flow'!H1287+'Total Natural Flow'!G1287+'Total Natural Flow'!C1287</f>
        <v>309647</v>
      </c>
      <c r="J1287" s="30">
        <f>'Intervening Natural Flow'!J1287</f>
        <v>137737</v>
      </c>
      <c r="K1287" s="30">
        <f>'Intervening Natural Flow'!K1287+'Total Natural Flow'!J1287</f>
        <v>147180</v>
      </c>
      <c r="L1287" s="30">
        <f>'Intervening Natural Flow'!L1287+'Total Natural Flow'!K1287</f>
        <v>177940</v>
      </c>
      <c r="M1287" s="30">
        <f>'Intervening Natural Flow'!M1287</f>
        <v>48389</v>
      </c>
      <c r="N1287" s="30">
        <f>'Intervening Natural Flow'!N1287</f>
        <v>17081</v>
      </c>
      <c r="O1287" s="30">
        <f>'Intervening Natural Flow'!O1287</f>
        <v>71893</v>
      </c>
      <c r="P1287" s="30">
        <f>'Intervening Natural Flow'!P1287</f>
        <v>23713</v>
      </c>
      <c r="Q1287" s="30">
        <f>'Intervening Natural Flow'!Q1287+'Total Natural Flow'!P1287+'Total Natural Flow'!O1287+'Total Natural Flow'!N1287+'Total Natural Flow'!M1287+'Total Natural Flow'!L1287</f>
        <v>341019</v>
      </c>
      <c r="R1287" s="30">
        <f>'Intervening Natural Flow'!R1287</f>
        <v>16626</v>
      </c>
      <c r="S1287" s="30">
        <f>'Intervening Natural Flow'!S1287</f>
        <v>26437</v>
      </c>
      <c r="T1287" s="30">
        <f>'Intervening Natural Flow'!T1287+'Total Natural Flow'!S1287</f>
        <v>64080</v>
      </c>
      <c r="U1287" s="30">
        <f>'Intervening Natural Flow'!U1287+'Total Natural Flow'!T1287+'Total Natural Flow'!R1287+'Total Natural Flow'!Q1287+'Total Natural Flow'!I1287</f>
        <v>742466</v>
      </c>
      <c r="V1287" s="31"/>
      <c r="W1287" s="30">
        <f>'Intervening Natural Flow'!W1287</f>
        <v>1154</v>
      </c>
      <c r="X1287" s="30">
        <f>'Intervening Natural Flow'!X1287</f>
        <v>7450</v>
      </c>
      <c r="Y1287" s="30">
        <f>'Intervening Natural Flow'!Y1287+'Total Natural Flow'!X1287+'Total Natural Flow'!W1287+'Total Natural Flow'!U1287</f>
        <v>768847</v>
      </c>
      <c r="Z1287" s="30">
        <f>'Intervening Natural Flow'!Z1287</f>
        <v>8761</v>
      </c>
      <c r="AA1287" s="30">
        <f>'Intervening Natural Flow'!AA1287+'Total Natural Flow'!Z1287+Y1287</f>
        <v>804856</v>
      </c>
      <c r="AB1287" s="30">
        <f>'Intervening Natural Flow'!AB1287+'Total Natural Flow'!AA1287</f>
        <v>803564</v>
      </c>
      <c r="AC1287" s="30">
        <f>'Intervening Natural Flow'!AC1287</f>
        <v>1720</v>
      </c>
      <c r="AD1287" s="30">
        <f>'Intervening Natural Flow'!AD1287+'Total Natural Flow'!AC1287+AB1287</f>
        <v>861713</v>
      </c>
      <c r="AE1287" s="30">
        <f>'Intervening Natural Flow'!AE1287+'Total Natural Flow'!AD1287</f>
        <v>892993</v>
      </c>
    </row>
    <row r="1288" spans="1:31" x14ac:dyDescent="0.25">
      <c r="A1288" s="11">
        <v>41152</v>
      </c>
      <c r="B1288" s="30">
        <f>'Intervening Natural Flow'!B1288</f>
        <v>131246</v>
      </c>
      <c r="C1288" s="30">
        <f>'Intervening Natural Flow'!C1288+'Total Natural Flow'!B1288</f>
        <v>190406</v>
      </c>
      <c r="D1288" s="30">
        <f>'Intervening Natural Flow'!D1288</f>
        <v>4551</v>
      </c>
      <c r="E1288" s="30">
        <f>'Intervening Natural Flow'!E1288+'Total Natural Flow'!D1288</f>
        <v>38361</v>
      </c>
      <c r="F1288" s="30">
        <f>'Intervening Natural Flow'!F1288+'Total Natural Flow'!E1288</f>
        <v>47032</v>
      </c>
      <c r="G1288" s="30">
        <f>'Intervening Natural Flow'!G1288+'Total Natural Flow'!F1288</f>
        <v>116529</v>
      </c>
      <c r="H1288" s="30">
        <f>'Intervening Natural Flow'!H1288</f>
        <v>58737</v>
      </c>
      <c r="I1288" s="30">
        <f>'Intervening Natural Flow'!I1288+'Total Natural Flow'!H1288+'Total Natural Flow'!G1288+'Total Natural Flow'!C1288</f>
        <v>342435</v>
      </c>
      <c r="J1288" s="30">
        <f>'Intervening Natural Flow'!J1288</f>
        <v>54782</v>
      </c>
      <c r="K1288" s="30">
        <f>'Intervening Natural Flow'!K1288+'Total Natural Flow'!J1288</f>
        <v>61160</v>
      </c>
      <c r="L1288" s="30">
        <f>'Intervening Natural Flow'!L1288+'Total Natural Flow'!K1288</f>
        <v>71821</v>
      </c>
      <c r="M1288" s="30">
        <f>'Intervening Natural Flow'!M1288</f>
        <v>47026</v>
      </c>
      <c r="N1288" s="30">
        <f>'Intervening Natural Flow'!N1288</f>
        <v>15429</v>
      </c>
      <c r="O1288" s="30">
        <f>'Intervening Natural Flow'!O1288</f>
        <v>40184</v>
      </c>
      <c r="P1288" s="30">
        <f>'Intervening Natural Flow'!P1288</f>
        <v>20627</v>
      </c>
      <c r="Q1288" s="30">
        <f>'Intervening Natural Flow'!Q1288+'Total Natural Flow'!P1288+'Total Natural Flow'!O1288+'Total Natural Flow'!N1288+'Total Natural Flow'!M1288+'Total Natural Flow'!L1288</f>
        <v>195580</v>
      </c>
      <c r="R1288" s="30">
        <f>'Intervening Natural Flow'!R1288</f>
        <v>11809</v>
      </c>
      <c r="S1288" s="30">
        <f>'Intervening Natural Flow'!S1288</f>
        <v>26069</v>
      </c>
      <c r="T1288" s="30">
        <f>'Intervening Natural Flow'!T1288+'Total Natural Flow'!S1288</f>
        <v>53222</v>
      </c>
      <c r="U1288" s="30">
        <f>'Intervening Natural Flow'!U1288+'Total Natural Flow'!T1288+'Total Natural Flow'!R1288+'Total Natural Flow'!Q1288+'Total Natural Flow'!I1288</f>
        <v>634145</v>
      </c>
      <c r="V1288" s="31"/>
      <c r="W1288" s="30">
        <f>'Intervening Natural Flow'!W1288</f>
        <v>5242</v>
      </c>
      <c r="X1288" s="30">
        <f>'Intervening Natural Flow'!X1288</f>
        <v>27420</v>
      </c>
      <c r="Y1288" s="30">
        <f>'Intervening Natural Flow'!Y1288+'Total Natural Flow'!X1288+'Total Natural Flow'!W1288+'Total Natural Flow'!U1288</f>
        <v>702754</v>
      </c>
      <c r="Z1288" s="30">
        <f>'Intervening Natural Flow'!Z1288</f>
        <v>10914</v>
      </c>
      <c r="AA1288" s="30">
        <f>'Intervening Natural Flow'!AA1288+'Total Natural Flow'!Z1288+Y1288</f>
        <v>792944</v>
      </c>
      <c r="AB1288" s="30">
        <f>'Intervening Natural Flow'!AB1288+'Total Natural Flow'!AA1288</f>
        <v>803120</v>
      </c>
      <c r="AC1288" s="30">
        <f>'Intervening Natural Flow'!AC1288</f>
        <v>1380</v>
      </c>
      <c r="AD1288" s="30">
        <f>'Intervening Natural Flow'!AD1288+'Total Natural Flow'!AC1288+AB1288</f>
        <v>826561</v>
      </c>
      <c r="AE1288" s="30">
        <f>'Intervening Natural Flow'!AE1288+'Total Natural Flow'!AD1288</f>
        <v>853156</v>
      </c>
    </row>
    <row r="1289" spans="1:31" x14ac:dyDescent="0.25">
      <c r="A1289" s="11">
        <v>41182</v>
      </c>
      <c r="B1289" s="30">
        <f>'Intervening Natural Flow'!B1289</f>
        <v>61142</v>
      </c>
      <c r="C1289" s="30">
        <f>'Intervening Natural Flow'!C1289+'Total Natural Flow'!B1289</f>
        <v>106723</v>
      </c>
      <c r="D1289" s="30">
        <f>'Intervening Natural Flow'!D1289</f>
        <v>4348</v>
      </c>
      <c r="E1289" s="30">
        <f>'Intervening Natural Flow'!E1289+'Total Natural Flow'!D1289</f>
        <v>24669</v>
      </c>
      <c r="F1289" s="30">
        <f>'Intervening Natural Flow'!F1289+'Total Natural Flow'!E1289</f>
        <v>33783</v>
      </c>
      <c r="G1289" s="30">
        <f>'Intervening Natural Flow'!G1289+'Total Natural Flow'!F1289</f>
        <v>77535</v>
      </c>
      <c r="H1289" s="30">
        <f>'Intervening Natural Flow'!H1289</f>
        <v>32904</v>
      </c>
      <c r="I1289" s="30">
        <f>'Intervening Natural Flow'!I1289+'Total Natural Flow'!H1289+'Total Natural Flow'!G1289+'Total Natural Flow'!C1289</f>
        <v>199010</v>
      </c>
      <c r="J1289" s="30">
        <f>'Intervening Natural Flow'!J1289</f>
        <v>30686</v>
      </c>
      <c r="K1289" s="30">
        <f>'Intervening Natural Flow'!K1289+'Total Natural Flow'!J1289</f>
        <v>38173</v>
      </c>
      <c r="L1289" s="30">
        <f>'Intervening Natural Flow'!L1289+'Total Natural Flow'!K1289</f>
        <v>42672</v>
      </c>
      <c r="M1289" s="30">
        <f>'Intervening Natural Flow'!M1289</f>
        <v>23430</v>
      </c>
      <c r="N1289" s="30">
        <f>'Intervening Natural Flow'!N1289</f>
        <v>8737</v>
      </c>
      <c r="O1289" s="30">
        <f>'Intervening Natural Flow'!O1289</f>
        <v>18490</v>
      </c>
      <c r="P1289" s="30">
        <f>'Intervening Natural Flow'!P1289</f>
        <v>15008</v>
      </c>
      <c r="Q1289" s="30">
        <f>'Intervening Natural Flow'!Q1289+'Total Natural Flow'!P1289+'Total Natural Flow'!O1289+'Total Natural Flow'!N1289+'Total Natural Flow'!M1289+'Total Natural Flow'!L1289</f>
        <v>111078</v>
      </c>
      <c r="R1289" s="30">
        <f>'Intervening Natural Flow'!R1289</f>
        <v>7465</v>
      </c>
      <c r="S1289" s="30">
        <f>'Intervening Natural Flow'!S1289</f>
        <v>14831</v>
      </c>
      <c r="T1289" s="30">
        <f>'Intervening Natural Flow'!T1289+'Total Natural Flow'!S1289</f>
        <v>31022</v>
      </c>
      <c r="U1289" s="30">
        <f>'Intervening Natural Flow'!U1289+'Total Natural Flow'!T1289+'Total Natural Flow'!R1289+'Total Natural Flow'!Q1289+'Total Natural Flow'!I1289</f>
        <v>374353</v>
      </c>
      <c r="V1289" s="31"/>
      <c r="W1289" s="30">
        <f>'Intervening Natural Flow'!W1289</f>
        <v>1514</v>
      </c>
      <c r="X1289" s="30">
        <f>'Intervening Natural Flow'!X1289</f>
        <v>13170</v>
      </c>
      <c r="Y1289" s="30">
        <f>'Intervening Natural Flow'!Y1289+'Total Natural Flow'!X1289+'Total Natural Flow'!W1289+'Total Natural Flow'!U1289</f>
        <v>422353</v>
      </c>
      <c r="Z1289" s="30">
        <f>'Intervening Natural Flow'!Z1289</f>
        <v>11455</v>
      </c>
      <c r="AA1289" s="30">
        <f>'Intervening Natural Flow'!AA1289+'Total Natural Flow'!Z1289+Y1289</f>
        <v>474446</v>
      </c>
      <c r="AB1289" s="30">
        <f>'Intervening Natural Flow'!AB1289+'Total Natural Flow'!AA1289</f>
        <v>524606</v>
      </c>
      <c r="AC1289" s="30">
        <f>'Intervening Natural Flow'!AC1289</f>
        <v>1430</v>
      </c>
      <c r="AD1289" s="30">
        <f>'Intervening Natural Flow'!AD1289+'Total Natural Flow'!AC1289+AB1289</f>
        <v>504343</v>
      </c>
      <c r="AE1289" s="30">
        <f>'Intervening Natural Flow'!AE1289+'Total Natural Flow'!AD1289</f>
        <v>501663</v>
      </c>
    </row>
    <row r="1290" spans="1:31" x14ac:dyDescent="0.25">
      <c r="A1290" s="11">
        <v>41213</v>
      </c>
      <c r="B1290" s="30">
        <f>'Intervening Natural Flow'!B1290</f>
        <v>58983</v>
      </c>
      <c r="C1290" s="30">
        <f>'Intervening Natural Flow'!C1290+'Total Natural Flow'!B1290</f>
        <v>95110</v>
      </c>
      <c r="D1290" s="30">
        <f>'Intervening Natural Flow'!D1290</f>
        <v>4150</v>
      </c>
      <c r="E1290" s="30">
        <f>'Intervening Natural Flow'!E1290+'Total Natural Flow'!D1290</f>
        <v>21359</v>
      </c>
      <c r="F1290" s="30">
        <f>'Intervening Natural Flow'!F1290+'Total Natural Flow'!E1290</f>
        <v>26933</v>
      </c>
      <c r="G1290" s="30">
        <f>'Intervening Natural Flow'!G1290+'Total Natural Flow'!F1290</f>
        <v>72274</v>
      </c>
      <c r="H1290" s="30">
        <f>'Intervening Natural Flow'!H1290</f>
        <v>15940</v>
      </c>
      <c r="I1290" s="30">
        <f>'Intervening Natural Flow'!I1290+'Total Natural Flow'!H1290+'Total Natural Flow'!G1290+'Total Natural Flow'!C1290</f>
        <v>177266</v>
      </c>
      <c r="J1290" s="30">
        <f>'Intervening Natural Flow'!J1290</f>
        <v>23774</v>
      </c>
      <c r="K1290" s="30">
        <f>'Intervening Natural Flow'!K1290+'Total Natural Flow'!J1290</f>
        <v>31612</v>
      </c>
      <c r="L1290" s="30">
        <f>'Intervening Natural Flow'!L1290+'Total Natural Flow'!K1290</f>
        <v>30163</v>
      </c>
      <c r="M1290" s="30">
        <f>'Intervening Natural Flow'!M1290</f>
        <v>14118</v>
      </c>
      <c r="N1290" s="30">
        <f>'Intervening Natural Flow'!N1290</f>
        <v>4817</v>
      </c>
      <c r="O1290" s="30">
        <f>'Intervening Natural Flow'!O1290</f>
        <v>26330</v>
      </c>
      <c r="P1290" s="30">
        <f>'Intervening Natural Flow'!P1290</f>
        <v>20483</v>
      </c>
      <c r="Q1290" s="30">
        <f>'Intervening Natural Flow'!Q1290+'Total Natural Flow'!P1290+'Total Natural Flow'!O1290+'Total Natural Flow'!N1290+'Total Natural Flow'!M1290+'Total Natural Flow'!L1290</f>
        <v>105928</v>
      </c>
      <c r="R1290" s="30">
        <f>'Intervening Natural Flow'!R1290</f>
        <v>6886</v>
      </c>
      <c r="S1290" s="30">
        <f>'Intervening Natural Flow'!S1290</f>
        <v>15938</v>
      </c>
      <c r="T1290" s="30">
        <f>'Intervening Natural Flow'!T1290+'Total Natural Flow'!S1290</f>
        <v>39860</v>
      </c>
      <c r="U1290" s="30">
        <f>'Intervening Natural Flow'!U1290+'Total Natural Flow'!T1290+'Total Natural Flow'!R1290+'Total Natural Flow'!Q1290+'Total Natural Flow'!I1290</f>
        <v>343757</v>
      </c>
      <c r="V1290" s="31"/>
      <c r="W1290" s="30">
        <f>'Intervening Natural Flow'!W1290</f>
        <v>846</v>
      </c>
      <c r="X1290" s="30">
        <f>'Intervening Natural Flow'!X1290</f>
        <v>6</v>
      </c>
      <c r="Y1290" s="30">
        <f>'Intervening Natural Flow'!Y1290+'Total Natural Flow'!X1290+'Total Natural Flow'!W1290+'Total Natural Flow'!U1290</f>
        <v>373271</v>
      </c>
      <c r="Z1290" s="30">
        <f>'Intervening Natural Flow'!Z1290</f>
        <v>8767</v>
      </c>
      <c r="AA1290" s="30">
        <f>'Intervening Natural Flow'!AA1290+'Total Natural Flow'!Z1290+Y1290</f>
        <v>400102</v>
      </c>
      <c r="AB1290" s="30">
        <f>'Intervening Natural Flow'!AB1290+'Total Natural Flow'!AA1290</f>
        <v>482889</v>
      </c>
      <c r="AC1290" s="30">
        <f>'Intervening Natural Flow'!AC1290</f>
        <v>760</v>
      </c>
      <c r="AD1290" s="30">
        <f>'Intervening Natural Flow'!AD1290+'Total Natural Flow'!AC1290+AB1290</f>
        <v>426931</v>
      </c>
      <c r="AE1290" s="30">
        <f>'Intervening Natural Flow'!AE1290+'Total Natural Flow'!AD1290</f>
        <v>450032</v>
      </c>
    </row>
    <row r="1291" spans="1:31" x14ac:dyDescent="0.25">
      <c r="A1291" s="11">
        <v>41243</v>
      </c>
      <c r="B1291" s="30">
        <f>'Intervening Natural Flow'!B1291</f>
        <v>50836</v>
      </c>
      <c r="C1291" s="30">
        <f>'Intervening Natural Flow'!C1291+'Total Natural Flow'!B1291</f>
        <v>82691</v>
      </c>
      <c r="D1291" s="30">
        <f>'Intervening Natural Flow'!D1291</f>
        <v>2967</v>
      </c>
      <c r="E1291" s="30">
        <f>'Intervening Natural Flow'!E1291+'Total Natural Flow'!D1291</f>
        <v>18808</v>
      </c>
      <c r="F1291" s="30">
        <f>'Intervening Natural Flow'!F1291+'Total Natural Flow'!E1291</f>
        <v>22783</v>
      </c>
      <c r="G1291" s="30">
        <f>'Intervening Natural Flow'!G1291+'Total Natural Flow'!F1291</f>
        <v>60241</v>
      </c>
      <c r="H1291" s="30">
        <f>'Intervening Natural Flow'!H1291</f>
        <v>8207</v>
      </c>
      <c r="I1291" s="30">
        <f>'Intervening Natural Flow'!I1291+'Total Natural Flow'!H1291+'Total Natural Flow'!G1291+'Total Natural Flow'!C1291</f>
        <v>169845</v>
      </c>
      <c r="J1291" s="30">
        <f>'Intervening Natural Flow'!J1291</f>
        <v>31150</v>
      </c>
      <c r="K1291" s="30">
        <f>'Intervening Natural Flow'!K1291+'Total Natural Flow'!J1291</f>
        <v>37554</v>
      </c>
      <c r="L1291" s="30">
        <f>'Intervening Natural Flow'!L1291+'Total Natural Flow'!K1291</f>
        <v>43362</v>
      </c>
      <c r="M1291" s="30">
        <f>'Intervening Natural Flow'!M1291</f>
        <v>14594</v>
      </c>
      <c r="N1291" s="30">
        <f>'Intervening Natural Flow'!N1291</f>
        <v>5808</v>
      </c>
      <c r="O1291" s="30">
        <f>'Intervening Natural Flow'!O1291</f>
        <v>24406</v>
      </c>
      <c r="P1291" s="30">
        <f>'Intervening Natural Flow'!P1291</f>
        <v>20529</v>
      </c>
      <c r="Q1291" s="30">
        <f>'Intervening Natural Flow'!Q1291+'Total Natural Flow'!P1291+'Total Natural Flow'!O1291+'Total Natural Flow'!N1291+'Total Natural Flow'!M1291+'Total Natural Flow'!L1291</f>
        <v>118842</v>
      </c>
      <c r="R1291" s="30">
        <f>'Intervening Natural Flow'!R1291</f>
        <v>4092</v>
      </c>
      <c r="S1291" s="30">
        <f>'Intervening Natural Flow'!S1291</f>
        <v>10031</v>
      </c>
      <c r="T1291" s="30">
        <f>'Intervening Natural Flow'!T1291+'Total Natural Flow'!S1291</f>
        <v>29416</v>
      </c>
      <c r="U1291" s="30">
        <f>'Intervening Natural Flow'!U1291+'Total Natural Flow'!T1291+'Total Natural Flow'!R1291+'Total Natural Flow'!Q1291+'Total Natural Flow'!I1291</f>
        <v>313908</v>
      </c>
      <c r="V1291" s="31"/>
      <c r="W1291" s="30">
        <f>'Intervening Natural Flow'!W1291</f>
        <v>1025</v>
      </c>
      <c r="X1291" s="30">
        <f>'Intervening Natural Flow'!X1291</f>
        <v>0</v>
      </c>
      <c r="Y1291" s="30">
        <f>'Intervening Natural Flow'!Y1291+'Total Natural Flow'!X1291+'Total Natural Flow'!W1291+'Total Natural Flow'!U1291</f>
        <v>342489</v>
      </c>
      <c r="Z1291" s="30">
        <f>'Intervening Natural Flow'!Z1291</f>
        <v>11004</v>
      </c>
      <c r="AA1291" s="30">
        <f>'Intervening Natural Flow'!AA1291+'Total Natural Flow'!Z1291+Y1291</f>
        <v>368212</v>
      </c>
      <c r="AB1291" s="30">
        <f>'Intervening Natural Flow'!AB1291+'Total Natural Flow'!AA1291</f>
        <v>366665</v>
      </c>
      <c r="AC1291" s="30">
        <f>'Intervening Natural Flow'!AC1291</f>
        <v>657</v>
      </c>
      <c r="AD1291" s="30">
        <f>'Intervening Natural Flow'!AD1291+'Total Natural Flow'!AC1291+AB1291</f>
        <v>373607</v>
      </c>
      <c r="AE1291" s="30">
        <f>'Intervening Natural Flow'!AE1291+'Total Natural Flow'!AD1291</f>
        <v>396093</v>
      </c>
    </row>
    <row r="1292" spans="1:31" x14ac:dyDescent="0.25">
      <c r="A1292" s="11">
        <v>41274</v>
      </c>
      <c r="B1292" s="30">
        <f>'Intervening Natural Flow'!B1292</f>
        <v>44671</v>
      </c>
      <c r="C1292" s="30">
        <f>'Intervening Natural Flow'!C1292+'Total Natural Flow'!B1292</f>
        <v>70425</v>
      </c>
      <c r="D1292" s="30">
        <f>'Intervening Natural Flow'!D1292</f>
        <v>3069</v>
      </c>
      <c r="E1292" s="30">
        <f>'Intervening Natural Flow'!E1292+'Total Natural Flow'!D1292</f>
        <v>17868</v>
      </c>
      <c r="F1292" s="30">
        <f>'Intervening Natural Flow'!F1292+'Total Natural Flow'!E1292</f>
        <v>21666</v>
      </c>
      <c r="G1292" s="30">
        <f>'Intervening Natural Flow'!G1292+'Total Natural Flow'!F1292</f>
        <v>46456</v>
      </c>
      <c r="H1292" s="30">
        <f>'Intervening Natural Flow'!H1292</f>
        <v>6859</v>
      </c>
      <c r="I1292" s="30">
        <f>'Intervening Natural Flow'!I1292+'Total Natural Flow'!H1292+'Total Natural Flow'!G1292+'Total Natural Flow'!C1292</f>
        <v>146237</v>
      </c>
      <c r="J1292" s="30">
        <f>'Intervening Natural Flow'!J1292</f>
        <v>27340</v>
      </c>
      <c r="K1292" s="30">
        <f>'Intervening Natural Flow'!K1292+'Total Natural Flow'!J1292</f>
        <v>23773</v>
      </c>
      <c r="L1292" s="30">
        <f>'Intervening Natural Flow'!L1292+'Total Natural Flow'!K1292</f>
        <v>30455</v>
      </c>
      <c r="M1292" s="30">
        <f>'Intervening Natural Flow'!M1292</f>
        <v>12161</v>
      </c>
      <c r="N1292" s="30">
        <f>'Intervening Natural Flow'!N1292</f>
        <v>5435</v>
      </c>
      <c r="O1292" s="30">
        <f>'Intervening Natural Flow'!O1292</f>
        <v>15006</v>
      </c>
      <c r="P1292" s="30">
        <f>'Intervening Natural Flow'!P1292</f>
        <v>17480</v>
      </c>
      <c r="Q1292" s="30">
        <f>'Intervening Natural Flow'!Q1292+'Total Natural Flow'!P1292+'Total Natural Flow'!O1292+'Total Natural Flow'!N1292+'Total Natural Flow'!M1292+'Total Natural Flow'!L1292</f>
        <v>74458</v>
      </c>
      <c r="R1292" s="30">
        <f>'Intervening Natural Flow'!R1292</f>
        <v>3318</v>
      </c>
      <c r="S1292" s="30">
        <f>'Intervening Natural Flow'!S1292</f>
        <v>11436</v>
      </c>
      <c r="T1292" s="30">
        <f>'Intervening Natural Flow'!T1292+'Total Natural Flow'!S1292</f>
        <v>30135</v>
      </c>
      <c r="U1292" s="30">
        <f>'Intervening Natural Flow'!U1292+'Total Natural Flow'!T1292+'Total Natural Flow'!R1292+'Total Natural Flow'!Q1292+'Total Natural Flow'!I1292</f>
        <v>224977</v>
      </c>
      <c r="V1292" s="31"/>
      <c r="W1292" s="30">
        <f>'Intervening Natural Flow'!W1292</f>
        <v>1223</v>
      </c>
      <c r="X1292" s="30">
        <f>'Intervening Natural Flow'!X1292</f>
        <v>2</v>
      </c>
      <c r="Y1292" s="30">
        <f>'Intervening Natural Flow'!Y1292+'Total Natural Flow'!X1292+'Total Natural Flow'!W1292+'Total Natural Flow'!U1292</f>
        <v>249076</v>
      </c>
      <c r="Z1292" s="30">
        <f>'Intervening Natural Flow'!Z1292</f>
        <v>11629</v>
      </c>
      <c r="AA1292" s="30">
        <f>'Intervening Natural Flow'!AA1292+'Total Natural Flow'!Z1292+Y1292</f>
        <v>276571</v>
      </c>
      <c r="AB1292" s="30">
        <f>'Intervening Natural Flow'!AB1292+'Total Natural Flow'!AA1292</f>
        <v>273646</v>
      </c>
      <c r="AC1292" s="30">
        <f>'Intervening Natural Flow'!AC1292</f>
        <v>619</v>
      </c>
      <c r="AD1292" s="30">
        <f>'Intervening Natural Flow'!AD1292+'Total Natural Flow'!AC1292+AB1292</f>
        <v>282878</v>
      </c>
      <c r="AE1292" s="30">
        <f>'Intervening Natural Flow'!AE1292+'Total Natural Flow'!AD1292</f>
        <v>304011</v>
      </c>
    </row>
    <row r="1293" spans="1:31" x14ac:dyDescent="0.25">
      <c r="A1293" s="11">
        <v>41305</v>
      </c>
      <c r="B1293" s="30">
        <f>'Intervening Natural Flow'!B1293</f>
        <v>51464</v>
      </c>
      <c r="C1293" s="30">
        <f>'Intervening Natural Flow'!C1293+'Total Natural Flow'!B1293</f>
        <v>73452</v>
      </c>
      <c r="D1293" s="30">
        <f>'Intervening Natural Flow'!D1293</f>
        <v>3013</v>
      </c>
      <c r="E1293" s="30">
        <f>'Intervening Natural Flow'!E1293+'Total Natural Flow'!D1293</f>
        <v>15891</v>
      </c>
      <c r="F1293" s="30">
        <f>'Intervening Natural Flow'!F1293+'Total Natural Flow'!E1293</f>
        <v>19706</v>
      </c>
      <c r="G1293" s="30">
        <f>'Intervening Natural Flow'!G1293+'Total Natural Flow'!F1293</f>
        <v>43086</v>
      </c>
      <c r="H1293" s="30">
        <f>'Intervening Natural Flow'!H1293</f>
        <v>6110</v>
      </c>
      <c r="I1293" s="30">
        <f>'Intervening Natural Flow'!I1293+'Total Natural Flow'!H1293+'Total Natural Flow'!G1293+'Total Natural Flow'!C1293</f>
        <v>135153</v>
      </c>
      <c r="J1293" s="30">
        <f>'Intervening Natural Flow'!J1293</f>
        <v>20798</v>
      </c>
      <c r="K1293" s="30">
        <f>'Intervening Natural Flow'!K1293+'Total Natural Flow'!J1293</f>
        <v>25443</v>
      </c>
      <c r="L1293" s="30">
        <f>'Intervening Natural Flow'!L1293+'Total Natural Flow'!K1293</f>
        <v>26012</v>
      </c>
      <c r="M1293" s="30">
        <f>'Intervening Natural Flow'!M1293</f>
        <v>12035</v>
      </c>
      <c r="N1293" s="30">
        <f>'Intervening Natural Flow'!N1293</f>
        <v>5313</v>
      </c>
      <c r="O1293" s="30">
        <f>'Intervening Natural Flow'!O1293</f>
        <v>17936</v>
      </c>
      <c r="P1293" s="30">
        <f>'Intervening Natural Flow'!P1293</f>
        <v>14448</v>
      </c>
      <c r="Q1293" s="30">
        <f>'Intervening Natural Flow'!Q1293+'Total Natural Flow'!P1293+'Total Natural Flow'!O1293+'Total Natural Flow'!N1293+'Total Natural Flow'!M1293+'Total Natural Flow'!L1293</f>
        <v>56158</v>
      </c>
      <c r="R1293" s="30">
        <f>'Intervening Natural Flow'!R1293</f>
        <v>3884</v>
      </c>
      <c r="S1293" s="30">
        <f>'Intervening Natural Flow'!S1293</f>
        <v>14632</v>
      </c>
      <c r="T1293" s="30">
        <f>'Intervening Natural Flow'!T1293+'Total Natural Flow'!S1293</f>
        <v>29180</v>
      </c>
      <c r="U1293" s="30">
        <f>'Intervening Natural Flow'!U1293+'Total Natural Flow'!T1293+'Total Natural Flow'!R1293+'Total Natural Flow'!Q1293+'Total Natural Flow'!I1293</f>
        <v>214558</v>
      </c>
      <c r="V1293" s="31"/>
      <c r="W1293" s="30">
        <f>'Intervening Natural Flow'!W1293</f>
        <v>1869</v>
      </c>
      <c r="X1293" s="30">
        <f>'Intervening Natural Flow'!X1293</f>
        <v>4770</v>
      </c>
      <c r="Y1293" s="30">
        <f>'Intervening Natural Flow'!Y1293+'Total Natural Flow'!X1293+'Total Natural Flow'!W1293+'Total Natural Flow'!U1293</f>
        <v>252442</v>
      </c>
      <c r="Z1293" s="30">
        <f>'Intervening Natural Flow'!Z1293</f>
        <v>10905</v>
      </c>
      <c r="AA1293" s="30">
        <f>'Intervening Natural Flow'!AA1293+'Total Natural Flow'!Z1293+Y1293</f>
        <v>270259</v>
      </c>
      <c r="AB1293" s="30">
        <f>'Intervening Natural Flow'!AB1293+'Total Natural Flow'!AA1293</f>
        <v>272552</v>
      </c>
      <c r="AC1293" s="30">
        <f>'Intervening Natural Flow'!AC1293</f>
        <v>676</v>
      </c>
      <c r="AD1293" s="30">
        <f>'Intervening Natural Flow'!AD1293+'Total Natural Flow'!AC1293+AB1293</f>
        <v>316122</v>
      </c>
      <c r="AE1293" s="30">
        <f>'Intervening Natural Flow'!AE1293+'Total Natural Flow'!AD1293</f>
        <v>289842</v>
      </c>
    </row>
    <row r="1294" spans="1:31" x14ac:dyDescent="0.25">
      <c r="A1294" s="11">
        <v>41333</v>
      </c>
      <c r="B1294" s="30">
        <f>'Intervening Natural Flow'!B1294</f>
        <v>42156</v>
      </c>
      <c r="C1294" s="30">
        <f>'Intervening Natural Flow'!C1294+'Total Natural Flow'!B1294</f>
        <v>65240</v>
      </c>
      <c r="D1294" s="30">
        <f>'Intervening Natural Flow'!D1294</f>
        <v>2686</v>
      </c>
      <c r="E1294" s="30">
        <f>'Intervening Natural Flow'!E1294+'Total Natural Flow'!D1294</f>
        <v>15900</v>
      </c>
      <c r="F1294" s="30">
        <f>'Intervening Natural Flow'!F1294+'Total Natural Flow'!E1294</f>
        <v>20099</v>
      </c>
      <c r="G1294" s="30">
        <f>'Intervening Natural Flow'!G1294+'Total Natural Flow'!F1294</f>
        <v>40622</v>
      </c>
      <c r="H1294" s="30">
        <f>'Intervening Natural Flow'!H1294</f>
        <v>7747</v>
      </c>
      <c r="I1294" s="30">
        <f>'Intervening Natural Flow'!I1294+'Total Natural Flow'!H1294+'Total Natural Flow'!G1294+'Total Natural Flow'!C1294</f>
        <v>121454</v>
      </c>
      <c r="J1294" s="30">
        <f>'Intervening Natural Flow'!J1294</f>
        <v>21201</v>
      </c>
      <c r="K1294" s="30">
        <f>'Intervening Natural Flow'!K1294+'Total Natural Flow'!J1294</f>
        <v>25208</v>
      </c>
      <c r="L1294" s="30">
        <f>'Intervening Natural Flow'!L1294+'Total Natural Flow'!K1294</f>
        <v>34699</v>
      </c>
      <c r="M1294" s="30">
        <f>'Intervening Natural Flow'!M1294</f>
        <v>12739</v>
      </c>
      <c r="N1294" s="30">
        <f>'Intervening Natural Flow'!N1294</f>
        <v>4716</v>
      </c>
      <c r="O1294" s="30">
        <f>'Intervening Natural Flow'!O1294</f>
        <v>18794</v>
      </c>
      <c r="P1294" s="30">
        <f>'Intervening Natural Flow'!P1294</f>
        <v>17232</v>
      </c>
      <c r="Q1294" s="30">
        <f>'Intervening Natural Flow'!Q1294+'Total Natural Flow'!P1294+'Total Natural Flow'!O1294+'Total Natural Flow'!N1294+'Total Natural Flow'!M1294+'Total Natural Flow'!L1294</f>
        <v>88619</v>
      </c>
      <c r="R1294" s="30">
        <f>'Intervening Natural Flow'!R1294</f>
        <v>2986</v>
      </c>
      <c r="S1294" s="30">
        <f>'Intervening Natural Flow'!S1294</f>
        <v>12584</v>
      </c>
      <c r="T1294" s="30">
        <f>'Intervening Natural Flow'!T1294+'Total Natural Flow'!S1294</f>
        <v>26695</v>
      </c>
      <c r="U1294" s="30">
        <f>'Intervening Natural Flow'!U1294+'Total Natural Flow'!T1294+'Total Natural Flow'!R1294+'Total Natural Flow'!Q1294+'Total Natural Flow'!I1294</f>
        <v>289611</v>
      </c>
      <c r="V1294" s="31"/>
      <c r="W1294" s="30">
        <f>'Intervening Natural Flow'!W1294</f>
        <v>1170</v>
      </c>
      <c r="X1294" s="30">
        <f>'Intervening Natural Flow'!X1294</f>
        <v>7290</v>
      </c>
      <c r="Y1294" s="30">
        <f>'Intervening Natural Flow'!Y1294+'Total Natural Flow'!X1294+'Total Natural Flow'!W1294+'Total Natural Flow'!U1294</f>
        <v>328487</v>
      </c>
      <c r="Z1294" s="30">
        <f>'Intervening Natural Flow'!Z1294</f>
        <v>8828</v>
      </c>
      <c r="AA1294" s="30">
        <f>'Intervening Natural Flow'!AA1294+'Total Natural Flow'!Z1294+Y1294</f>
        <v>362141</v>
      </c>
      <c r="AB1294" s="30">
        <f>'Intervening Natural Flow'!AB1294+'Total Natural Flow'!AA1294</f>
        <v>382577</v>
      </c>
      <c r="AC1294" s="30">
        <f>'Intervening Natural Flow'!AC1294</f>
        <v>611</v>
      </c>
      <c r="AD1294" s="30">
        <f>'Intervening Natural Flow'!AD1294+'Total Natural Flow'!AC1294+AB1294</f>
        <v>370513</v>
      </c>
      <c r="AE1294" s="30">
        <f>'Intervening Natural Flow'!AE1294+'Total Natural Flow'!AD1294</f>
        <v>329843</v>
      </c>
    </row>
    <row r="1295" spans="1:31" x14ac:dyDescent="0.25">
      <c r="A1295" s="11">
        <v>41364</v>
      </c>
      <c r="B1295" s="30">
        <f>'Intervening Natural Flow'!B1295</f>
        <v>-19601</v>
      </c>
      <c r="C1295" s="30">
        <f>'Intervening Natural Flow'!C1295+'Total Natural Flow'!B1295</f>
        <v>6602</v>
      </c>
      <c r="D1295" s="30">
        <f>'Intervening Natural Flow'!D1295</f>
        <v>3418</v>
      </c>
      <c r="E1295" s="30">
        <f>'Intervening Natural Flow'!E1295+'Total Natural Flow'!D1295</f>
        <v>23348</v>
      </c>
      <c r="F1295" s="30">
        <f>'Intervening Natural Flow'!F1295+'Total Natural Flow'!E1295</f>
        <v>30055</v>
      </c>
      <c r="G1295" s="30">
        <f>'Intervening Natural Flow'!G1295+'Total Natural Flow'!F1295</f>
        <v>55003</v>
      </c>
      <c r="H1295" s="30">
        <f>'Intervening Natural Flow'!H1295</f>
        <v>12673</v>
      </c>
      <c r="I1295" s="30">
        <f>'Intervening Natural Flow'!I1295+'Total Natural Flow'!H1295+'Total Natural Flow'!G1295+'Total Natural Flow'!C1295</f>
        <v>81330</v>
      </c>
      <c r="J1295" s="30">
        <f>'Intervening Natural Flow'!J1295</f>
        <v>36491</v>
      </c>
      <c r="K1295" s="30">
        <f>'Intervening Natural Flow'!K1295+'Total Natural Flow'!J1295</f>
        <v>48114</v>
      </c>
      <c r="L1295" s="30">
        <f>'Intervening Natural Flow'!L1295+'Total Natural Flow'!K1295</f>
        <v>70263</v>
      </c>
      <c r="M1295" s="30">
        <f>'Intervening Natural Flow'!M1295</f>
        <v>18618</v>
      </c>
      <c r="N1295" s="30">
        <f>'Intervening Natural Flow'!N1295</f>
        <v>8742</v>
      </c>
      <c r="O1295" s="30">
        <f>'Intervening Natural Flow'!O1295</f>
        <v>22857</v>
      </c>
      <c r="P1295" s="30">
        <f>'Intervening Natural Flow'!P1295</f>
        <v>24150</v>
      </c>
      <c r="Q1295" s="30">
        <f>'Intervening Natural Flow'!Q1295+'Total Natural Flow'!P1295+'Total Natural Flow'!O1295+'Total Natural Flow'!N1295+'Total Natural Flow'!M1295+'Total Natural Flow'!L1295</f>
        <v>181341</v>
      </c>
      <c r="R1295" s="30">
        <f>'Intervening Natural Flow'!R1295</f>
        <v>4490</v>
      </c>
      <c r="S1295" s="30">
        <f>'Intervening Natural Flow'!S1295</f>
        <v>31766</v>
      </c>
      <c r="T1295" s="30">
        <f>'Intervening Natural Flow'!T1295+'Total Natural Flow'!S1295</f>
        <v>46273</v>
      </c>
      <c r="U1295" s="30">
        <f>'Intervening Natural Flow'!U1295+'Total Natural Flow'!T1295+'Total Natural Flow'!R1295+'Total Natural Flow'!Q1295+'Total Natural Flow'!I1295</f>
        <v>359154</v>
      </c>
      <c r="V1295" s="31"/>
      <c r="W1295" s="30">
        <f>'Intervening Natural Flow'!W1295</f>
        <v>1297</v>
      </c>
      <c r="X1295" s="30">
        <f>'Intervening Natural Flow'!X1295</f>
        <v>26000</v>
      </c>
      <c r="Y1295" s="30">
        <f>'Intervening Natural Flow'!Y1295+'Total Natural Flow'!X1295+'Total Natural Flow'!W1295+'Total Natural Flow'!U1295</f>
        <v>417924</v>
      </c>
      <c r="Z1295" s="30">
        <f>'Intervening Natural Flow'!Z1295</f>
        <v>7817</v>
      </c>
      <c r="AA1295" s="30">
        <f>'Intervening Natural Flow'!AA1295+'Total Natural Flow'!Z1295+Y1295</f>
        <v>434891</v>
      </c>
      <c r="AB1295" s="30">
        <f>'Intervening Natural Flow'!AB1295+'Total Natural Flow'!AA1295</f>
        <v>457786</v>
      </c>
      <c r="AC1295" s="30">
        <f>'Intervening Natural Flow'!AC1295</f>
        <v>1790</v>
      </c>
      <c r="AD1295" s="30">
        <f>'Intervening Natural Flow'!AD1295+'Total Natural Flow'!AC1295+AB1295</f>
        <v>450711</v>
      </c>
      <c r="AE1295" s="30">
        <f>'Intervening Natural Flow'!AE1295+'Total Natural Flow'!AD1295</f>
        <v>398486</v>
      </c>
    </row>
    <row r="1296" spans="1:31" x14ac:dyDescent="0.25">
      <c r="A1296" s="11">
        <v>41394</v>
      </c>
      <c r="B1296" s="30">
        <f>'Intervening Natural Flow'!B1296</f>
        <v>85898</v>
      </c>
      <c r="C1296" s="30">
        <f>'Intervening Natural Flow'!C1296+'Total Natural Flow'!B1296</f>
        <v>115200</v>
      </c>
      <c r="D1296" s="30">
        <f>'Intervening Natural Flow'!D1296</f>
        <v>6148</v>
      </c>
      <c r="E1296" s="30">
        <f>'Intervening Natural Flow'!E1296+'Total Natural Flow'!D1296</f>
        <v>43400</v>
      </c>
      <c r="F1296" s="30">
        <f>'Intervening Natural Flow'!F1296+'Total Natural Flow'!E1296</f>
        <v>59391</v>
      </c>
      <c r="G1296" s="30">
        <f>'Intervening Natural Flow'!G1296+'Total Natural Flow'!F1296</f>
        <v>78895</v>
      </c>
      <c r="H1296" s="30">
        <f>'Intervening Natural Flow'!H1296</f>
        <v>39234</v>
      </c>
      <c r="I1296" s="30">
        <f>'Intervening Natural Flow'!I1296+'Total Natural Flow'!H1296+'Total Natural Flow'!G1296+'Total Natural Flow'!C1296</f>
        <v>212821</v>
      </c>
      <c r="J1296" s="30">
        <f>'Intervening Natural Flow'!J1296</f>
        <v>47197</v>
      </c>
      <c r="K1296" s="30">
        <f>'Intervening Natural Flow'!K1296+'Total Natural Flow'!J1296</f>
        <v>50962</v>
      </c>
      <c r="L1296" s="30">
        <f>'Intervening Natural Flow'!L1296+'Total Natural Flow'!K1296</f>
        <v>81889</v>
      </c>
      <c r="M1296" s="30">
        <f>'Intervening Natural Flow'!M1296</f>
        <v>75137</v>
      </c>
      <c r="N1296" s="30">
        <f>'Intervening Natural Flow'!N1296</f>
        <v>16545</v>
      </c>
      <c r="O1296" s="30">
        <f>'Intervening Natural Flow'!O1296</f>
        <v>32716</v>
      </c>
      <c r="P1296" s="30">
        <f>'Intervening Natural Flow'!P1296</f>
        <v>22262</v>
      </c>
      <c r="Q1296" s="30">
        <f>'Intervening Natural Flow'!Q1296+'Total Natural Flow'!P1296+'Total Natural Flow'!O1296+'Total Natural Flow'!N1296+'Total Natural Flow'!M1296+'Total Natural Flow'!L1296</f>
        <v>224591</v>
      </c>
      <c r="R1296" s="30">
        <f>'Intervening Natural Flow'!R1296</f>
        <v>5629</v>
      </c>
      <c r="S1296" s="30">
        <f>'Intervening Natural Flow'!S1296</f>
        <v>73780</v>
      </c>
      <c r="T1296" s="30">
        <f>'Intervening Natural Flow'!T1296+'Total Natural Flow'!S1296</f>
        <v>86658</v>
      </c>
      <c r="U1296" s="30">
        <f>'Intervening Natural Flow'!U1296+'Total Natural Flow'!T1296+'Total Natural Flow'!R1296+'Total Natural Flow'!Q1296+'Total Natural Flow'!I1296</f>
        <v>546359</v>
      </c>
      <c r="V1296" s="31"/>
      <c r="W1296" s="30">
        <f>'Intervening Natural Flow'!W1296</f>
        <v>688</v>
      </c>
      <c r="X1296" s="30">
        <f>'Intervening Natural Flow'!X1296</f>
        <v>5670</v>
      </c>
      <c r="Y1296" s="30">
        <f>'Intervening Natural Flow'!Y1296+'Total Natural Flow'!X1296+'Total Natural Flow'!W1296+'Total Natural Flow'!U1296</f>
        <v>572858</v>
      </c>
      <c r="Z1296" s="30">
        <f>'Intervening Natural Flow'!Z1296</f>
        <v>4961</v>
      </c>
      <c r="AA1296" s="30">
        <f>'Intervening Natural Flow'!AA1296+'Total Natural Flow'!Z1296+Y1296</f>
        <v>585344</v>
      </c>
      <c r="AB1296" s="30">
        <f>'Intervening Natural Flow'!AB1296+'Total Natural Flow'!AA1296</f>
        <v>604231</v>
      </c>
      <c r="AC1296" s="30">
        <f>'Intervening Natural Flow'!AC1296</f>
        <v>2680</v>
      </c>
      <c r="AD1296" s="30">
        <f>'Intervening Natural Flow'!AD1296+'Total Natural Flow'!AC1296+AB1296</f>
        <v>601051</v>
      </c>
      <c r="AE1296" s="30">
        <f>'Intervening Natural Flow'!AE1296+'Total Natural Flow'!AD1296</f>
        <v>581684</v>
      </c>
    </row>
    <row r="1297" spans="1:31" x14ac:dyDescent="0.25">
      <c r="A1297" s="11">
        <v>41425</v>
      </c>
      <c r="B1297" s="30">
        <f>'Intervening Natural Flow'!B1297</f>
        <v>473517</v>
      </c>
      <c r="C1297" s="30">
        <f>'Intervening Natural Flow'!C1297+'Total Natural Flow'!B1297</f>
        <v>634612</v>
      </c>
      <c r="D1297" s="30">
        <f>'Intervening Natural Flow'!D1297</f>
        <v>20963</v>
      </c>
      <c r="E1297" s="30">
        <f>'Intervening Natural Flow'!E1297+'Total Natural Flow'!D1297</f>
        <v>137973</v>
      </c>
      <c r="F1297" s="30">
        <f>'Intervening Natural Flow'!F1297+'Total Natural Flow'!E1297</f>
        <v>181070</v>
      </c>
      <c r="G1297" s="30">
        <f>'Intervening Natural Flow'!G1297+'Total Natural Flow'!F1297</f>
        <v>274668</v>
      </c>
      <c r="H1297" s="30">
        <f>'Intervening Natural Flow'!H1297</f>
        <v>100951</v>
      </c>
      <c r="I1297" s="30">
        <f>'Intervening Natural Flow'!I1297+'Total Natural Flow'!H1297+'Total Natural Flow'!G1297+'Total Natural Flow'!C1297</f>
        <v>994420</v>
      </c>
      <c r="J1297" s="30">
        <f>'Intervening Natural Flow'!J1297</f>
        <v>120397</v>
      </c>
      <c r="K1297" s="30">
        <f>'Intervening Natural Flow'!K1297+'Total Natural Flow'!J1297</f>
        <v>122962</v>
      </c>
      <c r="L1297" s="30">
        <f>'Intervening Natural Flow'!L1297+'Total Natural Flow'!K1297</f>
        <v>194402</v>
      </c>
      <c r="M1297" s="30">
        <f>'Intervening Natural Flow'!M1297</f>
        <v>315456</v>
      </c>
      <c r="N1297" s="30">
        <f>'Intervening Natural Flow'!N1297</f>
        <v>85343</v>
      </c>
      <c r="O1297" s="30">
        <f>'Intervening Natural Flow'!O1297</f>
        <v>91820</v>
      </c>
      <c r="P1297" s="30">
        <f>'Intervening Natural Flow'!P1297</f>
        <v>72946</v>
      </c>
      <c r="Q1297" s="30">
        <f>'Intervening Natural Flow'!Q1297+'Total Natural Flow'!P1297+'Total Natural Flow'!O1297+'Total Natural Flow'!N1297+'Total Natural Flow'!M1297+'Total Natural Flow'!L1297</f>
        <v>728207</v>
      </c>
      <c r="R1297" s="30">
        <f>'Intervening Natural Flow'!R1297</f>
        <v>23241</v>
      </c>
      <c r="S1297" s="30">
        <f>'Intervening Natural Flow'!S1297</f>
        <v>165507</v>
      </c>
      <c r="T1297" s="30">
        <f>'Intervening Natural Flow'!T1297+'Total Natural Flow'!S1297</f>
        <v>238903</v>
      </c>
      <c r="U1297" s="30">
        <f>'Intervening Natural Flow'!U1297+'Total Natural Flow'!T1297+'Total Natural Flow'!R1297+'Total Natural Flow'!Q1297+'Total Natural Flow'!I1297</f>
        <v>1965860</v>
      </c>
      <c r="V1297" s="31"/>
      <c r="W1297" s="30">
        <f>'Intervening Natural Flow'!W1297</f>
        <v>506</v>
      </c>
      <c r="X1297" s="30">
        <f>'Intervening Natural Flow'!X1297</f>
        <v>153</v>
      </c>
      <c r="Y1297" s="30">
        <f>'Intervening Natural Flow'!Y1297+'Total Natural Flow'!X1297+'Total Natural Flow'!W1297+'Total Natural Flow'!U1297</f>
        <v>1993113</v>
      </c>
      <c r="Z1297" s="30">
        <f>'Intervening Natural Flow'!Z1297</f>
        <v>4746</v>
      </c>
      <c r="AA1297" s="30">
        <f>'Intervening Natural Flow'!AA1297+'Total Natural Flow'!Z1297+Y1297</f>
        <v>1993073</v>
      </c>
      <c r="AB1297" s="30">
        <f>'Intervening Natural Flow'!AB1297+'Total Natural Flow'!AA1297</f>
        <v>2023782</v>
      </c>
      <c r="AC1297" s="30">
        <f>'Intervening Natural Flow'!AC1297</f>
        <v>1700</v>
      </c>
      <c r="AD1297" s="30">
        <f>'Intervening Natural Flow'!AD1297+'Total Natural Flow'!AC1297+AB1297</f>
        <v>2015253</v>
      </c>
      <c r="AE1297" s="30">
        <f>'Intervening Natural Flow'!AE1297+'Total Natural Flow'!AD1297</f>
        <v>2039275</v>
      </c>
    </row>
    <row r="1298" spans="1:31" x14ac:dyDescent="0.25">
      <c r="A1298" s="11">
        <v>41455</v>
      </c>
      <c r="B1298" s="30">
        <f>'Intervening Natural Flow'!B1298</f>
        <v>516037</v>
      </c>
      <c r="C1298" s="30">
        <f>'Intervening Natural Flow'!C1298+'Total Natural Flow'!B1298</f>
        <v>773315</v>
      </c>
      <c r="D1298" s="30">
        <f>'Intervening Natural Flow'!D1298</f>
        <v>26310</v>
      </c>
      <c r="E1298" s="30">
        <f>'Intervening Natural Flow'!E1298+'Total Natural Flow'!D1298</f>
        <v>138899</v>
      </c>
      <c r="F1298" s="30">
        <f>'Intervening Natural Flow'!F1298+'Total Natural Flow'!E1298</f>
        <v>164607</v>
      </c>
      <c r="G1298" s="30">
        <f>'Intervening Natural Flow'!G1298+'Total Natural Flow'!F1298</f>
        <v>258682</v>
      </c>
      <c r="H1298" s="30">
        <f>'Intervening Natural Flow'!H1298</f>
        <v>72428</v>
      </c>
      <c r="I1298" s="30">
        <f>'Intervening Natural Flow'!I1298+'Total Natural Flow'!H1298+'Total Natural Flow'!G1298+'Total Natural Flow'!C1298</f>
        <v>1088000</v>
      </c>
      <c r="J1298" s="30">
        <f>'Intervening Natural Flow'!J1298</f>
        <v>135324</v>
      </c>
      <c r="K1298" s="30">
        <f>'Intervening Natural Flow'!K1298+'Total Natural Flow'!J1298</f>
        <v>141869</v>
      </c>
      <c r="L1298" s="30">
        <f>'Intervening Natural Flow'!L1298+'Total Natural Flow'!K1298</f>
        <v>184016</v>
      </c>
      <c r="M1298" s="30">
        <f>'Intervening Natural Flow'!M1298</f>
        <v>204029</v>
      </c>
      <c r="N1298" s="30">
        <f>'Intervening Natural Flow'!N1298</f>
        <v>44216</v>
      </c>
      <c r="O1298" s="30">
        <f>'Intervening Natural Flow'!O1298</f>
        <v>85762</v>
      </c>
      <c r="P1298" s="30">
        <f>'Intervening Natural Flow'!P1298</f>
        <v>60172</v>
      </c>
      <c r="Q1298" s="30">
        <f>'Intervening Natural Flow'!Q1298+'Total Natural Flow'!P1298+'Total Natural Flow'!O1298+'Total Natural Flow'!N1298+'Total Natural Flow'!M1298+'Total Natural Flow'!L1298</f>
        <v>680139</v>
      </c>
      <c r="R1298" s="30">
        <f>'Intervening Natural Flow'!R1298</f>
        <v>28581</v>
      </c>
      <c r="S1298" s="30">
        <f>'Intervening Natural Flow'!S1298</f>
        <v>69169</v>
      </c>
      <c r="T1298" s="30">
        <f>'Intervening Natural Flow'!T1298+'Total Natural Flow'!S1298</f>
        <v>116847</v>
      </c>
      <c r="U1298" s="30">
        <f>'Intervening Natural Flow'!U1298+'Total Natural Flow'!T1298+'Total Natural Flow'!R1298+'Total Natural Flow'!Q1298+'Total Natural Flow'!I1298</f>
        <v>1965036</v>
      </c>
      <c r="V1298" s="31"/>
      <c r="W1298" s="30">
        <f>'Intervening Natural Flow'!W1298</f>
        <v>380</v>
      </c>
      <c r="X1298" s="30">
        <f>'Intervening Natural Flow'!X1298</f>
        <v>0</v>
      </c>
      <c r="Y1298" s="30">
        <f>'Intervening Natural Flow'!Y1298+'Total Natural Flow'!X1298+'Total Natural Flow'!W1298+'Total Natural Flow'!U1298</f>
        <v>1990226</v>
      </c>
      <c r="Z1298" s="30">
        <f>'Intervening Natural Flow'!Z1298</f>
        <v>4122</v>
      </c>
      <c r="AA1298" s="30">
        <f>'Intervening Natural Flow'!AA1298+'Total Natural Flow'!Z1298+Y1298</f>
        <v>1959909</v>
      </c>
      <c r="AB1298" s="30">
        <f>'Intervening Natural Flow'!AB1298+'Total Natural Flow'!AA1298</f>
        <v>1971474</v>
      </c>
      <c r="AC1298" s="30">
        <f>'Intervening Natural Flow'!AC1298</f>
        <v>2570</v>
      </c>
      <c r="AD1298" s="30">
        <f>'Intervening Natural Flow'!AD1298+'Total Natural Flow'!AC1298+AB1298</f>
        <v>1963382</v>
      </c>
      <c r="AE1298" s="30">
        <f>'Intervening Natural Flow'!AE1298+'Total Natural Flow'!AD1298</f>
        <v>1970076</v>
      </c>
    </row>
    <row r="1299" spans="1:31" x14ac:dyDescent="0.25">
      <c r="A1299" s="11">
        <v>41486</v>
      </c>
      <c r="B1299" s="30">
        <f>'Intervening Natural Flow'!B1299</f>
        <v>169480</v>
      </c>
      <c r="C1299" s="30">
        <f>'Intervening Natural Flow'!C1299+'Total Natural Flow'!B1299</f>
        <v>255686</v>
      </c>
      <c r="D1299" s="30">
        <f>'Intervening Natural Flow'!D1299</f>
        <v>9111</v>
      </c>
      <c r="E1299" s="30">
        <f>'Intervening Natural Flow'!E1299+'Total Natural Flow'!D1299</f>
        <v>55796</v>
      </c>
      <c r="F1299" s="30">
        <f>'Intervening Natural Flow'!F1299+'Total Natural Flow'!E1299</f>
        <v>67702</v>
      </c>
      <c r="G1299" s="30">
        <f>'Intervening Natural Flow'!G1299+'Total Natural Flow'!F1299</f>
        <v>128525</v>
      </c>
      <c r="H1299" s="30">
        <f>'Intervening Natural Flow'!H1299</f>
        <v>46614</v>
      </c>
      <c r="I1299" s="30">
        <f>'Intervening Natural Flow'!I1299+'Total Natural Flow'!H1299+'Total Natural Flow'!G1299+'Total Natural Flow'!C1299</f>
        <v>410420</v>
      </c>
      <c r="J1299" s="30">
        <f>'Intervening Natural Flow'!J1299</f>
        <v>104355</v>
      </c>
      <c r="K1299" s="30">
        <f>'Intervening Natural Flow'!K1299+'Total Natural Flow'!J1299</f>
        <v>111217</v>
      </c>
      <c r="L1299" s="30">
        <f>'Intervening Natural Flow'!L1299+'Total Natural Flow'!K1299</f>
        <v>139955</v>
      </c>
      <c r="M1299" s="30">
        <f>'Intervening Natural Flow'!M1299</f>
        <v>52355</v>
      </c>
      <c r="N1299" s="30">
        <f>'Intervening Natural Flow'!N1299</f>
        <v>12967</v>
      </c>
      <c r="O1299" s="30">
        <f>'Intervening Natural Flow'!O1299</f>
        <v>69162</v>
      </c>
      <c r="P1299" s="30">
        <f>'Intervening Natural Flow'!P1299</f>
        <v>31202</v>
      </c>
      <c r="Q1299" s="30">
        <f>'Intervening Natural Flow'!Q1299+'Total Natural Flow'!P1299+'Total Natural Flow'!O1299+'Total Natural Flow'!N1299+'Total Natural Flow'!M1299+'Total Natural Flow'!L1299</f>
        <v>345002</v>
      </c>
      <c r="R1299" s="30">
        <f>'Intervening Natural Flow'!R1299</f>
        <v>23530</v>
      </c>
      <c r="S1299" s="30">
        <f>'Intervening Natural Flow'!S1299</f>
        <v>21436</v>
      </c>
      <c r="T1299" s="30">
        <f>'Intervening Natural Flow'!T1299+'Total Natural Flow'!S1299</f>
        <v>80694</v>
      </c>
      <c r="U1299" s="30">
        <f>'Intervening Natural Flow'!U1299+'Total Natural Flow'!T1299+'Total Natural Flow'!R1299+'Total Natural Flow'!Q1299+'Total Natural Flow'!I1299</f>
        <v>866221</v>
      </c>
      <c r="V1299" s="31"/>
      <c r="W1299" s="30">
        <f>'Intervening Natural Flow'!W1299</f>
        <v>1690</v>
      </c>
      <c r="X1299" s="30">
        <f>'Intervening Natural Flow'!X1299</f>
        <v>28340</v>
      </c>
      <c r="Y1299" s="30">
        <f>'Intervening Natural Flow'!Y1299+'Total Natural Flow'!X1299+'Total Natural Flow'!W1299+'Total Natural Flow'!U1299</f>
        <v>927907</v>
      </c>
      <c r="Z1299" s="30">
        <f>'Intervening Natural Flow'!Z1299</f>
        <v>10469</v>
      </c>
      <c r="AA1299" s="30">
        <f>'Intervening Natural Flow'!AA1299+'Total Natural Flow'!Z1299+Y1299</f>
        <v>964984</v>
      </c>
      <c r="AB1299" s="30">
        <f>'Intervening Natural Flow'!AB1299+'Total Natural Flow'!AA1299</f>
        <v>959637</v>
      </c>
      <c r="AC1299" s="30">
        <f>'Intervening Natural Flow'!AC1299</f>
        <v>1540</v>
      </c>
      <c r="AD1299" s="30">
        <f>'Intervening Natural Flow'!AD1299+'Total Natural Flow'!AC1299+AB1299</f>
        <v>975699</v>
      </c>
      <c r="AE1299" s="30">
        <f>'Intervening Natural Flow'!AE1299+'Total Natural Flow'!AD1299</f>
        <v>1005511</v>
      </c>
    </row>
    <row r="1300" spans="1:31" x14ac:dyDescent="0.25">
      <c r="A1300" s="11">
        <v>41517</v>
      </c>
      <c r="B1300" s="30">
        <f>'Intervening Natural Flow'!B1300</f>
        <v>93543</v>
      </c>
      <c r="C1300" s="30">
        <f>'Intervening Natural Flow'!C1300+'Total Natural Flow'!B1300</f>
        <v>146158</v>
      </c>
      <c r="D1300" s="30">
        <f>'Intervening Natural Flow'!D1300</f>
        <v>6803</v>
      </c>
      <c r="E1300" s="30">
        <f>'Intervening Natural Flow'!E1300+'Total Natural Flow'!D1300</f>
        <v>55555</v>
      </c>
      <c r="F1300" s="30">
        <f>'Intervening Natural Flow'!F1300+'Total Natural Flow'!E1300</f>
        <v>67519</v>
      </c>
      <c r="G1300" s="30">
        <f>'Intervening Natural Flow'!G1300+'Total Natural Flow'!F1300</f>
        <v>117796</v>
      </c>
      <c r="H1300" s="30">
        <f>'Intervening Natural Flow'!H1300</f>
        <v>51968</v>
      </c>
      <c r="I1300" s="30">
        <f>'Intervening Natural Flow'!I1300+'Total Natural Flow'!H1300+'Total Natural Flow'!G1300+'Total Natural Flow'!C1300</f>
        <v>306566</v>
      </c>
      <c r="J1300" s="30">
        <f>'Intervening Natural Flow'!J1300</f>
        <v>51485</v>
      </c>
      <c r="K1300" s="30">
        <f>'Intervening Natural Flow'!K1300+'Total Natural Flow'!J1300</f>
        <v>54448</v>
      </c>
      <c r="L1300" s="30">
        <f>'Intervening Natural Flow'!L1300+'Total Natural Flow'!K1300</f>
        <v>74695</v>
      </c>
      <c r="M1300" s="30">
        <f>'Intervening Natural Flow'!M1300</f>
        <v>37952</v>
      </c>
      <c r="N1300" s="30">
        <f>'Intervening Natural Flow'!N1300</f>
        <v>8401</v>
      </c>
      <c r="O1300" s="30">
        <f>'Intervening Natural Flow'!O1300</f>
        <v>34449</v>
      </c>
      <c r="P1300" s="30">
        <f>'Intervening Natural Flow'!P1300</f>
        <v>22087</v>
      </c>
      <c r="Q1300" s="30">
        <f>'Intervening Natural Flow'!Q1300+'Total Natural Flow'!P1300+'Total Natural Flow'!O1300+'Total Natural Flow'!N1300+'Total Natural Flow'!M1300+'Total Natural Flow'!L1300</f>
        <v>190366</v>
      </c>
      <c r="R1300" s="30">
        <f>'Intervening Natural Flow'!R1300</f>
        <v>18111</v>
      </c>
      <c r="S1300" s="30">
        <f>'Intervening Natural Flow'!S1300</f>
        <v>63284</v>
      </c>
      <c r="T1300" s="30">
        <f>'Intervening Natural Flow'!T1300+'Total Natural Flow'!S1300</f>
        <v>149347</v>
      </c>
      <c r="U1300" s="30">
        <f>'Intervening Natural Flow'!U1300+'Total Natural Flow'!T1300+'Total Natural Flow'!R1300+'Total Natural Flow'!Q1300+'Total Natural Flow'!I1300</f>
        <v>726630</v>
      </c>
      <c r="V1300" s="31"/>
      <c r="W1300" s="30">
        <f>'Intervening Natural Flow'!W1300</f>
        <v>2898</v>
      </c>
      <c r="X1300" s="30">
        <f>'Intervening Natural Flow'!X1300</f>
        <v>20400</v>
      </c>
      <c r="Y1300" s="30">
        <f>'Intervening Natural Flow'!Y1300+'Total Natural Flow'!X1300+'Total Natural Flow'!W1300+'Total Natural Flow'!U1300</f>
        <v>793473</v>
      </c>
      <c r="Z1300" s="30">
        <f>'Intervening Natural Flow'!Z1300</f>
        <v>13123</v>
      </c>
      <c r="AA1300" s="30">
        <f>'Intervening Natural Flow'!AA1300+'Total Natural Flow'!Z1300+Y1300</f>
        <v>844869</v>
      </c>
      <c r="AB1300" s="30">
        <f>'Intervening Natural Flow'!AB1300+'Total Natural Flow'!AA1300</f>
        <v>852054</v>
      </c>
      <c r="AC1300" s="30">
        <f>'Intervening Natural Flow'!AC1300</f>
        <v>1540</v>
      </c>
      <c r="AD1300" s="30">
        <f>'Intervening Natural Flow'!AD1300+'Total Natural Flow'!AC1300+AB1300</f>
        <v>870207</v>
      </c>
      <c r="AE1300" s="30">
        <f>'Intervening Natural Flow'!AE1300+'Total Natural Flow'!AD1300</f>
        <v>913314</v>
      </c>
    </row>
    <row r="1301" spans="1:31" x14ac:dyDescent="0.25">
      <c r="A1301" s="11">
        <v>41547</v>
      </c>
      <c r="B1301" s="30">
        <f>'Intervening Natural Flow'!B1301</f>
        <v>117758</v>
      </c>
      <c r="C1301" s="30">
        <f>'Intervening Natural Flow'!C1301+'Total Natural Flow'!B1301</f>
        <v>180983</v>
      </c>
      <c r="D1301" s="30">
        <f>'Intervening Natural Flow'!D1301</f>
        <v>8083</v>
      </c>
      <c r="E1301" s="30">
        <f>'Intervening Natural Flow'!E1301+'Total Natural Flow'!D1301</f>
        <v>59277</v>
      </c>
      <c r="F1301" s="30">
        <f>'Intervening Natural Flow'!F1301+'Total Natural Flow'!E1301</f>
        <v>72170</v>
      </c>
      <c r="G1301" s="30">
        <f>'Intervening Natural Flow'!G1301+'Total Natural Flow'!F1301</f>
        <v>126794</v>
      </c>
      <c r="H1301" s="30">
        <f>'Intervening Natural Flow'!H1301</f>
        <v>63684</v>
      </c>
      <c r="I1301" s="30">
        <f>'Intervening Natural Flow'!I1301+'Total Natural Flow'!H1301+'Total Natural Flow'!G1301+'Total Natural Flow'!C1301</f>
        <v>383483</v>
      </c>
      <c r="J1301" s="30">
        <f>'Intervening Natural Flow'!J1301</f>
        <v>54596</v>
      </c>
      <c r="K1301" s="30">
        <f>'Intervening Natural Flow'!K1301+'Total Natural Flow'!J1301</f>
        <v>57794</v>
      </c>
      <c r="L1301" s="30">
        <f>'Intervening Natural Flow'!L1301+'Total Natural Flow'!K1301</f>
        <v>83374</v>
      </c>
      <c r="M1301" s="30">
        <f>'Intervening Natural Flow'!M1301</f>
        <v>24013</v>
      </c>
      <c r="N1301" s="30">
        <f>'Intervening Natural Flow'!N1301</f>
        <v>7829</v>
      </c>
      <c r="O1301" s="30">
        <f>'Intervening Natural Flow'!O1301</f>
        <v>39252</v>
      </c>
      <c r="P1301" s="30">
        <f>'Intervening Natural Flow'!P1301</f>
        <v>21189</v>
      </c>
      <c r="Q1301" s="30">
        <f>'Intervening Natural Flow'!Q1301+'Total Natural Flow'!P1301+'Total Natural Flow'!O1301+'Total Natural Flow'!N1301+'Total Natural Flow'!M1301+'Total Natural Flow'!L1301</f>
        <v>193882</v>
      </c>
      <c r="R1301" s="30">
        <f>'Intervening Natural Flow'!R1301</f>
        <v>23613</v>
      </c>
      <c r="S1301" s="30">
        <f>'Intervening Natural Flow'!S1301</f>
        <v>152065</v>
      </c>
      <c r="T1301" s="30">
        <f>'Intervening Natural Flow'!T1301+'Total Natural Flow'!S1301</f>
        <v>331037</v>
      </c>
      <c r="U1301" s="30">
        <f>'Intervening Natural Flow'!U1301+'Total Natural Flow'!T1301+'Total Natural Flow'!R1301+'Total Natural Flow'!Q1301+'Total Natural Flow'!I1301</f>
        <v>1147389</v>
      </c>
      <c r="V1301" s="31"/>
      <c r="W1301" s="30">
        <f>'Intervening Natural Flow'!W1301</f>
        <v>11207</v>
      </c>
      <c r="X1301" s="30">
        <f>'Intervening Natural Flow'!X1301</f>
        <v>27690</v>
      </c>
      <c r="Y1301" s="30">
        <f>'Intervening Natural Flow'!Y1301+'Total Natural Flow'!X1301+'Total Natural Flow'!W1301+'Total Natural Flow'!U1301</f>
        <v>1226094</v>
      </c>
      <c r="Z1301" s="30">
        <f>'Intervening Natural Flow'!Z1301</f>
        <v>17268</v>
      </c>
      <c r="AA1301" s="30">
        <f>'Intervening Natural Flow'!AA1301+'Total Natural Flow'!Z1301+Y1301</f>
        <v>1295814</v>
      </c>
      <c r="AB1301" s="30">
        <f>'Intervening Natural Flow'!AB1301+'Total Natural Flow'!AA1301</f>
        <v>1317431</v>
      </c>
      <c r="AC1301" s="30">
        <f>'Intervening Natural Flow'!AC1301</f>
        <v>1490</v>
      </c>
      <c r="AD1301" s="30">
        <f>'Intervening Natural Flow'!AD1301+'Total Natural Flow'!AC1301+AB1301</f>
        <v>1339293</v>
      </c>
      <c r="AE1301" s="30">
        <f>'Intervening Natural Flow'!AE1301+'Total Natural Flow'!AD1301</f>
        <v>1311073</v>
      </c>
    </row>
    <row r="1302" spans="1:31" x14ac:dyDescent="0.25">
      <c r="A1302" s="11">
        <v>41578</v>
      </c>
      <c r="B1302" s="30">
        <f>'Intervening Natural Flow'!B1302</f>
        <v>93557</v>
      </c>
      <c r="C1302" s="30">
        <f>'Intervening Natural Flow'!C1302+'Total Natural Flow'!B1302</f>
        <v>162776</v>
      </c>
      <c r="D1302" s="30">
        <f>'Intervening Natural Flow'!D1302</f>
        <v>7134</v>
      </c>
      <c r="E1302" s="30">
        <f>'Intervening Natural Flow'!E1302+'Total Natural Flow'!D1302</f>
        <v>49224</v>
      </c>
      <c r="F1302" s="30">
        <f>'Intervening Natural Flow'!F1302+'Total Natural Flow'!E1302</f>
        <v>60155</v>
      </c>
      <c r="G1302" s="30">
        <f>'Intervening Natural Flow'!G1302+'Total Natural Flow'!F1302</f>
        <v>113590</v>
      </c>
      <c r="H1302" s="30">
        <f>'Intervening Natural Flow'!H1302</f>
        <v>28571</v>
      </c>
      <c r="I1302" s="30">
        <f>'Intervening Natural Flow'!I1302+'Total Natural Flow'!H1302+'Total Natural Flow'!G1302+'Total Natural Flow'!C1302</f>
        <v>315727</v>
      </c>
      <c r="J1302" s="30">
        <f>'Intervening Natural Flow'!J1302</f>
        <v>52657</v>
      </c>
      <c r="K1302" s="30">
        <f>'Intervening Natural Flow'!K1302+'Total Natural Flow'!J1302</f>
        <v>55011</v>
      </c>
      <c r="L1302" s="30">
        <f>'Intervening Natural Flow'!L1302+'Total Natural Flow'!K1302</f>
        <v>76448</v>
      </c>
      <c r="M1302" s="30">
        <f>'Intervening Natural Flow'!M1302</f>
        <v>37115</v>
      </c>
      <c r="N1302" s="30">
        <f>'Intervening Natural Flow'!N1302</f>
        <v>9236</v>
      </c>
      <c r="O1302" s="30">
        <f>'Intervening Natural Flow'!O1302</f>
        <v>24884</v>
      </c>
      <c r="P1302" s="30">
        <f>'Intervening Natural Flow'!P1302</f>
        <v>27565</v>
      </c>
      <c r="Q1302" s="30">
        <f>'Intervening Natural Flow'!Q1302+'Total Natural Flow'!P1302+'Total Natural Flow'!O1302+'Total Natural Flow'!N1302+'Total Natural Flow'!M1302+'Total Natural Flow'!L1302</f>
        <v>179610</v>
      </c>
      <c r="R1302" s="30">
        <f>'Intervening Natural Flow'!R1302</f>
        <v>7410</v>
      </c>
      <c r="S1302" s="30">
        <f>'Intervening Natural Flow'!S1302</f>
        <v>69285</v>
      </c>
      <c r="T1302" s="30">
        <f>'Intervening Natural Flow'!T1302+'Total Natural Flow'!S1302</f>
        <v>110973</v>
      </c>
      <c r="U1302" s="30">
        <f>'Intervening Natural Flow'!U1302+'Total Natural Flow'!T1302+'Total Natural Flow'!R1302+'Total Natural Flow'!Q1302+'Total Natural Flow'!I1302</f>
        <v>647380</v>
      </c>
      <c r="V1302" s="31"/>
      <c r="W1302" s="30">
        <f>'Intervening Natural Flow'!W1302</f>
        <v>1154</v>
      </c>
      <c r="X1302" s="30">
        <f>'Intervening Natural Flow'!X1302</f>
        <v>1</v>
      </c>
      <c r="Y1302" s="30">
        <f>'Intervening Natural Flow'!Y1302+'Total Natural Flow'!X1302+'Total Natural Flow'!W1302+'Total Natural Flow'!U1302</f>
        <v>666460</v>
      </c>
      <c r="Z1302" s="30">
        <f>'Intervening Natural Flow'!Z1302</f>
        <v>6839</v>
      </c>
      <c r="AA1302" s="30">
        <f>'Intervening Natural Flow'!AA1302+'Total Natural Flow'!Z1302+Y1302</f>
        <v>682952</v>
      </c>
      <c r="AB1302" s="30">
        <f>'Intervening Natural Flow'!AB1302+'Total Natural Flow'!AA1302</f>
        <v>718324</v>
      </c>
      <c r="AC1302" s="30">
        <f>'Intervening Natural Flow'!AC1302</f>
        <v>1140</v>
      </c>
      <c r="AD1302" s="30">
        <f>'Intervening Natural Flow'!AD1302+'Total Natural Flow'!AC1302+AB1302</f>
        <v>697030</v>
      </c>
      <c r="AE1302" s="30">
        <f>'Intervening Natural Flow'!AE1302+'Total Natural Flow'!AD1302</f>
        <v>711565</v>
      </c>
    </row>
    <row r="1303" spans="1:31" x14ac:dyDescent="0.25">
      <c r="A1303" s="11">
        <v>41608</v>
      </c>
      <c r="B1303" s="30">
        <f>'Intervening Natural Flow'!B1303</f>
        <v>66020</v>
      </c>
      <c r="C1303" s="30">
        <f>'Intervening Natural Flow'!C1303+'Total Natural Flow'!B1303</f>
        <v>116238</v>
      </c>
      <c r="D1303" s="30">
        <f>'Intervening Natural Flow'!D1303</f>
        <v>4796</v>
      </c>
      <c r="E1303" s="30">
        <f>'Intervening Natural Flow'!E1303+'Total Natural Flow'!D1303</f>
        <v>33003</v>
      </c>
      <c r="F1303" s="30">
        <f>'Intervening Natural Flow'!F1303+'Total Natural Flow'!E1303</f>
        <v>39255</v>
      </c>
      <c r="G1303" s="30">
        <f>'Intervening Natural Flow'!G1303+'Total Natural Flow'!F1303</f>
        <v>85800</v>
      </c>
      <c r="H1303" s="30">
        <f>'Intervening Natural Flow'!H1303</f>
        <v>17443</v>
      </c>
      <c r="I1303" s="30">
        <f>'Intervening Natural Flow'!I1303+'Total Natural Flow'!H1303+'Total Natural Flow'!G1303+'Total Natural Flow'!C1303</f>
        <v>247207</v>
      </c>
      <c r="J1303" s="30">
        <f>'Intervening Natural Flow'!J1303</f>
        <v>38083</v>
      </c>
      <c r="K1303" s="30">
        <f>'Intervening Natural Flow'!K1303+'Total Natural Flow'!J1303</f>
        <v>39339</v>
      </c>
      <c r="L1303" s="30">
        <f>'Intervening Natural Flow'!L1303+'Total Natural Flow'!K1303</f>
        <v>45923</v>
      </c>
      <c r="M1303" s="30">
        <f>'Intervening Natural Flow'!M1303</f>
        <v>28999</v>
      </c>
      <c r="N1303" s="30">
        <f>'Intervening Natural Flow'!N1303</f>
        <v>7612</v>
      </c>
      <c r="O1303" s="30">
        <f>'Intervening Natural Flow'!O1303</f>
        <v>26771</v>
      </c>
      <c r="P1303" s="30">
        <f>'Intervening Natural Flow'!P1303</f>
        <v>23205</v>
      </c>
      <c r="Q1303" s="30">
        <f>'Intervening Natural Flow'!Q1303+'Total Natural Flow'!P1303+'Total Natural Flow'!O1303+'Total Natural Flow'!N1303+'Total Natural Flow'!M1303+'Total Natural Flow'!L1303</f>
        <v>136490</v>
      </c>
      <c r="R1303" s="30">
        <f>'Intervening Natural Flow'!R1303</f>
        <v>4937</v>
      </c>
      <c r="S1303" s="30">
        <f>'Intervening Natural Flow'!S1303</f>
        <v>34233</v>
      </c>
      <c r="T1303" s="30">
        <f>'Intervening Natural Flow'!T1303+'Total Natural Flow'!S1303</f>
        <v>73743</v>
      </c>
      <c r="U1303" s="30">
        <f>'Intervening Natural Flow'!U1303+'Total Natural Flow'!T1303+'Total Natural Flow'!R1303+'Total Natural Flow'!Q1303+'Total Natural Flow'!I1303</f>
        <v>522376</v>
      </c>
      <c r="V1303" s="31"/>
      <c r="W1303" s="30">
        <f>'Intervening Natural Flow'!W1303</f>
        <v>2035</v>
      </c>
      <c r="X1303" s="30">
        <f>'Intervening Natural Flow'!X1303</f>
        <v>14110</v>
      </c>
      <c r="Y1303" s="30">
        <f>'Intervening Natural Flow'!Y1303+'Total Natural Flow'!X1303+'Total Natural Flow'!W1303+'Total Natural Flow'!U1303</f>
        <v>550244</v>
      </c>
      <c r="Z1303" s="30">
        <f>'Intervening Natural Flow'!Z1303</f>
        <v>9584</v>
      </c>
      <c r="AA1303" s="30">
        <f>'Intervening Natural Flow'!AA1303+'Total Natural Flow'!Z1303+Y1303</f>
        <v>624178</v>
      </c>
      <c r="AB1303" s="30">
        <f>'Intervening Natural Flow'!AB1303+'Total Natural Flow'!AA1303</f>
        <v>674926</v>
      </c>
      <c r="AC1303" s="30">
        <f>'Intervening Natural Flow'!AC1303</f>
        <v>662</v>
      </c>
      <c r="AD1303" s="30">
        <f>'Intervening Natural Flow'!AD1303+'Total Natural Flow'!AC1303+AB1303</f>
        <v>631772</v>
      </c>
      <c r="AE1303" s="30">
        <f>'Intervening Natural Flow'!AE1303+'Total Natural Flow'!AD1303</f>
        <v>672901</v>
      </c>
    </row>
    <row r="1304" spans="1:31" x14ac:dyDescent="0.25">
      <c r="A1304" s="11">
        <v>41639</v>
      </c>
      <c r="B1304" s="30">
        <f>'Intervening Natural Flow'!B1304</f>
        <v>48600</v>
      </c>
      <c r="C1304" s="30">
        <f>'Intervening Natural Flow'!C1304+'Total Natural Flow'!B1304</f>
        <v>93033</v>
      </c>
      <c r="D1304" s="30">
        <f>'Intervening Natural Flow'!D1304</f>
        <v>4581</v>
      </c>
      <c r="E1304" s="30">
        <f>'Intervening Natural Flow'!E1304+'Total Natural Flow'!D1304</f>
        <v>25026</v>
      </c>
      <c r="F1304" s="30">
        <f>'Intervening Natural Flow'!F1304+'Total Natural Flow'!E1304</f>
        <v>30826</v>
      </c>
      <c r="G1304" s="30">
        <f>'Intervening Natural Flow'!G1304+'Total Natural Flow'!F1304</f>
        <v>64830</v>
      </c>
      <c r="H1304" s="30">
        <f>'Intervening Natural Flow'!H1304</f>
        <v>10405</v>
      </c>
      <c r="I1304" s="30">
        <f>'Intervening Natural Flow'!I1304+'Total Natural Flow'!H1304+'Total Natural Flow'!G1304+'Total Natural Flow'!C1304</f>
        <v>163730</v>
      </c>
      <c r="J1304" s="30">
        <f>'Intervening Natural Flow'!J1304</f>
        <v>30547</v>
      </c>
      <c r="K1304" s="30">
        <f>'Intervening Natural Flow'!K1304+'Total Natural Flow'!J1304</f>
        <v>33802</v>
      </c>
      <c r="L1304" s="30">
        <f>'Intervening Natural Flow'!L1304+'Total Natural Flow'!K1304</f>
        <v>39533</v>
      </c>
      <c r="M1304" s="30">
        <f>'Intervening Natural Flow'!M1304</f>
        <v>22793</v>
      </c>
      <c r="N1304" s="30">
        <f>'Intervening Natural Flow'!N1304</f>
        <v>4985</v>
      </c>
      <c r="O1304" s="30">
        <f>'Intervening Natural Flow'!O1304</f>
        <v>28996</v>
      </c>
      <c r="P1304" s="30">
        <f>'Intervening Natural Flow'!P1304</f>
        <v>16055</v>
      </c>
      <c r="Q1304" s="30">
        <f>'Intervening Natural Flow'!Q1304+'Total Natural Flow'!P1304+'Total Natural Flow'!O1304+'Total Natural Flow'!N1304+'Total Natural Flow'!M1304+'Total Natural Flow'!L1304</f>
        <v>91485</v>
      </c>
      <c r="R1304" s="30">
        <f>'Intervening Natural Flow'!R1304</f>
        <v>4051</v>
      </c>
      <c r="S1304" s="30">
        <f>'Intervening Natural Flow'!S1304</f>
        <v>26433</v>
      </c>
      <c r="T1304" s="30">
        <f>'Intervening Natural Flow'!T1304+'Total Natural Flow'!S1304</f>
        <v>51981</v>
      </c>
      <c r="U1304" s="30">
        <f>'Intervening Natural Flow'!U1304+'Total Natural Flow'!T1304+'Total Natural Flow'!R1304+'Total Natural Flow'!Q1304+'Total Natural Flow'!I1304</f>
        <v>337509</v>
      </c>
      <c r="V1304" s="31"/>
      <c r="W1304" s="30">
        <f>'Intervening Natural Flow'!W1304</f>
        <v>1553</v>
      </c>
      <c r="X1304" s="30">
        <f>'Intervening Natural Flow'!X1304</f>
        <v>228</v>
      </c>
      <c r="Y1304" s="30">
        <f>'Intervening Natural Flow'!Y1304+'Total Natural Flow'!X1304+'Total Natural Flow'!W1304+'Total Natural Flow'!U1304</f>
        <v>361787</v>
      </c>
      <c r="Z1304" s="30">
        <f>'Intervening Natural Flow'!Z1304</f>
        <v>12303</v>
      </c>
      <c r="AA1304" s="30">
        <f>'Intervening Natural Flow'!AA1304+'Total Natural Flow'!Z1304+Y1304</f>
        <v>385915</v>
      </c>
      <c r="AB1304" s="30">
        <f>'Intervening Natural Flow'!AB1304+'Total Natural Flow'!AA1304</f>
        <v>421607</v>
      </c>
      <c r="AC1304" s="30">
        <f>'Intervening Natural Flow'!AC1304</f>
        <v>676</v>
      </c>
      <c r="AD1304" s="30">
        <f>'Intervening Natural Flow'!AD1304+'Total Natural Flow'!AC1304+AB1304</f>
        <v>355057</v>
      </c>
      <c r="AE1304" s="30">
        <f>'Intervening Natural Flow'!AE1304+'Total Natural Flow'!AD1304</f>
        <v>388500</v>
      </c>
    </row>
    <row r="1305" spans="1:31" x14ac:dyDescent="0.25">
      <c r="A1305" s="11">
        <v>41670</v>
      </c>
      <c r="B1305" s="30">
        <f>'Intervening Natural Flow'!B1305</f>
        <v>53728</v>
      </c>
      <c r="C1305" s="30">
        <f>'Intervening Natural Flow'!C1305+'Total Natural Flow'!B1305</f>
        <v>98254</v>
      </c>
      <c r="D1305" s="30">
        <f>'Intervening Natural Flow'!D1305</f>
        <v>4676</v>
      </c>
      <c r="E1305" s="30">
        <f>'Intervening Natural Flow'!E1305+'Total Natural Flow'!D1305</f>
        <v>22372</v>
      </c>
      <c r="F1305" s="30">
        <f>'Intervening Natural Flow'!F1305+'Total Natural Flow'!E1305</f>
        <v>28272</v>
      </c>
      <c r="G1305" s="30">
        <f>'Intervening Natural Flow'!G1305+'Total Natural Flow'!F1305</f>
        <v>58511</v>
      </c>
      <c r="H1305" s="30">
        <f>'Intervening Natural Flow'!H1305</f>
        <v>9438</v>
      </c>
      <c r="I1305" s="30">
        <f>'Intervening Natural Flow'!I1305+'Total Natural Flow'!H1305+'Total Natural Flow'!G1305+'Total Natural Flow'!C1305</f>
        <v>163569</v>
      </c>
      <c r="J1305" s="30">
        <f>'Intervening Natural Flow'!J1305</f>
        <v>31762</v>
      </c>
      <c r="K1305" s="30">
        <f>'Intervening Natural Flow'!K1305+'Total Natural Flow'!J1305</f>
        <v>32937</v>
      </c>
      <c r="L1305" s="30">
        <f>'Intervening Natural Flow'!L1305+'Total Natural Flow'!K1305</f>
        <v>41269</v>
      </c>
      <c r="M1305" s="30">
        <f>'Intervening Natural Flow'!M1305</f>
        <v>20122</v>
      </c>
      <c r="N1305" s="30">
        <f>'Intervening Natural Flow'!N1305</f>
        <v>5938</v>
      </c>
      <c r="O1305" s="30">
        <f>'Intervening Natural Flow'!O1305</f>
        <v>18022</v>
      </c>
      <c r="P1305" s="30">
        <f>'Intervening Natural Flow'!P1305</f>
        <v>13478</v>
      </c>
      <c r="Q1305" s="30">
        <f>'Intervening Natural Flow'!Q1305+'Total Natural Flow'!P1305+'Total Natural Flow'!O1305+'Total Natural Flow'!N1305+'Total Natural Flow'!M1305+'Total Natural Flow'!L1305</f>
        <v>83855</v>
      </c>
      <c r="R1305" s="30">
        <f>'Intervening Natural Flow'!R1305</f>
        <v>4655</v>
      </c>
      <c r="S1305" s="30">
        <f>'Intervening Natural Flow'!S1305</f>
        <v>19579</v>
      </c>
      <c r="T1305" s="30">
        <f>'Intervening Natural Flow'!T1305+'Total Natural Flow'!S1305</f>
        <v>37232</v>
      </c>
      <c r="U1305" s="30">
        <f>'Intervening Natural Flow'!U1305+'Total Natural Flow'!T1305+'Total Natural Flow'!R1305+'Total Natural Flow'!Q1305+'Total Natural Flow'!I1305</f>
        <v>309753</v>
      </c>
      <c r="V1305" s="31"/>
      <c r="W1305" s="30">
        <f>'Intervening Natural Flow'!W1305</f>
        <v>1283</v>
      </c>
      <c r="X1305" s="30">
        <f>'Intervening Natural Flow'!X1305</f>
        <v>0</v>
      </c>
      <c r="Y1305" s="30">
        <f>'Intervening Natural Flow'!Y1305+'Total Natural Flow'!X1305+'Total Natural Flow'!W1305+'Total Natural Flow'!U1305</f>
        <v>332761</v>
      </c>
      <c r="Z1305" s="30">
        <f>'Intervening Natural Flow'!Z1305</f>
        <v>8938</v>
      </c>
      <c r="AA1305" s="30">
        <f>'Intervening Natural Flow'!AA1305+'Total Natural Flow'!Z1305+Y1305</f>
        <v>344379</v>
      </c>
      <c r="AB1305" s="30">
        <f>'Intervening Natural Flow'!AB1305+'Total Natural Flow'!AA1305</f>
        <v>372338</v>
      </c>
      <c r="AC1305" s="30">
        <f>'Intervening Natural Flow'!AC1305</f>
        <v>676</v>
      </c>
      <c r="AD1305" s="30">
        <f>'Intervening Natural Flow'!AD1305+'Total Natural Flow'!AC1305+AB1305</f>
        <v>359336</v>
      </c>
      <c r="AE1305" s="30">
        <f>'Intervening Natural Flow'!AE1305+'Total Natural Flow'!AD1305</f>
        <v>348220</v>
      </c>
    </row>
    <row r="1306" spans="1:31" x14ac:dyDescent="0.25">
      <c r="A1306" s="11">
        <v>41698</v>
      </c>
      <c r="B1306" s="30">
        <f>'Intervening Natural Flow'!B1306</f>
        <v>54787</v>
      </c>
      <c r="C1306" s="30">
        <f>'Intervening Natural Flow'!C1306+'Total Natural Flow'!B1306</f>
        <v>105015</v>
      </c>
      <c r="D1306" s="30">
        <f>'Intervening Natural Flow'!D1306</f>
        <v>4422</v>
      </c>
      <c r="E1306" s="30">
        <f>'Intervening Natural Flow'!E1306+'Total Natural Flow'!D1306</f>
        <v>22773</v>
      </c>
      <c r="F1306" s="30">
        <f>'Intervening Natural Flow'!F1306+'Total Natural Flow'!E1306</f>
        <v>29171</v>
      </c>
      <c r="G1306" s="30">
        <f>'Intervening Natural Flow'!G1306+'Total Natural Flow'!F1306</f>
        <v>58208</v>
      </c>
      <c r="H1306" s="30">
        <f>'Intervening Natural Flow'!H1306</f>
        <v>12930</v>
      </c>
      <c r="I1306" s="30">
        <f>'Intervening Natural Flow'!I1306+'Total Natural Flow'!H1306+'Total Natural Flow'!G1306+'Total Natural Flow'!C1306</f>
        <v>167997</v>
      </c>
      <c r="J1306" s="30">
        <f>'Intervening Natural Flow'!J1306</f>
        <v>29660</v>
      </c>
      <c r="K1306" s="30">
        <f>'Intervening Natural Flow'!K1306+'Total Natural Flow'!J1306</f>
        <v>33446</v>
      </c>
      <c r="L1306" s="30">
        <f>'Intervening Natural Flow'!L1306+'Total Natural Flow'!K1306</f>
        <v>52476</v>
      </c>
      <c r="M1306" s="30">
        <f>'Intervening Natural Flow'!M1306</f>
        <v>18470</v>
      </c>
      <c r="N1306" s="30">
        <f>'Intervening Natural Flow'!N1306</f>
        <v>5821</v>
      </c>
      <c r="O1306" s="30">
        <f>'Intervening Natural Flow'!O1306</f>
        <v>21052</v>
      </c>
      <c r="P1306" s="30">
        <f>'Intervening Natural Flow'!P1306</f>
        <v>21979</v>
      </c>
      <c r="Q1306" s="30">
        <f>'Intervening Natural Flow'!Q1306+'Total Natural Flow'!P1306+'Total Natural Flow'!O1306+'Total Natural Flow'!N1306+'Total Natural Flow'!M1306+'Total Natural Flow'!L1306</f>
        <v>127764</v>
      </c>
      <c r="R1306" s="30">
        <f>'Intervening Natural Flow'!R1306</f>
        <v>4613</v>
      </c>
      <c r="S1306" s="30">
        <f>'Intervening Natural Flow'!S1306</f>
        <v>23133</v>
      </c>
      <c r="T1306" s="30">
        <f>'Intervening Natural Flow'!T1306+'Total Natural Flow'!S1306</f>
        <v>42040</v>
      </c>
      <c r="U1306" s="30">
        <f>'Intervening Natural Flow'!U1306+'Total Natural Flow'!T1306+'Total Natural Flow'!R1306+'Total Natural Flow'!Q1306+'Total Natural Flow'!I1306</f>
        <v>374205</v>
      </c>
      <c r="V1306" s="31"/>
      <c r="W1306" s="30">
        <f>'Intervening Natural Flow'!W1306</f>
        <v>1214</v>
      </c>
      <c r="X1306" s="30">
        <f>'Intervening Natural Flow'!X1306</f>
        <v>0</v>
      </c>
      <c r="Y1306" s="30">
        <f>'Intervening Natural Flow'!Y1306+'Total Natural Flow'!X1306+'Total Natural Flow'!W1306+'Total Natural Flow'!U1306</f>
        <v>406655</v>
      </c>
      <c r="Z1306" s="30">
        <f>'Intervening Natural Flow'!Z1306</f>
        <v>7868</v>
      </c>
      <c r="AA1306" s="30">
        <f>'Intervening Natural Flow'!AA1306+'Total Natural Flow'!Z1306+Y1306</f>
        <v>445830</v>
      </c>
      <c r="AB1306" s="30">
        <f>'Intervening Natural Flow'!AB1306+'Total Natural Flow'!AA1306</f>
        <v>457793</v>
      </c>
      <c r="AC1306" s="30">
        <f>'Intervening Natural Flow'!AC1306</f>
        <v>1240</v>
      </c>
      <c r="AD1306" s="30">
        <f>'Intervening Natural Flow'!AD1306+'Total Natural Flow'!AC1306+AB1306</f>
        <v>473535</v>
      </c>
      <c r="AE1306" s="30">
        <f>'Intervening Natural Flow'!AE1306+'Total Natural Flow'!AD1306</f>
        <v>427368</v>
      </c>
    </row>
    <row r="1307" spans="1:31" x14ac:dyDescent="0.25">
      <c r="A1307" s="11">
        <v>41729</v>
      </c>
      <c r="B1307" s="30">
        <f>'Intervening Natural Flow'!B1307</f>
        <v>66985</v>
      </c>
      <c r="C1307" s="30">
        <f>'Intervening Natural Flow'!C1307+'Total Natural Flow'!B1307</f>
        <v>120860</v>
      </c>
      <c r="D1307" s="30">
        <f>'Intervening Natural Flow'!D1307</f>
        <v>4516</v>
      </c>
      <c r="E1307" s="30">
        <f>'Intervening Natural Flow'!E1307+'Total Natural Flow'!D1307</f>
        <v>32510</v>
      </c>
      <c r="F1307" s="30">
        <f>'Intervening Natural Flow'!F1307+'Total Natural Flow'!E1307</f>
        <v>39431</v>
      </c>
      <c r="G1307" s="30">
        <f>'Intervening Natural Flow'!G1307+'Total Natural Flow'!F1307</f>
        <v>79306</v>
      </c>
      <c r="H1307" s="30">
        <f>'Intervening Natural Flow'!H1307</f>
        <v>19727</v>
      </c>
      <c r="I1307" s="30">
        <f>'Intervening Natural Flow'!I1307+'Total Natural Flow'!H1307+'Total Natural Flow'!G1307+'Total Natural Flow'!C1307</f>
        <v>208303</v>
      </c>
      <c r="J1307" s="30">
        <f>'Intervening Natural Flow'!J1307</f>
        <v>54467</v>
      </c>
      <c r="K1307" s="30">
        <f>'Intervening Natural Flow'!K1307+'Total Natural Flow'!J1307</f>
        <v>60007</v>
      </c>
      <c r="L1307" s="30">
        <f>'Intervening Natural Flow'!L1307+'Total Natural Flow'!K1307</f>
        <v>93728</v>
      </c>
      <c r="M1307" s="30">
        <f>'Intervening Natural Flow'!M1307</f>
        <v>45600</v>
      </c>
      <c r="N1307" s="30">
        <f>'Intervening Natural Flow'!N1307</f>
        <v>14082</v>
      </c>
      <c r="O1307" s="30">
        <f>'Intervening Natural Flow'!O1307</f>
        <v>27600</v>
      </c>
      <c r="P1307" s="30">
        <f>'Intervening Natural Flow'!P1307</f>
        <v>26502</v>
      </c>
      <c r="Q1307" s="30">
        <f>'Intervening Natural Flow'!Q1307+'Total Natural Flow'!P1307+'Total Natural Flow'!O1307+'Total Natural Flow'!N1307+'Total Natural Flow'!M1307+'Total Natural Flow'!L1307</f>
        <v>216921</v>
      </c>
      <c r="R1307" s="30">
        <f>'Intervening Natural Flow'!R1307</f>
        <v>4800</v>
      </c>
      <c r="S1307" s="30">
        <f>'Intervening Natural Flow'!S1307</f>
        <v>52194</v>
      </c>
      <c r="T1307" s="30">
        <f>'Intervening Natural Flow'!T1307+'Total Natural Flow'!S1307</f>
        <v>80147</v>
      </c>
      <c r="U1307" s="30">
        <f>'Intervening Natural Flow'!U1307+'Total Natural Flow'!T1307+'Total Natural Flow'!R1307+'Total Natural Flow'!Q1307+'Total Natural Flow'!I1307</f>
        <v>562789</v>
      </c>
      <c r="V1307" s="31"/>
      <c r="W1307" s="30">
        <f>'Intervening Natural Flow'!W1307</f>
        <v>1460</v>
      </c>
      <c r="X1307" s="30">
        <f>'Intervening Natural Flow'!X1307</f>
        <v>3700</v>
      </c>
      <c r="Y1307" s="30">
        <f>'Intervening Natural Flow'!Y1307+'Total Natural Flow'!X1307+'Total Natural Flow'!W1307+'Total Natural Flow'!U1307</f>
        <v>594307</v>
      </c>
      <c r="Z1307" s="30">
        <f>'Intervening Natural Flow'!Z1307</f>
        <v>7773</v>
      </c>
      <c r="AA1307" s="30">
        <f>'Intervening Natural Flow'!AA1307+'Total Natural Flow'!Z1307+Y1307</f>
        <v>585567</v>
      </c>
      <c r="AB1307" s="30">
        <f>'Intervening Natural Flow'!AB1307+'Total Natural Flow'!AA1307</f>
        <v>607405</v>
      </c>
      <c r="AC1307" s="30">
        <f>'Intervening Natural Flow'!AC1307</f>
        <v>1560</v>
      </c>
      <c r="AD1307" s="30">
        <f>'Intervening Natural Flow'!AD1307+'Total Natural Flow'!AC1307+AB1307</f>
        <v>578517</v>
      </c>
      <c r="AE1307" s="30">
        <f>'Intervening Natural Flow'!AE1307+'Total Natural Flow'!AD1307</f>
        <v>501174</v>
      </c>
    </row>
    <row r="1308" spans="1:31" x14ac:dyDescent="0.25">
      <c r="A1308" s="11">
        <v>41759</v>
      </c>
      <c r="B1308" s="30">
        <f>'Intervening Natural Flow'!B1308</f>
        <v>235220</v>
      </c>
      <c r="C1308" s="30">
        <f>'Intervening Natural Flow'!C1308+'Total Natural Flow'!B1308</f>
        <v>327614</v>
      </c>
      <c r="D1308" s="30">
        <f>'Intervening Natural Flow'!D1308</f>
        <v>11743</v>
      </c>
      <c r="E1308" s="30">
        <f>'Intervening Natural Flow'!E1308+'Total Natural Flow'!D1308</f>
        <v>129483</v>
      </c>
      <c r="F1308" s="30">
        <f>'Intervening Natural Flow'!F1308+'Total Natural Flow'!E1308</f>
        <v>157325</v>
      </c>
      <c r="G1308" s="30">
        <f>'Intervening Natural Flow'!G1308+'Total Natural Flow'!F1308</f>
        <v>270805</v>
      </c>
      <c r="H1308" s="30">
        <f>'Intervening Natural Flow'!H1308</f>
        <v>97572</v>
      </c>
      <c r="I1308" s="30">
        <f>'Intervening Natural Flow'!I1308+'Total Natural Flow'!H1308+'Total Natural Flow'!G1308+'Total Natural Flow'!C1308</f>
        <v>639445</v>
      </c>
      <c r="J1308" s="30">
        <f>'Intervening Natural Flow'!J1308</f>
        <v>103409</v>
      </c>
      <c r="K1308" s="30">
        <f>'Intervening Natural Flow'!K1308+'Total Natural Flow'!J1308</f>
        <v>102597</v>
      </c>
      <c r="L1308" s="30">
        <f>'Intervening Natural Flow'!L1308+'Total Natural Flow'!K1308</f>
        <v>146926</v>
      </c>
      <c r="M1308" s="30">
        <f>'Intervening Natural Flow'!M1308</f>
        <v>211245</v>
      </c>
      <c r="N1308" s="30">
        <f>'Intervening Natural Flow'!N1308</f>
        <v>54628</v>
      </c>
      <c r="O1308" s="30">
        <f>'Intervening Natural Flow'!O1308</f>
        <v>40548</v>
      </c>
      <c r="P1308" s="30">
        <f>'Intervening Natural Flow'!P1308</f>
        <v>43997</v>
      </c>
      <c r="Q1308" s="30">
        <f>'Intervening Natural Flow'!Q1308+'Total Natural Flow'!P1308+'Total Natural Flow'!O1308+'Total Natural Flow'!N1308+'Total Natural Flow'!M1308+'Total Natural Flow'!L1308</f>
        <v>425621</v>
      </c>
      <c r="R1308" s="30">
        <f>'Intervening Natural Flow'!R1308</f>
        <v>7936</v>
      </c>
      <c r="S1308" s="30">
        <f>'Intervening Natural Flow'!S1308</f>
        <v>127047</v>
      </c>
      <c r="T1308" s="30">
        <f>'Intervening Natural Flow'!T1308+'Total Natural Flow'!S1308</f>
        <v>167715</v>
      </c>
      <c r="U1308" s="30">
        <f>'Intervening Natural Flow'!U1308+'Total Natural Flow'!T1308+'Total Natural Flow'!R1308+'Total Natural Flow'!Q1308+'Total Natural Flow'!I1308</f>
        <v>1269040</v>
      </c>
      <c r="V1308" s="31"/>
      <c r="W1308" s="30">
        <f>'Intervening Natural Flow'!W1308</f>
        <v>516</v>
      </c>
      <c r="X1308" s="30">
        <f>'Intervening Natural Flow'!X1308</f>
        <v>0</v>
      </c>
      <c r="Y1308" s="30">
        <f>'Intervening Natural Flow'!Y1308+'Total Natural Flow'!X1308+'Total Natural Flow'!W1308+'Total Natural Flow'!U1308</f>
        <v>1292029</v>
      </c>
      <c r="Z1308" s="30">
        <f>'Intervening Natural Flow'!Z1308</f>
        <v>6369</v>
      </c>
      <c r="AA1308" s="30">
        <f>'Intervening Natural Flow'!AA1308+'Total Natural Flow'!Z1308+Y1308</f>
        <v>1276676</v>
      </c>
      <c r="AB1308" s="30">
        <f>'Intervening Natural Flow'!AB1308+'Total Natural Flow'!AA1308</f>
        <v>1275679</v>
      </c>
      <c r="AC1308" s="30">
        <f>'Intervening Natural Flow'!AC1308</f>
        <v>1550</v>
      </c>
      <c r="AD1308" s="30">
        <f>'Intervening Natural Flow'!AD1308+'Total Natural Flow'!AC1308+AB1308</f>
        <v>1263036</v>
      </c>
      <c r="AE1308" s="30">
        <f>'Intervening Natural Flow'!AE1308+'Total Natural Flow'!AD1308</f>
        <v>1319132</v>
      </c>
    </row>
    <row r="1309" spans="1:31" x14ac:dyDescent="0.25">
      <c r="A1309" s="11">
        <v>41790</v>
      </c>
      <c r="B1309" s="30">
        <f>'Intervening Natural Flow'!B1309</f>
        <v>710395</v>
      </c>
      <c r="C1309" s="30">
        <f>'Intervening Natural Flow'!C1309+'Total Natural Flow'!B1309</f>
        <v>928038</v>
      </c>
      <c r="D1309" s="30">
        <f>'Intervening Natural Flow'!D1309</f>
        <v>30656</v>
      </c>
      <c r="E1309" s="30">
        <f>'Intervening Natural Flow'!E1309+'Total Natural Flow'!D1309</f>
        <v>245998</v>
      </c>
      <c r="F1309" s="30">
        <f>'Intervening Natural Flow'!F1309+'Total Natural Flow'!E1309</f>
        <v>307371</v>
      </c>
      <c r="G1309" s="30">
        <f>'Intervening Natural Flow'!G1309+'Total Natural Flow'!F1309</f>
        <v>456197</v>
      </c>
      <c r="H1309" s="30">
        <f>'Intervening Natural Flow'!H1309</f>
        <v>139092</v>
      </c>
      <c r="I1309" s="30">
        <f>'Intervening Natural Flow'!I1309+'Total Natural Flow'!H1309+'Total Natural Flow'!G1309+'Total Natural Flow'!C1309</f>
        <v>1446833</v>
      </c>
      <c r="J1309" s="30">
        <f>'Intervening Natural Flow'!J1309</f>
        <v>283959</v>
      </c>
      <c r="K1309" s="30">
        <f>'Intervening Natural Flow'!K1309+'Total Natural Flow'!J1309</f>
        <v>279823</v>
      </c>
      <c r="L1309" s="30">
        <f>'Intervening Natural Flow'!L1309+'Total Natural Flow'!K1309</f>
        <v>389288</v>
      </c>
      <c r="M1309" s="30">
        <f>'Intervening Natural Flow'!M1309</f>
        <v>446804</v>
      </c>
      <c r="N1309" s="30">
        <f>'Intervening Natural Flow'!N1309</f>
        <v>153511</v>
      </c>
      <c r="O1309" s="30">
        <f>'Intervening Natural Flow'!O1309</f>
        <v>81482</v>
      </c>
      <c r="P1309" s="30">
        <f>'Intervening Natural Flow'!P1309</f>
        <v>104798</v>
      </c>
      <c r="Q1309" s="30">
        <f>'Intervening Natural Flow'!Q1309+'Total Natural Flow'!P1309+'Total Natural Flow'!O1309+'Total Natural Flow'!N1309+'Total Natural Flow'!M1309+'Total Natural Flow'!L1309</f>
        <v>1084199</v>
      </c>
      <c r="R1309" s="30">
        <f>'Intervening Natural Flow'!R1309</f>
        <v>34932</v>
      </c>
      <c r="S1309" s="30">
        <f>'Intervening Natural Flow'!S1309</f>
        <v>189578</v>
      </c>
      <c r="T1309" s="30">
        <f>'Intervening Natural Flow'!T1309+'Total Natural Flow'!S1309</f>
        <v>280760</v>
      </c>
      <c r="U1309" s="30">
        <f>'Intervening Natural Flow'!U1309+'Total Natural Flow'!T1309+'Total Natural Flow'!R1309+'Total Natural Flow'!Q1309+'Total Natural Flow'!I1309</f>
        <v>2932211</v>
      </c>
      <c r="V1309" s="31"/>
      <c r="W1309" s="30">
        <f>'Intervening Natural Flow'!W1309</f>
        <v>274</v>
      </c>
      <c r="X1309" s="30">
        <f>'Intervening Natural Flow'!X1309</f>
        <v>0</v>
      </c>
      <c r="Y1309" s="30">
        <f>'Intervening Natural Flow'!Y1309+'Total Natural Flow'!X1309+'Total Natural Flow'!W1309+'Total Natural Flow'!U1309</f>
        <v>2959464</v>
      </c>
      <c r="Z1309" s="30">
        <f>'Intervening Natural Flow'!Z1309</f>
        <v>5264</v>
      </c>
      <c r="AA1309" s="30">
        <f>'Intervening Natural Flow'!AA1309+'Total Natural Flow'!Z1309+Y1309</f>
        <v>2940082</v>
      </c>
      <c r="AB1309" s="30">
        <f>'Intervening Natural Flow'!AB1309+'Total Natural Flow'!AA1309</f>
        <v>2931006</v>
      </c>
      <c r="AC1309" s="30">
        <f>'Intervening Natural Flow'!AC1309</f>
        <v>1550</v>
      </c>
      <c r="AD1309" s="30">
        <f>'Intervening Natural Flow'!AD1309+'Total Natural Flow'!AC1309+AB1309</f>
        <v>2908834</v>
      </c>
      <c r="AE1309" s="30">
        <f>'Intervening Natural Flow'!AE1309+'Total Natural Flow'!AD1309</f>
        <v>2961925</v>
      </c>
    </row>
    <row r="1310" spans="1:31" x14ac:dyDescent="0.25">
      <c r="A1310" s="11">
        <v>41820</v>
      </c>
      <c r="B1310" s="30">
        <f>'Intervening Natural Flow'!B1310</f>
        <v>909875</v>
      </c>
      <c r="C1310" s="30">
        <f>'Intervening Natural Flow'!C1310+'Total Natural Flow'!B1310</f>
        <v>1349221</v>
      </c>
      <c r="D1310" s="30">
        <f>'Intervening Natural Flow'!D1310</f>
        <v>48913</v>
      </c>
      <c r="E1310" s="30">
        <f>'Intervening Natural Flow'!E1310+'Total Natural Flow'!D1310</f>
        <v>368449</v>
      </c>
      <c r="F1310" s="30">
        <f>'Intervening Natural Flow'!F1310+'Total Natural Flow'!E1310</f>
        <v>446686</v>
      </c>
      <c r="G1310" s="30">
        <f>'Intervening Natural Flow'!G1310+'Total Natural Flow'!F1310</f>
        <v>610824</v>
      </c>
      <c r="H1310" s="30">
        <f>'Intervening Natural Flow'!H1310</f>
        <v>131308</v>
      </c>
      <c r="I1310" s="30">
        <f>'Intervening Natural Flow'!I1310+'Total Natural Flow'!H1310+'Total Natural Flow'!G1310+'Total Natural Flow'!C1310</f>
        <v>2054656</v>
      </c>
      <c r="J1310" s="30">
        <f>'Intervening Natural Flow'!J1310</f>
        <v>469556</v>
      </c>
      <c r="K1310" s="30">
        <f>'Intervening Natural Flow'!K1310+'Total Natural Flow'!J1310</f>
        <v>472213</v>
      </c>
      <c r="L1310" s="30">
        <f>'Intervening Natural Flow'!L1310+'Total Natural Flow'!K1310</f>
        <v>549522</v>
      </c>
      <c r="M1310" s="30">
        <f>'Intervening Natural Flow'!M1310</f>
        <v>396334</v>
      </c>
      <c r="N1310" s="30">
        <f>'Intervening Natural Flow'!N1310</f>
        <v>116183</v>
      </c>
      <c r="O1310" s="30">
        <f>'Intervening Natural Flow'!O1310</f>
        <v>82139</v>
      </c>
      <c r="P1310" s="30">
        <f>'Intervening Natural Flow'!P1310</f>
        <v>125250</v>
      </c>
      <c r="Q1310" s="30">
        <f>'Intervening Natural Flow'!Q1310+'Total Natural Flow'!P1310+'Total Natural Flow'!O1310+'Total Natural Flow'!N1310+'Total Natural Flow'!M1310+'Total Natural Flow'!L1310</f>
        <v>1299117</v>
      </c>
      <c r="R1310" s="30">
        <f>'Intervening Natural Flow'!R1310</f>
        <v>31334</v>
      </c>
      <c r="S1310" s="30">
        <f>'Intervening Natural Flow'!S1310</f>
        <v>146168</v>
      </c>
      <c r="T1310" s="30">
        <f>'Intervening Natural Flow'!T1310+'Total Natural Flow'!S1310</f>
        <v>292929</v>
      </c>
      <c r="U1310" s="30">
        <f>'Intervening Natural Flow'!U1310+'Total Natural Flow'!T1310+'Total Natural Flow'!R1310+'Total Natural Flow'!Q1310+'Total Natural Flow'!I1310</f>
        <v>3933470</v>
      </c>
      <c r="V1310" s="31"/>
      <c r="W1310" s="30">
        <f>'Intervening Natural Flow'!W1310</f>
        <v>200</v>
      </c>
      <c r="X1310" s="30">
        <f>'Intervening Natural Flow'!X1310</f>
        <v>0</v>
      </c>
      <c r="Y1310" s="30">
        <f>'Intervening Natural Flow'!Y1310+'Total Natural Flow'!X1310+'Total Natural Flow'!W1310+'Total Natural Flow'!U1310</f>
        <v>3959552</v>
      </c>
      <c r="Z1310" s="30">
        <f>'Intervening Natural Flow'!Z1310</f>
        <v>4060</v>
      </c>
      <c r="AA1310" s="30">
        <f>'Intervening Natural Flow'!AA1310+'Total Natural Flow'!Z1310+Y1310</f>
        <v>3932846</v>
      </c>
      <c r="AB1310" s="30">
        <f>'Intervening Natural Flow'!AB1310+'Total Natural Flow'!AA1310</f>
        <v>3928480</v>
      </c>
      <c r="AC1310" s="30">
        <f>'Intervening Natural Flow'!AC1310</f>
        <v>1490</v>
      </c>
      <c r="AD1310" s="30">
        <f>'Intervening Natural Flow'!AD1310+'Total Natural Flow'!AC1310+AB1310</f>
        <v>3911944</v>
      </c>
      <c r="AE1310" s="30">
        <f>'Intervening Natural Flow'!AE1310+'Total Natural Flow'!AD1310</f>
        <v>3916861</v>
      </c>
    </row>
    <row r="1311" spans="1:31" x14ac:dyDescent="0.25">
      <c r="A1311" s="11">
        <v>41851</v>
      </c>
      <c r="B1311" s="30">
        <f>'Intervening Natural Flow'!B1311</f>
        <v>318460</v>
      </c>
      <c r="C1311" s="30">
        <f>'Intervening Natural Flow'!C1311+'Total Natural Flow'!B1311</f>
        <v>505597</v>
      </c>
      <c r="D1311" s="30">
        <f>'Intervening Natural Flow'!D1311</f>
        <v>18699</v>
      </c>
      <c r="E1311" s="30">
        <f>'Intervening Natural Flow'!E1311+'Total Natural Flow'!D1311</f>
        <v>126344</v>
      </c>
      <c r="F1311" s="30">
        <f>'Intervening Natural Flow'!F1311+'Total Natural Flow'!E1311</f>
        <v>147720</v>
      </c>
      <c r="G1311" s="30">
        <f>'Intervening Natural Flow'!G1311+'Total Natural Flow'!F1311</f>
        <v>218172</v>
      </c>
      <c r="H1311" s="30">
        <f>'Intervening Natural Flow'!H1311</f>
        <v>68559</v>
      </c>
      <c r="I1311" s="30">
        <f>'Intervening Natural Flow'!I1311+'Total Natural Flow'!H1311+'Total Natural Flow'!G1311+'Total Natural Flow'!C1311</f>
        <v>769277</v>
      </c>
      <c r="J1311" s="30">
        <f>'Intervening Natural Flow'!J1311</f>
        <v>277879</v>
      </c>
      <c r="K1311" s="30">
        <f>'Intervening Natural Flow'!K1311+'Total Natural Flow'!J1311</f>
        <v>280990</v>
      </c>
      <c r="L1311" s="30">
        <f>'Intervening Natural Flow'!L1311+'Total Natural Flow'!K1311</f>
        <v>318752</v>
      </c>
      <c r="M1311" s="30">
        <f>'Intervening Natural Flow'!M1311</f>
        <v>99380</v>
      </c>
      <c r="N1311" s="30">
        <f>'Intervening Natural Flow'!N1311</f>
        <v>24658</v>
      </c>
      <c r="O1311" s="30">
        <f>'Intervening Natural Flow'!O1311</f>
        <v>63747</v>
      </c>
      <c r="P1311" s="30">
        <f>'Intervening Natural Flow'!P1311</f>
        <v>56848</v>
      </c>
      <c r="Q1311" s="30">
        <f>'Intervening Natural Flow'!Q1311+'Total Natural Flow'!P1311+'Total Natural Flow'!O1311+'Total Natural Flow'!N1311+'Total Natural Flow'!M1311+'Total Natural Flow'!L1311</f>
        <v>612308</v>
      </c>
      <c r="R1311" s="30">
        <f>'Intervening Natural Flow'!R1311</f>
        <v>11887</v>
      </c>
      <c r="S1311" s="30">
        <f>'Intervening Natural Flow'!S1311</f>
        <v>38988</v>
      </c>
      <c r="T1311" s="30">
        <f>'Intervening Natural Flow'!T1311+'Total Natural Flow'!S1311</f>
        <v>96663</v>
      </c>
      <c r="U1311" s="30">
        <f>'Intervening Natural Flow'!U1311+'Total Natural Flow'!T1311+'Total Natural Flow'!R1311+'Total Natural Flow'!Q1311+'Total Natural Flow'!I1311</f>
        <v>1527013</v>
      </c>
      <c r="V1311" s="31"/>
      <c r="W1311" s="30">
        <f>'Intervening Natural Flow'!W1311</f>
        <v>285</v>
      </c>
      <c r="X1311" s="30">
        <f>'Intervening Natural Flow'!X1311</f>
        <v>3200</v>
      </c>
      <c r="Y1311" s="30">
        <f>'Intervening Natural Flow'!Y1311+'Total Natural Flow'!X1311+'Total Natural Flow'!W1311+'Total Natural Flow'!U1311</f>
        <v>1556170</v>
      </c>
      <c r="Z1311" s="30">
        <f>'Intervening Natural Flow'!Z1311</f>
        <v>4526</v>
      </c>
      <c r="AA1311" s="30">
        <f>'Intervening Natural Flow'!AA1311+'Total Natural Flow'!Z1311+Y1311</f>
        <v>1565470</v>
      </c>
      <c r="AB1311" s="30">
        <f>'Intervening Natural Flow'!AB1311+'Total Natural Flow'!AA1311</f>
        <v>1567747</v>
      </c>
      <c r="AC1311" s="30">
        <f>'Intervening Natural Flow'!AC1311</f>
        <v>1540</v>
      </c>
      <c r="AD1311" s="30">
        <f>'Intervening Natural Flow'!AD1311+'Total Natural Flow'!AC1311+AB1311</f>
        <v>1573637</v>
      </c>
      <c r="AE1311" s="30">
        <f>'Intervening Natural Flow'!AE1311+'Total Natural Flow'!AD1311</f>
        <v>1628625</v>
      </c>
    </row>
    <row r="1312" spans="1:31" x14ac:dyDescent="0.25">
      <c r="A1312" s="11">
        <v>41882</v>
      </c>
      <c r="B1312" s="30">
        <f>'Intervening Natural Flow'!B1312</f>
        <v>142563</v>
      </c>
      <c r="C1312" s="30">
        <f>'Intervening Natural Flow'!C1312+'Total Natural Flow'!B1312</f>
        <v>237647</v>
      </c>
      <c r="D1312" s="30">
        <f>'Intervening Natural Flow'!D1312</f>
        <v>11601</v>
      </c>
      <c r="E1312" s="30">
        <f>'Intervening Natural Flow'!E1312+'Total Natural Flow'!D1312</f>
        <v>69841</v>
      </c>
      <c r="F1312" s="30">
        <f>'Intervening Natural Flow'!F1312+'Total Natural Flow'!E1312</f>
        <v>77985</v>
      </c>
      <c r="G1312" s="30">
        <f>'Intervening Natural Flow'!G1312+'Total Natural Flow'!F1312</f>
        <v>120144</v>
      </c>
      <c r="H1312" s="30">
        <f>'Intervening Natural Flow'!H1312</f>
        <v>47663</v>
      </c>
      <c r="I1312" s="30">
        <f>'Intervening Natural Flow'!I1312+'Total Natural Flow'!H1312+'Total Natural Flow'!G1312+'Total Natural Flow'!C1312</f>
        <v>405493</v>
      </c>
      <c r="J1312" s="30">
        <f>'Intervening Natural Flow'!J1312</f>
        <v>112893</v>
      </c>
      <c r="K1312" s="30">
        <f>'Intervening Natural Flow'!K1312+'Total Natural Flow'!J1312</f>
        <v>124201</v>
      </c>
      <c r="L1312" s="30">
        <f>'Intervening Natural Flow'!L1312+'Total Natural Flow'!K1312</f>
        <v>174347</v>
      </c>
      <c r="M1312" s="30">
        <f>'Intervening Natural Flow'!M1312</f>
        <v>47042</v>
      </c>
      <c r="N1312" s="30">
        <f>'Intervening Natural Flow'!N1312</f>
        <v>20757</v>
      </c>
      <c r="O1312" s="30">
        <f>'Intervening Natural Flow'!O1312</f>
        <v>26874</v>
      </c>
      <c r="P1312" s="30">
        <f>'Intervening Natural Flow'!P1312</f>
        <v>40223</v>
      </c>
      <c r="Q1312" s="30">
        <f>'Intervening Natural Flow'!Q1312+'Total Natural Flow'!P1312+'Total Natural Flow'!O1312+'Total Natural Flow'!N1312+'Total Natural Flow'!M1312+'Total Natural Flow'!L1312</f>
        <v>334273</v>
      </c>
      <c r="R1312" s="30">
        <f>'Intervening Natural Flow'!R1312</f>
        <v>9367</v>
      </c>
      <c r="S1312" s="30">
        <f>'Intervening Natural Flow'!S1312</f>
        <v>35424</v>
      </c>
      <c r="T1312" s="30">
        <f>'Intervening Natural Flow'!T1312+'Total Natural Flow'!S1312</f>
        <v>85862</v>
      </c>
      <c r="U1312" s="30">
        <f>'Intervening Natural Flow'!U1312+'Total Natural Flow'!T1312+'Total Natural Flow'!R1312+'Total Natural Flow'!Q1312+'Total Natural Flow'!I1312</f>
        <v>898802</v>
      </c>
      <c r="V1312" s="31"/>
      <c r="W1312" s="30">
        <f>'Intervening Natural Flow'!W1312</f>
        <v>3059</v>
      </c>
      <c r="X1312" s="30">
        <f>'Intervening Natural Flow'!X1312</f>
        <v>6320</v>
      </c>
      <c r="Y1312" s="30">
        <f>'Intervening Natural Flow'!Y1312+'Total Natural Flow'!X1312+'Total Natural Flow'!W1312+'Total Natural Flow'!U1312</f>
        <v>939860</v>
      </c>
      <c r="Z1312" s="30">
        <f>'Intervening Natural Flow'!Z1312</f>
        <v>9495</v>
      </c>
      <c r="AA1312" s="30">
        <f>'Intervening Natural Flow'!AA1312+'Total Natural Flow'!Z1312+Y1312</f>
        <v>994643</v>
      </c>
      <c r="AB1312" s="30">
        <f>'Intervening Natural Flow'!AB1312+'Total Natural Flow'!AA1312</f>
        <v>994328</v>
      </c>
      <c r="AC1312" s="30">
        <f>'Intervening Natural Flow'!AC1312</f>
        <v>1540</v>
      </c>
      <c r="AD1312" s="30">
        <f>'Intervening Natural Flow'!AD1312+'Total Natural Flow'!AC1312+AB1312</f>
        <v>1011065</v>
      </c>
      <c r="AE1312" s="30">
        <f>'Intervening Natural Flow'!AE1312+'Total Natural Flow'!AD1312</f>
        <v>1070075</v>
      </c>
    </row>
    <row r="1313" spans="1:31" x14ac:dyDescent="0.25">
      <c r="A1313" s="11">
        <v>41912</v>
      </c>
      <c r="B1313" s="30">
        <f>'Intervening Natural Flow'!B1313</f>
        <v>105556</v>
      </c>
      <c r="C1313" s="30">
        <f>'Intervening Natural Flow'!C1313+'Total Natural Flow'!B1313</f>
        <v>185660</v>
      </c>
      <c r="D1313" s="30">
        <f>'Intervening Natural Flow'!D1313</f>
        <v>9868</v>
      </c>
      <c r="E1313" s="30">
        <f>'Intervening Natural Flow'!E1313+'Total Natural Flow'!D1313</f>
        <v>51118</v>
      </c>
      <c r="F1313" s="30">
        <f>'Intervening Natural Flow'!F1313+'Total Natural Flow'!E1313</f>
        <v>58183</v>
      </c>
      <c r="G1313" s="30">
        <f>'Intervening Natural Flow'!G1313+'Total Natural Flow'!F1313</f>
        <v>96605</v>
      </c>
      <c r="H1313" s="30">
        <f>'Intervening Natural Flow'!H1313</f>
        <v>50482</v>
      </c>
      <c r="I1313" s="30">
        <f>'Intervening Natural Flow'!I1313+'Total Natural Flow'!H1313+'Total Natural Flow'!G1313+'Total Natural Flow'!C1313</f>
        <v>339226</v>
      </c>
      <c r="J1313" s="30">
        <f>'Intervening Natural Flow'!J1313</f>
        <v>71553</v>
      </c>
      <c r="K1313" s="30">
        <f>'Intervening Natural Flow'!K1313+'Total Natural Flow'!J1313</f>
        <v>79240</v>
      </c>
      <c r="L1313" s="30">
        <f>'Intervening Natural Flow'!L1313+'Total Natural Flow'!K1313</f>
        <v>121949</v>
      </c>
      <c r="M1313" s="30">
        <f>'Intervening Natural Flow'!M1313</f>
        <v>34599</v>
      </c>
      <c r="N1313" s="30">
        <f>'Intervening Natural Flow'!N1313</f>
        <v>16900</v>
      </c>
      <c r="O1313" s="30">
        <f>'Intervening Natural Flow'!O1313</f>
        <v>42362</v>
      </c>
      <c r="P1313" s="30">
        <f>'Intervening Natural Flow'!P1313</f>
        <v>33055</v>
      </c>
      <c r="Q1313" s="30">
        <f>'Intervening Natural Flow'!Q1313+'Total Natural Flow'!P1313+'Total Natural Flow'!O1313+'Total Natural Flow'!N1313+'Total Natural Flow'!M1313+'Total Natural Flow'!L1313</f>
        <v>289473</v>
      </c>
      <c r="R1313" s="30">
        <f>'Intervening Natural Flow'!R1313</f>
        <v>9085</v>
      </c>
      <c r="S1313" s="30">
        <f>'Intervening Natural Flow'!S1313</f>
        <v>48548</v>
      </c>
      <c r="T1313" s="30">
        <f>'Intervening Natural Flow'!T1313+'Total Natural Flow'!S1313</f>
        <v>92669</v>
      </c>
      <c r="U1313" s="30">
        <f>'Intervening Natural Flow'!U1313+'Total Natural Flow'!T1313+'Total Natural Flow'!R1313+'Total Natural Flow'!Q1313+'Total Natural Flow'!I1313</f>
        <v>788190</v>
      </c>
      <c r="V1313" s="31"/>
      <c r="W1313" s="30">
        <f>'Intervening Natural Flow'!W1313</f>
        <v>9132</v>
      </c>
      <c r="X1313" s="30">
        <f>'Intervening Natural Flow'!X1313</f>
        <v>5390</v>
      </c>
      <c r="Y1313" s="30">
        <f>'Intervening Natural Flow'!Y1313+'Total Natural Flow'!X1313+'Total Natural Flow'!W1313+'Total Natural Flow'!U1313</f>
        <v>827066</v>
      </c>
      <c r="Z1313" s="30">
        <f>'Intervening Natural Flow'!Z1313</f>
        <v>24793</v>
      </c>
      <c r="AA1313" s="30">
        <f>'Intervening Natural Flow'!AA1313+'Total Natural Flow'!Z1313+Y1313</f>
        <v>913134</v>
      </c>
      <c r="AB1313" s="30">
        <f>'Intervening Natural Flow'!AB1313+'Total Natural Flow'!AA1313</f>
        <v>944708</v>
      </c>
      <c r="AC1313" s="30">
        <f>'Intervening Natural Flow'!AC1313</f>
        <v>1490</v>
      </c>
      <c r="AD1313" s="30">
        <f>'Intervening Natural Flow'!AD1313+'Total Natural Flow'!AC1313+AB1313</f>
        <v>907978</v>
      </c>
      <c r="AE1313" s="30">
        <f>'Intervening Natural Flow'!AE1313+'Total Natural Flow'!AD1313</f>
        <v>943505</v>
      </c>
    </row>
    <row r="1314" spans="1:31" x14ac:dyDescent="0.25">
      <c r="A1314" s="11">
        <v>41943</v>
      </c>
      <c r="B1314" s="30">
        <f>'Intervening Natural Flow'!B1314</f>
        <v>110955</v>
      </c>
      <c r="C1314" s="30">
        <f>'Intervening Natural Flow'!C1314+'Total Natural Flow'!B1314</f>
        <v>193506</v>
      </c>
      <c r="D1314" s="30">
        <f>'Intervening Natural Flow'!D1314</f>
        <v>9600</v>
      </c>
      <c r="E1314" s="30">
        <f>'Intervening Natural Flow'!E1314+'Total Natural Flow'!D1314</f>
        <v>55727</v>
      </c>
      <c r="F1314" s="30">
        <f>'Intervening Natural Flow'!F1314+'Total Natural Flow'!E1314</f>
        <v>65508</v>
      </c>
      <c r="G1314" s="30">
        <f>'Intervening Natural Flow'!G1314+'Total Natural Flow'!F1314</f>
        <v>125156</v>
      </c>
      <c r="H1314" s="30">
        <f>'Intervening Natural Flow'!H1314</f>
        <v>34398</v>
      </c>
      <c r="I1314" s="30">
        <f>'Intervening Natural Flow'!I1314+'Total Natural Flow'!H1314+'Total Natural Flow'!G1314+'Total Natural Flow'!C1314</f>
        <v>370328</v>
      </c>
      <c r="J1314" s="30">
        <f>'Intervening Natural Flow'!J1314</f>
        <v>86784</v>
      </c>
      <c r="K1314" s="30">
        <f>'Intervening Natural Flow'!K1314+'Total Natural Flow'!J1314</f>
        <v>89034</v>
      </c>
      <c r="L1314" s="30">
        <f>'Intervening Natural Flow'!L1314+'Total Natural Flow'!K1314</f>
        <v>123590</v>
      </c>
      <c r="M1314" s="30">
        <f>'Intervening Natural Flow'!M1314</f>
        <v>38786</v>
      </c>
      <c r="N1314" s="30">
        <f>'Intervening Natural Flow'!N1314</f>
        <v>14246</v>
      </c>
      <c r="O1314" s="30">
        <f>'Intervening Natural Flow'!O1314</f>
        <v>55546</v>
      </c>
      <c r="P1314" s="30">
        <f>'Intervening Natural Flow'!P1314</f>
        <v>36432</v>
      </c>
      <c r="Q1314" s="30">
        <f>'Intervening Natural Flow'!Q1314+'Total Natural Flow'!P1314+'Total Natural Flow'!O1314+'Total Natural Flow'!N1314+'Total Natural Flow'!M1314+'Total Natural Flow'!L1314</f>
        <v>313102</v>
      </c>
      <c r="R1314" s="30">
        <f>'Intervening Natural Flow'!R1314</f>
        <v>7203</v>
      </c>
      <c r="S1314" s="30">
        <f>'Intervening Natural Flow'!S1314</f>
        <v>84376</v>
      </c>
      <c r="T1314" s="30">
        <f>'Intervening Natural Flow'!T1314+'Total Natural Flow'!S1314</f>
        <v>156990</v>
      </c>
      <c r="U1314" s="30">
        <f>'Intervening Natural Flow'!U1314+'Total Natural Flow'!T1314+'Total Natural Flow'!R1314+'Total Natural Flow'!Q1314+'Total Natural Flow'!I1314</f>
        <v>881291</v>
      </c>
      <c r="V1314" s="31"/>
      <c r="W1314" s="30">
        <f>'Intervening Natural Flow'!W1314</f>
        <v>845</v>
      </c>
      <c r="X1314" s="30">
        <f>'Intervening Natural Flow'!X1314</f>
        <v>10420</v>
      </c>
      <c r="Y1314" s="30">
        <f>'Intervening Natural Flow'!Y1314+'Total Natural Flow'!X1314+'Total Natural Flow'!W1314+'Total Natural Flow'!U1314</f>
        <v>923737</v>
      </c>
      <c r="Z1314" s="30">
        <f>'Intervening Natural Flow'!Z1314</f>
        <v>7894</v>
      </c>
      <c r="AA1314" s="30">
        <f>'Intervening Natural Flow'!AA1314+'Total Natural Flow'!Z1314+Y1314</f>
        <v>934168</v>
      </c>
      <c r="AB1314" s="30">
        <f>'Intervening Natural Flow'!AB1314+'Total Natural Flow'!AA1314</f>
        <v>985440</v>
      </c>
      <c r="AC1314" s="30">
        <f>'Intervening Natural Flow'!AC1314</f>
        <v>869</v>
      </c>
      <c r="AD1314" s="30">
        <f>'Intervening Natural Flow'!AD1314+'Total Natural Flow'!AC1314+AB1314</f>
        <v>944687</v>
      </c>
      <c r="AE1314" s="30">
        <f>'Intervening Natural Flow'!AE1314+'Total Natural Flow'!AD1314</f>
        <v>969013</v>
      </c>
    </row>
    <row r="1315" spans="1:31" x14ac:dyDescent="0.25">
      <c r="A1315" s="11">
        <v>41973</v>
      </c>
      <c r="B1315" s="30">
        <f>'Intervening Natural Flow'!B1315</f>
        <v>80456</v>
      </c>
      <c r="C1315" s="30">
        <f>'Intervening Natural Flow'!C1315+'Total Natural Flow'!B1315</f>
        <v>137917</v>
      </c>
      <c r="D1315" s="30">
        <f>'Intervening Natural Flow'!D1315</f>
        <v>6582</v>
      </c>
      <c r="E1315" s="30">
        <f>'Intervening Natural Flow'!E1315+'Total Natural Flow'!D1315</f>
        <v>36711</v>
      </c>
      <c r="F1315" s="30">
        <f>'Intervening Natural Flow'!F1315+'Total Natural Flow'!E1315</f>
        <v>42987</v>
      </c>
      <c r="G1315" s="30">
        <f>'Intervening Natural Flow'!G1315+'Total Natural Flow'!F1315</f>
        <v>93246</v>
      </c>
      <c r="H1315" s="30">
        <f>'Intervening Natural Flow'!H1315</f>
        <v>13617</v>
      </c>
      <c r="I1315" s="30">
        <f>'Intervening Natural Flow'!I1315+'Total Natural Flow'!H1315+'Total Natural Flow'!G1315+'Total Natural Flow'!C1315</f>
        <v>262459</v>
      </c>
      <c r="J1315" s="30">
        <f>'Intervening Natural Flow'!J1315</f>
        <v>53352</v>
      </c>
      <c r="K1315" s="30">
        <f>'Intervening Natural Flow'!K1315+'Total Natural Flow'!J1315</f>
        <v>53489</v>
      </c>
      <c r="L1315" s="30">
        <f>'Intervening Natural Flow'!L1315+'Total Natural Flow'!K1315</f>
        <v>66875</v>
      </c>
      <c r="M1315" s="30">
        <f>'Intervening Natural Flow'!M1315</f>
        <v>33538</v>
      </c>
      <c r="N1315" s="30">
        <f>'Intervening Natural Flow'!N1315</f>
        <v>9465</v>
      </c>
      <c r="O1315" s="30">
        <f>'Intervening Natural Flow'!O1315</f>
        <v>21187</v>
      </c>
      <c r="P1315" s="30">
        <f>'Intervening Natural Flow'!P1315</f>
        <v>28627</v>
      </c>
      <c r="Q1315" s="30">
        <f>'Intervening Natural Flow'!Q1315+'Total Natural Flow'!P1315+'Total Natural Flow'!O1315+'Total Natural Flow'!N1315+'Total Natural Flow'!M1315+'Total Natural Flow'!L1315</f>
        <v>173303</v>
      </c>
      <c r="R1315" s="30">
        <f>'Intervening Natural Flow'!R1315</f>
        <v>4089</v>
      </c>
      <c r="S1315" s="30">
        <f>'Intervening Natural Flow'!S1315</f>
        <v>27091</v>
      </c>
      <c r="T1315" s="30">
        <f>'Intervening Natural Flow'!T1315+'Total Natural Flow'!S1315</f>
        <v>57980</v>
      </c>
      <c r="U1315" s="30">
        <f>'Intervening Natural Flow'!U1315+'Total Natural Flow'!T1315+'Total Natural Flow'!R1315+'Total Natural Flow'!Q1315+'Total Natural Flow'!I1315</f>
        <v>466666</v>
      </c>
      <c r="V1315" s="31"/>
      <c r="W1315" s="30">
        <f>'Intervening Natural Flow'!W1315</f>
        <v>770</v>
      </c>
      <c r="X1315" s="30">
        <f>'Intervening Natural Flow'!X1315</f>
        <v>0</v>
      </c>
      <c r="Y1315" s="30">
        <f>'Intervening Natural Flow'!Y1315+'Total Natural Flow'!X1315+'Total Natural Flow'!W1315+'Total Natural Flow'!U1315</f>
        <v>491360</v>
      </c>
      <c r="Z1315" s="30">
        <f>'Intervening Natural Flow'!Z1315</f>
        <v>9602</v>
      </c>
      <c r="AA1315" s="30">
        <f>'Intervening Natural Flow'!AA1315+'Total Natural Flow'!Z1315+Y1315</f>
        <v>508358</v>
      </c>
      <c r="AB1315" s="30">
        <f>'Intervening Natural Flow'!AB1315+'Total Natural Flow'!AA1315</f>
        <v>533112</v>
      </c>
      <c r="AC1315" s="30">
        <f>'Intervening Natural Flow'!AC1315</f>
        <v>565</v>
      </c>
      <c r="AD1315" s="30">
        <f>'Intervening Natural Flow'!AD1315+'Total Natural Flow'!AC1315+AB1315</f>
        <v>511247</v>
      </c>
      <c r="AE1315" s="30">
        <f>'Intervening Natural Flow'!AE1315+'Total Natural Flow'!AD1315</f>
        <v>525710</v>
      </c>
    </row>
    <row r="1316" spans="1:31" x14ac:dyDescent="0.25">
      <c r="A1316" s="11">
        <v>42004</v>
      </c>
      <c r="B1316" s="30">
        <f>'Intervening Natural Flow'!B1316</f>
        <v>60070</v>
      </c>
      <c r="C1316" s="30">
        <f>'Intervening Natural Flow'!C1316+'Total Natural Flow'!B1316</f>
        <v>119244</v>
      </c>
      <c r="D1316" s="30">
        <f>'Intervening Natural Flow'!D1316</f>
        <v>5808</v>
      </c>
      <c r="E1316" s="30">
        <f>'Intervening Natural Flow'!E1316+'Total Natural Flow'!D1316</f>
        <v>33658</v>
      </c>
      <c r="F1316" s="30">
        <f>'Intervening Natural Flow'!F1316+'Total Natural Flow'!E1316</f>
        <v>39846</v>
      </c>
      <c r="G1316" s="30">
        <f>'Intervening Natural Flow'!G1316+'Total Natural Flow'!F1316</f>
        <v>78474</v>
      </c>
      <c r="H1316" s="30">
        <f>'Intervening Natural Flow'!H1316</f>
        <v>10414</v>
      </c>
      <c r="I1316" s="30">
        <f>'Intervening Natural Flow'!I1316+'Total Natural Flow'!H1316+'Total Natural Flow'!G1316+'Total Natural Flow'!C1316</f>
        <v>223852</v>
      </c>
      <c r="J1316" s="30">
        <f>'Intervening Natural Flow'!J1316</f>
        <v>48478</v>
      </c>
      <c r="K1316" s="30">
        <f>'Intervening Natural Flow'!K1316+'Total Natural Flow'!J1316</f>
        <v>54175</v>
      </c>
      <c r="L1316" s="30">
        <f>'Intervening Natural Flow'!L1316+'Total Natural Flow'!K1316</f>
        <v>58228</v>
      </c>
      <c r="M1316" s="30">
        <f>'Intervening Natural Flow'!M1316</f>
        <v>27341</v>
      </c>
      <c r="N1316" s="30">
        <f>'Intervening Natural Flow'!N1316</f>
        <v>6872</v>
      </c>
      <c r="O1316" s="30">
        <f>'Intervening Natural Flow'!O1316</f>
        <v>22516</v>
      </c>
      <c r="P1316" s="30">
        <f>'Intervening Natural Flow'!P1316</f>
        <v>26093</v>
      </c>
      <c r="Q1316" s="30">
        <f>'Intervening Natural Flow'!Q1316+'Total Natural Flow'!P1316+'Total Natural Flow'!O1316+'Total Natural Flow'!N1316+'Total Natural Flow'!M1316+'Total Natural Flow'!L1316</f>
        <v>154802</v>
      </c>
      <c r="R1316" s="30">
        <f>'Intervening Natural Flow'!R1316</f>
        <v>3770</v>
      </c>
      <c r="S1316" s="30">
        <f>'Intervening Natural Flow'!S1316</f>
        <v>17988</v>
      </c>
      <c r="T1316" s="30">
        <f>'Intervening Natural Flow'!T1316+'Total Natural Flow'!S1316</f>
        <v>50685</v>
      </c>
      <c r="U1316" s="30">
        <f>'Intervening Natural Flow'!U1316+'Total Natural Flow'!T1316+'Total Natural Flow'!R1316+'Total Natural Flow'!Q1316+'Total Natural Flow'!I1316</f>
        <v>423841</v>
      </c>
      <c r="V1316" s="31"/>
      <c r="W1316" s="30">
        <f>'Intervening Natural Flow'!W1316</f>
        <v>887</v>
      </c>
      <c r="X1316" s="30">
        <f>'Intervening Natural Flow'!X1316</f>
        <v>4940</v>
      </c>
      <c r="Y1316" s="30">
        <f>'Intervening Natural Flow'!Y1316+'Total Natural Flow'!X1316+'Total Natural Flow'!W1316+'Total Natural Flow'!U1316</f>
        <v>455497</v>
      </c>
      <c r="Z1316" s="30">
        <f>'Intervening Natural Flow'!Z1316</f>
        <v>8465</v>
      </c>
      <c r="AA1316" s="30">
        <f>'Intervening Natural Flow'!AA1316+'Total Natural Flow'!Z1316+Y1316</f>
        <v>463905</v>
      </c>
      <c r="AB1316" s="30">
        <f>'Intervening Natural Flow'!AB1316+'Total Natural Flow'!AA1316</f>
        <v>487285</v>
      </c>
      <c r="AC1316" s="30">
        <f>'Intervening Natural Flow'!AC1316</f>
        <v>584</v>
      </c>
      <c r="AD1316" s="30">
        <f>'Intervening Natural Flow'!AD1316+'Total Natural Flow'!AC1316+AB1316</f>
        <v>475191</v>
      </c>
      <c r="AE1316" s="30">
        <f>'Intervening Natural Flow'!AE1316+'Total Natural Flow'!AD1316</f>
        <v>520408</v>
      </c>
    </row>
    <row r="1317" spans="1:31" x14ac:dyDescent="0.25">
      <c r="A1317" s="11">
        <v>42035</v>
      </c>
      <c r="B1317" s="30">
        <f>'Intervening Natural Flow'!B1317</f>
        <v>61338</v>
      </c>
      <c r="C1317" s="30">
        <f>'Intervening Natural Flow'!C1317+'Total Natural Flow'!B1317</f>
        <v>104947</v>
      </c>
      <c r="D1317" s="30">
        <f>'Intervening Natural Flow'!D1317</f>
        <v>5594</v>
      </c>
      <c r="E1317" s="30">
        <f>'Intervening Natural Flow'!E1317+'Total Natural Flow'!D1317</f>
        <v>29727</v>
      </c>
      <c r="F1317" s="30">
        <f>'Intervening Natural Flow'!F1317+'Total Natural Flow'!E1317</f>
        <v>35845</v>
      </c>
      <c r="G1317" s="30">
        <f>'Intervening Natural Flow'!G1317+'Total Natural Flow'!F1317</f>
        <v>70476</v>
      </c>
      <c r="H1317" s="30">
        <f>'Intervening Natural Flow'!H1317</f>
        <v>11187</v>
      </c>
      <c r="I1317" s="30">
        <f>'Intervening Natural Flow'!I1317+'Total Natural Flow'!H1317+'Total Natural Flow'!G1317+'Total Natural Flow'!C1317</f>
        <v>199895</v>
      </c>
      <c r="J1317" s="30">
        <f>'Intervening Natural Flow'!J1317</f>
        <v>44290</v>
      </c>
      <c r="K1317" s="30">
        <f>'Intervening Natural Flow'!K1317+'Total Natural Flow'!J1317</f>
        <v>49515</v>
      </c>
      <c r="L1317" s="30">
        <f>'Intervening Natural Flow'!L1317+'Total Natural Flow'!K1317</f>
        <v>75214</v>
      </c>
      <c r="M1317" s="30">
        <f>'Intervening Natural Flow'!M1317</f>
        <v>24915</v>
      </c>
      <c r="N1317" s="30">
        <f>'Intervening Natural Flow'!N1317</f>
        <v>6880</v>
      </c>
      <c r="O1317" s="30">
        <f>'Intervening Natural Flow'!O1317</f>
        <v>23703</v>
      </c>
      <c r="P1317" s="30">
        <f>'Intervening Natural Flow'!P1317</f>
        <v>22236</v>
      </c>
      <c r="Q1317" s="30">
        <f>'Intervening Natural Flow'!Q1317+'Total Natural Flow'!P1317+'Total Natural Flow'!O1317+'Total Natural Flow'!N1317+'Total Natural Flow'!M1317+'Total Natural Flow'!L1317</f>
        <v>171556</v>
      </c>
      <c r="R1317" s="30">
        <f>'Intervening Natural Flow'!R1317</f>
        <v>5049</v>
      </c>
      <c r="S1317" s="30">
        <f>'Intervening Natural Flow'!S1317</f>
        <v>22075</v>
      </c>
      <c r="T1317" s="30">
        <f>'Intervening Natural Flow'!T1317+'Total Natural Flow'!S1317</f>
        <v>50911</v>
      </c>
      <c r="U1317" s="30">
        <f>'Intervening Natural Flow'!U1317+'Total Natural Flow'!T1317+'Total Natural Flow'!R1317+'Total Natural Flow'!Q1317+'Total Natural Flow'!I1317</f>
        <v>408885</v>
      </c>
      <c r="V1317" s="31"/>
      <c r="W1317" s="30">
        <f>'Intervening Natural Flow'!W1317</f>
        <v>1026</v>
      </c>
      <c r="X1317" s="30">
        <f>'Intervening Natural Flow'!X1317</f>
        <v>3050</v>
      </c>
      <c r="Y1317" s="30">
        <f>'Intervening Natural Flow'!Y1317+'Total Natural Flow'!X1317+'Total Natural Flow'!W1317+'Total Natural Flow'!U1317</f>
        <v>439629</v>
      </c>
      <c r="Z1317" s="30">
        <f>'Intervening Natural Flow'!Z1317</f>
        <v>8626</v>
      </c>
      <c r="AA1317" s="30">
        <f>'Intervening Natural Flow'!AA1317+'Total Natural Flow'!Z1317+Y1317</f>
        <v>466126</v>
      </c>
      <c r="AB1317" s="30">
        <f>'Intervening Natural Flow'!AB1317+'Total Natural Flow'!AA1317</f>
        <v>469375</v>
      </c>
      <c r="AC1317" s="30">
        <f>'Intervening Natural Flow'!AC1317</f>
        <v>1300</v>
      </c>
      <c r="AD1317" s="30">
        <f>'Intervening Natural Flow'!AD1317+'Total Natural Flow'!AC1317+AB1317</f>
        <v>478059</v>
      </c>
      <c r="AE1317" s="30">
        <f>'Intervening Natural Flow'!AE1317+'Total Natural Flow'!AD1317</f>
        <v>471225</v>
      </c>
    </row>
    <row r="1318" spans="1:31" x14ac:dyDescent="0.25">
      <c r="A1318" s="11">
        <v>42063</v>
      </c>
      <c r="B1318" s="30">
        <f>'Intervening Natural Flow'!B1318</f>
        <v>123608</v>
      </c>
      <c r="C1318" s="30">
        <f>'Intervening Natural Flow'!C1318+'Total Natural Flow'!B1318</f>
        <v>159634</v>
      </c>
      <c r="D1318" s="30">
        <f>'Intervening Natural Flow'!D1318</f>
        <v>4468</v>
      </c>
      <c r="E1318" s="30">
        <f>'Intervening Natural Flow'!E1318+'Total Natural Flow'!D1318</f>
        <v>28151</v>
      </c>
      <c r="F1318" s="30">
        <f>'Intervening Natural Flow'!F1318+'Total Natural Flow'!E1318</f>
        <v>34075</v>
      </c>
      <c r="G1318" s="30">
        <f>'Intervening Natural Flow'!G1318+'Total Natural Flow'!F1318</f>
        <v>63616</v>
      </c>
      <c r="H1318" s="30">
        <f>'Intervening Natural Flow'!H1318</f>
        <v>12231</v>
      </c>
      <c r="I1318" s="30">
        <f>'Intervening Natural Flow'!I1318+'Total Natural Flow'!H1318+'Total Natural Flow'!G1318+'Total Natural Flow'!C1318</f>
        <v>251321</v>
      </c>
      <c r="J1318" s="30">
        <f>'Intervening Natural Flow'!J1318</f>
        <v>49184</v>
      </c>
      <c r="K1318" s="30">
        <f>'Intervening Natural Flow'!K1318+'Total Natural Flow'!J1318</f>
        <v>49878</v>
      </c>
      <c r="L1318" s="30">
        <f>'Intervening Natural Flow'!L1318+'Total Natural Flow'!K1318</f>
        <v>74551</v>
      </c>
      <c r="M1318" s="30">
        <f>'Intervening Natural Flow'!M1318</f>
        <v>27989</v>
      </c>
      <c r="N1318" s="30">
        <f>'Intervening Natural Flow'!N1318</f>
        <v>10064</v>
      </c>
      <c r="O1318" s="30">
        <f>'Intervening Natural Flow'!O1318</f>
        <v>21644</v>
      </c>
      <c r="P1318" s="30">
        <f>'Intervening Natural Flow'!P1318</f>
        <v>25247</v>
      </c>
      <c r="Q1318" s="30">
        <f>'Intervening Natural Flow'!Q1318+'Total Natural Flow'!P1318+'Total Natural Flow'!O1318+'Total Natural Flow'!N1318+'Total Natural Flow'!M1318+'Total Natural Flow'!L1318</f>
        <v>173050</v>
      </c>
      <c r="R1318" s="30">
        <f>'Intervening Natural Flow'!R1318</f>
        <v>4777</v>
      </c>
      <c r="S1318" s="30">
        <f>'Intervening Natural Flow'!S1318</f>
        <v>27857</v>
      </c>
      <c r="T1318" s="30">
        <f>'Intervening Natural Flow'!T1318+'Total Natural Flow'!S1318</f>
        <v>63946</v>
      </c>
      <c r="U1318" s="30">
        <f>'Intervening Natural Flow'!U1318+'Total Natural Flow'!T1318+'Total Natural Flow'!R1318+'Total Natural Flow'!Q1318+'Total Natural Flow'!I1318</f>
        <v>526361</v>
      </c>
      <c r="V1318" s="31"/>
      <c r="W1318" s="30">
        <f>'Intervening Natural Flow'!W1318</f>
        <v>1166</v>
      </c>
      <c r="X1318" s="30">
        <f>'Intervening Natural Flow'!X1318</f>
        <v>11930</v>
      </c>
      <c r="Y1318" s="30">
        <f>'Intervening Natural Flow'!Y1318+'Total Natural Flow'!X1318+'Total Natural Flow'!W1318+'Total Natural Flow'!U1318</f>
        <v>565812</v>
      </c>
      <c r="Z1318" s="30">
        <f>'Intervening Natural Flow'!Z1318</f>
        <v>5665</v>
      </c>
      <c r="AA1318" s="30">
        <f>'Intervening Natural Flow'!AA1318+'Total Natural Flow'!Z1318+Y1318</f>
        <v>609840</v>
      </c>
      <c r="AB1318" s="30">
        <f>'Intervening Natural Flow'!AB1318+'Total Natural Flow'!AA1318</f>
        <v>624091</v>
      </c>
      <c r="AC1318" s="30">
        <f>'Intervening Natural Flow'!AC1318</f>
        <v>1330</v>
      </c>
      <c r="AD1318" s="30">
        <f>'Intervening Natural Flow'!AD1318+'Total Natural Flow'!AC1318+AB1318</f>
        <v>639225</v>
      </c>
      <c r="AE1318" s="30">
        <f>'Intervening Natural Flow'!AE1318+'Total Natural Flow'!AD1318</f>
        <v>589071</v>
      </c>
    </row>
    <row r="1319" spans="1:31" x14ac:dyDescent="0.25">
      <c r="A1319" s="11">
        <v>42094</v>
      </c>
      <c r="B1319" s="30">
        <f>'Intervening Natural Flow'!B1319</f>
        <v>92494</v>
      </c>
      <c r="C1319" s="30">
        <f>'Intervening Natural Flow'!C1319+'Total Natural Flow'!B1319</f>
        <v>137457</v>
      </c>
      <c r="D1319" s="30">
        <f>'Intervening Natural Flow'!D1319</f>
        <v>6599</v>
      </c>
      <c r="E1319" s="30">
        <f>'Intervening Natural Flow'!E1319+'Total Natural Flow'!D1319</f>
        <v>53816</v>
      </c>
      <c r="F1319" s="30">
        <f>'Intervening Natural Flow'!F1319+'Total Natural Flow'!E1319</f>
        <v>63095</v>
      </c>
      <c r="G1319" s="30">
        <f>'Intervening Natural Flow'!G1319+'Total Natural Flow'!F1319</f>
        <v>116533</v>
      </c>
      <c r="H1319" s="30">
        <f>'Intervening Natural Flow'!H1319</f>
        <v>31462</v>
      </c>
      <c r="I1319" s="30">
        <f>'Intervening Natural Flow'!I1319+'Total Natural Flow'!H1319+'Total Natural Flow'!G1319+'Total Natural Flow'!C1319</f>
        <v>297974</v>
      </c>
      <c r="J1319" s="30">
        <f>'Intervening Natural Flow'!J1319</f>
        <v>69248</v>
      </c>
      <c r="K1319" s="30">
        <f>'Intervening Natural Flow'!K1319+'Total Natural Flow'!J1319</f>
        <v>71283</v>
      </c>
      <c r="L1319" s="30">
        <f>'Intervening Natural Flow'!L1319+'Total Natural Flow'!K1319</f>
        <v>94189</v>
      </c>
      <c r="M1319" s="30">
        <f>'Intervening Natural Flow'!M1319</f>
        <v>68113</v>
      </c>
      <c r="N1319" s="30">
        <f>'Intervening Natural Flow'!N1319</f>
        <v>15274</v>
      </c>
      <c r="O1319" s="30">
        <f>'Intervening Natural Flow'!O1319</f>
        <v>39090</v>
      </c>
      <c r="P1319" s="30">
        <f>'Intervening Natural Flow'!P1319</f>
        <v>29953</v>
      </c>
      <c r="Q1319" s="30">
        <f>'Intervening Natural Flow'!Q1319+'Total Natural Flow'!P1319+'Total Natural Flow'!O1319+'Total Natural Flow'!N1319+'Total Natural Flow'!M1319+'Total Natural Flow'!L1319</f>
        <v>240738</v>
      </c>
      <c r="R1319" s="30">
        <f>'Intervening Natural Flow'!R1319</f>
        <v>5633</v>
      </c>
      <c r="S1319" s="30">
        <f>'Intervening Natural Flow'!S1319</f>
        <v>90544</v>
      </c>
      <c r="T1319" s="30">
        <f>'Intervening Natural Flow'!T1319+'Total Natural Flow'!S1319</f>
        <v>150914</v>
      </c>
      <c r="U1319" s="30">
        <f>'Intervening Natural Flow'!U1319+'Total Natural Flow'!T1319+'Total Natural Flow'!R1319+'Total Natural Flow'!Q1319+'Total Natural Flow'!I1319</f>
        <v>704024</v>
      </c>
      <c r="V1319" s="31"/>
      <c r="W1319" s="30">
        <f>'Intervening Natural Flow'!W1319</f>
        <v>2838</v>
      </c>
      <c r="X1319" s="30">
        <f>'Intervening Natural Flow'!X1319</f>
        <v>14360</v>
      </c>
      <c r="Y1319" s="30">
        <f>'Intervening Natural Flow'!Y1319+'Total Natural Flow'!X1319+'Total Natural Flow'!W1319+'Total Natural Flow'!U1319</f>
        <v>745201</v>
      </c>
      <c r="Z1319" s="30">
        <f>'Intervening Natural Flow'!Z1319</f>
        <v>9630</v>
      </c>
      <c r="AA1319" s="30">
        <f>'Intervening Natural Flow'!AA1319+'Total Natural Flow'!Z1319+Y1319</f>
        <v>754119</v>
      </c>
      <c r="AB1319" s="30">
        <f>'Intervening Natural Flow'!AB1319+'Total Natural Flow'!AA1319</f>
        <v>768870</v>
      </c>
      <c r="AC1319" s="30">
        <f>'Intervening Natural Flow'!AC1319</f>
        <v>1480</v>
      </c>
      <c r="AD1319" s="30">
        <f>'Intervening Natural Flow'!AD1319+'Total Natural Flow'!AC1319+AB1319</f>
        <v>765820</v>
      </c>
      <c r="AE1319" s="30">
        <f>'Intervening Natural Flow'!AE1319+'Total Natural Flow'!AD1319</f>
        <v>687942</v>
      </c>
    </row>
    <row r="1320" spans="1:31" x14ac:dyDescent="0.25">
      <c r="A1320" s="11">
        <v>42124</v>
      </c>
      <c r="B1320" s="30">
        <f>'Intervening Natural Flow'!B1320</f>
        <v>148158</v>
      </c>
      <c r="C1320" s="30">
        <f>'Intervening Natural Flow'!C1320+'Total Natural Flow'!B1320</f>
        <v>209648</v>
      </c>
      <c r="D1320" s="30">
        <f>'Intervening Natural Flow'!D1320</f>
        <v>9258</v>
      </c>
      <c r="E1320" s="30">
        <f>'Intervening Natural Flow'!E1320+'Total Natural Flow'!D1320</f>
        <v>73491</v>
      </c>
      <c r="F1320" s="30">
        <f>'Intervening Natural Flow'!F1320+'Total Natural Flow'!E1320</f>
        <v>87774</v>
      </c>
      <c r="G1320" s="30">
        <f>'Intervening Natural Flow'!G1320+'Total Natural Flow'!F1320</f>
        <v>122786</v>
      </c>
      <c r="H1320" s="30">
        <f>'Intervening Natural Flow'!H1320</f>
        <v>42431</v>
      </c>
      <c r="I1320" s="30">
        <f>'Intervening Natural Flow'!I1320+'Total Natural Flow'!H1320+'Total Natural Flow'!G1320+'Total Natural Flow'!C1320</f>
        <v>364650</v>
      </c>
      <c r="J1320" s="30">
        <f>'Intervening Natural Flow'!J1320</f>
        <v>91427</v>
      </c>
      <c r="K1320" s="30">
        <f>'Intervening Natural Flow'!K1320+'Total Natural Flow'!J1320</f>
        <v>85278</v>
      </c>
      <c r="L1320" s="30">
        <f>'Intervening Natural Flow'!L1320+'Total Natural Flow'!K1320</f>
        <v>134235</v>
      </c>
      <c r="M1320" s="30">
        <f>'Intervening Natural Flow'!M1320</f>
        <v>128825</v>
      </c>
      <c r="N1320" s="30">
        <f>'Intervening Natural Flow'!N1320</f>
        <v>32357</v>
      </c>
      <c r="O1320" s="30">
        <f>'Intervening Natural Flow'!O1320</f>
        <v>26853</v>
      </c>
      <c r="P1320" s="30">
        <f>'Intervening Natural Flow'!P1320</f>
        <v>41187</v>
      </c>
      <c r="Q1320" s="30">
        <f>'Intervening Natural Flow'!Q1320+'Total Natural Flow'!P1320+'Total Natural Flow'!O1320+'Total Natural Flow'!N1320+'Total Natural Flow'!M1320+'Total Natural Flow'!L1320</f>
        <v>371389</v>
      </c>
      <c r="R1320" s="30">
        <f>'Intervening Natural Flow'!R1320</f>
        <v>5350</v>
      </c>
      <c r="S1320" s="30">
        <f>'Intervening Natural Flow'!S1320</f>
        <v>81954</v>
      </c>
      <c r="T1320" s="30">
        <f>'Intervening Natural Flow'!T1320+'Total Natural Flow'!S1320</f>
        <v>115094</v>
      </c>
      <c r="U1320" s="30">
        <f>'Intervening Natural Flow'!U1320+'Total Natural Flow'!T1320+'Total Natural Flow'!R1320+'Total Natural Flow'!Q1320+'Total Natural Flow'!I1320</f>
        <v>852180</v>
      </c>
      <c r="V1320" s="31"/>
      <c r="W1320" s="30">
        <f>'Intervening Natural Flow'!W1320</f>
        <v>610</v>
      </c>
      <c r="X1320" s="30">
        <f>'Intervening Natural Flow'!X1320</f>
        <v>1</v>
      </c>
      <c r="Y1320" s="30">
        <f>'Intervening Natural Flow'!Y1320+'Total Natural Flow'!X1320+'Total Natural Flow'!W1320+'Total Natural Flow'!U1320</f>
        <v>877529</v>
      </c>
      <c r="Z1320" s="30">
        <f>'Intervening Natural Flow'!Z1320</f>
        <v>5367</v>
      </c>
      <c r="AA1320" s="30">
        <f>'Intervening Natural Flow'!AA1320+'Total Natural Flow'!Z1320+Y1320</f>
        <v>868558</v>
      </c>
      <c r="AB1320" s="30">
        <f>'Intervening Natural Flow'!AB1320+'Total Natural Flow'!AA1320</f>
        <v>897325</v>
      </c>
      <c r="AC1320" s="30">
        <f>'Intervening Natural Flow'!AC1320</f>
        <v>1480</v>
      </c>
      <c r="AD1320" s="30">
        <f>'Intervening Natural Flow'!AD1320+'Total Natural Flow'!AC1320+AB1320</f>
        <v>886321</v>
      </c>
      <c r="AE1320" s="30">
        <f>'Intervening Natural Flow'!AE1320+'Total Natural Flow'!AD1320</f>
        <v>897975</v>
      </c>
    </row>
    <row r="1321" spans="1:31" x14ac:dyDescent="0.25">
      <c r="A1321" s="11">
        <v>42155</v>
      </c>
      <c r="B1321" s="30">
        <f>'Intervening Natural Flow'!B1321</f>
        <v>355782</v>
      </c>
      <c r="C1321" s="30">
        <f>'Intervening Natural Flow'!C1321+'Total Natural Flow'!B1321</f>
        <v>508150</v>
      </c>
      <c r="D1321" s="30">
        <f>'Intervening Natural Flow'!D1321</f>
        <v>18657</v>
      </c>
      <c r="E1321" s="30">
        <f>'Intervening Natural Flow'!E1321+'Total Natural Flow'!D1321</f>
        <v>138062</v>
      </c>
      <c r="F1321" s="30">
        <f>'Intervening Natural Flow'!F1321+'Total Natural Flow'!E1321</f>
        <v>171499</v>
      </c>
      <c r="G1321" s="30">
        <f>'Intervening Natural Flow'!G1321+'Total Natural Flow'!F1321</f>
        <v>295464</v>
      </c>
      <c r="H1321" s="30">
        <f>'Intervening Natural Flow'!H1321</f>
        <v>127662</v>
      </c>
      <c r="I1321" s="30">
        <f>'Intervening Natural Flow'!I1321+'Total Natural Flow'!H1321+'Total Natural Flow'!G1321+'Total Natural Flow'!C1321</f>
        <v>914394</v>
      </c>
      <c r="J1321" s="30">
        <f>'Intervening Natural Flow'!J1321</f>
        <v>231250</v>
      </c>
      <c r="K1321" s="30">
        <f>'Intervening Natural Flow'!K1321+'Total Natural Flow'!J1321</f>
        <v>245119</v>
      </c>
      <c r="L1321" s="30">
        <f>'Intervening Natural Flow'!L1321+'Total Natural Flow'!K1321</f>
        <v>372128</v>
      </c>
      <c r="M1321" s="30">
        <f>'Intervening Natural Flow'!M1321</f>
        <v>321910</v>
      </c>
      <c r="N1321" s="30">
        <f>'Intervening Natural Flow'!N1321</f>
        <v>111899</v>
      </c>
      <c r="O1321" s="30">
        <f>'Intervening Natural Flow'!O1321</f>
        <v>41492</v>
      </c>
      <c r="P1321" s="30">
        <f>'Intervening Natural Flow'!P1321</f>
        <v>89246</v>
      </c>
      <c r="Q1321" s="30">
        <f>'Intervening Natural Flow'!Q1321+'Total Natural Flow'!P1321+'Total Natural Flow'!O1321+'Total Natural Flow'!N1321+'Total Natural Flow'!M1321+'Total Natural Flow'!L1321</f>
        <v>884989</v>
      </c>
      <c r="R1321" s="30">
        <f>'Intervening Natural Flow'!R1321</f>
        <v>20182</v>
      </c>
      <c r="S1321" s="30">
        <f>'Intervening Natural Flow'!S1321</f>
        <v>178915</v>
      </c>
      <c r="T1321" s="30">
        <f>'Intervening Natural Flow'!T1321+'Total Natural Flow'!S1321</f>
        <v>256532</v>
      </c>
      <c r="U1321" s="30">
        <f>'Intervening Natural Flow'!U1321+'Total Natural Flow'!T1321+'Total Natural Flow'!R1321+'Total Natural Flow'!Q1321+'Total Natural Flow'!I1321</f>
        <v>2116574</v>
      </c>
      <c r="V1321" s="31"/>
      <c r="W1321" s="30">
        <f>'Intervening Natural Flow'!W1321</f>
        <v>1156</v>
      </c>
      <c r="X1321" s="30">
        <f>'Intervening Natural Flow'!X1321</f>
        <v>51</v>
      </c>
      <c r="Y1321" s="30">
        <f>'Intervening Natural Flow'!Y1321+'Total Natural Flow'!X1321+'Total Natural Flow'!W1321+'Total Natural Flow'!U1321</f>
        <v>2145533</v>
      </c>
      <c r="Z1321" s="30">
        <f>'Intervening Natural Flow'!Z1321</f>
        <v>5917</v>
      </c>
      <c r="AA1321" s="30">
        <f>'Intervening Natural Flow'!AA1321+'Total Natural Flow'!Z1321+Y1321</f>
        <v>2130446</v>
      </c>
      <c r="AB1321" s="30">
        <f>'Intervening Natural Flow'!AB1321+'Total Natural Flow'!AA1321</f>
        <v>2183436</v>
      </c>
      <c r="AC1321" s="30">
        <f>'Intervening Natural Flow'!AC1321</f>
        <v>1540</v>
      </c>
      <c r="AD1321" s="30">
        <f>'Intervening Natural Flow'!AD1321+'Total Natural Flow'!AC1321+AB1321</f>
        <v>2148414</v>
      </c>
      <c r="AE1321" s="30">
        <f>'Intervening Natural Flow'!AE1321+'Total Natural Flow'!AD1321</f>
        <v>2184348</v>
      </c>
    </row>
    <row r="1322" spans="1:31" x14ac:dyDescent="0.25">
      <c r="A1322" s="11">
        <v>42185</v>
      </c>
      <c r="B1322" s="30">
        <f>'Intervening Natural Flow'!B1322</f>
        <v>792189</v>
      </c>
      <c r="C1322" s="30">
        <f>'Intervening Natural Flow'!C1322+'Total Natural Flow'!B1322</f>
        <v>1263904</v>
      </c>
      <c r="D1322" s="30">
        <f>'Intervening Natural Flow'!D1322</f>
        <v>62356</v>
      </c>
      <c r="E1322" s="30">
        <f>'Intervening Natural Flow'!E1322+'Total Natural Flow'!D1322</f>
        <v>376814</v>
      </c>
      <c r="F1322" s="30">
        <f>'Intervening Natural Flow'!F1322+'Total Natural Flow'!E1322</f>
        <v>454700</v>
      </c>
      <c r="G1322" s="30">
        <f>'Intervening Natural Flow'!G1322+'Total Natural Flow'!F1322</f>
        <v>654943</v>
      </c>
      <c r="H1322" s="30">
        <f>'Intervening Natural Flow'!H1322</f>
        <v>211759</v>
      </c>
      <c r="I1322" s="30">
        <f>'Intervening Natural Flow'!I1322+'Total Natural Flow'!H1322+'Total Natural Flow'!G1322+'Total Natural Flow'!C1322</f>
        <v>2097747</v>
      </c>
      <c r="J1322" s="30">
        <f>'Intervening Natural Flow'!J1322</f>
        <v>365714</v>
      </c>
      <c r="K1322" s="30">
        <f>'Intervening Natural Flow'!K1322+'Total Natural Flow'!J1322</f>
        <v>381249</v>
      </c>
      <c r="L1322" s="30">
        <f>'Intervening Natural Flow'!L1322+'Total Natural Flow'!K1322</f>
        <v>514635</v>
      </c>
      <c r="M1322" s="30">
        <f>'Intervening Natural Flow'!M1322</f>
        <v>309572</v>
      </c>
      <c r="N1322" s="30">
        <f>'Intervening Natural Flow'!N1322</f>
        <v>93607</v>
      </c>
      <c r="O1322" s="30">
        <f>'Intervening Natural Flow'!O1322</f>
        <v>151306</v>
      </c>
      <c r="P1322" s="30">
        <f>'Intervening Natural Flow'!P1322</f>
        <v>122986</v>
      </c>
      <c r="Q1322" s="30">
        <f>'Intervening Natural Flow'!Q1322+'Total Natural Flow'!P1322+'Total Natural Flow'!O1322+'Total Natural Flow'!N1322+'Total Natural Flow'!M1322+'Total Natural Flow'!L1322</f>
        <v>1281636</v>
      </c>
      <c r="R1322" s="30">
        <f>'Intervening Natural Flow'!R1322</f>
        <v>36253</v>
      </c>
      <c r="S1322" s="30">
        <f>'Intervening Natural Flow'!S1322</f>
        <v>315073</v>
      </c>
      <c r="T1322" s="30">
        <f>'Intervening Natural Flow'!T1322+'Total Natural Flow'!S1322</f>
        <v>619356</v>
      </c>
      <c r="U1322" s="30">
        <f>'Intervening Natural Flow'!U1322+'Total Natural Flow'!T1322+'Total Natural Flow'!R1322+'Total Natural Flow'!Q1322+'Total Natural Flow'!I1322</f>
        <v>4266392</v>
      </c>
      <c r="V1322" s="31"/>
      <c r="W1322" s="30">
        <f>'Intervening Natural Flow'!W1322</f>
        <v>3030</v>
      </c>
      <c r="X1322" s="30">
        <f>'Intervening Natural Flow'!X1322</f>
        <v>212</v>
      </c>
      <c r="Y1322" s="30">
        <f>'Intervening Natural Flow'!Y1322+'Total Natural Flow'!X1322+'Total Natural Flow'!W1322+'Total Natural Flow'!U1322</f>
        <v>4282458</v>
      </c>
      <c r="Z1322" s="30">
        <f>'Intervening Natural Flow'!Z1322</f>
        <v>4540</v>
      </c>
      <c r="AA1322" s="30">
        <f>'Intervening Natural Flow'!AA1322+'Total Natural Flow'!Z1322+Y1322</f>
        <v>4281111</v>
      </c>
      <c r="AB1322" s="30">
        <f>'Intervening Natural Flow'!AB1322+'Total Natural Flow'!AA1322</f>
        <v>4329186</v>
      </c>
      <c r="AC1322" s="30">
        <f>'Intervening Natural Flow'!AC1322</f>
        <v>1410</v>
      </c>
      <c r="AD1322" s="30">
        <f>'Intervening Natural Flow'!AD1322+'Total Natural Flow'!AC1322+AB1322</f>
        <v>4291488</v>
      </c>
      <c r="AE1322" s="30">
        <f>'Intervening Natural Flow'!AE1322+'Total Natural Flow'!AD1322</f>
        <v>4299126</v>
      </c>
    </row>
    <row r="1323" spans="1:31" x14ac:dyDescent="0.25">
      <c r="A1323" s="11">
        <v>42216</v>
      </c>
      <c r="B1323" s="30">
        <f>'Intervening Natural Flow'!B1323</f>
        <v>284928</v>
      </c>
      <c r="C1323" s="30">
        <f>'Intervening Natural Flow'!C1323+'Total Natural Flow'!B1323</f>
        <v>461394</v>
      </c>
      <c r="D1323" s="30">
        <f>'Intervening Natural Flow'!D1323</f>
        <v>21494</v>
      </c>
      <c r="E1323" s="30">
        <f>'Intervening Natural Flow'!E1323+'Total Natural Flow'!D1323</f>
        <v>139159</v>
      </c>
      <c r="F1323" s="30">
        <f>'Intervening Natural Flow'!F1323+'Total Natural Flow'!E1323</f>
        <v>157296</v>
      </c>
      <c r="G1323" s="30">
        <f>'Intervening Natural Flow'!G1323+'Total Natural Flow'!F1323</f>
        <v>233314</v>
      </c>
      <c r="H1323" s="30">
        <f>'Intervening Natural Flow'!H1323</f>
        <v>93392</v>
      </c>
      <c r="I1323" s="30">
        <f>'Intervening Natural Flow'!I1323+'Total Natural Flow'!H1323+'Total Natural Flow'!G1323+'Total Natural Flow'!C1323</f>
        <v>812874</v>
      </c>
      <c r="J1323" s="30">
        <f>'Intervening Natural Flow'!J1323</f>
        <v>160720</v>
      </c>
      <c r="K1323" s="30">
        <f>'Intervening Natural Flow'!K1323+'Total Natural Flow'!J1323</f>
        <v>186895</v>
      </c>
      <c r="L1323" s="30">
        <f>'Intervening Natural Flow'!L1323+'Total Natural Flow'!K1323</f>
        <v>245185</v>
      </c>
      <c r="M1323" s="30">
        <f>'Intervening Natural Flow'!M1323</f>
        <v>84834</v>
      </c>
      <c r="N1323" s="30">
        <f>'Intervening Natural Flow'!N1323</f>
        <v>21991</v>
      </c>
      <c r="O1323" s="30">
        <f>'Intervening Natural Flow'!O1323</f>
        <v>57653</v>
      </c>
      <c r="P1323" s="30">
        <f>'Intervening Natural Flow'!P1323</f>
        <v>50608</v>
      </c>
      <c r="Q1323" s="30">
        <f>'Intervening Natural Flow'!Q1323+'Total Natural Flow'!P1323+'Total Natural Flow'!O1323+'Total Natural Flow'!N1323+'Total Natural Flow'!M1323+'Total Natural Flow'!L1323</f>
        <v>526843</v>
      </c>
      <c r="R1323" s="30">
        <f>'Intervening Natural Flow'!R1323</f>
        <v>13671</v>
      </c>
      <c r="S1323" s="30">
        <f>'Intervening Natural Flow'!S1323</f>
        <v>100051</v>
      </c>
      <c r="T1323" s="30">
        <f>'Intervening Natural Flow'!T1323+'Total Natural Flow'!S1323</f>
        <v>217964</v>
      </c>
      <c r="U1323" s="30">
        <f>'Intervening Natural Flow'!U1323+'Total Natural Flow'!T1323+'Total Natural Flow'!R1323+'Total Natural Flow'!Q1323+'Total Natural Flow'!I1323</f>
        <v>1650872</v>
      </c>
      <c r="V1323" s="31"/>
      <c r="W1323" s="30">
        <f>'Intervening Natural Flow'!W1323</f>
        <v>841</v>
      </c>
      <c r="X1323" s="30">
        <f>'Intervening Natural Flow'!X1323</f>
        <v>12610</v>
      </c>
      <c r="Y1323" s="30">
        <f>'Intervening Natural Flow'!Y1323+'Total Natural Flow'!X1323+'Total Natural Flow'!W1323+'Total Natural Flow'!U1323</f>
        <v>1661980</v>
      </c>
      <c r="Z1323" s="30">
        <f>'Intervening Natural Flow'!Z1323</f>
        <v>8348</v>
      </c>
      <c r="AA1323" s="30">
        <f>'Intervening Natural Flow'!AA1323+'Total Natural Flow'!Z1323+Y1323</f>
        <v>1703545</v>
      </c>
      <c r="AB1323" s="30">
        <f>'Intervening Natural Flow'!AB1323+'Total Natural Flow'!AA1323</f>
        <v>1755040</v>
      </c>
      <c r="AC1323" s="30">
        <f>'Intervening Natural Flow'!AC1323</f>
        <v>1470</v>
      </c>
      <c r="AD1323" s="30">
        <f>'Intervening Natural Flow'!AD1323+'Total Natural Flow'!AC1323+AB1323</f>
        <v>1741285</v>
      </c>
      <c r="AE1323" s="30">
        <f>'Intervening Natural Flow'!AE1323+'Total Natural Flow'!AD1323</f>
        <v>1744669</v>
      </c>
    </row>
    <row r="1324" spans="1:31" x14ac:dyDescent="0.25">
      <c r="A1324" s="11">
        <v>42247</v>
      </c>
      <c r="B1324" s="30">
        <f>'Intervening Natural Flow'!B1324</f>
        <v>109930</v>
      </c>
      <c r="C1324" s="30">
        <f>'Intervening Natural Flow'!C1324+'Total Natural Flow'!B1324</f>
        <v>171308</v>
      </c>
      <c r="D1324" s="30">
        <f>'Intervening Natural Flow'!D1324</f>
        <v>8943</v>
      </c>
      <c r="E1324" s="30">
        <f>'Intervening Natural Flow'!E1324+'Total Natural Flow'!D1324</f>
        <v>65501</v>
      </c>
      <c r="F1324" s="30">
        <f>'Intervening Natural Flow'!F1324+'Total Natural Flow'!E1324</f>
        <v>69088</v>
      </c>
      <c r="G1324" s="30">
        <f>'Intervening Natural Flow'!G1324+'Total Natural Flow'!F1324</f>
        <v>104545</v>
      </c>
      <c r="H1324" s="30">
        <f>'Intervening Natural Flow'!H1324</f>
        <v>51324</v>
      </c>
      <c r="I1324" s="30">
        <f>'Intervening Natural Flow'!I1324+'Total Natural Flow'!H1324+'Total Natural Flow'!G1324+'Total Natural Flow'!C1324</f>
        <v>335926</v>
      </c>
      <c r="J1324" s="30">
        <f>'Intervening Natural Flow'!J1324</f>
        <v>70018</v>
      </c>
      <c r="K1324" s="30">
        <f>'Intervening Natural Flow'!K1324+'Total Natural Flow'!J1324</f>
        <v>75853</v>
      </c>
      <c r="L1324" s="30">
        <f>'Intervening Natural Flow'!L1324+'Total Natural Flow'!K1324</f>
        <v>108438</v>
      </c>
      <c r="M1324" s="30">
        <f>'Intervening Natural Flow'!M1324</f>
        <v>36569</v>
      </c>
      <c r="N1324" s="30">
        <f>'Intervening Natural Flow'!N1324</f>
        <v>7987</v>
      </c>
      <c r="O1324" s="30">
        <f>'Intervening Natural Flow'!O1324</f>
        <v>3057</v>
      </c>
      <c r="P1324" s="30">
        <f>'Intervening Natural Flow'!P1324</f>
        <v>22457</v>
      </c>
      <c r="Q1324" s="30">
        <f>'Intervening Natural Flow'!Q1324+'Total Natural Flow'!P1324+'Total Natural Flow'!O1324+'Total Natural Flow'!N1324+'Total Natural Flow'!M1324+'Total Natural Flow'!L1324</f>
        <v>199125</v>
      </c>
      <c r="R1324" s="30">
        <f>'Intervening Natural Flow'!R1324</f>
        <v>8070</v>
      </c>
      <c r="S1324" s="30">
        <f>'Intervening Natural Flow'!S1324</f>
        <v>40605</v>
      </c>
      <c r="T1324" s="30">
        <f>'Intervening Natural Flow'!T1324+'Total Natural Flow'!S1324</f>
        <v>121457</v>
      </c>
      <c r="U1324" s="30">
        <f>'Intervening Natural Flow'!U1324+'Total Natural Flow'!T1324+'Total Natural Flow'!R1324+'Total Natural Flow'!Q1324+'Total Natural Flow'!I1324</f>
        <v>669410</v>
      </c>
      <c r="V1324" s="31"/>
      <c r="W1324" s="30">
        <f>'Intervening Natural Flow'!W1324</f>
        <v>4249</v>
      </c>
      <c r="X1324" s="30">
        <f>'Intervening Natural Flow'!X1324</f>
        <v>16700</v>
      </c>
      <c r="Y1324" s="30">
        <f>'Intervening Natural Flow'!Y1324+'Total Natural Flow'!X1324+'Total Natural Flow'!W1324+'Total Natural Flow'!U1324</f>
        <v>723162</v>
      </c>
      <c r="Z1324" s="30">
        <f>'Intervening Natural Flow'!Z1324</f>
        <v>7192</v>
      </c>
      <c r="AA1324" s="30">
        <f>'Intervening Natural Flow'!AA1324+'Total Natural Flow'!Z1324+Y1324</f>
        <v>768840</v>
      </c>
      <c r="AB1324" s="30">
        <f>'Intervening Natural Flow'!AB1324+'Total Natural Flow'!AA1324</f>
        <v>839367</v>
      </c>
      <c r="AC1324" s="30">
        <f>'Intervening Natural Flow'!AC1324</f>
        <v>1380</v>
      </c>
      <c r="AD1324" s="30">
        <f>'Intervening Natural Flow'!AD1324+'Total Natural Flow'!AC1324+AB1324</f>
        <v>800203</v>
      </c>
      <c r="AE1324" s="30">
        <f>'Intervening Natural Flow'!AE1324+'Total Natural Flow'!AD1324</f>
        <v>801456</v>
      </c>
    </row>
    <row r="1325" spans="1:31" x14ac:dyDescent="0.25">
      <c r="A1325" s="11">
        <v>42277</v>
      </c>
      <c r="B1325" s="30">
        <f>'Intervening Natural Flow'!B1325</f>
        <v>72340</v>
      </c>
      <c r="C1325" s="30">
        <f>'Intervening Natural Flow'!C1325+'Total Natural Flow'!B1325</f>
        <v>127930</v>
      </c>
      <c r="D1325" s="30">
        <f>'Intervening Natural Flow'!D1325</f>
        <v>7022</v>
      </c>
      <c r="E1325" s="30">
        <f>'Intervening Natural Flow'!E1325+'Total Natural Flow'!D1325</f>
        <v>43597</v>
      </c>
      <c r="F1325" s="30">
        <f>'Intervening Natural Flow'!F1325+'Total Natural Flow'!E1325</f>
        <v>46137</v>
      </c>
      <c r="G1325" s="30">
        <f>'Intervening Natural Flow'!G1325+'Total Natural Flow'!F1325</f>
        <v>90853</v>
      </c>
      <c r="H1325" s="30">
        <f>'Intervening Natural Flow'!H1325</f>
        <v>38136</v>
      </c>
      <c r="I1325" s="30">
        <f>'Intervening Natural Flow'!I1325+'Total Natural Flow'!H1325+'Total Natural Flow'!G1325+'Total Natural Flow'!C1325</f>
        <v>262196</v>
      </c>
      <c r="J1325" s="30">
        <f>'Intervening Natural Flow'!J1325</f>
        <v>50112</v>
      </c>
      <c r="K1325" s="30">
        <f>'Intervening Natural Flow'!K1325+'Total Natural Flow'!J1325</f>
        <v>48160</v>
      </c>
      <c r="L1325" s="30">
        <f>'Intervening Natural Flow'!L1325+'Total Natural Flow'!K1325</f>
        <v>65384</v>
      </c>
      <c r="M1325" s="30">
        <f>'Intervening Natural Flow'!M1325</f>
        <v>28289</v>
      </c>
      <c r="N1325" s="30">
        <f>'Intervening Natural Flow'!N1325</f>
        <v>8095</v>
      </c>
      <c r="O1325" s="30">
        <f>'Intervening Natural Flow'!O1325</f>
        <v>27788</v>
      </c>
      <c r="P1325" s="30">
        <f>'Intervening Natural Flow'!P1325</f>
        <v>26424</v>
      </c>
      <c r="Q1325" s="30">
        <f>'Intervening Natural Flow'!Q1325+'Total Natural Flow'!P1325+'Total Natural Flow'!O1325+'Total Natural Flow'!N1325+'Total Natural Flow'!M1325+'Total Natural Flow'!L1325</f>
        <v>158313</v>
      </c>
      <c r="R1325" s="30">
        <f>'Intervening Natural Flow'!R1325</f>
        <v>7543</v>
      </c>
      <c r="S1325" s="30">
        <f>'Intervening Natural Flow'!S1325</f>
        <v>28680</v>
      </c>
      <c r="T1325" s="30">
        <f>'Intervening Natural Flow'!T1325+'Total Natural Flow'!S1325</f>
        <v>49941</v>
      </c>
      <c r="U1325" s="30">
        <f>'Intervening Natural Flow'!U1325+'Total Natural Flow'!T1325+'Total Natural Flow'!R1325+'Total Natural Flow'!Q1325+'Total Natural Flow'!I1325</f>
        <v>477162</v>
      </c>
      <c r="V1325" s="31"/>
      <c r="W1325" s="30">
        <f>'Intervening Natural Flow'!W1325</f>
        <v>3509</v>
      </c>
      <c r="X1325" s="30">
        <f>'Intervening Natural Flow'!X1325</f>
        <v>6760</v>
      </c>
      <c r="Y1325" s="30">
        <f>'Intervening Natural Flow'!Y1325+'Total Natural Flow'!X1325+'Total Natural Flow'!W1325+'Total Natural Flow'!U1325</f>
        <v>517823</v>
      </c>
      <c r="Z1325" s="30">
        <f>'Intervening Natural Flow'!Z1325</f>
        <v>9602</v>
      </c>
      <c r="AA1325" s="30">
        <f>'Intervening Natural Flow'!AA1325+'Total Natural Flow'!Z1325+Y1325</f>
        <v>538267</v>
      </c>
      <c r="AB1325" s="30">
        <f>'Intervening Natural Flow'!AB1325+'Total Natural Flow'!AA1325</f>
        <v>607381</v>
      </c>
      <c r="AC1325" s="30">
        <f>'Intervening Natural Flow'!AC1325</f>
        <v>1470</v>
      </c>
      <c r="AD1325" s="30">
        <f>'Intervening Natural Flow'!AD1325+'Total Natural Flow'!AC1325+AB1325</f>
        <v>541107</v>
      </c>
      <c r="AE1325" s="30">
        <f>'Intervening Natural Flow'!AE1325+'Total Natural Flow'!AD1325</f>
        <v>567098</v>
      </c>
    </row>
    <row r="1326" spans="1:31" x14ac:dyDescent="0.25">
      <c r="A1326" s="11">
        <v>42308</v>
      </c>
      <c r="B1326" s="30">
        <f>'Intervening Natural Flow'!B1326</f>
        <v>67663</v>
      </c>
      <c r="C1326" s="30">
        <f>'Intervening Natural Flow'!C1326+'Total Natural Flow'!B1326</f>
        <v>121792</v>
      </c>
      <c r="D1326" s="30">
        <f>'Intervening Natural Flow'!D1326</f>
        <v>7094</v>
      </c>
      <c r="E1326" s="30">
        <f>'Intervening Natural Flow'!E1326+'Total Natural Flow'!D1326</f>
        <v>34910</v>
      </c>
      <c r="F1326" s="30">
        <f>'Intervening Natural Flow'!F1326+'Total Natural Flow'!E1326</f>
        <v>40417</v>
      </c>
      <c r="G1326" s="30">
        <f>'Intervening Natural Flow'!G1326+'Total Natural Flow'!F1326</f>
        <v>82825</v>
      </c>
      <c r="H1326" s="30">
        <f>'Intervening Natural Flow'!H1326</f>
        <v>20577</v>
      </c>
      <c r="I1326" s="30">
        <f>'Intervening Natural Flow'!I1326+'Total Natural Flow'!H1326+'Total Natural Flow'!G1326+'Total Natural Flow'!C1326</f>
        <v>223585</v>
      </c>
      <c r="J1326" s="30">
        <f>'Intervening Natural Flow'!J1326</f>
        <v>48295</v>
      </c>
      <c r="K1326" s="30">
        <f>'Intervening Natural Flow'!K1326+'Total Natural Flow'!J1326</f>
        <v>48680</v>
      </c>
      <c r="L1326" s="30">
        <f>'Intervening Natural Flow'!L1326+'Total Natural Flow'!K1326</f>
        <v>64452</v>
      </c>
      <c r="M1326" s="30">
        <f>'Intervening Natural Flow'!M1326</f>
        <v>21298</v>
      </c>
      <c r="N1326" s="30">
        <f>'Intervening Natural Flow'!N1326</f>
        <v>8853</v>
      </c>
      <c r="O1326" s="30">
        <f>'Intervening Natural Flow'!O1326</f>
        <v>24988</v>
      </c>
      <c r="P1326" s="30">
        <f>'Intervening Natural Flow'!P1326</f>
        <v>26466</v>
      </c>
      <c r="Q1326" s="30">
        <f>'Intervening Natural Flow'!Q1326+'Total Natural Flow'!P1326+'Total Natural Flow'!O1326+'Total Natural Flow'!N1326+'Total Natural Flow'!M1326+'Total Natural Flow'!L1326</f>
        <v>157192</v>
      </c>
      <c r="R1326" s="30">
        <f>'Intervening Natural Flow'!R1326</f>
        <v>11213</v>
      </c>
      <c r="S1326" s="30">
        <f>'Intervening Natural Flow'!S1326</f>
        <v>50007</v>
      </c>
      <c r="T1326" s="30">
        <f>'Intervening Natural Flow'!T1326+'Total Natural Flow'!S1326</f>
        <v>107655</v>
      </c>
      <c r="U1326" s="30">
        <f>'Intervening Natural Flow'!U1326+'Total Natural Flow'!T1326+'Total Natural Flow'!R1326+'Total Natural Flow'!Q1326+'Total Natural Flow'!I1326</f>
        <v>626882</v>
      </c>
      <c r="V1326" s="31"/>
      <c r="W1326" s="30">
        <f>'Intervening Natural Flow'!W1326</f>
        <v>5280</v>
      </c>
      <c r="X1326" s="30">
        <f>'Intervening Natural Flow'!X1326</f>
        <v>13370</v>
      </c>
      <c r="Y1326" s="30">
        <f>'Intervening Natural Flow'!Y1326+'Total Natural Flow'!X1326+'Total Natural Flow'!W1326+'Total Natural Flow'!U1326</f>
        <v>688528</v>
      </c>
      <c r="Z1326" s="30">
        <f>'Intervening Natural Flow'!Z1326</f>
        <v>10905</v>
      </c>
      <c r="AA1326" s="30">
        <f>'Intervening Natural Flow'!AA1326+'Total Natural Flow'!Z1326+Y1326</f>
        <v>736080</v>
      </c>
      <c r="AB1326" s="30">
        <f>'Intervening Natural Flow'!AB1326+'Total Natural Flow'!AA1326</f>
        <v>782926</v>
      </c>
      <c r="AC1326" s="30">
        <f>'Intervening Natural Flow'!AC1326</f>
        <v>928</v>
      </c>
      <c r="AD1326" s="30">
        <f>'Intervening Natural Flow'!AD1326+'Total Natural Flow'!AC1326+AB1326</f>
        <v>775652</v>
      </c>
      <c r="AE1326" s="30">
        <f>'Intervening Natural Flow'!AE1326+'Total Natural Flow'!AD1326</f>
        <v>777416</v>
      </c>
    </row>
    <row r="1327" spans="1:31" x14ac:dyDescent="0.25">
      <c r="A1327" s="11">
        <v>42338</v>
      </c>
      <c r="B1327" s="30">
        <f>'Intervening Natural Flow'!B1327</f>
        <v>58691</v>
      </c>
      <c r="C1327" s="30">
        <f>'Intervening Natural Flow'!C1327+'Total Natural Flow'!B1327</f>
        <v>104560</v>
      </c>
      <c r="D1327" s="30">
        <f>'Intervening Natural Flow'!D1327</f>
        <v>5152</v>
      </c>
      <c r="E1327" s="30">
        <f>'Intervening Natural Flow'!E1327+'Total Natural Flow'!D1327</f>
        <v>30298</v>
      </c>
      <c r="F1327" s="30">
        <f>'Intervening Natural Flow'!F1327+'Total Natural Flow'!E1327</f>
        <v>35363</v>
      </c>
      <c r="G1327" s="30">
        <f>'Intervening Natural Flow'!G1327+'Total Natural Flow'!F1327</f>
        <v>86315</v>
      </c>
      <c r="H1327" s="30">
        <f>'Intervening Natural Flow'!H1327</f>
        <v>15398</v>
      </c>
      <c r="I1327" s="30">
        <f>'Intervening Natural Flow'!I1327+'Total Natural Flow'!H1327+'Total Natural Flow'!G1327+'Total Natural Flow'!C1327</f>
        <v>232235</v>
      </c>
      <c r="J1327" s="30">
        <f>'Intervening Natural Flow'!J1327</f>
        <v>38332</v>
      </c>
      <c r="K1327" s="30">
        <f>'Intervening Natural Flow'!K1327+'Total Natural Flow'!J1327</f>
        <v>40485</v>
      </c>
      <c r="L1327" s="30">
        <f>'Intervening Natural Flow'!L1327+'Total Natural Flow'!K1327</f>
        <v>45562</v>
      </c>
      <c r="M1327" s="30">
        <f>'Intervening Natural Flow'!M1327</f>
        <v>20788</v>
      </c>
      <c r="N1327" s="30">
        <f>'Intervening Natural Flow'!N1327</f>
        <v>7613</v>
      </c>
      <c r="O1327" s="30">
        <f>'Intervening Natural Flow'!O1327</f>
        <v>16679</v>
      </c>
      <c r="P1327" s="30">
        <f>'Intervening Natural Flow'!P1327</f>
        <v>25773</v>
      </c>
      <c r="Q1327" s="30">
        <f>'Intervening Natural Flow'!Q1327+'Total Natural Flow'!P1327+'Total Natural Flow'!O1327+'Total Natural Flow'!N1327+'Total Natural Flow'!M1327+'Total Natural Flow'!L1327</f>
        <v>136189</v>
      </c>
      <c r="R1327" s="30">
        <f>'Intervening Natural Flow'!R1327</f>
        <v>4310</v>
      </c>
      <c r="S1327" s="30">
        <f>'Intervening Natural Flow'!S1327</f>
        <v>35419</v>
      </c>
      <c r="T1327" s="30">
        <f>'Intervening Natural Flow'!T1327+'Total Natural Flow'!S1327</f>
        <v>70225</v>
      </c>
      <c r="U1327" s="30">
        <f>'Intervening Natural Flow'!U1327+'Total Natural Flow'!T1327+'Total Natural Flow'!R1327+'Total Natural Flow'!Q1327+'Total Natural Flow'!I1327</f>
        <v>442893</v>
      </c>
      <c r="V1327" s="31"/>
      <c r="W1327" s="30">
        <f>'Intervening Natural Flow'!W1327</f>
        <v>1119</v>
      </c>
      <c r="X1327" s="30">
        <f>'Intervening Natural Flow'!X1327</f>
        <v>1860</v>
      </c>
      <c r="Y1327" s="30">
        <f>'Intervening Natural Flow'!Y1327+'Total Natural Flow'!X1327+'Total Natural Flow'!W1327+'Total Natural Flow'!U1327</f>
        <v>477802</v>
      </c>
      <c r="Z1327" s="30">
        <f>'Intervening Natural Flow'!Z1327</f>
        <v>8642</v>
      </c>
      <c r="AA1327" s="30">
        <f>'Intervening Natural Flow'!AA1327+'Total Natural Flow'!Z1327+Y1327</f>
        <v>478491</v>
      </c>
      <c r="AB1327" s="30">
        <f>'Intervening Natural Flow'!AB1327+'Total Natural Flow'!AA1327</f>
        <v>491724</v>
      </c>
      <c r="AC1327" s="30">
        <f>'Intervening Natural Flow'!AC1327</f>
        <v>566</v>
      </c>
      <c r="AD1327" s="30">
        <f>'Intervening Natural Flow'!AD1327+'Total Natural Flow'!AC1327+AB1327</f>
        <v>483373</v>
      </c>
      <c r="AE1327" s="30">
        <f>'Intervening Natural Flow'!AE1327+'Total Natural Flow'!AD1327</f>
        <v>503721</v>
      </c>
    </row>
    <row r="1328" spans="1:31" x14ac:dyDescent="0.25">
      <c r="A1328" s="11">
        <v>42369</v>
      </c>
      <c r="B1328" s="30">
        <f>'Intervening Natural Flow'!B1328</f>
        <v>52251</v>
      </c>
      <c r="C1328" s="30">
        <f>'Intervening Natural Flow'!C1328+'Total Natural Flow'!B1328</f>
        <v>87329</v>
      </c>
      <c r="D1328" s="30">
        <f>'Intervening Natural Flow'!D1328</f>
        <v>5079</v>
      </c>
      <c r="E1328" s="30">
        <f>'Intervening Natural Flow'!E1328+'Total Natural Flow'!D1328</f>
        <v>27355</v>
      </c>
      <c r="F1328" s="30">
        <f>'Intervening Natural Flow'!F1328+'Total Natural Flow'!E1328</f>
        <v>33974</v>
      </c>
      <c r="G1328" s="30">
        <f>'Intervening Natural Flow'!G1328+'Total Natural Flow'!F1328</f>
        <v>70140</v>
      </c>
      <c r="H1328" s="30">
        <f>'Intervening Natural Flow'!H1328</f>
        <v>13781</v>
      </c>
      <c r="I1328" s="30">
        <f>'Intervening Natural Flow'!I1328+'Total Natural Flow'!H1328+'Total Natural Flow'!G1328+'Total Natural Flow'!C1328</f>
        <v>177543</v>
      </c>
      <c r="J1328" s="30">
        <f>'Intervening Natural Flow'!J1328</f>
        <v>36247</v>
      </c>
      <c r="K1328" s="30">
        <f>'Intervening Natural Flow'!K1328+'Total Natural Flow'!J1328</f>
        <v>29573</v>
      </c>
      <c r="L1328" s="30">
        <f>'Intervening Natural Flow'!L1328+'Total Natural Flow'!K1328</f>
        <v>43998</v>
      </c>
      <c r="M1328" s="30">
        <f>'Intervening Natural Flow'!M1328</f>
        <v>16942</v>
      </c>
      <c r="N1328" s="30">
        <f>'Intervening Natural Flow'!N1328</f>
        <v>5222</v>
      </c>
      <c r="O1328" s="30">
        <f>'Intervening Natural Flow'!O1328</f>
        <v>19099</v>
      </c>
      <c r="P1328" s="30">
        <f>'Intervening Natural Flow'!P1328</f>
        <v>21084</v>
      </c>
      <c r="Q1328" s="30">
        <f>'Intervening Natural Flow'!Q1328+'Total Natural Flow'!P1328+'Total Natural Flow'!O1328+'Total Natural Flow'!N1328+'Total Natural Flow'!M1328+'Total Natural Flow'!L1328</f>
        <v>106310</v>
      </c>
      <c r="R1328" s="30">
        <f>'Intervening Natural Flow'!R1328</f>
        <v>2834</v>
      </c>
      <c r="S1328" s="30">
        <f>'Intervening Natural Flow'!S1328</f>
        <v>21843</v>
      </c>
      <c r="T1328" s="30">
        <f>'Intervening Natural Flow'!T1328+'Total Natural Flow'!S1328</f>
        <v>47433</v>
      </c>
      <c r="U1328" s="30">
        <f>'Intervening Natural Flow'!U1328+'Total Natural Flow'!T1328+'Total Natural Flow'!R1328+'Total Natural Flow'!Q1328+'Total Natural Flow'!I1328</f>
        <v>317262</v>
      </c>
      <c r="V1328" s="31"/>
      <c r="W1328" s="30">
        <f>'Intervening Natural Flow'!W1328</f>
        <v>976</v>
      </c>
      <c r="X1328" s="30">
        <f>'Intervening Natural Flow'!X1328</f>
        <v>182</v>
      </c>
      <c r="Y1328" s="30">
        <f>'Intervening Natural Flow'!Y1328+'Total Natural Flow'!X1328+'Total Natural Flow'!W1328+'Total Natural Flow'!U1328</f>
        <v>345031</v>
      </c>
      <c r="Z1328" s="30">
        <f>'Intervening Natural Flow'!Z1328</f>
        <v>9628</v>
      </c>
      <c r="AA1328" s="30">
        <f>'Intervening Natural Flow'!AA1328+'Total Natural Flow'!Z1328+Y1328</f>
        <v>354035</v>
      </c>
      <c r="AB1328" s="30">
        <f>'Intervening Natural Flow'!AB1328+'Total Natural Flow'!AA1328</f>
        <v>368199</v>
      </c>
      <c r="AC1328" s="30">
        <f>'Intervening Natural Flow'!AC1328</f>
        <v>579</v>
      </c>
      <c r="AD1328" s="30">
        <f>'Intervening Natural Flow'!AD1328+'Total Natural Flow'!AC1328+AB1328</f>
        <v>377796</v>
      </c>
      <c r="AE1328" s="30">
        <f>'Intervening Natural Flow'!AE1328+'Total Natural Flow'!AD1328</f>
        <v>391361</v>
      </c>
    </row>
    <row r="1329" spans="1:31" x14ac:dyDescent="0.25">
      <c r="A1329" s="44"/>
      <c r="B1329" s="31"/>
      <c r="C1329" s="31"/>
      <c r="D1329" s="31"/>
      <c r="E1329" s="31"/>
      <c r="F1329" s="31"/>
      <c r="G1329" s="31"/>
      <c r="H1329" s="31"/>
      <c r="I1329" s="31"/>
      <c r="J1329" s="31"/>
      <c r="K1329" s="31"/>
      <c r="L1329" s="31"/>
      <c r="M1329" s="31"/>
      <c r="N1329" s="31"/>
      <c r="O1329" s="31"/>
      <c r="P1329" s="31"/>
      <c r="Q1329" s="31"/>
      <c r="R1329" s="31"/>
      <c r="S1329" s="31"/>
      <c r="T1329" s="31"/>
      <c r="U1329" s="31"/>
      <c r="W1329" s="31"/>
      <c r="X1329" s="31"/>
      <c r="Y1329" s="31"/>
      <c r="Z1329" s="31"/>
      <c r="AA1329" s="31"/>
      <c r="AB1329" s="31"/>
      <c r="AC1329" s="31"/>
      <c r="AD1329" s="31"/>
      <c r="AE1329" s="31"/>
    </row>
    <row r="1330" spans="1:31" x14ac:dyDescent="0.25">
      <c r="A1330" s="41" t="s">
        <v>94</v>
      </c>
      <c r="B1330" s="25">
        <f>AVERAGE(B6:B1328)</f>
        <v>176698.13151927438</v>
      </c>
      <c r="C1330" s="25">
        <f t="shared" ref="C1330:AE1330" si="0">AVERAGE(C6:C1328)</f>
        <v>297540.79818594106</v>
      </c>
      <c r="D1330" s="25">
        <f t="shared" si="0"/>
        <v>12670.545729402873</v>
      </c>
      <c r="E1330" s="25">
        <f t="shared" si="0"/>
        <v>90607.467120181405</v>
      </c>
      <c r="F1330" s="25">
        <f t="shared" si="0"/>
        <v>108003.52910052911</v>
      </c>
      <c r="G1330" s="25">
        <f t="shared" si="0"/>
        <v>193600.38851095995</v>
      </c>
      <c r="H1330" s="25">
        <f t="shared" si="0"/>
        <v>67075.251700680266</v>
      </c>
      <c r="I1330" s="25">
        <f t="shared" si="0"/>
        <v>563169.78760393045</v>
      </c>
      <c r="J1330" s="25">
        <f t="shared" si="0"/>
        <v>109167.36885865458</v>
      </c>
      <c r="K1330" s="25">
        <f t="shared" si="0"/>
        <v>116501.37414965987</v>
      </c>
      <c r="L1330" s="25">
        <f t="shared" si="0"/>
        <v>163244.93877551021</v>
      </c>
      <c r="M1330" s="25">
        <f t="shared" si="0"/>
        <v>102614.67044595616</v>
      </c>
      <c r="N1330" s="25">
        <f t="shared" si="0"/>
        <v>38634.252456538168</v>
      </c>
      <c r="O1330" s="25">
        <f t="shared" si="0"/>
        <v>65289.294784580496</v>
      </c>
      <c r="P1330" s="25">
        <f t="shared" si="0"/>
        <v>47429.372637944063</v>
      </c>
      <c r="Q1330" s="25">
        <f t="shared" si="0"/>
        <v>445622.75661375659</v>
      </c>
      <c r="R1330" s="25">
        <f t="shared" si="0"/>
        <v>15154.767195767196</v>
      </c>
      <c r="S1330" s="25">
        <f t="shared" si="0"/>
        <v>97409.75963718821</v>
      </c>
      <c r="T1330" s="25">
        <f t="shared" si="0"/>
        <v>174806.61829176114</v>
      </c>
      <c r="U1330" s="25">
        <f t="shared" si="0"/>
        <v>1232054.3885109599</v>
      </c>
      <c r="V1330" s="25"/>
      <c r="W1330" s="25">
        <f t="shared" si="0"/>
        <v>1747.3461829176115</v>
      </c>
      <c r="X1330" s="25">
        <f t="shared" si="0"/>
        <v>14385.824640967498</v>
      </c>
      <c r="Y1330" s="25">
        <f t="shared" si="0"/>
        <v>1262660.8964474679</v>
      </c>
      <c r="Z1330" s="25">
        <f t="shared" si="0"/>
        <v>14204.726379440664</v>
      </c>
      <c r="AA1330" s="25">
        <f t="shared" si="0"/>
        <v>1302493.477702192</v>
      </c>
      <c r="AB1330" s="25">
        <f t="shared" si="0"/>
        <v>1317833.5185185184</v>
      </c>
      <c r="AC1330" s="25">
        <f t="shared" si="0"/>
        <v>7927.0695389266821</v>
      </c>
      <c r="AD1330" s="25">
        <f t="shared" si="0"/>
        <v>1331750.3250188965</v>
      </c>
      <c r="AE1330" s="25">
        <f t="shared" si="0"/>
        <v>1338991.6160241875</v>
      </c>
    </row>
  </sheetData>
  <phoneticPr fontId="0" type="noConversion"/>
  <conditionalFormatting sqref="W6:AE1268">
    <cfRule type="cellIs" dxfId="47" priority="3" stopIfTrue="1" operator="lessThan">
      <formula>0</formula>
    </cfRule>
  </conditionalFormatting>
  <conditionalFormatting sqref="W1269:AE1292">
    <cfRule type="cellIs" dxfId="46" priority="2" stopIfTrue="1" operator="lessThan">
      <formula>0</formula>
    </cfRule>
  </conditionalFormatting>
  <conditionalFormatting sqref="W1293:AE1328">
    <cfRule type="cellIs" dxfId="45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92D050"/>
  </sheetPr>
  <dimension ref="A1:AO133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12.5546875" defaultRowHeight="13.2" x14ac:dyDescent="0.25"/>
  <cols>
    <col min="1" max="21" width="12.5546875" customWidth="1"/>
    <col min="22" max="22" width="7.6640625" customWidth="1"/>
  </cols>
  <sheetData>
    <row r="1" spans="1:31" ht="24" customHeight="1" x14ac:dyDescent="0.3">
      <c r="A1" s="13" t="s">
        <v>96</v>
      </c>
      <c r="B1" s="13"/>
      <c r="C1" s="13"/>
      <c r="D1" s="13"/>
      <c r="E1" s="13"/>
      <c r="F1" s="13"/>
      <c r="G1" s="12"/>
      <c r="H1" s="12"/>
      <c r="I1" s="13"/>
      <c r="J1" s="19"/>
      <c r="K1" s="19"/>
    </row>
    <row r="2" spans="1:31" s="15" customFormat="1" ht="24" customHeight="1" x14ac:dyDescent="0.25">
      <c r="A2" s="18" t="s">
        <v>1</v>
      </c>
      <c r="B2" s="16" t="s">
        <v>2</v>
      </c>
      <c r="C2" s="16" t="s">
        <v>3</v>
      </c>
      <c r="D2" s="16" t="s">
        <v>93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4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7" t="s">
        <v>17</v>
      </c>
      <c r="S2" s="17" t="s">
        <v>25</v>
      </c>
      <c r="T2" s="17" t="s">
        <v>18</v>
      </c>
      <c r="U2" s="17" t="s">
        <v>19</v>
      </c>
      <c r="W2" s="17" t="s">
        <v>21</v>
      </c>
      <c r="X2" s="17" t="s">
        <v>20</v>
      </c>
      <c r="Y2" s="17" t="s">
        <v>28</v>
      </c>
      <c r="Z2" s="17" t="s">
        <v>22</v>
      </c>
      <c r="AA2" s="17" t="s">
        <v>29</v>
      </c>
      <c r="AB2" s="17" t="s">
        <v>30</v>
      </c>
      <c r="AC2" s="17" t="s">
        <v>23</v>
      </c>
      <c r="AD2" s="17" t="s">
        <v>31</v>
      </c>
      <c r="AE2" s="17" t="s">
        <v>24</v>
      </c>
    </row>
    <row r="3" spans="1:31" s="15" customFormat="1" ht="24" customHeight="1" x14ac:dyDescent="0.25">
      <c r="A3" s="18" t="s">
        <v>34</v>
      </c>
      <c r="B3" s="23" t="s">
        <v>35</v>
      </c>
      <c r="C3" s="23" t="s">
        <v>36</v>
      </c>
      <c r="D3" s="23" t="s">
        <v>38</v>
      </c>
      <c r="E3" s="23" t="s">
        <v>39</v>
      </c>
      <c r="F3" s="23" t="s">
        <v>40</v>
      </c>
      <c r="G3" s="23" t="s">
        <v>41</v>
      </c>
      <c r="H3" s="23" t="s">
        <v>42</v>
      </c>
      <c r="I3" s="23" t="s">
        <v>37</v>
      </c>
      <c r="J3" s="23" t="s">
        <v>43</v>
      </c>
      <c r="K3" s="23" t="s">
        <v>44</v>
      </c>
      <c r="L3" s="23" t="s">
        <v>45</v>
      </c>
      <c r="M3" s="23" t="s">
        <v>46</v>
      </c>
      <c r="N3" s="23" t="s">
        <v>47</v>
      </c>
      <c r="O3" s="23" t="s">
        <v>48</v>
      </c>
      <c r="P3" s="23" t="s">
        <v>49</v>
      </c>
      <c r="Q3" s="23" t="s">
        <v>50</v>
      </c>
      <c r="R3" s="23" t="s">
        <v>51</v>
      </c>
      <c r="S3" s="23" t="s">
        <v>52</v>
      </c>
      <c r="T3" s="23" t="s">
        <v>53</v>
      </c>
      <c r="U3" s="23" t="s">
        <v>54</v>
      </c>
      <c r="W3" s="22" t="s">
        <v>55</v>
      </c>
      <c r="X3" s="22" t="s">
        <v>56</v>
      </c>
      <c r="Y3" s="22" t="s">
        <v>57</v>
      </c>
      <c r="Z3" s="22" t="s">
        <v>58</v>
      </c>
      <c r="AA3" s="22" t="s">
        <v>59</v>
      </c>
      <c r="AB3" s="22" t="s">
        <v>60</v>
      </c>
      <c r="AC3" s="22" t="s">
        <v>61</v>
      </c>
      <c r="AD3" s="22" t="s">
        <v>62</v>
      </c>
      <c r="AE3" s="22" t="s">
        <v>63</v>
      </c>
    </row>
    <row r="4" spans="1:31" s="2" customFormat="1" ht="92.4" x14ac:dyDescent="0.25">
      <c r="A4" s="24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W4" s="1" t="s">
        <v>85</v>
      </c>
      <c r="X4" s="1" t="s">
        <v>86</v>
      </c>
      <c r="Y4" s="1" t="s">
        <v>87</v>
      </c>
      <c r="Z4" s="1" t="s">
        <v>0</v>
      </c>
      <c r="AA4" s="1" t="s">
        <v>88</v>
      </c>
      <c r="AB4" s="1" t="s">
        <v>89</v>
      </c>
      <c r="AC4" s="1" t="s">
        <v>90</v>
      </c>
      <c r="AD4" s="1" t="s">
        <v>91</v>
      </c>
      <c r="AE4" s="1" t="s">
        <v>92</v>
      </c>
    </row>
    <row r="5" spans="1:31" s="2" customFormat="1" ht="13.8" thickBot="1" x14ac:dyDescent="0.3">
      <c r="A5" s="8"/>
      <c r="B5" s="20" t="s">
        <v>27</v>
      </c>
      <c r="C5" s="20" t="s">
        <v>27</v>
      </c>
      <c r="D5" s="20" t="s">
        <v>27</v>
      </c>
      <c r="E5" s="20" t="s">
        <v>27</v>
      </c>
      <c r="F5" s="20" t="s">
        <v>27</v>
      </c>
      <c r="G5" s="20" t="s">
        <v>27</v>
      </c>
      <c r="H5" s="20" t="s">
        <v>27</v>
      </c>
      <c r="I5" s="20" t="s">
        <v>27</v>
      </c>
      <c r="J5" s="20" t="s">
        <v>27</v>
      </c>
      <c r="K5" s="20" t="s">
        <v>27</v>
      </c>
      <c r="L5" s="20" t="s">
        <v>27</v>
      </c>
      <c r="M5" s="20" t="s">
        <v>27</v>
      </c>
      <c r="N5" s="20" t="s">
        <v>27</v>
      </c>
      <c r="O5" s="20" t="s">
        <v>27</v>
      </c>
      <c r="P5" s="20" t="s">
        <v>27</v>
      </c>
      <c r="Q5" s="20" t="s">
        <v>27</v>
      </c>
      <c r="R5" s="20" t="s">
        <v>27</v>
      </c>
      <c r="S5" s="20" t="s">
        <v>27</v>
      </c>
      <c r="T5" s="20" t="s">
        <v>27</v>
      </c>
      <c r="U5" s="20" t="s">
        <v>27</v>
      </c>
      <c r="V5" s="9"/>
      <c r="W5" s="20" t="s">
        <v>27</v>
      </c>
      <c r="X5" s="20" t="s">
        <v>27</v>
      </c>
      <c r="Y5" s="20" t="s">
        <v>27</v>
      </c>
      <c r="Z5" s="20" t="s">
        <v>27</v>
      </c>
      <c r="AA5" s="20" t="s">
        <v>27</v>
      </c>
      <c r="AB5" s="20" t="s">
        <v>27</v>
      </c>
      <c r="AC5" s="20" t="s">
        <v>27</v>
      </c>
      <c r="AD5" s="20" t="s">
        <v>27</v>
      </c>
      <c r="AE5" s="20" t="s">
        <v>27</v>
      </c>
    </row>
    <row r="6" spans="1:31" s="2" customFormat="1" ht="13.8" thickTop="1" x14ac:dyDescent="0.25">
      <c r="A6" s="3">
        <v>2131</v>
      </c>
      <c r="B6" s="26">
        <v>66982</v>
      </c>
      <c r="C6" s="26">
        <v>45086</v>
      </c>
      <c r="D6" s="26">
        <v>6375</v>
      </c>
      <c r="E6" s="26">
        <v>21625</v>
      </c>
      <c r="F6" s="26">
        <v>3900</v>
      </c>
      <c r="G6" s="26">
        <v>42472</v>
      </c>
      <c r="H6" s="26">
        <v>23495</v>
      </c>
      <c r="I6" s="26">
        <v>-4175</v>
      </c>
      <c r="J6" s="26">
        <v>28000</v>
      </c>
      <c r="K6" s="26">
        <v>2010</v>
      </c>
      <c r="L6" s="26">
        <v>-3011</v>
      </c>
      <c r="M6" s="26">
        <v>19218</v>
      </c>
      <c r="N6" s="26">
        <v>8865</v>
      </c>
      <c r="O6" s="26">
        <v>46532</v>
      </c>
      <c r="P6" s="26">
        <v>27243</v>
      </c>
      <c r="Q6" s="26">
        <v>23909</v>
      </c>
      <c r="R6" s="26">
        <v>4979</v>
      </c>
      <c r="S6" s="26">
        <v>47313</v>
      </c>
      <c r="T6" s="26">
        <v>51626</v>
      </c>
      <c r="U6" s="26">
        <v>-3916</v>
      </c>
      <c r="V6" s="27"/>
      <c r="W6" s="27">
        <v>4398</v>
      </c>
      <c r="X6" s="27">
        <v>8058</v>
      </c>
      <c r="Y6" s="27">
        <v>1529</v>
      </c>
      <c r="Z6" s="27">
        <v>5279</v>
      </c>
      <c r="AA6" s="27">
        <v>28837</v>
      </c>
      <c r="AB6" s="27">
        <v>-11318</v>
      </c>
      <c r="AC6" s="27">
        <v>133</v>
      </c>
      <c r="AD6" s="27">
        <v>57535</v>
      </c>
      <c r="AE6" s="27">
        <v>-24994</v>
      </c>
    </row>
    <row r="7" spans="1:31" s="2" customFormat="1" x14ac:dyDescent="0.25">
      <c r="A7" s="3">
        <v>2161</v>
      </c>
      <c r="B7" s="26">
        <v>60131</v>
      </c>
      <c r="C7" s="26">
        <v>42706</v>
      </c>
      <c r="D7" s="26">
        <v>4097</v>
      </c>
      <c r="E7" s="26">
        <v>20903</v>
      </c>
      <c r="F7" s="26">
        <v>4200</v>
      </c>
      <c r="G7" s="26">
        <v>30014</v>
      </c>
      <c r="H7" s="26">
        <v>6836</v>
      </c>
      <c r="I7" s="26">
        <v>15103</v>
      </c>
      <c r="J7" s="26">
        <v>24000</v>
      </c>
      <c r="K7" s="26">
        <v>1441</v>
      </c>
      <c r="L7" s="26">
        <v>-14941</v>
      </c>
      <c r="M7" s="26">
        <v>19388</v>
      </c>
      <c r="N7" s="26">
        <v>6294</v>
      </c>
      <c r="O7" s="26">
        <v>30021</v>
      </c>
      <c r="P7" s="26">
        <v>29341</v>
      </c>
      <c r="Q7" s="26">
        <v>26639</v>
      </c>
      <c r="R7" s="26">
        <v>5136</v>
      </c>
      <c r="S7" s="26">
        <v>33552</v>
      </c>
      <c r="T7" s="26">
        <v>33333</v>
      </c>
      <c r="U7" s="26">
        <v>23450</v>
      </c>
      <c r="V7" s="27"/>
      <c r="W7" s="27">
        <v>2746</v>
      </c>
      <c r="X7" s="27">
        <v>812</v>
      </c>
      <c r="Y7" s="27">
        <v>5831</v>
      </c>
      <c r="Z7" s="27">
        <v>6857</v>
      </c>
      <c r="AA7" s="27">
        <v>34679</v>
      </c>
      <c r="AB7" s="27">
        <v>6792</v>
      </c>
      <c r="AC7" s="27">
        <v>265</v>
      </c>
      <c r="AD7" s="27">
        <v>7122</v>
      </c>
      <c r="AE7" s="27">
        <v>-6261</v>
      </c>
    </row>
    <row r="8" spans="1:31" s="2" customFormat="1" x14ac:dyDescent="0.25">
      <c r="A8" s="3">
        <v>2192</v>
      </c>
      <c r="B8" s="26">
        <v>37105</v>
      </c>
      <c r="C8" s="26">
        <v>29707</v>
      </c>
      <c r="D8" s="26">
        <v>3981</v>
      </c>
      <c r="E8" s="26">
        <v>23019</v>
      </c>
      <c r="F8" s="26">
        <v>2200</v>
      </c>
      <c r="G8" s="26">
        <v>10557</v>
      </c>
      <c r="H8" s="26">
        <v>2001</v>
      </c>
      <c r="I8" s="26">
        <v>4950</v>
      </c>
      <c r="J8" s="26">
        <v>18000</v>
      </c>
      <c r="K8" s="26">
        <v>1513</v>
      </c>
      <c r="L8" s="26">
        <v>-5137</v>
      </c>
      <c r="M8" s="26">
        <v>12566</v>
      </c>
      <c r="N8" s="26">
        <v>3264</v>
      </c>
      <c r="O8" s="26">
        <v>25211</v>
      </c>
      <c r="P8" s="26">
        <v>22084</v>
      </c>
      <c r="Q8" s="26">
        <v>3545</v>
      </c>
      <c r="R8" s="26">
        <v>681</v>
      </c>
      <c r="S8" s="26">
        <v>25801</v>
      </c>
      <c r="T8" s="26">
        <v>14421</v>
      </c>
      <c r="U8" s="26">
        <v>-8598</v>
      </c>
      <c r="V8" s="27"/>
      <c r="W8" s="27">
        <v>1445</v>
      </c>
      <c r="X8" s="27">
        <v>23</v>
      </c>
      <c r="Y8" s="27">
        <v>4070</v>
      </c>
      <c r="Z8" s="27">
        <v>10396</v>
      </c>
      <c r="AA8" s="27">
        <v>2030</v>
      </c>
      <c r="AB8" s="27">
        <v>7730</v>
      </c>
      <c r="AC8" s="27">
        <v>528</v>
      </c>
      <c r="AD8" s="27">
        <v>6332</v>
      </c>
      <c r="AE8" s="27">
        <v>2436</v>
      </c>
    </row>
    <row r="9" spans="1:31" s="2" customFormat="1" x14ac:dyDescent="0.25">
      <c r="A9" s="3">
        <v>2223</v>
      </c>
      <c r="B9" s="26">
        <v>37525</v>
      </c>
      <c r="C9" s="26">
        <v>31693</v>
      </c>
      <c r="D9" s="26">
        <v>3770</v>
      </c>
      <c r="E9" s="26">
        <v>22230</v>
      </c>
      <c r="F9" s="26">
        <v>2600</v>
      </c>
      <c r="G9" s="26">
        <v>5317</v>
      </c>
      <c r="H9" s="26">
        <v>2929</v>
      </c>
      <c r="I9" s="26">
        <v>1786</v>
      </c>
      <c r="J9" s="26">
        <v>18000</v>
      </c>
      <c r="K9" s="26">
        <v>2435</v>
      </c>
      <c r="L9" s="26">
        <v>5396</v>
      </c>
      <c r="M9" s="26">
        <v>11213</v>
      </c>
      <c r="N9" s="26">
        <v>3905</v>
      </c>
      <c r="O9" s="26">
        <v>29285</v>
      </c>
      <c r="P9" s="26">
        <v>17735</v>
      </c>
      <c r="Q9" s="26">
        <v>-1886</v>
      </c>
      <c r="R9" s="26">
        <v>2187</v>
      </c>
      <c r="S9" s="26">
        <v>24238</v>
      </c>
      <c r="T9" s="26">
        <v>23136</v>
      </c>
      <c r="U9" s="26">
        <v>820</v>
      </c>
      <c r="V9" s="27"/>
      <c r="W9" s="27">
        <v>2717</v>
      </c>
      <c r="X9" s="27">
        <v>72</v>
      </c>
      <c r="Y9" s="27">
        <v>3150</v>
      </c>
      <c r="Z9" s="27">
        <v>11961</v>
      </c>
      <c r="AA9" s="27">
        <v>34792</v>
      </c>
      <c r="AB9" s="27">
        <v>-41977</v>
      </c>
      <c r="AC9" s="27">
        <v>398</v>
      </c>
      <c r="AD9" s="27">
        <v>-9835</v>
      </c>
      <c r="AE9" s="27">
        <v>-53938</v>
      </c>
    </row>
    <row r="10" spans="1:31" s="2" customFormat="1" x14ac:dyDescent="0.25">
      <c r="A10" s="3">
        <v>2251</v>
      </c>
      <c r="B10" s="26">
        <v>38047</v>
      </c>
      <c r="C10" s="26">
        <v>21806</v>
      </c>
      <c r="D10" s="26">
        <v>3898</v>
      </c>
      <c r="E10" s="26">
        <v>18102</v>
      </c>
      <c r="F10" s="26">
        <v>3500</v>
      </c>
      <c r="G10" s="26">
        <v>16175</v>
      </c>
      <c r="H10" s="26">
        <v>4306</v>
      </c>
      <c r="I10" s="26">
        <v>3506</v>
      </c>
      <c r="J10" s="26">
        <v>17000</v>
      </c>
      <c r="K10" s="26">
        <v>-1202</v>
      </c>
      <c r="L10" s="26">
        <v>17172</v>
      </c>
      <c r="M10" s="26">
        <v>13950</v>
      </c>
      <c r="N10" s="26">
        <v>8672</v>
      </c>
      <c r="O10" s="26">
        <v>21687</v>
      </c>
      <c r="P10" s="26">
        <v>16968</v>
      </c>
      <c r="Q10" s="26">
        <v>-4474</v>
      </c>
      <c r="R10" s="26">
        <v>3066</v>
      </c>
      <c r="S10" s="26">
        <v>23185</v>
      </c>
      <c r="T10" s="26">
        <v>42586</v>
      </c>
      <c r="U10" s="26">
        <v>24584</v>
      </c>
      <c r="V10" s="27"/>
      <c r="W10" s="27">
        <v>2848</v>
      </c>
      <c r="X10" s="27">
        <v>7259</v>
      </c>
      <c r="Y10" s="27">
        <v>1967</v>
      </c>
      <c r="Z10" s="27">
        <v>15361</v>
      </c>
      <c r="AA10" s="27">
        <v>69835</v>
      </c>
      <c r="AB10" s="27">
        <v>-43645</v>
      </c>
      <c r="AC10" s="27">
        <v>5304</v>
      </c>
      <c r="AD10" s="27">
        <v>18766</v>
      </c>
      <c r="AE10" s="27">
        <v>31742</v>
      </c>
    </row>
    <row r="11" spans="1:31" s="2" customFormat="1" x14ac:dyDescent="0.25">
      <c r="A11" s="3">
        <v>2282</v>
      </c>
      <c r="B11" s="26">
        <v>64812</v>
      </c>
      <c r="C11" s="26">
        <v>37824</v>
      </c>
      <c r="D11" s="26">
        <v>4327</v>
      </c>
      <c r="E11" s="26">
        <v>34673</v>
      </c>
      <c r="F11" s="26">
        <v>7100</v>
      </c>
      <c r="G11" s="26">
        <v>19339</v>
      </c>
      <c r="H11" s="26">
        <v>13712</v>
      </c>
      <c r="I11" s="26">
        <v>4453</v>
      </c>
      <c r="J11" s="26">
        <v>29000</v>
      </c>
      <c r="K11" s="26">
        <v>12659</v>
      </c>
      <c r="L11" s="26">
        <v>35318</v>
      </c>
      <c r="M11" s="26">
        <v>78151</v>
      </c>
      <c r="N11" s="26">
        <v>37674</v>
      </c>
      <c r="O11" s="26">
        <v>54433</v>
      </c>
      <c r="P11" s="26">
        <v>55176</v>
      </c>
      <c r="Q11" s="26">
        <v>73060</v>
      </c>
      <c r="R11" s="26">
        <v>8013</v>
      </c>
      <c r="S11" s="26">
        <v>32935</v>
      </c>
      <c r="T11" s="26">
        <v>99182</v>
      </c>
      <c r="U11" s="26">
        <v>-23667</v>
      </c>
      <c r="V11" s="27"/>
      <c r="W11" s="27">
        <v>3349</v>
      </c>
      <c r="X11" s="27">
        <v>147600</v>
      </c>
      <c r="Y11" s="27">
        <v>2370</v>
      </c>
      <c r="Z11" s="27">
        <v>14885</v>
      </c>
      <c r="AA11" s="27">
        <v>61025</v>
      </c>
      <c r="AB11" s="27">
        <v>27023</v>
      </c>
      <c r="AC11" s="27">
        <v>7656</v>
      </c>
      <c r="AD11" s="27">
        <v>-4302</v>
      </c>
      <c r="AE11" s="27">
        <v>47370</v>
      </c>
    </row>
    <row r="12" spans="1:31" s="2" customFormat="1" x14ac:dyDescent="0.25">
      <c r="A12" s="3">
        <v>2312</v>
      </c>
      <c r="B12" s="26">
        <v>166869</v>
      </c>
      <c r="C12" s="26">
        <v>89464</v>
      </c>
      <c r="D12" s="26">
        <v>7688</v>
      </c>
      <c r="E12" s="26">
        <v>99312</v>
      </c>
      <c r="F12" s="26">
        <v>28000</v>
      </c>
      <c r="G12" s="26">
        <v>33978</v>
      </c>
      <c r="H12" s="26">
        <v>76052</v>
      </c>
      <c r="I12" s="26">
        <v>-19033</v>
      </c>
      <c r="J12" s="26">
        <v>104000</v>
      </c>
      <c r="K12" s="26">
        <v>28958</v>
      </c>
      <c r="L12" s="26">
        <v>89620</v>
      </c>
      <c r="M12" s="26">
        <v>200724</v>
      </c>
      <c r="N12" s="26">
        <v>49721</v>
      </c>
      <c r="O12" s="26">
        <v>57166</v>
      </c>
      <c r="P12" s="26">
        <v>53490</v>
      </c>
      <c r="Q12" s="26">
        <v>-13069</v>
      </c>
      <c r="R12" s="26">
        <v>10216</v>
      </c>
      <c r="S12" s="26">
        <v>166627</v>
      </c>
      <c r="T12" s="26">
        <v>111805</v>
      </c>
      <c r="U12" s="26">
        <v>-136948</v>
      </c>
      <c r="V12" s="27"/>
      <c r="W12" s="27">
        <v>1670</v>
      </c>
      <c r="X12" s="27">
        <v>59273</v>
      </c>
      <c r="Y12" s="27">
        <v>-2426</v>
      </c>
      <c r="Z12" s="27">
        <v>12841</v>
      </c>
      <c r="AA12" s="27">
        <v>58459</v>
      </c>
      <c r="AB12" s="27">
        <v>25909</v>
      </c>
      <c r="AC12" s="27">
        <v>2809</v>
      </c>
      <c r="AD12" s="27">
        <v>19736</v>
      </c>
      <c r="AE12" s="27">
        <v>76578</v>
      </c>
    </row>
    <row r="13" spans="1:31" s="2" customFormat="1" x14ac:dyDescent="0.25">
      <c r="A13" s="3">
        <v>2343</v>
      </c>
      <c r="B13" s="26">
        <v>603358</v>
      </c>
      <c r="C13" s="26">
        <v>325303</v>
      </c>
      <c r="D13" s="26">
        <v>36123</v>
      </c>
      <c r="E13" s="26">
        <v>297887</v>
      </c>
      <c r="F13" s="26">
        <v>73000</v>
      </c>
      <c r="G13" s="26">
        <v>242627</v>
      </c>
      <c r="H13" s="26">
        <v>178047</v>
      </c>
      <c r="I13" s="26">
        <v>-7890</v>
      </c>
      <c r="J13" s="26">
        <v>316000</v>
      </c>
      <c r="K13" s="26">
        <v>8591</v>
      </c>
      <c r="L13" s="26">
        <v>155904</v>
      </c>
      <c r="M13" s="26">
        <v>550294</v>
      </c>
      <c r="N13" s="26">
        <v>162605</v>
      </c>
      <c r="O13" s="26">
        <v>205534</v>
      </c>
      <c r="P13" s="26">
        <v>122383</v>
      </c>
      <c r="Q13" s="26">
        <v>26864</v>
      </c>
      <c r="R13" s="26">
        <v>49937</v>
      </c>
      <c r="S13" s="26">
        <v>464408</v>
      </c>
      <c r="T13" s="26">
        <v>27358</v>
      </c>
      <c r="U13" s="26">
        <v>-203232</v>
      </c>
      <c r="V13" s="27"/>
      <c r="W13" s="27">
        <v>1004</v>
      </c>
      <c r="X13" s="27">
        <v>174</v>
      </c>
      <c r="Y13" s="27">
        <v>-12359</v>
      </c>
      <c r="Z13" s="27">
        <v>14616</v>
      </c>
      <c r="AA13" s="27">
        <v>-63294</v>
      </c>
      <c r="AB13" s="27">
        <v>6305</v>
      </c>
      <c r="AC13" s="27">
        <v>101</v>
      </c>
      <c r="AD13" s="27">
        <v>3293</v>
      </c>
      <c r="AE13" s="27">
        <v>32980</v>
      </c>
    </row>
    <row r="14" spans="1:31" s="2" customFormat="1" x14ac:dyDescent="0.25">
      <c r="A14" s="3">
        <v>2373</v>
      </c>
      <c r="B14" s="26">
        <v>809692</v>
      </c>
      <c r="C14" s="26">
        <v>499300</v>
      </c>
      <c r="D14" s="26">
        <v>56665</v>
      </c>
      <c r="E14" s="26">
        <v>397763</v>
      </c>
      <c r="F14" s="26">
        <v>80000</v>
      </c>
      <c r="G14" s="26">
        <v>277548</v>
      </c>
      <c r="H14" s="26">
        <v>169388</v>
      </c>
      <c r="I14" s="26">
        <v>91435</v>
      </c>
      <c r="J14" s="26">
        <v>395400</v>
      </c>
      <c r="K14" s="26">
        <v>21416</v>
      </c>
      <c r="L14" s="26">
        <v>198047</v>
      </c>
      <c r="M14" s="26">
        <v>454467</v>
      </c>
      <c r="N14" s="26">
        <v>157492</v>
      </c>
      <c r="O14" s="26">
        <v>304580</v>
      </c>
      <c r="P14" s="26">
        <v>167681</v>
      </c>
      <c r="Q14" s="26">
        <v>108712</v>
      </c>
      <c r="R14" s="26">
        <v>105769</v>
      </c>
      <c r="S14" s="26">
        <v>431139</v>
      </c>
      <c r="T14" s="26">
        <v>148359</v>
      </c>
      <c r="U14" s="26">
        <v>139314</v>
      </c>
      <c r="V14" s="27"/>
      <c r="W14" s="27">
        <v>744</v>
      </c>
      <c r="X14" s="27">
        <v>19</v>
      </c>
      <c r="Y14" s="27">
        <v>757</v>
      </c>
      <c r="Z14" s="27">
        <v>5827</v>
      </c>
      <c r="AA14" s="27">
        <v>23913</v>
      </c>
      <c r="AB14" s="27">
        <v>-47224</v>
      </c>
      <c r="AC14" s="27">
        <v>100</v>
      </c>
      <c r="AD14" s="27">
        <v>19746</v>
      </c>
      <c r="AE14" s="27">
        <v>-13963</v>
      </c>
    </row>
    <row r="15" spans="1:31" s="2" customFormat="1" x14ac:dyDescent="0.25">
      <c r="A15" s="3">
        <v>2404</v>
      </c>
      <c r="B15" s="26">
        <v>417092</v>
      </c>
      <c r="C15" s="26">
        <v>325963</v>
      </c>
      <c r="D15" s="26">
        <v>35836</v>
      </c>
      <c r="E15" s="26">
        <v>177746</v>
      </c>
      <c r="F15" s="26">
        <v>21000</v>
      </c>
      <c r="G15" s="26">
        <v>184192</v>
      </c>
      <c r="H15" s="26">
        <v>73336</v>
      </c>
      <c r="I15" s="26">
        <v>53031</v>
      </c>
      <c r="J15" s="26">
        <v>313900</v>
      </c>
      <c r="K15" s="26">
        <v>28477</v>
      </c>
      <c r="L15" s="26">
        <v>82075</v>
      </c>
      <c r="M15" s="26">
        <v>179997</v>
      </c>
      <c r="N15" s="26">
        <v>64669</v>
      </c>
      <c r="O15" s="26">
        <v>139196</v>
      </c>
      <c r="P15" s="26">
        <v>99269</v>
      </c>
      <c r="Q15" s="26">
        <v>83435</v>
      </c>
      <c r="R15" s="26">
        <v>39943</v>
      </c>
      <c r="S15" s="26">
        <v>131339</v>
      </c>
      <c r="T15" s="26">
        <v>165119</v>
      </c>
      <c r="U15" s="26">
        <v>334845</v>
      </c>
      <c r="V15" s="27"/>
      <c r="W15" s="27">
        <v>1441</v>
      </c>
      <c r="X15" s="27">
        <v>25</v>
      </c>
      <c r="Y15" s="27">
        <v>541</v>
      </c>
      <c r="Z15" s="27">
        <v>5432</v>
      </c>
      <c r="AA15" s="27">
        <v>50667</v>
      </c>
      <c r="AB15" s="27">
        <v>-9399</v>
      </c>
      <c r="AC15" s="27">
        <v>125</v>
      </c>
      <c r="AD15" s="27">
        <v>47982</v>
      </c>
      <c r="AE15" s="27">
        <v>36699</v>
      </c>
    </row>
    <row r="16" spans="1:31" s="2" customFormat="1" x14ac:dyDescent="0.25">
      <c r="A16" s="3">
        <v>2435</v>
      </c>
      <c r="B16" s="26">
        <v>193160</v>
      </c>
      <c r="C16" s="26">
        <v>148095</v>
      </c>
      <c r="D16" s="26">
        <v>13887</v>
      </c>
      <c r="E16" s="26">
        <v>86083</v>
      </c>
      <c r="F16" s="26">
        <v>6400</v>
      </c>
      <c r="G16" s="26">
        <v>101456</v>
      </c>
      <c r="H16" s="26">
        <v>47813</v>
      </c>
      <c r="I16" s="26">
        <v>13960</v>
      </c>
      <c r="J16" s="26">
        <v>148200</v>
      </c>
      <c r="K16" s="26">
        <v>15014</v>
      </c>
      <c r="L16" s="26">
        <v>57120</v>
      </c>
      <c r="M16" s="26">
        <v>55512</v>
      </c>
      <c r="N16" s="26">
        <v>34265</v>
      </c>
      <c r="O16" s="26">
        <v>62315</v>
      </c>
      <c r="P16" s="26">
        <v>60456</v>
      </c>
      <c r="Q16" s="26">
        <v>45430</v>
      </c>
      <c r="R16" s="26">
        <v>21031</v>
      </c>
      <c r="S16" s="26">
        <v>59225</v>
      </c>
      <c r="T16" s="26">
        <v>200388</v>
      </c>
      <c r="U16" s="26">
        <v>235276</v>
      </c>
      <c r="V16" s="27"/>
      <c r="W16" s="27">
        <v>3097</v>
      </c>
      <c r="X16" s="27">
        <v>1266</v>
      </c>
      <c r="Y16" s="27">
        <v>-1415</v>
      </c>
      <c r="Z16" s="27">
        <v>6792</v>
      </c>
      <c r="AA16" s="27">
        <v>27573</v>
      </c>
      <c r="AB16" s="27">
        <v>-7421</v>
      </c>
      <c r="AC16" s="27">
        <v>925</v>
      </c>
      <c r="AD16" s="27">
        <v>63912</v>
      </c>
      <c r="AE16" s="27">
        <v>22834</v>
      </c>
    </row>
    <row r="17" spans="1:31" s="2" customFormat="1" x14ac:dyDescent="0.25">
      <c r="A17" s="3">
        <v>2465</v>
      </c>
      <c r="B17" s="26">
        <v>210126</v>
      </c>
      <c r="C17" s="26">
        <v>117988</v>
      </c>
      <c r="D17" s="26">
        <v>14838</v>
      </c>
      <c r="E17" s="26">
        <v>47100</v>
      </c>
      <c r="F17" s="26">
        <v>4100</v>
      </c>
      <c r="G17" s="26">
        <v>148565</v>
      </c>
      <c r="H17" s="26">
        <v>48778</v>
      </c>
      <c r="I17" s="26">
        <v>32593</v>
      </c>
      <c r="J17" s="26">
        <v>80700</v>
      </c>
      <c r="K17" s="26">
        <v>5999</v>
      </c>
      <c r="L17" s="26">
        <v>27732</v>
      </c>
      <c r="M17" s="26">
        <v>47841</v>
      </c>
      <c r="N17" s="26">
        <v>16663</v>
      </c>
      <c r="O17" s="26">
        <v>56374</v>
      </c>
      <c r="P17" s="26">
        <v>54942</v>
      </c>
      <c r="Q17" s="26">
        <v>50060</v>
      </c>
      <c r="R17" s="26">
        <v>14606</v>
      </c>
      <c r="S17" s="26">
        <v>53740</v>
      </c>
      <c r="T17" s="26">
        <v>194900</v>
      </c>
      <c r="U17" s="26">
        <v>275514</v>
      </c>
      <c r="V17" s="27"/>
      <c r="W17" s="27">
        <v>2412</v>
      </c>
      <c r="X17" s="27">
        <v>26033</v>
      </c>
      <c r="Y17" s="27">
        <v>-4535</v>
      </c>
      <c r="Z17" s="27">
        <v>6725</v>
      </c>
      <c r="AA17" s="27">
        <v>-27677</v>
      </c>
      <c r="AB17" s="27">
        <v>3543</v>
      </c>
      <c r="AC17" s="27">
        <v>475</v>
      </c>
      <c r="AD17" s="27">
        <v>54812</v>
      </c>
      <c r="AE17" s="27">
        <v>44444</v>
      </c>
    </row>
    <row r="18" spans="1:31" s="2" customFormat="1" x14ac:dyDescent="0.25">
      <c r="A18" s="3">
        <v>2496</v>
      </c>
      <c r="B18" s="26">
        <v>108379</v>
      </c>
      <c r="C18" s="26">
        <v>71206</v>
      </c>
      <c r="D18" s="26">
        <v>8766</v>
      </c>
      <c r="E18" s="26">
        <v>42234</v>
      </c>
      <c r="F18" s="26">
        <v>4600</v>
      </c>
      <c r="G18" s="26">
        <v>49485</v>
      </c>
      <c r="H18" s="26">
        <v>22429</v>
      </c>
      <c r="I18" s="26">
        <v>7597</v>
      </c>
      <c r="J18" s="26">
        <v>37400</v>
      </c>
      <c r="K18" s="26">
        <v>5709</v>
      </c>
      <c r="L18" s="26">
        <v>6094</v>
      </c>
      <c r="M18" s="26">
        <v>37298</v>
      </c>
      <c r="N18" s="26">
        <v>18071</v>
      </c>
      <c r="O18" s="26">
        <v>35897</v>
      </c>
      <c r="P18" s="26">
        <v>29477</v>
      </c>
      <c r="Q18" s="26">
        <v>20301</v>
      </c>
      <c r="R18" s="26">
        <v>4239</v>
      </c>
      <c r="S18" s="26">
        <v>37553</v>
      </c>
      <c r="T18" s="26">
        <v>55282</v>
      </c>
      <c r="U18" s="26">
        <v>137790</v>
      </c>
      <c r="V18" s="27"/>
      <c r="W18" s="27">
        <v>1352</v>
      </c>
      <c r="X18" s="27">
        <v>1443</v>
      </c>
      <c r="Y18" s="27">
        <v>11392</v>
      </c>
      <c r="Z18" s="27">
        <v>5188</v>
      </c>
      <c r="AA18" s="27">
        <v>-104661</v>
      </c>
      <c r="AB18" s="27">
        <v>27270</v>
      </c>
      <c r="AC18" s="27">
        <v>227</v>
      </c>
      <c r="AD18" s="27">
        <v>52318</v>
      </c>
      <c r="AE18" s="27">
        <v>-2619</v>
      </c>
    </row>
    <row r="19" spans="1:31" s="2" customFormat="1" x14ac:dyDescent="0.25">
      <c r="A19" s="3">
        <v>2526</v>
      </c>
      <c r="B19" s="26">
        <v>64733</v>
      </c>
      <c r="C19" s="26">
        <v>36378</v>
      </c>
      <c r="D19" s="26">
        <v>4863</v>
      </c>
      <c r="E19" s="26">
        <v>27137</v>
      </c>
      <c r="F19" s="26">
        <v>4900</v>
      </c>
      <c r="G19" s="26">
        <v>30818</v>
      </c>
      <c r="H19" s="26">
        <v>5354</v>
      </c>
      <c r="I19" s="26">
        <v>11827</v>
      </c>
      <c r="J19" s="26">
        <v>40000</v>
      </c>
      <c r="K19" s="26">
        <v>7102</v>
      </c>
      <c r="L19" s="26">
        <v>-2663</v>
      </c>
      <c r="M19" s="26">
        <v>32195</v>
      </c>
      <c r="N19" s="26">
        <v>13263</v>
      </c>
      <c r="O19" s="26">
        <v>38722</v>
      </c>
      <c r="P19" s="26">
        <v>30569</v>
      </c>
      <c r="Q19" s="26">
        <v>34675</v>
      </c>
      <c r="R19" s="26">
        <v>6421</v>
      </c>
      <c r="S19" s="26">
        <v>21532</v>
      </c>
      <c r="T19" s="26">
        <v>22755</v>
      </c>
      <c r="U19" s="26">
        <v>72425</v>
      </c>
      <c r="V19" s="27"/>
      <c r="W19" s="27">
        <v>1016</v>
      </c>
      <c r="X19" s="27">
        <v>8051</v>
      </c>
      <c r="Y19" s="27">
        <v>30815</v>
      </c>
      <c r="Z19" s="27">
        <v>6739</v>
      </c>
      <c r="AA19" s="27">
        <v>-22864</v>
      </c>
      <c r="AB19" s="27">
        <v>4516</v>
      </c>
      <c r="AC19" s="27">
        <v>243</v>
      </c>
      <c r="AD19" s="27">
        <v>1372</v>
      </c>
      <c r="AE19" s="27">
        <v>-4210</v>
      </c>
    </row>
    <row r="20" spans="1:31" s="2" customFormat="1" x14ac:dyDescent="0.25">
      <c r="A20" s="3">
        <v>2557</v>
      </c>
      <c r="B20" s="26">
        <v>49279</v>
      </c>
      <c r="C20" s="26">
        <v>38807</v>
      </c>
      <c r="D20" s="26">
        <v>5813</v>
      </c>
      <c r="E20" s="26">
        <v>21187</v>
      </c>
      <c r="F20" s="26">
        <v>2200</v>
      </c>
      <c r="G20" s="26">
        <v>17229</v>
      </c>
      <c r="H20" s="26">
        <v>2884</v>
      </c>
      <c r="I20" s="26">
        <v>4221</v>
      </c>
      <c r="J20" s="26">
        <v>31000</v>
      </c>
      <c r="K20" s="26">
        <v>8291</v>
      </c>
      <c r="L20" s="26">
        <v>6658</v>
      </c>
      <c r="M20" s="26">
        <v>24881</v>
      </c>
      <c r="N20" s="26">
        <v>11134</v>
      </c>
      <c r="O20" s="26">
        <v>34315</v>
      </c>
      <c r="P20" s="26">
        <v>27086</v>
      </c>
      <c r="Q20" s="26">
        <v>6030</v>
      </c>
      <c r="R20" s="26">
        <v>2078</v>
      </c>
      <c r="S20" s="26">
        <v>14707</v>
      </c>
      <c r="T20" s="26">
        <v>15798</v>
      </c>
      <c r="U20" s="26">
        <v>29714</v>
      </c>
      <c r="V20" s="27"/>
      <c r="W20" s="27">
        <v>783</v>
      </c>
      <c r="X20" s="27">
        <v>12</v>
      </c>
      <c r="Y20" s="27">
        <v>38005</v>
      </c>
      <c r="Z20" s="27">
        <v>10217</v>
      </c>
      <c r="AA20" s="27">
        <v>11714</v>
      </c>
      <c r="AB20" s="27">
        <v>8113</v>
      </c>
      <c r="AC20" s="27">
        <v>570</v>
      </c>
      <c r="AD20" s="27">
        <v>4599</v>
      </c>
      <c r="AE20" s="27">
        <v>7722</v>
      </c>
    </row>
    <row r="21" spans="1:31" s="2" customFormat="1" x14ac:dyDescent="0.25">
      <c r="A21" s="3">
        <v>2588</v>
      </c>
      <c r="B21" s="26">
        <v>42194</v>
      </c>
      <c r="C21" s="26">
        <v>30554</v>
      </c>
      <c r="D21" s="26">
        <v>4338</v>
      </c>
      <c r="E21" s="26">
        <v>21662</v>
      </c>
      <c r="F21" s="26">
        <v>2900</v>
      </c>
      <c r="G21" s="26">
        <v>8301</v>
      </c>
      <c r="H21" s="26">
        <v>3073</v>
      </c>
      <c r="I21" s="26">
        <v>-1362</v>
      </c>
      <c r="J21" s="26">
        <v>33000</v>
      </c>
      <c r="K21" s="26">
        <v>5846</v>
      </c>
      <c r="L21" s="26">
        <v>20033</v>
      </c>
      <c r="M21" s="26">
        <v>19402</v>
      </c>
      <c r="N21" s="26">
        <v>10984</v>
      </c>
      <c r="O21" s="26">
        <v>34968</v>
      </c>
      <c r="P21" s="26">
        <v>17687</v>
      </c>
      <c r="Q21" s="26">
        <v>8110</v>
      </c>
      <c r="R21" s="26">
        <v>2764</v>
      </c>
      <c r="S21" s="26">
        <v>8101</v>
      </c>
      <c r="T21" s="26">
        <v>17745</v>
      </c>
      <c r="U21" s="26">
        <v>66460</v>
      </c>
      <c r="V21" s="27"/>
      <c r="W21" s="27">
        <v>1026</v>
      </c>
      <c r="X21" s="27">
        <v>288</v>
      </c>
      <c r="Y21" s="27">
        <v>27520</v>
      </c>
      <c r="Z21" s="27">
        <v>11754</v>
      </c>
      <c r="AA21" s="27">
        <v>59978</v>
      </c>
      <c r="AB21" s="27">
        <v>597</v>
      </c>
      <c r="AC21" s="27">
        <v>473</v>
      </c>
      <c r="AD21" s="27">
        <v>-11764</v>
      </c>
      <c r="AE21" s="27">
        <v>-17670</v>
      </c>
    </row>
    <row r="22" spans="1:31" s="2" customFormat="1" x14ac:dyDescent="0.25">
      <c r="A22" s="3">
        <v>2616</v>
      </c>
      <c r="B22" s="26">
        <v>50071</v>
      </c>
      <c r="C22" s="26">
        <v>27955</v>
      </c>
      <c r="D22" s="26">
        <v>2989</v>
      </c>
      <c r="E22" s="26">
        <v>18011</v>
      </c>
      <c r="F22" s="26">
        <v>4500</v>
      </c>
      <c r="G22" s="26">
        <v>20579</v>
      </c>
      <c r="H22" s="26">
        <v>6255</v>
      </c>
      <c r="I22" s="26">
        <v>2150</v>
      </c>
      <c r="J22" s="26">
        <v>42000</v>
      </c>
      <c r="K22" s="26">
        <v>4260</v>
      </c>
      <c r="L22" s="26">
        <v>26197</v>
      </c>
      <c r="M22" s="26">
        <v>25734</v>
      </c>
      <c r="N22" s="26">
        <v>20750</v>
      </c>
      <c r="O22" s="26">
        <v>48963</v>
      </c>
      <c r="P22" s="26">
        <v>29196</v>
      </c>
      <c r="Q22" s="26">
        <v>13604</v>
      </c>
      <c r="R22" s="26">
        <v>3939</v>
      </c>
      <c r="S22" s="26">
        <v>11830</v>
      </c>
      <c r="T22" s="26">
        <v>15684</v>
      </c>
      <c r="U22" s="26">
        <v>2682</v>
      </c>
      <c r="V22" s="27"/>
      <c r="W22" s="27">
        <v>1529</v>
      </c>
      <c r="X22" s="27">
        <v>2776</v>
      </c>
      <c r="Y22" s="27">
        <v>18967</v>
      </c>
      <c r="Z22" s="27">
        <v>15078</v>
      </c>
      <c r="AA22" s="27">
        <v>-25705</v>
      </c>
      <c r="AB22" s="27">
        <v>1927</v>
      </c>
      <c r="AC22" s="27">
        <v>7579</v>
      </c>
      <c r="AD22" s="27">
        <v>-15624</v>
      </c>
      <c r="AE22" s="27">
        <v>34908</v>
      </c>
    </row>
    <row r="23" spans="1:31" s="2" customFormat="1" x14ac:dyDescent="0.25">
      <c r="A23" s="3">
        <v>2647</v>
      </c>
      <c r="B23" s="26">
        <v>96240</v>
      </c>
      <c r="C23" s="26">
        <v>42992</v>
      </c>
      <c r="D23" s="26">
        <v>3609</v>
      </c>
      <c r="E23" s="26">
        <v>47391</v>
      </c>
      <c r="F23" s="26">
        <v>9900</v>
      </c>
      <c r="G23" s="26">
        <v>26900</v>
      </c>
      <c r="H23" s="26">
        <v>22834</v>
      </c>
      <c r="I23" s="26">
        <v>5744</v>
      </c>
      <c r="J23" s="26">
        <v>75000</v>
      </c>
      <c r="K23" s="26">
        <v>17609</v>
      </c>
      <c r="L23" s="26">
        <v>103974</v>
      </c>
      <c r="M23" s="26">
        <v>73995</v>
      </c>
      <c r="N23" s="26">
        <v>37306</v>
      </c>
      <c r="O23" s="26">
        <v>47342</v>
      </c>
      <c r="P23" s="26">
        <v>42326</v>
      </c>
      <c r="Q23" s="26">
        <v>17906</v>
      </c>
      <c r="R23" s="26">
        <v>6019</v>
      </c>
      <c r="S23" s="26">
        <v>30445</v>
      </c>
      <c r="T23" s="26">
        <v>26282</v>
      </c>
      <c r="U23" s="26">
        <v>55316</v>
      </c>
      <c r="V23" s="27"/>
      <c r="W23" s="27">
        <v>1647</v>
      </c>
      <c r="X23" s="27">
        <v>186825</v>
      </c>
      <c r="Y23" s="27">
        <v>16471</v>
      </c>
      <c r="Z23" s="27">
        <v>14116</v>
      </c>
      <c r="AA23" s="27">
        <v>50230</v>
      </c>
      <c r="AB23" s="27">
        <v>-2645</v>
      </c>
      <c r="AC23" s="27">
        <v>42454</v>
      </c>
      <c r="AD23" s="27">
        <v>-708</v>
      </c>
      <c r="AE23" s="27">
        <v>39466</v>
      </c>
    </row>
    <row r="24" spans="1:31" s="2" customFormat="1" x14ac:dyDescent="0.25">
      <c r="A24" s="3">
        <v>2677</v>
      </c>
      <c r="B24" s="26">
        <v>196106</v>
      </c>
      <c r="C24" s="26">
        <v>79483</v>
      </c>
      <c r="D24" s="26">
        <v>13100</v>
      </c>
      <c r="E24" s="26">
        <v>105900</v>
      </c>
      <c r="F24" s="26">
        <v>30000</v>
      </c>
      <c r="G24" s="26">
        <v>46920</v>
      </c>
      <c r="H24" s="26">
        <v>76103</v>
      </c>
      <c r="I24" s="26">
        <v>-14876</v>
      </c>
      <c r="J24" s="26">
        <v>180000</v>
      </c>
      <c r="K24" s="26">
        <v>22985</v>
      </c>
      <c r="L24" s="26">
        <v>148628</v>
      </c>
      <c r="M24" s="26">
        <v>256164</v>
      </c>
      <c r="N24" s="26">
        <v>79940</v>
      </c>
      <c r="O24" s="26">
        <v>92401</v>
      </c>
      <c r="P24" s="26">
        <v>62492</v>
      </c>
      <c r="Q24" s="26">
        <v>-9104</v>
      </c>
      <c r="R24" s="26">
        <v>10036</v>
      </c>
      <c r="S24" s="26">
        <v>73753</v>
      </c>
      <c r="T24" s="26">
        <v>48456</v>
      </c>
      <c r="U24" s="26">
        <v>-32649</v>
      </c>
      <c r="V24" s="27"/>
      <c r="W24" s="27">
        <v>808</v>
      </c>
      <c r="X24" s="27">
        <v>173782</v>
      </c>
      <c r="Y24" s="27">
        <v>12374</v>
      </c>
      <c r="Z24" s="27">
        <v>12400</v>
      </c>
      <c r="AA24" s="27">
        <v>13015</v>
      </c>
      <c r="AB24" s="27">
        <v>-10001</v>
      </c>
      <c r="AC24" s="27">
        <v>29520</v>
      </c>
      <c r="AD24" s="27">
        <v>51115</v>
      </c>
      <c r="AE24" s="27">
        <v>12933</v>
      </c>
    </row>
    <row r="25" spans="1:31" s="2" customFormat="1" x14ac:dyDescent="0.25">
      <c r="A25" s="3">
        <v>2708</v>
      </c>
      <c r="B25" s="26">
        <v>433066</v>
      </c>
      <c r="C25" s="26">
        <v>169246</v>
      </c>
      <c r="D25" s="26">
        <v>22232</v>
      </c>
      <c r="E25" s="26">
        <v>199778</v>
      </c>
      <c r="F25" s="26">
        <v>49000</v>
      </c>
      <c r="G25" s="26">
        <v>162755</v>
      </c>
      <c r="H25" s="26">
        <v>148870</v>
      </c>
      <c r="I25" s="26">
        <v>-29110</v>
      </c>
      <c r="J25" s="26">
        <v>398000</v>
      </c>
      <c r="K25" s="26">
        <v>-3406</v>
      </c>
      <c r="L25" s="26">
        <v>209699</v>
      </c>
      <c r="M25" s="26">
        <v>481820</v>
      </c>
      <c r="N25" s="26">
        <v>185283</v>
      </c>
      <c r="O25" s="26">
        <v>170954</v>
      </c>
      <c r="P25" s="26">
        <v>105193</v>
      </c>
      <c r="Q25" s="26">
        <v>-18114</v>
      </c>
      <c r="R25" s="26">
        <v>38518</v>
      </c>
      <c r="S25" s="26">
        <v>161990</v>
      </c>
      <c r="T25" s="26">
        <v>122181</v>
      </c>
      <c r="U25" s="26">
        <v>-305776</v>
      </c>
      <c r="V25" s="27"/>
      <c r="W25" s="27">
        <v>485</v>
      </c>
      <c r="X25" s="27">
        <v>0</v>
      </c>
      <c r="Y25" s="27">
        <v>-24830</v>
      </c>
      <c r="Z25" s="27">
        <v>13895</v>
      </c>
      <c r="AA25" s="27">
        <v>23084</v>
      </c>
      <c r="AB25" s="27">
        <v>-15376</v>
      </c>
      <c r="AC25" s="27">
        <v>0</v>
      </c>
      <c r="AD25" s="27">
        <v>42386</v>
      </c>
      <c r="AE25" s="27">
        <v>18160</v>
      </c>
    </row>
    <row r="26" spans="1:31" s="2" customFormat="1" x14ac:dyDescent="0.25">
      <c r="A26" s="3">
        <v>2738</v>
      </c>
      <c r="B26" s="26">
        <v>1001772</v>
      </c>
      <c r="C26" s="26">
        <v>523222</v>
      </c>
      <c r="D26" s="26">
        <v>74941</v>
      </c>
      <c r="E26" s="26">
        <v>458887</v>
      </c>
      <c r="F26" s="26">
        <v>95000</v>
      </c>
      <c r="G26" s="26">
        <v>310112</v>
      </c>
      <c r="H26" s="26">
        <v>195277</v>
      </c>
      <c r="I26" s="26">
        <v>46039</v>
      </c>
      <c r="J26" s="26">
        <v>507600</v>
      </c>
      <c r="K26" s="26">
        <v>27245</v>
      </c>
      <c r="L26" s="26">
        <v>299269</v>
      </c>
      <c r="M26" s="26">
        <v>599420</v>
      </c>
      <c r="N26" s="26">
        <v>175690</v>
      </c>
      <c r="O26" s="26">
        <v>466440</v>
      </c>
      <c r="P26" s="26">
        <v>205098</v>
      </c>
      <c r="Q26" s="26">
        <v>99007</v>
      </c>
      <c r="R26" s="26">
        <v>115164</v>
      </c>
      <c r="S26" s="26">
        <v>359413</v>
      </c>
      <c r="T26" s="26">
        <v>258952</v>
      </c>
      <c r="U26" s="26">
        <v>148684</v>
      </c>
      <c r="V26" s="27"/>
      <c r="W26" s="27">
        <v>435</v>
      </c>
      <c r="X26" s="27">
        <v>0</v>
      </c>
      <c r="Y26" s="27">
        <v>15805</v>
      </c>
      <c r="Z26" s="27">
        <v>5507</v>
      </c>
      <c r="AA26" s="27">
        <v>25601</v>
      </c>
      <c r="AB26" s="27">
        <v>13720</v>
      </c>
      <c r="AC26" s="27">
        <v>0</v>
      </c>
      <c r="AD26" s="27">
        <v>13736</v>
      </c>
      <c r="AE26" s="27">
        <v>26751</v>
      </c>
    </row>
    <row r="27" spans="1:31" s="2" customFormat="1" x14ac:dyDescent="0.25">
      <c r="A27" s="3">
        <v>2769</v>
      </c>
      <c r="B27" s="26">
        <v>718018</v>
      </c>
      <c r="C27" s="26">
        <v>482421</v>
      </c>
      <c r="D27" s="26">
        <v>54853</v>
      </c>
      <c r="E27" s="26">
        <v>336429</v>
      </c>
      <c r="F27" s="26">
        <v>37000</v>
      </c>
      <c r="G27" s="26">
        <v>170602</v>
      </c>
      <c r="H27" s="26">
        <v>108749</v>
      </c>
      <c r="I27" s="26">
        <v>93609</v>
      </c>
      <c r="J27" s="26">
        <v>430900</v>
      </c>
      <c r="K27" s="26">
        <v>33584</v>
      </c>
      <c r="L27" s="26">
        <v>290821</v>
      </c>
      <c r="M27" s="26">
        <v>325871</v>
      </c>
      <c r="N27" s="26">
        <v>156412</v>
      </c>
      <c r="O27" s="26">
        <v>422804</v>
      </c>
      <c r="P27" s="26">
        <v>163781</v>
      </c>
      <c r="Q27" s="26">
        <v>294285</v>
      </c>
      <c r="R27" s="26">
        <v>61757</v>
      </c>
      <c r="S27" s="26">
        <v>277620</v>
      </c>
      <c r="T27" s="26">
        <v>165855</v>
      </c>
      <c r="U27" s="26">
        <v>478120</v>
      </c>
      <c r="V27" s="27"/>
      <c r="W27" s="27">
        <v>1234</v>
      </c>
      <c r="X27" s="27">
        <v>885</v>
      </c>
      <c r="Y27" s="27">
        <v>53356</v>
      </c>
      <c r="Z27" s="27">
        <v>4978</v>
      </c>
      <c r="AA27" s="27">
        <v>61237</v>
      </c>
      <c r="AB27" s="27">
        <v>19910</v>
      </c>
      <c r="AC27" s="27">
        <v>6</v>
      </c>
      <c r="AD27" s="27">
        <v>55053</v>
      </c>
      <c r="AE27" s="27">
        <v>89419</v>
      </c>
    </row>
    <row r="28" spans="1:31" s="2" customFormat="1" x14ac:dyDescent="0.25">
      <c r="A28" s="3">
        <v>2800</v>
      </c>
      <c r="B28" s="26">
        <v>229194</v>
      </c>
      <c r="C28" s="26">
        <v>157343</v>
      </c>
      <c r="D28" s="26">
        <v>18224</v>
      </c>
      <c r="E28" s="26">
        <v>133546</v>
      </c>
      <c r="F28" s="26">
        <v>10000</v>
      </c>
      <c r="G28" s="26">
        <v>49539</v>
      </c>
      <c r="H28" s="26">
        <v>47215</v>
      </c>
      <c r="I28" s="26">
        <v>26949</v>
      </c>
      <c r="J28" s="26">
        <v>177600</v>
      </c>
      <c r="K28" s="26">
        <v>2453</v>
      </c>
      <c r="L28" s="26">
        <v>79559</v>
      </c>
      <c r="M28" s="26">
        <v>65357</v>
      </c>
      <c r="N28" s="26">
        <v>91072</v>
      </c>
      <c r="O28" s="26">
        <v>103064</v>
      </c>
      <c r="P28" s="26">
        <v>77496</v>
      </c>
      <c r="Q28" s="26">
        <v>187766</v>
      </c>
      <c r="R28" s="26">
        <v>19757</v>
      </c>
      <c r="S28" s="26">
        <v>97724</v>
      </c>
      <c r="T28" s="26">
        <v>128685</v>
      </c>
      <c r="U28" s="26">
        <v>218244</v>
      </c>
      <c r="V28" s="27"/>
      <c r="W28" s="27">
        <v>2251</v>
      </c>
      <c r="X28" s="27">
        <v>38762</v>
      </c>
      <c r="Y28" s="27">
        <v>45796</v>
      </c>
      <c r="Z28" s="27">
        <v>6317</v>
      </c>
      <c r="AA28" s="27">
        <v>27072</v>
      </c>
      <c r="AB28" s="27">
        <v>-26359</v>
      </c>
      <c r="AC28" s="27">
        <v>111</v>
      </c>
      <c r="AD28" s="27">
        <v>33461</v>
      </c>
      <c r="AE28" s="27">
        <v>54687</v>
      </c>
    </row>
    <row r="29" spans="1:31" s="2" customFormat="1" x14ac:dyDescent="0.25">
      <c r="A29" s="3">
        <v>2830</v>
      </c>
      <c r="B29" s="26">
        <v>116369</v>
      </c>
      <c r="C29" s="26">
        <v>74996</v>
      </c>
      <c r="D29" s="26">
        <v>9575</v>
      </c>
      <c r="E29" s="26">
        <v>70663</v>
      </c>
      <c r="F29" s="26">
        <v>4000</v>
      </c>
      <c r="G29" s="26">
        <v>35538</v>
      </c>
      <c r="H29" s="26">
        <v>30176</v>
      </c>
      <c r="I29" s="26">
        <v>694</v>
      </c>
      <c r="J29" s="26">
        <v>54500</v>
      </c>
      <c r="K29" s="26">
        <v>7165</v>
      </c>
      <c r="L29" s="26">
        <v>26735</v>
      </c>
      <c r="M29" s="26">
        <v>31784</v>
      </c>
      <c r="N29" s="26">
        <v>37632</v>
      </c>
      <c r="O29" s="26">
        <v>70122</v>
      </c>
      <c r="P29" s="26">
        <v>42707</v>
      </c>
      <c r="Q29" s="26">
        <v>71432</v>
      </c>
      <c r="R29" s="26">
        <v>6992</v>
      </c>
      <c r="S29" s="26">
        <v>49311</v>
      </c>
      <c r="T29" s="26">
        <v>73362</v>
      </c>
      <c r="U29" s="26">
        <v>141661</v>
      </c>
      <c r="V29" s="27"/>
      <c r="W29" s="27">
        <v>1430</v>
      </c>
      <c r="X29" s="27">
        <v>28827</v>
      </c>
      <c r="Y29" s="27">
        <v>36585</v>
      </c>
      <c r="Z29" s="27">
        <v>6899</v>
      </c>
      <c r="AA29" s="27">
        <v>-53320</v>
      </c>
      <c r="AB29" s="27">
        <v>-6679</v>
      </c>
      <c r="AC29" s="27">
        <v>233</v>
      </c>
      <c r="AD29" s="27">
        <v>37763</v>
      </c>
      <c r="AE29" s="27">
        <v>8711</v>
      </c>
    </row>
    <row r="30" spans="1:31" s="2" customFormat="1" x14ac:dyDescent="0.25">
      <c r="A30" s="3">
        <v>2861</v>
      </c>
      <c r="B30" s="26">
        <v>92511</v>
      </c>
      <c r="C30" s="26">
        <v>64260</v>
      </c>
      <c r="D30" s="26">
        <v>8749</v>
      </c>
      <c r="E30" s="26">
        <v>46451</v>
      </c>
      <c r="F30" s="26">
        <v>5600</v>
      </c>
      <c r="G30" s="26">
        <v>13234</v>
      </c>
      <c r="H30" s="26">
        <v>16771</v>
      </c>
      <c r="I30" s="26">
        <v>6757</v>
      </c>
      <c r="J30" s="26">
        <v>44300</v>
      </c>
      <c r="K30" s="26">
        <v>4952</v>
      </c>
      <c r="L30" s="26">
        <v>7455</v>
      </c>
      <c r="M30" s="26">
        <v>33334</v>
      </c>
      <c r="N30" s="26">
        <v>11660</v>
      </c>
      <c r="O30" s="26">
        <v>48834</v>
      </c>
      <c r="P30" s="26">
        <v>33406</v>
      </c>
      <c r="Q30" s="26">
        <v>48534</v>
      </c>
      <c r="R30" s="26">
        <v>4695</v>
      </c>
      <c r="S30" s="26">
        <v>47900</v>
      </c>
      <c r="T30" s="26">
        <v>49514</v>
      </c>
      <c r="U30" s="26">
        <v>19895</v>
      </c>
      <c r="V30" s="27"/>
      <c r="W30" s="27">
        <v>2680</v>
      </c>
      <c r="X30" s="27">
        <v>0</v>
      </c>
      <c r="Y30" s="27">
        <v>881</v>
      </c>
      <c r="Z30" s="27">
        <v>5654</v>
      </c>
      <c r="AA30" s="27">
        <v>-13438</v>
      </c>
      <c r="AB30" s="27">
        <v>14618</v>
      </c>
      <c r="AC30" s="27">
        <v>194</v>
      </c>
      <c r="AD30" s="27">
        <v>-3844</v>
      </c>
      <c r="AE30" s="27">
        <v>122259</v>
      </c>
    </row>
    <row r="31" spans="1:31" s="2" customFormat="1" x14ac:dyDescent="0.25">
      <c r="A31" s="3">
        <v>2891</v>
      </c>
      <c r="B31" s="26">
        <v>59764</v>
      </c>
      <c r="C31" s="26">
        <v>28615</v>
      </c>
      <c r="D31" s="26">
        <v>5481</v>
      </c>
      <c r="E31" s="26">
        <v>27519</v>
      </c>
      <c r="F31" s="26">
        <v>5100</v>
      </c>
      <c r="G31" s="26">
        <v>23914</v>
      </c>
      <c r="H31" s="26">
        <v>225</v>
      </c>
      <c r="I31" s="26">
        <v>7642</v>
      </c>
      <c r="J31" s="26">
        <v>34000</v>
      </c>
      <c r="K31" s="26">
        <v>928</v>
      </c>
      <c r="L31" s="26">
        <v>-1185</v>
      </c>
      <c r="M31" s="26">
        <v>20695</v>
      </c>
      <c r="N31" s="26">
        <v>8080</v>
      </c>
      <c r="O31" s="26">
        <v>34542</v>
      </c>
      <c r="P31" s="26">
        <v>27858</v>
      </c>
      <c r="Q31" s="26">
        <v>27691</v>
      </c>
      <c r="R31" s="26">
        <v>4703</v>
      </c>
      <c r="S31" s="26">
        <v>33100</v>
      </c>
      <c r="T31" s="26">
        <v>17091</v>
      </c>
      <c r="U31" s="26">
        <v>11704</v>
      </c>
      <c r="V31" s="27"/>
      <c r="W31" s="27">
        <v>2535</v>
      </c>
      <c r="X31" s="27">
        <v>0</v>
      </c>
      <c r="Y31" s="27">
        <v>6100</v>
      </c>
      <c r="Z31" s="27">
        <v>7253</v>
      </c>
      <c r="AA31" s="27">
        <v>9506</v>
      </c>
      <c r="AB31" s="27">
        <v>20319</v>
      </c>
      <c r="AC31" s="27">
        <v>477</v>
      </c>
      <c r="AD31" s="27">
        <v>-5403</v>
      </c>
      <c r="AE31" s="27">
        <v>47591</v>
      </c>
    </row>
    <row r="32" spans="1:31" s="2" customFormat="1" x14ac:dyDescent="0.25">
      <c r="A32" s="3">
        <v>2922</v>
      </c>
      <c r="B32" s="26">
        <v>46132</v>
      </c>
      <c r="C32" s="26">
        <v>19486</v>
      </c>
      <c r="D32" s="26">
        <v>5584</v>
      </c>
      <c r="E32" s="26">
        <v>20416</v>
      </c>
      <c r="F32" s="26">
        <v>1700</v>
      </c>
      <c r="G32" s="26">
        <v>32794</v>
      </c>
      <c r="H32" s="26">
        <v>4066</v>
      </c>
      <c r="I32" s="26">
        <v>-8088</v>
      </c>
      <c r="J32" s="26">
        <v>17000</v>
      </c>
      <c r="K32" s="26">
        <v>-337</v>
      </c>
      <c r="L32" s="26">
        <v>10368</v>
      </c>
      <c r="M32" s="26">
        <v>13547</v>
      </c>
      <c r="N32" s="26">
        <v>3629</v>
      </c>
      <c r="O32" s="26">
        <v>23346</v>
      </c>
      <c r="P32" s="26">
        <v>24621</v>
      </c>
      <c r="Q32" s="26">
        <v>-1906</v>
      </c>
      <c r="R32" s="26">
        <v>2357</v>
      </c>
      <c r="S32" s="26">
        <v>23600</v>
      </c>
      <c r="T32" s="26">
        <v>15961</v>
      </c>
      <c r="U32" s="26">
        <v>13854</v>
      </c>
      <c r="V32" s="27"/>
      <c r="W32" s="27">
        <v>1367</v>
      </c>
      <c r="X32" s="27">
        <v>0</v>
      </c>
      <c r="Y32" s="27">
        <v>44577</v>
      </c>
      <c r="Z32" s="27">
        <v>11478</v>
      </c>
      <c r="AA32" s="27">
        <v>39881</v>
      </c>
      <c r="AB32" s="27">
        <v>2288</v>
      </c>
      <c r="AC32" s="27">
        <v>3521</v>
      </c>
      <c r="AD32" s="27">
        <v>-5137</v>
      </c>
      <c r="AE32" s="27">
        <v>-19171</v>
      </c>
    </row>
    <row r="33" spans="1:31" s="2" customFormat="1" x14ac:dyDescent="0.25">
      <c r="A33" s="3">
        <v>2953</v>
      </c>
      <c r="B33" s="26">
        <v>52790</v>
      </c>
      <c r="C33" s="26">
        <v>38169</v>
      </c>
      <c r="D33" s="26">
        <v>3867</v>
      </c>
      <c r="E33" s="26">
        <v>21133</v>
      </c>
      <c r="F33" s="26">
        <v>2700</v>
      </c>
      <c r="G33" s="26">
        <v>31520</v>
      </c>
      <c r="H33" s="26">
        <v>6986</v>
      </c>
      <c r="I33" s="26">
        <v>6015</v>
      </c>
      <c r="J33" s="26">
        <v>17000</v>
      </c>
      <c r="K33" s="26">
        <v>322</v>
      </c>
      <c r="L33" s="26">
        <v>19967</v>
      </c>
      <c r="M33" s="26">
        <v>11910</v>
      </c>
      <c r="N33" s="26">
        <v>2085</v>
      </c>
      <c r="O33" s="26">
        <v>17604</v>
      </c>
      <c r="P33" s="26">
        <v>17745</v>
      </c>
      <c r="Q33" s="26">
        <v>-6698</v>
      </c>
      <c r="R33" s="26">
        <v>3094</v>
      </c>
      <c r="S33" s="26">
        <v>25300</v>
      </c>
      <c r="T33" s="26">
        <v>22636</v>
      </c>
      <c r="U33" s="26">
        <v>-17953</v>
      </c>
      <c r="V33" s="27"/>
      <c r="W33" s="27">
        <v>1238</v>
      </c>
      <c r="X33" s="27">
        <v>17337</v>
      </c>
      <c r="Y33" s="27">
        <v>34940</v>
      </c>
      <c r="Z33" s="27">
        <v>18786</v>
      </c>
      <c r="AA33" s="27">
        <v>25580</v>
      </c>
      <c r="AB33" s="27">
        <v>-56042</v>
      </c>
      <c r="AC33" s="27">
        <v>6002</v>
      </c>
      <c r="AD33" s="27">
        <v>-15404</v>
      </c>
      <c r="AE33" s="27">
        <v>-36912</v>
      </c>
    </row>
    <row r="34" spans="1:31" s="2" customFormat="1" x14ac:dyDescent="0.25">
      <c r="A34" s="3">
        <v>2982</v>
      </c>
      <c r="B34" s="26">
        <v>40479</v>
      </c>
      <c r="C34" s="26">
        <v>39509</v>
      </c>
      <c r="D34" s="26">
        <v>4084</v>
      </c>
      <c r="E34" s="26">
        <v>17916</v>
      </c>
      <c r="F34" s="26">
        <v>3900</v>
      </c>
      <c r="G34" s="26">
        <v>31709</v>
      </c>
      <c r="H34" s="26">
        <v>10053</v>
      </c>
      <c r="I34" s="26">
        <v>11170</v>
      </c>
      <c r="J34" s="26">
        <v>18000</v>
      </c>
      <c r="K34" s="26">
        <v>-771</v>
      </c>
      <c r="L34" s="26">
        <v>27190</v>
      </c>
      <c r="M34" s="26">
        <v>15871</v>
      </c>
      <c r="N34" s="26">
        <v>1218</v>
      </c>
      <c r="O34" s="26">
        <v>18989</v>
      </c>
      <c r="P34" s="26">
        <v>13997</v>
      </c>
      <c r="Q34" s="26">
        <v>-6268</v>
      </c>
      <c r="R34" s="26">
        <v>3215</v>
      </c>
      <c r="S34" s="26">
        <v>44100</v>
      </c>
      <c r="T34" s="26">
        <v>48872</v>
      </c>
      <c r="U34" s="26">
        <v>36310</v>
      </c>
      <c r="V34" s="27"/>
      <c r="W34" s="27">
        <v>3401</v>
      </c>
      <c r="X34" s="27">
        <v>10173</v>
      </c>
      <c r="Y34" s="27">
        <v>28879</v>
      </c>
      <c r="Z34" s="27">
        <v>16172</v>
      </c>
      <c r="AA34" s="27">
        <v>61005</v>
      </c>
      <c r="AB34" s="27">
        <v>-39983</v>
      </c>
      <c r="AC34" s="27">
        <v>10816</v>
      </c>
      <c r="AD34" s="27">
        <v>-16948</v>
      </c>
      <c r="AE34" s="27">
        <v>9896</v>
      </c>
    </row>
    <row r="35" spans="1:31" s="2" customFormat="1" x14ac:dyDescent="0.25">
      <c r="A35" s="3">
        <v>3013</v>
      </c>
      <c r="B35" s="26">
        <v>62629</v>
      </c>
      <c r="C35" s="26">
        <v>50442</v>
      </c>
      <c r="D35" s="26">
        <v>4530</v>
      </c>
      <c r="E35" s="26">
        <v>31470</v>
      </c>
      <c r="F35" s="26">
        <v>7000</v>
      </c>
      <c r="G35" s="26">
        <v>48303</v>
      </c>
      <c r="H35" s="26">
        <v>29886</v>
      </c>
      <c r="I35" s="26">
        <v>27990</v>
      </c>
      <c r="J35" s="26">
        <v>45000</v>
      </c>
      <c r="K35" s="26">
        <v>7710</v>
      </c>
      <c r="L35" s="26">
        <v>61696</v>
      </c>
      <c r="M35" s="26">
        <v>39989</v>
      </c>
      <c r="N35" s="26">
        <v>16264</v>
      </c>
      <c r="O35" s="26">
        <v>26355</v>
      </c>
      <c r="P35" s="26">
        <v>24988</v>
      </c>
      <c r="Q35" s="26">
        <v>-2313</v>
      </c>
      <c r="R35" s="26">
        <v>6036</v>
      </c>
      <c r="S35" s="26">
        <v>119000</v>
      </c>
      <c r="T35" s="26">
        <v>46380</v>
      </c>
      <c r="U35" s="26">
        <v>11407</v>
      </c>
      <c r="V35" s="27"/>
      <c r="W35" s="27">
        <v>3166</v>
      </c>
      <c r="X35" s="27">
        <v>9574</v>
      </c>
      <c r="Y35" s="27">
        <v>27021</v>
      </c>
      <c r="Z35" s="27">
        <v>15608</v>
      </c>
      <c r="AA35" s="27">
        <v>46348</v>
      </c>
      <c r="AB35" s="27">
        <v>19959</v>
      </c>
      <c r="AC35" s="27">
        <v>75565</v>
      </c>
      <c r="AD35" s="27">
        <v>-20255</v>
      </c>
      <c r="AE35" s="27">
        <v>32599</v>
      </c>
    </row>
    <row r="36" spans="1:31" s="2" customFormat="1" x14ac:dyDescent="0.25">
      <c r="A36" s="3">
        <v>3043</v>
      </c>
      <c r="B36" s="26">
        <v>127924</v>
      </c>
      <c r="C36" s="26">
        <v>111101</v>
      </c>
      <c r="D36" s="26">
        <v>11561</v>
      </c>
      <c r="E36" s="26">
        <v>80439</v>
      </c>
      <c r="F36" s="26">
        <v>23000</v>
      </c>
      <c r="G36" s="26">
        <v>64312</v>
      </c>
      <c r="H36" s="26">
        <v>98465</v>
      </c>
      <c r="I36" s="26">
        <v>10731</v>
      </c>
      <c r="J36" s="26">
        <v>95000</v>
      </c>
      <c r="K36" s="26">
        <v>15722</v>
      </c>
      <c r="L36" s="26">
        <v>74345</v>
      </c>
      <c r="M36" s="26">
        <v>116275</v>
      </c>
      <c r="N36" s="26">
        <v>21300</v>
      </c>
      <c r="O36" s="26">
        <v>38549</v>
      </c>
      <c r="P36" s="26">
        <v>41771</v>
      </c>
      <c r="Q36" s="26">
        <v>-10804</v>
      </c>
      <c r="R36" s="26">
        <v>8420</v>
      </c>
      <c r="S36" s="26">
        <v>179000</v>
      </c>
      <c r="T36" s="26">
        <v>33355</v>
      </c>
      <c r="U36" s="26">
        <v>-99242</v>
      </c>
      <c r="V36" s="27"/>
      <c r="W36" s="27">
        <v>1638</v>
      </c>
      <c r="X36" s="27">
        <v>1597</v>
      </c>
      <c r="Y36" s="27">
        <v>-4463</v>
      </c>
      <c r="Z36" s="27">
        <v>13332</v>
      </c>
      <c r="AA36" s="27">
        <v>-5309</v>
      </c>
      <c r="AB36" s="27">
        <v>30496</v>
      </c>
      <c r="AC36" s="27">
        <v>29483</v>
      </c>
      <c r="AD36" s="27">
        <v>7194</v>
      </c>
      <c r="AE36" s="27">
        <v>1780</v>
      </c>
    </row>
    <row r="37" spans="1:31" s="2" customFormat="1" x14ac:dyDescent="0.25">
      <c r="A37" s="3">
        <v>3074</v>
      </c>
      <c r="B37" s="26">
        <v>244207</v>
      </c>
      <c r="C37" s="26">
        <v>156796</v>
      </c>
      <c r="D37" s="26">
        <v>18335</v>
      </c>
      <c r="E37" s="26">
        <v>116675</v>
      </c>
      <c r="F37" s="26">
        <v>30000</v>
      </c>
      <c r="G37" s="26">
        <v>81956</v>
      </c>
      <c r="H37" s="26">
        <v>77704</v>
      </c>
      <c r="I37" s="26">
        <v>27036</v>
      </c>
      <c r="J37" s="26">
        <v>218000</v>
      </c>
      <c r="K37" s="26">
        <v>3740</v>
      </c>
      <c r="L37" s="26">
        <v>56301</v>
      </c>
      <c r="M37" s="26">
        <v>242249</v>
      </c>
      <c r="N37" s="26">
        <v>68811</v>
      </c>
      <c r="O37" s="26">
        <v>74490</v>
      </c>
      <c r="P37" s="26">
        <v>67373</v>
      </c>
      <c r="Q37" s="26">
        <v>-1778</v>
      </c>
      <c r="R37" s="26">
        <v>11888</v>
      </c>
      <c r="S37" s="26">
        <v>185000</v>
      </c>
      <c r="T37" s="26">
        <v>73012</v>
      </c>
      <c r="U37" s="26">
        <v>-156181</v>
      </c>
      <c r="V37" s="27"/>
      <c r="W37" s="27">
        <v>964</v>
      </c>
      <c r="X37" s="27">
        <v>443</v>
      </c>
      <c r="Y37" s="27">
        <v>-37535</v>
      </c>
      <c r="Z37" s="27">
        <v>14986</v>
      </c>
      <c r="AA37" s="27">
        <v>-62172</v>
      </c>
      <c r="AB37" s="27">
        <v>16288</v>
      </c>
      <c r="AC37" s="27">
        <v>55</v>
      </c>
      <c r="AD37" s="27">
        <v>26108</v>
      </c>
      <c r="AE37" s="27">
        <v>66861</v>
      </c>
    </row>
    <row r="38" spans="1:31" s="2" customFormat="1" x14ac:dyDescent="0.25">
      <c r="A38" s="3">
        <v>3104</v>
      </c>
      <c r="B38" s="26">
        <v>528043</v>
      </c>
      <c r="C38" s="26">
        <v>333728</v>
      </c>
      <c r="D38" s="26">
        <v>42651</v>
      </c>
      <c r="E38" s="26">
        <v>204977</v>
      </c>
      <c r="F38" s="26">
        <v>45000</v>
      </c>
      <c r="G38" s="26">
        <v>115836</v>
      </c>
      <c r="H38" s="26">
        <v>74881</v>
      </c>
      <c r="I38" s="26">
        <v>59751</v>
      </c>
      <c r="J38" s="26">
        <v>294200</v>
      </c>
      <c r="K38" s="26">
        <v>25147</v>
      </c>
      <c r="L38" s="26">
        <v>138756</v>
      </c>
      <c r="M38" s="26">
        <v>275354</v>
      </c>
      <c r="N38" s="26">
        <v>75804</v>
      </c>
      <c r="O38" s="26">
        <v>193201</v>
      </c>
      <c r="P38" s="26">
        <v>96894</v>
      </c>
      <c r="Q38" s="26">
        <v>72211</v>
      </c>
      <c r="R38" s="26">
        <v>57377</v>
      </c>
      <c r="S38" s="26">
        <v>249629</v>
      </c>
      <c r="T38" s="26">
        <v>132525</v>
      </c>
      <c r="U38" s="26">
        <v>-93605</v>
      </c>
      <c r="V38" s="27"/>
      <c r="W38" s="27">
        <v>686</v>
      </c>
      <c r="X38" s="27">
        <v>4395</v>
      </c>
      <c r="Y38" s="27">
        <v>28847</v>
      </c>
      <c r="Z38" s="27">
        <v>5947</v>
      </c>
      <c r="AA38" s="27">
        <v>17759</v>
      </c>
      <c r="AB38" s="27">
        <v>18442</v>
      </c>
      <c r="AC38" s="27">
        <v>12</v>
      </c>
      <c r="AD38" s="27">
        <v>53245</v>
      </c>
      <c r="AE38" s="27">
        <v>68824</v>
      </c>
    </row>
    <row r="39" spans="1:31" s="2" customFormat="1" x14ac:dyDescent="0.25">
      <c r="A39" s="3">
        <v>3135</v>
      </c>
      <c r="B39" s="26">
        <v>237460</v>
      </c>
      <c r="C39" s="26">
        <v>207356</v>
      </c>
      <c r="D39" s="26">
        <v>26706</v>
      </c>
      <c r="E39" s="26">
        <v>116176</v>
      </c>
      <c r="F39" s="26">
        <v>13000</v>
      </c>
      <c r="G39" s="26">
        <v>60916</v>
      </c>
      <c r="H39" s="26">
        <v>34496</v>
      </c>
      <c r="I39" s="26">
        <v>37850</v>
      </c>
      <c r="J39" s="26">
        <v>197000</v>
      </c>
      <c r="K39" s="26">
        <v>28971</v>
      </c>
      <c r="L39" s="26">
        <v>86980</v>
      </c>
      <c r="M39" s="26">
        <v>125107</v>
      </c>
      <c r="N39" s="26">
        <v>73681</v>
      </c>
      <c r="O39" s="26">
        <v>130296</v>
      </c>
      <c r="P39" s="26">
        <v>64987</v>
      </c>
      <c r="Q39" s="26">
        <v>113384</v>
      </c>
      <c r="R39" s="26">
        <v>29769</v>
      </c>
      <c r="S39" s="26">
        <v>134974</v>
      </c>
      <c r="T39" s="26">
        <v>133638</v>
      </c>
      <c r="U39" s="26">
        <v>71536</v>
      </c>
      <c r="V39" s="27"/>
      <c r="W39" s="27">
        <v>1998</v>
      </c>
      <c r="X39" s="27">
        <v>102</v>
      </c>
      <c r="Y39" s="27">
        <v>52116</v>
      </c>
      <c r="Z39" s="27">
        <v>5409</v>
      </c>
      <c r="AA39" s="27">
        <v>60623</v>
      </c>
      <c r="AB39" s="27">
        <v>50186</v>
      </c>
      <c r="AC39" s="27">
        <v>5</v>
      </c>
      <c r="AD39" s="27">
        <v>66107</v>
      </c>
      <c r="AE39" s="27">
        <v>99954</v>
      </c>
    </row>
    <row r="40" spans="1:31" s="2" customFormat="1" x14ac:dyDescent="0.25">
      <c r="A40" s="3">
        <v>3166</v>
      </c>
      <c r="B40" s="26">
        <v>144038</v>
      </c>
      <c r="C40" s="26">
        <v>111947</v>
      </c>
      <c r="D40" s="26">
        <v>13453</v>
      </c>
      <c r="E40" s="26">
        <v>92717</v>
      </c>
      <c r="F40" s="26">
        <v>8000</v>
      </c>
      <c r="G40" s="26">
        <v>10200</v>
      </c>
      <c r="H40" s="26">
        <v>22671</v>
      </c>
      <c r="I40" s="26">
        <v>19278</v>
      </c>
      <c r="J40" s="26">
        <v>138800</v>
      </c>
      <c r="K40" s="26">
        <v>9856</v>
      </c>
      <c r="L40" s="26">
        <v>55651</v>
      </c>
      <c r="M40" s="26">
        <v>40358</v>
      </c>
      <c r="N40" s="26">
        <v>62967</v>
      </c>
      <c r="O40" s="26">
        <v>56755</v>
      </c>
      <c r="P40" s="26">
        <v>49357</v>
      </c>
      <c r="Q40" s="26">
        <v>116681</v>
      </c>
      <c r="R40" s="26">
        <v>14435</v>
      </c>
      <c r="S40" s="26">
        <v>167344</v>
      </c>
      <c r="T40" s="26">
        <v>91932</v>
      </c>
      <c r="U40" s="26">
        <v>-108963</v>
      </c>
      <c r="V40" s="27"/>
      <c r="W40" s="27">
        <v>4372</v>
      </c>
      <c r="X40" s="27">
        <v>13532</v>
      </c>
      <c r="Y40" s="27">
        <v>54395</v>
      </c>
      <c r="Z40" s="27">
        <v>7146</v>
      </c>
      <c r="AA40" s="27">
        <v>65552</v>
      </c>
      <c r="AB40" s="27">
        <v>32425</v>
      </c>
      <c r="AC40" s="27">
        <v>57</v>
      </c>
      <c r="AD40" s="27">
        <v>33619</v>
      </c>
      <c r="AE40" s="27">
        <v>65870</v>
      </c>
    </row>
    <row r="41" spans="1:31" s="2" customFormat="1" x14ac:dyDescent="0.25">
      <c r="A41" s="3">
        <v>3196</v>
      </c>
      <c r="B41" s="26">
        <v>69132</v>
      </c>
      <c r="C41" s="26">
        <v>52259</v>
      </c>
      <c r="D41" s="26">
        <v>10515</v>
      </c>
      <c r="E41" s="26">
        <v>34123</v>
      </c>
      <c r="F41" s="26">
        <v>4500</v>
      </c>
      <c r="G41" s="26">
        <v>32913</v>
      </c>
      <c r="H41" s="26">
        <v>17784</v>
      </c>
      <c r="I41" s="26">
        <v>9648</v>
      </c>
      <c r="J41" s="26">
        <v>46300</v>
      </c>
      <c r="K41" s="26">
        <v>6795</v>
      </c>
      <c r="L41" s="26">
        <v>25620</v>
      </c>
      <c r="M41" s="26">
        <v>20937</v>
      </c>
      <c r="N41" s="26">
        <v>29484</v>
      </c>
      <c r="O41" s="26">
        <v>36462</v>
      </c>
      <c r="P41" s="26">
        <v>28009</v>
      </c>
      <c r="Q41" s="26">
        <v>33765</v>
      </c>
      <c r="R41" s="26">
        <v>5675</v>
      </c>
      <c r="S41" s="26">
        <v>44900</v>
      </c>
      <c r="T41" s="26">
        <v>58807</v>
      </c>
      <c r="U41" s="26">
        <v>30460</v>
      </c>
      <c r="V41" s="27"/>
      <c r="W41" s="27">
        <v>1821</v>
      </c>
      <c r="X41" s="27">
        <v>45409</v>
      </c>
      <c r="Y41" s="27">
        <v>47676</v>
      </c>
      <c r="Z41" s="27">
        <v>6878</v>
      </c>
      <c r="AA41" s="27">
        <v>-13465</v>
      </c>
      <c r="AB41" s="27">
        <v>42806</v>
      </c>
      <c r="AC41" s="27">
        <v>63</v>
      </c>
      <c r="AD41" s="27">
        <v>50462</v>
      </c>
      <c r="AE41" s="27">
        <v>58080</v>
      </c>
    </row>
    <row r="42" spans="1:31" s="2" customFormat="1" x14ac:dyDescent="0.25">
      <c r="A42" s="3">
        <v>3227</v>
      </c>
      <c r="B42" s="26">
        <v>54734</v>
      </c>
      <c r="C42" s="26">
        <v>35171</v>
      </c>
      <c r="D42" s="26">
        <v>6962</v>
      </c>
      <c r="E42" s="26">
        <v>29038</v>
      </c>
      <c r="F42" s="26">
        <v>3000</v>
      </c>
      <c r="G42" s="26">
        <v>37787</v>
      </c>
      <c r="H42" s="26">
        <v>32360</v>
      </c>
      <c r="I42" s="26">
        <v>-943</v>
      </c>
      <c r="J42" s="26">
        <v>40000</v>
      </c>
      <c r="K42" s="26">
        <v>76</v>
      </c>
      <c r="L42" s="26">
        <v>31464</v>
      </c>
      <c r="M42" s="26">
        <v>22695</v>
      </c>
      <c r="N42" s="26">
        <v>11839</v>
      </c>
      <c r="O42" s="26">
        <v>43097</v>
      </c>
      <c r="P42" s="26">
        <v>31080</v>
      </c>
      <c r="Q42" s="26">
        <v>41187</v>
      </c>
      <c r="R42" s="26">
        <v>3098</v>
      </c>
      <c r="S42" s="26">
        <v>40400</v>
      </c>
      <c r="T42" s="26">
        <v>35503</v>
      </c>
      <c r="U42" s="26">
        <v>-14921</v>
      </c>
      <c r="V42" s="27"/>
      <c r="W42" s="27">
        <v>1726</v>
      </c>
      <c r="X42" s="27">
        <v>4825</v>
      </c>
      <c r="Y42" s="27">
        <v>11333</v>
      </c>
      <c r="Z42" s="27">
        <v>5151</v>
      </c>
      <c r="AA42" s="27">
        <v>80008</v>
      </c>
      <c r="AB42" s="27">
        <v>-8319</v>
      </c>
      <c r="AC42" s="27">
        <v>127</v>
      </c>
      <c r="AD42" s="27">
        <v>38532</v>
      </c>
      <c r="AE42" s="27">
        <v>-21540</v>
      </c>
    </row>
    <row r="43" spans="1:31" s="2" customFormat="1" x14ac:dyDescent="0.25">
      <c r="A43" s="3">
        <v>3257</v>
      </c>
      <c r="B43" s="26">
        <v>46300</v>
      </c>
      <c r="C43" s="26">
        <v>44102</v>
      </c>
      <c r="D43" s="26">
        <v>4806</v>
      </c>
      <c r="E43" s="26">
        <v>21194</v>
      </c>
      <c r="F43" s="26">
        <v>4300</v>
      </c>
      <c r="G43" s="26">
        <v>29025</v>
      </c>
      <c r="H43" s="26">
        <v>19096</v>
      </c>
      <c r="I43" s="26">
        <v>8062</v>
      </c>
      <c r="J43" s="26">
        <v>25000</v>
      </c>
      <c r="K43" s="26">
        <v>-1174</v>
      </c>
      <c r="L43" s="26">
        <v>12368</v>
      </c>
      <c r="M43" s="26">
        <v>18202</v>
      </c>
      <c r="N43" s="26">
        <v>5685</v>
      </c>
      <c r="O43" s="26">
        <v>27811</v>
      </c>
      <c r="P43" s="26">
        <v>23982</v>
      </c>
      <c r="Q43" s="26">
        <v>16595</v>
      </c>
      <c r="R43" s="26">
        <v>2256</v>
      </c>
      <c r="S43" s="26">
        <v>24100</v>
      </c>
      <c r="T43" s="26">
        <v>24842</v>
      </c>
      <c r="U43" s="26">
        <v>39155</v>
      </c>
      <c r="V43" s="27"/>
      <c r="W43" s="27">
        <v>956</v>
      </c>
      <c r="X43" s="27">
        <v>26778</v>
      </c>
      <c r="Y43" s="27">
        <v>30543</v>
      </c>
      <c r="Z43" s="27">
        <v>6691</v>
      </c>
      <c r="AA43" s="27">
        <v>38578</v>
      </c>
      <c r="AB43" s="27">
        <v>10093</v>
      </c>
      <c r="AC43" s="27">
        <v>254</v>
      </c>
      <c r="AD43" s="27">
        <v>-19027</v>
      </c>
      <c r="AE43" s="27">
        <v>-2762</v>
      </c>
    </row>
    <row r="44" spans="1:31" s="2" customFormat="1" x14ac:dyDescent="0.25">
      <c r="A44" s="3">
        <v>3288</v>
      </c>
      <c r="B44" s="26">
        <v>41728</v>
      </c>
      <c r="C44" s="26">
        <v>44089</v>
      </c>
      <c r="D44" s="26">
        <v>6639</v>
      </c>
      <c r="E44" s="26">
        <v>20361</v>
      </c>
      <c r="F44" s="26">
        <v>2200</v>
      </c>
      <c r="G44" s="26">
        <v>42340</v>
      </c>
      <c r="H44" s="26">
        <v>14520</v>
      </c>
      <c r="I44" s="26">
        <v>-2102</v>
      </c>
      <c r="J44" s="26">
        <v>6000</v>
      </c>
      <c r="K44" s="26">
        <v>5171</v>
      </c>
      <c r="L44" s="26">
        <v>11512</v>
      </c>
      <c r="M44" s="26">
        <v>9877</v>
      </c>
      <c r="N44" s="26">
        <v>2367</v>
      </c>
      <c r="O44" s="26">
        <v>14951</v>
      </c>
      <c r="P44" s="26">
        <v>14181</v>
      </c>
      <c r="Q44" s="26">
        <v>-14779</v>
      </c>
      <c r="R44" s="26">
        <v>3218</v>
      </c>
      <c r="S44" s="26">
        <v>18300</v>
      </c>
      <c r="T44" s="26">
        <v>27672</v>
      </c>
      <c r="U44" s="26">
        <v>43900</v>
      </c>
      <c r="V44" s="27"/>
      <c r="W44" s="27">
        <v>570</v>
      </c>
      <c r="X44" s="27">
        <v>1398</v>
      </c>
      <c r="Y44" s="27">
        <v>52496</v>
      </c>
      <c r="Z44" s="27">
        <v>10147</v>
      </c>
      <c r="AA44" s="27">
        <v>13411</v>
      </c>
      <c r="AB44" s="27">
        <v>21644</v>
      </c>
      <c r="AC44" s="27">
        <v>578</v>
      </c>
      <c r="AD44" s="27">
        <v>-29721</v>
      </c>
      <c r="AE44" s="27">
        <v>-39</v>
      </c>
    </row>
    <row r="45" spans="1:31" s="2" customFormat="1" x14ac:dyDescent="0.25">
      <c r="A45" s="3">
        <v>3319</v>
      </c>
      <c r="B45" s="26">
        <v>47445</v>
      </c>
      <c r="C45" s="26">
        <v>46735</v>
      </c>
      <c r="D45" s="26">
        <v>4956</v>
      </c>
      <c r="E45" s="26">
        <v>20044</v>
      </c>
      <c r="F45" s="26">
        <v>3300</v>
      </c>
      <c r="G45" s="26">
        <v>32242</v>
      </c>
      <c r="H45" s="26">
        <v>12258</v>
      </c>
      <c r="I45" s="26">
        <v>7380</v>
      </c>
      <c r="J45" s="26">
        <v>27000</v>
      </c>
      <c r="K45" s="26">
        <v>-2670</v>
      </c>
      <c r="L45" s="26">
        <v>21034</v>
      </c>
      <c r="M45" s="26">
        <v>14894</v>
      </c>
      <c r="N45" s="26">
        <v>5950</v>
      </c>
      <c r="O45" s="26">
        <v>28998</v>
      </c>
      <c r="P45" s="26">
        <v>23207</v>
      </c>
      <c r="Q45" s="26">
        <v>3253</v>
      </c>
      <c r="R45" s="26">
        <v>3448</v>
      </c>
      <c r="S45" s="26">
        <v>35100</v>
      </c>
      <c r="T45" s="26">
        <v>31615</v>
      </c>
      <c r="U45" s="26">
        <v>12800</v>
      </c>
      <c r="V45" s="27"/>
      <c r="W45" s="27">
        <v>737</v>
      </c>
      <c r="X45" s="27">
        <v>1808</v>
      </c>
      <c r="Y45" s="27">
        <v>44737</v>
      </c>
      <c r="Z45" s="27">
        <v>11706</v>
      </c>
      <c r="AA45" s="27">
        <v>60866</v>
      </c>
      <c r="AB45" s="27">
        <v>33045</v>
      </c>
      <c r="AC45" s="27">
        <v>471</v>
      </c>
      <c r="AD45" s="27">
        <v>-29163</v>
      </c>
      <c r="AE45" s="27">
        <v>55930</v>
      </c>
    </row>
    <row r="46" spans="1:31" s="2" customFormat="1" x14ac:dyDescent="0.25">
      <c r="A46" s="3">
        <v>3347</v>
      </c>
      <c r="B46" s="26">
        <v>36981</v>
      </c>
      <c r="C46" s="26">
        <v>29905</v>
      </c>
      <c r="D46" s="26">
        <v>3498</v>
      </c>
      <c r="E46" s="26">
        <v>17502</v>
      </c>
      <c r="F46" s="26">
        <v>4000</v>
      </c>
      <c r="G46" s="26">
        <v>29733</v>
      </c>
      <c r="H46" s="26">
        <v>10948</v>
      </c>
      <c r="I46" s="26">
        <v>2878</v>
      </c>
      <c r="J46" s="26">
        <v>20000</v>
      </c>
      <c r="K46" s="26">
        <v>-800</v>
      </c>
      <c r="L46" s="26">
        <v>37972</v>
      </c>
      <c r="M46" s="26">
        <v>13585</v>
      </c>
      <c r="N46" s="26">
        <v>3402</v>
      </c>
      <c r="O46" s="26">
        <v>26901</v>
      </c>
      <c r="P46" s="26">
        <v>12700</v>
      </c>
      <c r="Q46" s="26">
        <v>-18414</v>
      </c>
      <c r="R46" s="26">
        <v>3222</v>
      </c>
      <c r="S46" s="26">
        <v>20700</v>
      </c>
      <c r="T46" s="26">
        <v>38009</v>
      </c>
      <c r="U46" s="26">
        <v>24736</v>
      </c>
      <c r="V46" s="27"/>
      <c r="W46" s="27">
        <v>1420</v>
      </c>
      <c r="X46" s="27">
        <v>0</v>
      </c>
      <c r="Y46" s="27">
        <v>19174</v>
      </c>
      <c r="Z46" s="27">
        <v>15434</v>
      </c>
      <c r="AA46" s="27">
        <v>48006</v>
      </c>
      <c r="AB46" s="27">
        <v>40787</v>
      </c>
      <c r="AC46" s="27">
        <v>11966</v>
      </c>
      <c r="AD46" s="27">
        <v>-22162</v>
      </c>
      <c r="AE46" s="27">
        <v>39161</v>
      </c>
    </row>
    <row r="47" spans="1:31" s="2" customFormat="1" x14ac:dyDescent="0.25">
      <c r="A47" s="3">
        <v>3378</v>
      </c>
      <c r="B47" s="26">
        <v>53003</v>
      </c>
      <c r="C47" s="26">
        <v>40508</v>
      </c>
      <c r="D47" s="26">
        <v>4621</v>
      </c>
      <c r="E47" s="26">
        <v>34379</v>
      </c>
      <c r="F47" s="26">
        <v>7100</v>
      </c>
      <c r="G47" s="26">
        <v>23533</v>
      </c>
      <c r="H47" s="26">
        <v>27850</v>
      </c>
      <c r="I47" s="26">
        <v>4446</v>
      </c>
      <c r="J47" s="26">
        <v>89000</v>
      </c>
      <c r="K47" s="26">
        <v>27900</v>
      </c>
      <c r="L47" s="26">
        <v>93505</v>
      </c>
      <c r="M47" s="26">
        <v>84917</v>
      </c>
      <c r="N47" s="26">
        <v>44293</v>
      </c>
      <c r="O47" s="26">
        <v>50399</v>
      </c>
      <c r="P47" s="26">
        <v>51153</v>
      </c>
      <c r="Q47" s="26">
        <v>58370</v>
      </c>
      <c r="R47" s="26">
        <v>6644</v>
      </c>
      <c r="S47" s="26">
        <v>109000</v>
      </c>
      <c r="T47" s="26">
        <v>42149</v>
      </c>
      <c r="U47" s="26">
        <v>-89049</v>
      </c>
      <c r="V47" s="27"/>
      <c r="W47" s="27">
        <v>1723</v>
      </c>
      <c r="X47" s="27">
        <v>11655</v>
      </c>
      <c r="Y47" s="27">
        <v>17042</v>
      </c>
      <c r="Z47" s="27">
        <v>13971</v>
      </c>
      <c r="AA47" s="27">
        <v>15908</v>
      </c>
      <c r="AB47" s="27">
        <v>78620</v>
      </c>
      <c r="AC47" s="27">
        <v>68919</v>
      </c>
      <c r="AD47" s="27">
        <v>-26399</v>
      </c>
      <c r="AE47" s="27">
        <v>63671</v>
      </c>
    </row>
    <row r="48" spans="1:31" s="2" customFormat="1" x14ac:dyDescent="0.25">
      <c r="A48" s="3">
        <v>3408</v>
      </c>
      <c r="B48" s="26">
        <v>94156</v>
      </c>
      <c r="C48" s="26">
        <v>77648</v>
      </c>
      <c r="D48" s="26">
        <v>9693</v>
      </c>
      <c r="E48" s="26">
        <v>83307</v>
      </c>
      <c r="F48" s="26">
        <v>23000</v>
      </c>
      <c r="G48" s="26">
        <v>40584</v>
      </c>
      <c r="H48" s="26">
        <v>152239</v>
      </c>
      <c r="I48" s="26">
        <v>-36518</v>
      </c>
      <c r="J48" s="26">
        <v>126000</v>
      </c>
      <c r="K48" s="26">
        <v>27651</v>
      </c>
      <c r="L48" s="26">
        <v>92783</v>
      </c>
      <c r="M48" s="26">
        <v>165236</v>
      </c>
      <c r="N48" s="26">
        <v>49893</v>
      </c>
      <c r="O48" s="26">
        <v>54867</v>
      </c>
      <c r="P48" s="26">
        <v>49110</v>
      </c>
      <c r="Q48" s="26">
        <v>-11989</v>
      </c>
      <c r="R48" s="26">
        <v>8083</v>
      </c>
      <c r="S48" s="26">
        <v>261000</v>
      </c>
      <c r="T48" s="26">
        <v>41939</v>
      </c>
      <c r="U48" s="26">
        <v>-188190</v>
      </c>
      <c r="V48" s="27"/>
      <c r="W48" s="27">
        <v>978</v>
      </c>
      <c r="X48" s="27">
        <v>68735</v>
      </c>
      <c r="Y48" s="27">
        <v>15172</v>
      </c>
      <c r="Z48" s="27">
        <v>12182</v>
      </c>
      <c r="AA48" s="27">
        <v>31297</v>
      </c>
      <c r="AB48" s="27">
        <v>55562</v>
      </c>
      <c r="AC48" s="27">
        <v>28950</v>
      </c>
      <c r="AD48" s="27">
        <v>-12137</v>
      </c>
      <c r="AE48" s="27">
        <v>49104</v>
      </c>
    </row>
    <row r="49" spans="1:31" s="2" customFormat="1" x14ac:dyDescent="0.25">
      <c r="A49" s="3">
        <v>3439</v>
      </c>
      <c r="B49" s="26">
        <v>365065</v>
      </c>
      <c r="C49" s="26">
        <v>332140</v>
      </c>
      <c r="D49" s="26">
        <v>31940</v>
      </c>
      <c r="E49" s="26">
        <v>329070</v>
      </c>
      <c r="F49" s="26">
        <v>79000</v>
      </c>
      <c r="G49" s="26">
        <v>218555</v>
      </c>
      <c r="H49" s="26">
        <v>318719</v>
      </c>
      <c r="I49" s="26">
        <v>-7491</v>
      </c>
      <c r="J49" s="26">
        <v>360000</v>
      </c>
      <c r="K49" s="26">
        <v>2585</v>
      </c>
      <c r="L49" s="26">
        <v>192947</v>
      </c>
      <c r="M49" s="26">
        <v>472119</v>
      </c>
      <c r="N49" s="26">
        <v>144433</v>
      </c>
      <c r="O49" s="26">
        <v>185273</v>
      </c>
      <c r="P49" s="26">
        <v>113079</v>
      </c>
      <c r="Q49" s="26">
        <v>-63247</v>
      </c>
      <c r="R49" s="26">
        <v>44689</v>
      </c>
      <c r="S49" s="26">
        <v>365300</v>
      </c>
      <c r="T49" s="26">
        <v>164220</v>
      </c>
      <c r="U49" s="26">
        <v>-299099</v>
      </c>
      <c r="V49" s="27"/>
      <c r="W49" s="27">
        <v>403</v>
      </c>
      <c r="X49" s="27">
        <v>0</v>
      </c>
      <c r="Y49" s="27">
        <v>-58853</v>
      </c>
      <c r="Z49" s="27">
        <v>13519</v>
      </c>
      <c r="AA49" s="27">
        <v>14556</v>
      </c>
      <c r="AB49" s="27">
        <v>47150</v>
      </c>
      <c r="AC49" s="27">
        <v>43</v>
      </c>
      <c r="AD49" s="27">
        <v>6969</v>
      </c>
      <c r="AE49" s="27">
        <v>35097</v>
      </c>
    </row>
    <row r="50" spans="1:31" s="2" customFormat="1" x14ac:dyDescent="0.25">
      <c r="A50" s="3">
        <v>3469</v>
      </c>
      <c r="B50" s="26">
        <v>1492179</v>
      </c>
      <c r="C50" s="26">
        <v>627566</v>
      </c>
      <c r="D50" s="26">
        <v>83716</v>
      </c>
      <c r="E50" s="26">
        <v>473112</v>
      </c>
      <c r="F50" s="26">
        <v>98000</v>
      </c>
      <c r="G50" s="26">
        <v>288483</v>
      </c>
      <c r="H50" s="26">
        <v>181781</v>
      </c>
      <c r="I50" s="26">
        <v>4803</v>
      </c>
      <c r="J50" s="26">
        <v>653800</v>
      </c>
      <c r="K50" s="26">
        <v>38108</v>
      </c>
      <c r="L50" s="26">
        <v>314893</v>
      </c>
      <c r="M50" s="26">
        <v>766060</v>
      </c>
      <c r="N50" s="26">
        <v>202830</v>
      </c>
      <c r="O50" s="26">
        <v>535168</v>
      </c>
      <c r="P50" s="26">
        <v>230581</v>
      </c>
      <c r="Q50" s="26">
        <v>175022</v>
      </c>
      <c r="R50" s="26">
        <v>131211</v>
      </c>
      <c r="S50" s="26">
        <v>449955</v>
      </c>
      <c r="T50" s="26">
        <v>247355</v>
      </c>
      <c r="U50" s="26">
        <v>208631</v>
      </c>
      <c r="V50" s="27"/>
      <c r="W50" s="27">
        <v>262</v>
      </c>
      <c r="X50" s="27">
        <v>11463</v>
      </c>
      <c r="Y50" s="27">
        <v>28834</v>
      </c>
      <c r="Z50" s="27">
        <v>5338</v>
      </c>
      <c r="AA50" s="27">
        <v>35492</v>
      </c>
      <c r="AB50" s="27">
        <v>31664</v>
      </c>
      <c r="AC50" s="27">
        <v>22</v>
      </c>
      <c r="AD50" s="27">
        <v>14086</v>
      </c>
      <c r="AE50" s="27">
        <v>52588</v>
      </c>
    </row>
    <row r="51" spans="1:31" s="2" customFormat="1" x14ac:dyDescent="0.25">
      <c r="A51" s="3">
        <v>3500</v>
      </c>
      <c r="B51" s="26">
        <v>564560</v>
      </c>
      <c r="C51" s="26">
        <v>408244</v>
      </c>
      <c r="D51" s="26">
        <v>56685</v>
      </c>
      <c r="E51" s="26">
        <v>270697</v>
      </c>
      <c r="F51" s="26">
        <v>31000</v>
      </c>
      <c r="G51" s="26">
        <v>109827</v>
      </c>
      <c r="H51" s="26">
        <v>128828</v>
      </c>
      <c r="I51" s="26">
        <v>6237</v>
      </c>
      <c r="J51" s="26">
        <v>375100</v>
      </c>
      <c r="K51" s="26">
        <v>35524</v>
      </c>
      <c r="L51" s="26">
        <v>113268</v>
      </c>
      <c r="M51" s="26">
        <v>303486</v>
      </c>
      <c r="N51" s="26">
        <v>162235</v>
      </c>
      <c r="O51" s="26">
        <v>294512</v>
      </c>
      <c r="P51" s="26">
        <v>155108</v>
      </c>
      <c r="Q51" s="26">
        <v>299802</v>
      </c>
      <c r="R51" s="26">
        <v>49472</v>
      </c>
      <c r="S51" s="26">
        <v>152337</v>
      </c>
      <c r="T51" s="26">
        <v>256964</v>
      </c>
      <c r="U51" s="26">
        <v>336033</v>
      </c>
      <c r="V51" s="27"/>
      <c r="W51" s="27">
        <v>1453</v>
      </c>
      <c r="X51" s="27">
        <v>2373</v>
      </c>
      <c r="Y51" s="27">
        <v>53707</v>
      </c>
      <c r="Z51" s="27">
        <v>5013</v>
      </c>
      <c r="AA51" s="27">
        <v>107349</v>
      </c>
      <c r="AB51" s="27">
        <v>60524</v>
      </c>
      <c r="AC51" s="27">
        <v>22</v>
      </c>
      <c r="AD51" s="27">
        <v>61189</v>
      </c>
      <c r="AE51" s="27">
        <v>50368</v>
      </c>
    </row>
    <row r="52" spans="1:31" s="2" customFormat="1" x14ac:dyDescent="0.25">
      <c r="A52" s="3">
        <v>3531</v>
      </c>
      <c r="B52" s="26">
        <v>199280</v>
      </c>
      <c r="C52" s="26">
        <v>165224</v>
      </c>
      <c r="D52" s="26">
        <v>19405</v>
      </c>
      <c r="E52" s="26">
        <v>105565</v>
      </c>
      <c r="F52" s="26">
        <v>9000</v>
      </c>
      <c r="G52" s="26">
        <v>66083</v>
      </c>
      <c r="H52" s="26">
        <v>56112</v>
      </c>
      <c r="I52" s="26">
        <v>8738</v>
      </c>
      <c r="J52" s="26">
        <v>182800</v>
      </c>
      <c r="K52" s="26">
        <v>23064</v>
      </c>
      <c r="L52" s="26">
        <v>80467</v>
      </c>
      <c r="M52" s="26">
        <v>62591</v>
      </c>
      <c r="N52" s="26">
        <v>102624</v>
      </c>
      <c r="O52" s="26">
        <v>125758</v>
      </c>
      <c r="P52" s="26">
        <v>71990</v>
      </c>
      <c r="Q52" s="26">
        <v>117057</v>
      </c>
      <c r="R52" s="26">
        <v>23260</v>
      </c>
      <c r="S52" s="26">
        <v>224482</v>
      </c>
      <c r="T52" s="26">
        <v>241495</v>
      </c>
      <c r="U52" s="26">
        <v>-4573</v>
      </c>
      <c r="V52" s="27"/>
      <c r="W52" s="27">
        <v>3602</v>
      </c>
      <c r="X52" s="27">
        <v>40461</v>
      </c>
      <c r="Y52" s="27">
        <v>-6129</v>
      </c>
      <c r="Z52" s="27">
        <v>6624</v>
      </c>
      <c r="AA52" s="27">
        <v>-109121</v>
      </c>
      <c r="AB52" s="27">
        <v>32390</v>
      </c>
      <c r="AC52" s="27">
        <v>51</v>
      </c>
      <c r="AD52" s="27">
        <v>55773</v>
      </c>
      <c r="AE52" s="27">
        <v>58835</v>
      </c>
    </row>
    <row r="53" spans="1:31" s="2" customFormat="1" x14ac:dyDescent="0.25">
      <c r="A53" s="3">
        <v>3561</v>
      </c>
      <c r="B53" s="26">
        <v>154107</v>
      </c>
      <c r="C53" s="26">
        <v>91963</v>
      </c>
      <c r="D53" s="26">
        <v>18355</v>
      </c>
      <c r="E53" s="26">
        <v>130783</v>
      </c>
      <c r="F53" s="26">
        <v>10000</v>
      </c>
      <c r="G53" s="26">
        <v>-29424</v>
      </c>
      <c r="H53" s="26">
        <v>36895</v>
      </c>
      <c r="I53" s="26">
        <v>1432</v>
      </c>
      <c r="J53" s="26">
        <v>142600</v>
      </c>
      <c r="K53" s="26">
        <v>8356</v>
      </c>
      <c r="L53" s="26">
        <v>36302</v>
      </c>
      <c r="M53" s="26">
        <v>57560</v>
      </c>
      <c r="N53" s="26">
        <v>64963</v>
      </c>
      <c r="O53" s="26">
        <v>130191</v>
      </c>
      <c r="P53" s="26">
        <v>64711</v>
      </c>
      <c r="Q53" s="26">
        <v>126826</v>
      </c>
      <c r="R53" s="26">
        <v>13151</v>
      </c>
      <c r="S53" s="26">
        <v>366400</v>
      </c>
      <c r="T53" s="26">
        <v>188830</v>
      </c>
      <c r="U53" s="26">
        <v>-87605</v>
      </c>
      <c r="V53" s="27"/>
      <c r="W53" s="27">
        <v>6642</v>
      </c>
      <c r="X53" s="27">
        <v>34715</v>
      </c>
      <c r="Y53" s="27">
        <v>9414</v>
      </c>
      <c r="Z53" s="27">
        <v>6428</v>
      </c>
      <c r="AA53" s="27">
        <v>27504</v>
      </c>
      <c r="AB53" s="27">
        <v>34788</v>
      </c>
      <c r="AC53" s="27">
        <v>2</v>
      </c>
      <c r="AD53" s="27">
        <v>45378</v>
      </c>
      <c r="AE53" s="27">
        <v>19388</v>
      </c>
    </row>
    <row r="54" spans="1:31" s="2" customFormat="1" x14ac:dyDescent="0.25">
      <c r="A54" s="3">
        <v>3592</v>
      </c>
      <c r="B54" s="26">
        <v>95330</v>
      </c>
      <c r="C54" s="26">
        <v>61182</v>
      </c>
      <c r="D54" s="26">
        <v>9649</v>
      </c>
      <c r="E54" s="26">
        <v>62551</v>
      </c>
      <c r="F54" s="26">
        <v>6000</v>
      </c>
      <c r="G54" s="26">
        <v>22505</v>
      </c>
      <c r="H54" s="26">
        <v>24397</v>
      </c>
      <c r="I54" s="26">
        <v>-8098</v>
      </c>
      <c r="J54" s="26">
        <v>45500</v>
      </c>
      <c r="K54" s="26">
        <v>978</v>
      </c>
      <c r="L54" s="26">
        <v>27197</v>
      </c>
      <c r="M54" s="26">
        <v>32412</v>
      </c>
      <c r="N54" s="26">
        <v>20808</v>
      </c>
      <c r="O54" s="26">
        <v>53222</v>
      </c>
      <c r="P54" s="26">
        <v>35480</v>
      </c>
      <c r="Q54" s="26">
        <v>35243</v>
      </c>
      <c r="R54" s="26">
        <v>7908</v>
      </c>
      <c r="S54" s="26">
        <v>66554</v>
      </c>
      <c r="T54" s="26">
        <v>76925</v>
      </c>
      <c r="U54" s="26">
        <v>4903</v>
      </c>
      <c r="V54" s="27"/>
      <c r="W54" s="27">
        <v>578</v>
      </c>
      <c r="X54" s="27">
        <v>3878</v>
      </c>
      <c r="Y54" s="27">
        <v>25623</v>
      </c>
      <c r="Z54" s="27">
        <v>5606</v>
      </c>
      <c r="AA54" s="27">
        <v>963</v>
      </c>
      <c r="AB54" s="27">
        <v>-11365</v>
      </c>
      <c r="AC54" s="27">
        <v>99</v>
      </c>
      <c r="AD54" s="27">
        <v>32781</v>
      </c>
      <c r="AE54" s="27">
        <v>-29784</v>
      </c>
    </row>
    <row r="55" spans="1:31" s="2" customFormat="1" x14ac:dyDescent="0.25">
      <c r="A55" s="3">
        <v>3622</v>
      </c>
      <c r="B55" s="26">
        <v>66070</v>
      </c>
      <c r="C55" s="26">
        <v>36474</v>
      </c>
      <c r="D55" s="26">
        <v>4904</v>
      </c>
      <c r="E55" s="26">
        <v>27096</v>
      </c>
      <c r="F55" s="26">
        <v>4300</v>
      </c>
      <c r="G55" s="26">
        <v>53045</v>
      </c>
      <c r="H55" s="26">
        <v>10184</v>
      </c>
      <c r="I55" s="26">
        <v>517</v>
      </c>
      <c r="J55" s="26">
        <v>40000</v>
      </c>
      <c r="K55" s="26">
        <v>-3018</v>
      </c>
      <c r="L55" s="26">
        <v>4593</v>
      </c>
      <c r="M55" s="26">
        <v>27100</v>
      </c>
      <c r="N55" s="26">
        <v>14675</v>
      </c>
      <c r="O55" s="26">
        <v>38438</v>
      </c>
      <c r="P55" s="26">
        <v>27867</v>
      </c>
      <c r="Q55" s="26">
        <v>27747</v>
      </c>
      <c r="R55" s="26">
        <v>9605</v>
      </c>
      <c r="S55" s="26">
        <v>40767</v>
      </c>
      <c r="T55" s="26">
        <v>39312</v>
      </c>
      <c r="U55" s="26">
        <v>20314</v>
      </c>
      <c r="V55" s="27"/>
      <c r="W55" s="27">
        <v>1008</v>
      </c>
      <c r="X55" s="27">
        <v>9530</v>
      </c>
      <c r="Y55" s="27">
        <v>56800</v>
      </c>
      <c r="Z55" s="27">
        <v>7283</v>
      </c>
      <c r="AA55" s="27">
        <v>57609</v>
      </c>
      <c r="AB55" s="27">
        <v>12611</v>
      </c>
      <c r="AC55" s="27">
        <v>175</v>
      </c>
      <c r="AD55" s="27">
        <v>-29509</v>
      </c>
      <c r="AE55" s="27">
        <v>-21095</v>
      </c>
    </row>
    <row r="56" spans="1:31" s="2" customFormat="1" x14ac:dyDescent="0.25">
      <c r="A56" s="3">
        <v>3653</v>
      </c>
      <c r="B56" s="26">
        <v>47527</v>
      </c>
      <c r="C56" s="26">
        <v>40603</v>
      </c>
      <c r="D56" s="26">
        <v>4386</v>
      </c>
      <c r="E56" s="26">
        <v>22614</v>
      </c>
      <c r="F56" s="26">
        <v>1900</v>
      </c>
      <c r="G56" s="26">
        <v>68156</v>
      </c>
      <c r="H56" s="26">
        <v>14847</v>
      </c>
      <c r="I56" s="26">
        <v>-8218</v>
      </c>
      <c r="J56" s="26">
        <v>6000</v>
      </c>
      <c r="K56" s="26">
        <v>3553</v>
      </c>
      <c r="L56" s="26">
        <v>15089</v>
      </c>
      <c r="M56" s="26">
        <v>15600</v>
      </c>
      <c r="N56" s="26">
        <v>5107</v>
      </c>
      <c r="O56" s="26">
        <v>33343</v>
      </c>
      <c r="P56" s="26">
        <v>9843</v>
      </c>
      <c r="Q56" s="26">
        <v>-9146</v>
      </c>
      <c r="R56" s="26">
        <v>7700</v>
      </c>
      <c r="S56" s="26">
        <v>34734</v>
      </c>
      <c r="T56" s="26">
        <v>36621</v>
      </c>
      <c r="U56" s="26">
        <v>27289</v>
      </c>
      <c r="V56" s="27"/>
      <c r="W56" s="27">
        <v>938</v>
      </c>
      <c r="X56" s="27">
        <v>20</v>
      </c>
      <c r="Y56" s="27">
        <v>47654</v>
      </c>
      <c r="Z56" s="27">
        <v>11442</v>
      </c>
      <c r="AA56" s="27">
        <v>38632</v>
      </c>
      <c r="AB56" s="27">
        <v>16842</v>
      </c>
      <c r="AC56" s="27">
        <v>957</v>
      </c>
      <c r="AD56" s="27">
        <v>-3864</v>
      </c>
      <c r="AE56" s="27">
        <v>-26705</v>
      </c>
    </row>
    <row r="57" spans="1:31" s="2" customFormat="1" x14ac:dyDescent="0.25">
      <c r="A57" s="3">
        <v>3684</v>
      </c>
      <c r="B57" s="26">
        <v>51775</v>
      </c>
      <c r="C57" s="26">
        <v>47983</v>
      </c>
      <c r="D57" s="26">
        <v>4386</v>
      </c>
      <c r="E57" s="26">
        <v>20614</v>
      </c>
      <c r="F57" s="26">
        <v>3200</v>
      </c>
      <c r="G57" s="26">
        <v>53112</v>
      </c>
      <c r="H57" s="26">
        <v>12904</v>
      </c>
      <c r="I57" s="26">
        <v>2416</v>
      </c>
      <c r="J57" s="26">
        <v>6000</v>
      </c>
      <c r="K57" s="26">
        <v>12001</v>
      </c>
      <c r="L57" s="26">
        <v>34537</v>
      </c>
      <c r="M57" s="26">
        <v>9007</v>
      </c>
      <c r="N57" s="26">
        <v>561</v>
      </c>
      <c r="O57" s="26">
        <v>22852</v>
      </c>
      <c r="P57" s="26">
        <v>6988</v>
      </c>
      <c r="Q57" s="26">
        <v>-30458</v>
      </c>
      <c r="R57" s="26">
        <v>9000</v>
      </c>
      <c r="S57" s="26">
        <v>42612</v>
      </c>
      <c r="T57" s="26">
        <v>19321</v>
      </c>
      <c r="U57" s="26">
        <v>-39489</v>
      </c>
      <c r="V57" s="27"/>
      <c r="W57" s="27">
        <v>1160</v>
      </c>
      <c r="X57" s="27">
        <v>25</v>
      </c>
      <c r="Y57" s="27">
        <v>25639</v>
      </c>
      <c r="Z57" s="27">
        <v>18018</v>
      </c>
      <c r="AA57" s="27">
        <v>111209</v>
      </c>
      <c r="AB57" s="27">
        <v>-5548</v>
      </c>
      <c r="AC57" s="27">
        <v>3342</v>
      </c>
      <c r="AD57" s="27">
        <v>13571</v>
      </c>
      <c r="AE57" s="27">
        <v>-92890</v>
      </c>
    </row>
    <row r="58" spans="1:31" s="2" customFormat="1" x14ac:dyDescent="0.25">
      <c r="A58" s="3">
        <v>3712</v>
      </c>
      <c r="B58" s="26">
        <v>40592</v>
      </c>
      <c r="C58" s="26">
        <v>45500</v>
      </c>
      <c r="D58" s="26">
        <v>4713</v>
      </c>
      <c r="E58" s="26">
        <v>17287</v>
      </c>
      <c r="F58" s="26">
        <v>3500</v>
      </c>
      <c r="G58" s="26">
        <v>47305</v>
      </c>
      <c r="H58" s="26">
        <v>13732</v>
      </c>
      <c r="I58" s="26">
        <v>-1549</v>
      </c>
      <c r="J58" s="26">
        <v>36000</v>
      </c>
      <c r="K58" s="26">
        <v>2930</v>
      </c>
      <c r="L58" s="26">
        <v>53410</v>
      </c>
      <c r="M58" s="26">
        <v>17799</v>
      </c>
      <c r="N58" s="26">
        <v>10929</v>
      </c>
      <c r="O58" s="26">
        <v>34267</v>
      </c>
      <c r="P58" s="26">
        <v>16334</v>
      </c>
      <c r="Q58" s="26">
        <v>-32785</v>
      </c>
      <c r="R58" s="26">
        <v>11100</v>
      </c>
      <c r="S58" s="26">
        <v>36939</v>
      </c>
      <c r="T58" s="26">
        <v>59232</v>
      </c>
      <c r="U58" s="26">
        <v>76330</v>
      </c>
      <c r="V58" s="27"/>
      <c r="W58" s="27">
        <v>1873</v>
      </c>
      <c r="X58" s="27">
        <v>1171</v>
      </c>
      <c r="Y58" s="27">
        <v>15102</v>
      </c>
      <c r="Z58" s="27">
        <v>16731</v>
      </c>
      <c r="AA58" s="27">
        <v>68806</v>
      </c>
      <c r="AB58" s="27">
        <v>2746</v>
      </c>
      <c r="AC58" s="27">
        <v>5159</v>
      </c>
      <c r="AD58" s="27">
        <v>-25648</v>
      </c>
      <c r="AE58" s="27">
        <v>33288</v>
      </c>
    </row>
    <row r="59" spans="1:31" s="2" customFormat="1" x14ac:dyDescent="0.25">
      <c r="A59" s="3">
        <v>3743</v>
      </c>
      <c r="B59" s="26">
        <v>114650</v>
      </c>
      <c r="C59" s="26">
        <v>76352</v>
      </c>
      <c r="D59" s="26">
        <v>6968</v>
      </c>
      <c r="E59" s="26">
        <v>82032</v>
      </c>
      <c r="F59" s="26">
        <v>17400</v>
      </c>
      <c r="G59" s="26">
        <v>63013</v>
      </c>
      <c r="H59" s="26">
        <v>67930</v>
      </c>
      <c r="I59" s="26">
        <v>18390</v>
      </c>
      <c r="J59" s="26">
        <v>175000</v>
      </c>
      <c r="K59" s="26">
        <v>33611</v>
      </c>
      <c r="L59" s="26">
        <v>158469</v>
      </c>
      <c r="M59" s="26">
        <v>108466</v>
      </c>
      <c r="N59" s="26">
        <v>59694</v>
      </c>
      <c r="O59" s="26">
        <v>64303</v>
      </c>
      <c r="P59" s="26">
        <v>61997</v>
      </c>
      <c r="Q59" s="26">
        <v>41641</v>
      </c>
      <c r="R59" s="26">
        <v>44800</v>
      </c>
      <c r="S59" s="26">
        <v>139723</v>
      </c>
      <c r="T59" s="26">
        <v>52335</v>
      </c>
      <c r="U59" s="26">
        <v>17097</v>
      </c>
      <c r="V59" s="27"/>
      <c r="W59" s="27">
        <v>2023</v>
      </c>
      <c r="X59" s="27">
        <v>128</v>
      </c>
      <c r="Y59" s="27">
        <v>14077</v>
      </c>
      <c r="Z59" s="27">
        <v>15801</v>
      </c>
      <c r="AA59" s="27">
        <v>62132</v>
      </c>
      <c r="AB59" s="27">
        <v>15507</v>
      </c>
      <c r="AC59" s="27">
        <v>30874</v>
      </c>
      <c r="AD59" s="27">
        <v>-38715</v>
      </c>
      <c r="AE59" s="27">
        <v>54035</v>
      </c>
    </row>
    <row r="60" spans="1:31" s="2" customFormat="1" x14ac:dyDescent="0.25">
      <c r="A60" s="3">
        <v>3773</v>
      </c>
      <c r="B60" s="26">
        <v>192236</v>
      </c>
      <c r="C60" s="26">
        <v>112018</v>
      </c>
      <c r="D60" s="26">
        <v>13854</v>
      </c>
      <c r="E60" s="26">
        <v>161146</v>
      </c>
      <c r="F60" s="26">
        <v>45400</v>
      </c>
      <c r="G60" s="26">
        <v>67478</v>
      </c>
      <c r="H60" s="26">
        <v>183623</v>
      </c>
      <c r="I60" s="26">
        <v>-14769</v>
      </c>
      <c r="J60" s="26">
        <v>130000</v>
      </c>
      <c r="K60" s="26">
        <v>24179</v>
      </c>
      <c r="L60" s="26">
        <v>99868</v>
      </c>
      <c r="M60" s="26">
        <v>218954</v>
      </c>
      <c r="N60" s="26">
        <v>60900</v>
      </c>
      <c r="O60" s="26">
        <v>113159</v>
      </c>
      <c r="P60" s="26">
        <v>76064</v>
      </c>
      <c r="Q60" s="26">
        <v>33407</v>
      </c>
      <c r="R60" s="26">
        <v>46808</v>
      </c>
      <c r="S60" s="26">
        <v>158355</v>
      </c>
      <c r="T60" s="26">
        <v>63701</v>
      </c>
      <c r="U60" s="26">
        <v>-55906</v>
      </c>
      <c r="V60" s="27"/>
      <c r="W60" s="27">
        <v>960</v>
      </c>
      <c r="X60" s="27">
        <v>22867</v>
      </c>
      <c r="Y60" s="27">
        <v>307</v>
      </c>
      <c r="Z60" s="27">
        <v>15151</v>
      </c>
      <c r="AA60" s="27">
        <v>73842</v>
      </c>
      <c r="AB60" s="27">
        <v>42052</v>
      </c>
      <c r="AC60" s="27">
        <v>8139</v>
      </c>
      <c r="AD60" s="27">
        <v>-10835</v>
      </c>
      <c r="AE60" s="27">
        <v>88520</v>
      </c>
    </row>
    <row r="61" spans="1:31" s="2" customFormat="1" x14ac:dyDescent="0.25">
      <c r="A61" s="3">
        <v>3804</v>
      </c>
      <c r="B61" s="26">
        <v>432027</v>
      </c>
      <c r="C61" s="26">
        <v>336735</v>
      </c>
      <c r="D61" s="26">
        <v>31778</v>
      </c>
      <c r="E61" s="26">
        <v>286232</v>
      </c>
      <c r="F61" s="26">
        <v>68900</v>
      </c>
      <c r="G61" s="26">
        <v>213400</v>
      </c>
      <c r="H61" s="26">
        <v>219717</v>
      </c>
      <c r="I61" s="26">
        <v>2182</v>
      </c>
      <c r="J61" s="26">
        <v>342100</v>
      </c>
      <c r="K61" s="26">
        <v>-7418</v>
      </c>
      <c r="L61" s="26">
        <v>146584</v>
      </c>
      <c r="M61" s="26">
        <v>377300</v>
      </c>
      <c r="N61" s="26">
        <v>121985</v>
      </c>
      <c r="O61" s="26">
        <v>223833</v>
      </c>
      <c r="P61" s="26">
        <v>121956</v>
      </c>
      <c r="Q61" s="26">
        <v>58552</v>
      </c>
      <c r="R61" s="26">
        <v>86618</v>
      </c>
      <c r="S61" s="26">
        <v>296042</v>
      </c>
      <c r="T61" s="26">
        <v>126954</v>
      </c>
      <c r="U61" s="26">
        <v>-186684</v>
      </c>
      <c r="V61" s="27"/>
      <c r="W61" s="27">
        <v>474</v>
      </c>
      <c r="X61" s="27">
        <v>0</v>
      </c>
      <c r="Y61" s="27">
        <v>-26417</v>
      </c>
      <c r="Z61" s="27">
        <v>14161</v>
      </c>
      <c r="AA61" s="27">
        <v>9962</v>
      </c>
      <c r="AB61" s="27">
        <v>22480</v>
      </c>
      <c r="AC61" s="27">
        <v>5808</v>
      </c>
      <c r="AD61" s="27">
        <v>9642</v>
      </c>
      <c r="AE61" s="27">
        <v>42964</v>
      </c>
    </row>
    <row r="62" spans="1:31" s="2" customFormat="1" x14ac:dyDescent="0.25">
      <c r="A62" s="3">
        <v>3834</v>
      </c>
      <c r="B62" s="26">
        <v>495871</v>
      </c>
      <c r="C62" s="26">
        <v>352352</v>
      </c>
      <c r="D62" s="26">
        <v>34431</v>
      </c>
      <c r="E62" s="26">
        <v>251397</v>
      </c>
      <c r="F62" s="26">
        <v>48500</v>
      </c>
      <c r="G62" s="26">
        <v>152111</v>
      </c>
      <c r="H62" s="26">
        <v>124793</v>
      </c>
      <c r="I62" s="26">
        <v>49306</v>
      </c>
      <c r="J62" s="26">
        <v>268400</v>
      </c>
      <c r="K62" s="26">
        <v>16614</v>
      </c>
      <c r="L62" s="26">
        <v>38204</v>
      </c>
      <c r="M62" s="26">
        <v>210148</v>
      </c>
      <c r="N62" s="26">
        <v>93751</v>
      </c>
      <c r="O62" s="26">
        <v>130359</v>
      </c>
      <c r="P62" s="26">
        <v>106681</v>
      </c>
      <c r="Q62" s="26">
        <v>123936</v>
      </c>
      <c r="R62" s="26">
        <v>33389</v>
      </c>
      <c r="S62" s="26">
        <v>212636</v>
      </c>
      <c r="T62" s="26">
        <v>206685</v>
      </c>
      <c r="U62" s="26">
        <v>152141</v>
      </c>
      <c r="V62" s="27"/>
      <c r="W62" s="27">
        <v>345</v>
      </c>
      <c r="X62" s="27">
        <v>378</v>
      </c>
      <c r="Y62" s="27">
        <v>37054</v>
      </c>
      <c r="Z62" s="27">
        <v>5768</v>
      </c>
      <c r="AA62" s="27">
        <v>31407</v>
      </c>
      <c r="AB62" s="27">
        <v>21320</v>
      </c>
      <c r="AC62" s="27">
        <v>30</v>
      </c>
      <c r="AD62" s="27">
        <v>46390</v>
      </c>
      <c r="AE62" s="27">
        <v>12249</v>
      </c>
    </row>
    <row r="63" spans="1:31" s="2" customFormat="1" x14ac:dyDescent="0.25">
      <c r="A63" s="3">
        <v>3865</v>
      </c>
      <c r="B63" s="26">
        <v>168640</v>
      </c>
      <c r="C63" s="26">
        <v>180188</v>
      </c>
      <c r="D63" s="26">
        <v>17958</v>
      </c>
      <c r="E63" s="26">
        <v>86124</v>
      </c>
      <c r="F63" s="26">
        <v>8300</v>
      </c>
      <c r="G63" s="26">
        <v>112310</v>
      </c>
      <c r="H63" s="26">
        <v>46510</v>
      </c>
      <c r="I63" s="26">
        <v>29218</v>
      </c>
      <c r="J63" s="26">
        <v>88800</v>
      </c>
      <c r="K63" s="26">
        <v>8063</v>
      </c>
      <c r="L63" s="26">
        <v>37829</v>
      </c>
      <c r="M63" s="26">
        <v>57125</v>
      </c>
      <c r="N63" s="26">
        <v>44157</v>
      </c>
      <c r="O63" s="26">
        <v>47440</v>
      </c>
      <c r="P63" s="26">
        <v>50868</v>
      </c>
      <c r="Q63" s="26">
        <v>59866</v>
      </c>
      <c r="R63" s="26">
        <v>28193</v>
      </c>
      <c r="S63" s="26">
        <v>65487</v>
      </c>
      <c r="T63" s="26">
        <v>125094</v>
      </c>
      <c r="U63" s="26">
        <v>110955</v>
      </c>
      <c r="V63" s="27"/>
      <c r="W63" s="27">
        <v>1192</v>
      </c>
      <c r="X63" s="27">
        <v>196</v>
      </c>
      <c r="Y63" s="27">
        <v>2111</v>
      </c>
      <c r="Z63" s="27">
        <v>5410</v>
      </c>
      <c r="AA63" s="27">
        <v>87351</v>
      </c>
      <c r="AB63" s="27">
        <v>74533</v>
      </c>
      <c r="AC63" s="27">
        <v>5</v>
      </c>
      <c r="AD63" s="27">
        <v>70829</v>
      </c>
      <c r="AE63" s="27">
        <v>42339</v>
      </c>
    </row>
    <row r="64" spans="1:31" s="2" customFormat="1" x14ac:dyDescent="0.25">
      <c r="A64" s="3">
        <v>3896</v>
      </c>
      <c r="B64" s="26">
        <v>103566</v>
      </c>
      <c r="C64" s="26">
        <v>83116</v>
      </c>
      <c r="D64" s="26">
        <v>9057</v>
      </c>
      <c r="E64" s="26">
        <v>53013</v>
      </c>
      <c r="F64" s="26">
        <v>15600</v>
      </c>
      <c r="G64" s="26">
        <v>36610</v>
      </c>
      <c r="H64" s="26">
        <v>24999</v>
      </c>
      <c r="I64" s="26">
        <v>4444</v>
      </c>
      <c r="J64" s="26">
        <v>72900</v>
      </c>
      <c r="K64" s="26">
        <v>3560</v>
      </c>
      <c r="L64" s="26">
        <v>30025</v>
      </c>
      <c r="M64" s="26">
        <v>26390</v>
      </c>
      <c r="N64" s="26">
        <v>36959</v>
      </c>
      <c r="O64" s="26">
        <v>20580</v>
      </c>
      <c r="P64" s="26">
        <v>38697</v>
      </c>
      <c r="Q64" s="26">
        <v>39959</v>
      </c>
      <c r="R64" s="26">
        <v>14078</v>
      </c>
      <c r="S64" s="26">
        <v>63802</v>
      </c>
      <c r="T64" s="26">
        <v>50879</v>
      </c>
      <c r="U64" s="26">
        <v>138397</v>
      </c>
      <c r="V64" s="27"/>
      <c r="W64" s="27">
        <v>2144</v>
      </c>
      <c r="X64" s="27">
        <v>447</v>
      </c>
      <c r="Y64" s="27">
        <v>-15207</v>
      </c>
      <c r="Z64" s="27">
        <v>7176</v>
      </c>
      <c r="AA64" s="27">
        <v>59396</v>
      </c>
      <c r="AB64" s="27">
        <v>58726</v>
      </c>
      <c r="AC64" s="27">
        <v>60</v>
      </c>
      <c r="AD64" s="27">
        <v>32276</v>
      </c>
      <c r="AE64" s="27">
        <v>48058</v>
      </c>
    </row>
    <row r="65" spans="1:31" s="2" customFormat="1" x14ac:dyDescent="0.25">
      <c r="A65" s="3">
        <v>3926</v>
      </c>
      <c r="B65" s="26">
        <v>91501</v>
      </c>
      <c r="C65" s="26">
        <v>53570</v>
      </c>
      <c r="D65" s="26">
        <v>9612</v>
      </c>
      <c r="E65" s="26">
        <v>33226</v>
      </c>
      <c r="F65" s="26">
        <v>3400</v>
      </c>
      <c r="G65" s="26">
        <v>49760</v>
      </c>
      <c r="H65" s="26">
        <v>22694</v>
      </c>
      <c r="I65" s="26">
        <v>1393</v>
      </c>
      <c r="J65" s="26">
        <v>32300</v>
      </c>
      <c r="K65" s="26">
        <v>5923</v>
      </c>
      <c r="L65" s="26">
        <v>19562</v>
      </c>
      <c r="M65" s="26">
        <v>23482</v>
      </c>
      <c r="N65" s="26">
        <v>25140</v>
      </c>
      <c r="O65" s="26">
        <v>25777</v>
      </c>
      <c r="P65" s="26">
        <v>29259</v>
      </c>
      <c r="Q65" s="26">
        <v>15556</v>
      </c>
      <c r="R65" s="26">
        <v>17015</v>
      </c>
      <c r="S65" s="26">
        <v>34148</v>
      </c>
      <c r="T65" s="26">
        <v>60467</v>
      </c>
      <c r="U65" s="26">
        <v>77214</v>
      </c>
      <c r="V65" s="27"/>
      <c r="W65" s="27">
        <v>1306</v>
      </c>
      <c r="X65" s="27">
        <v>37591</v>
      </c>
      <c r="Y65" s="27">
        <v>43269</v>
      </c>
      <c r="Z65" s="27">
        <v>7161</v>
      </c>
      <c r="AA65" s="27">
        <v>-10137</v>
      </c>
      <c r="AB65" s="27">
        <v>26474</v>
      </c>
      <c r="AC65" s="27">
        <v>96</v>
      </c>
      <c r="AD65" s="27">
        <v>40986</v>
      </c>
      <c r="AE65" s="27">
        <v>-3151</v>
      </c>
    </row>
    <row r="66" spans="1:31" s="2" customFormat="1" x14ac:dyDescent="0.25">
      <c r="A66" s="3">
        <v>3957</v>
      </c>
      <c r="B66" s="26">
        <v>61615</v>
      </c>
      <c r="C66" s="26">
        <v>49115</v>
      </c>
      <c r="D66" s="26">
        <v>6837</v>
      </c>
      <c r="E66" s="26">
        <v>28363</v>
      </c>
      <c r="F66" s="26">
        <v>2400</v>
      </c>
      <c r="G66" s="26">
        <v>42257</v>
      </c>
      <c r="H66" s="26">
        <v>35700</v>
      </c>
      <c r="I66" s="26">
        <v>19490</v>
      </c>
      <c r="J66" s="26">
        <v>56400</v>
      </c>
      <c r="K66" s="26">
        <v>-1801</v>
      </c>
      <c r="L66" s="26">
        <v>28583</v>
      </c>
      <c r="M66" s="26">
        <v>22912</v>
      </c>
      <c r="N66" s="26">
        <v>14540</v>
      </c>
      <c r="O66" s="26">
        <v>36966</v>
      </c>
      <c r="P66" s="26">
        <v>27044</v>
      </c>
      <c r="Q66" s="26">
        <v>19535</v>
      </c>
      <c r="R66" s="26">
        <v>13808</v>
      </c>
      <c r="S66" s="26">
        <v>74752</v>
      </c>
      <c r="T66" s="26">
        <v>58489</v>
      </c>
      <c r="U66" s="26">
        <v>19463</v>
      </c>
      <c r="V66" s="27"/>
      <c r="W66" s="27">
        <v>4344</v>
      </c>
      <c r="X66" s="27">
        <v>37352</v>
      </c>
      <c r="Y66" s="27">
        <v>18511</v>
      </c>
      <c r="Z66" s="27">
        <v>6790</v>
      </c>
      <c r="AA66" s="27">
        <v>19184</v>
      </c>
      <c r="AB66" s="27">
        <v>-7183</v>
      </c>
      <c r="AC66" s="27">
        <v>218</v>
      </c>
      <c r="AD66" s="27">
        <v>41570</v>
      </c>
      <c r="AE66" s="27">
        <v>93030</v>
      </c>
    </row>
    <row r="67" spans="1:31" s="2" customFormat="1" x14ac:dyDescent="0.25">
      <c r="A67" s="3">
        <v>3987</v>
      </c>
      <c r="B67" s="26">
        <v>53782</v>
      </c>
      <c r="C67" s="26">
        <v>43946</v>
      </c>
      <c r="D67" s="26">
        <v>4605</v>
      </c>
      <c r="E67" s="26">
        <v>24395</v>
      </c>
      <c r="F67" s="26">
        <v>3700</v>
      </c>
      <c r="G67" s="26">
        <v>34616</v>
      </c>
      <c r="H67" s="26">
        <v>13520</v>
      </c>
      <c r="I67" s="26">
        <v>18586</v>
      </c>
      <c r="J67" s="26">
        <v>39000</v>
      </c>
      <c r="K67" s="26">
        <v>2725</v>
      </c>
      <c r="L67" s="26">
        <v>2334</v>
      </c>
      <c r="M67" s="26">
        <v>23403</v>
      </c>
      <c r="N67" s="26">
        <v>10499</v>
      </c>
      <c r="O67" s="26">
        <v>23612</v>
      </c>
      <c r="P67" s="26">
        <v>21739</v>
      </c>
      <c r="Q67" s="26">
        <v>11980</v>
      </c>
      <c r="R67" s="26">
        <v>5905</v>
      </c>
      <c r="S67" s="26">
        <v>61239</v>
      </c>
      <c r="T67" s="26">
        <v>24310</v>
      </c>
      <c r="U67" s="26">
        <v>21873</v>
      </c>
      <c r="V67" s="27"/>
      <c r="W67" s="27">
        <v>2797</v>
      </c>
      <c r="X67" s="27">
        <v>41747</v>
      </c>
      <c r="Y67" s="27">
        <v>26898</v>
      </c>
      <c r="Z67" s="27">
        <v>8712</v>
      </c>
      <c r="AA67" s="27">
        <v>75146</v>
      </c>
      <c r="AB67" s="27">
        <v>9331</v>
      </c>
      <c r="AC67" s="27">
        <v>552</v>
      </c>
      <c r="AD67" s="27">
        <v>-42415</v>
      </c>
      <c r="AE67" s="27">
        <v>-6530</v>
      </c>
    </row>
    <row r="68" spans="1:31" s="2" customFormat="1" x14ac:dyDescent="0.25">
      <c r="A68" s="3">
        <v>4018</v>
      </c>
      <c r="B68" s="26">
        <v>40929</v>
      </c>
      <c r="C68" s="26">
        <v>47523</v>
      </c>
      <c r="D68" s="26">
        <v>4979</v>
      </c>
      <c r="E68" s="26">
        <v>22021</v>
      </c>
      <c r="F68" s="26">
        <v>2500</v>
      </c>
      <c r="G68" s="26">
        <v>44124</v>
      </c>
      <c r="H68" s="26">
        <v>11418</v>
      </c>
      <c r="I68" s="26">
        <v>8866</v>
      </c>
      <c r="J68" s="26">
        <v>21000</v>
      </c>
      <c r="K68" s="26">
        <v>12814</v>
      </c>
      <c r="L68" s="26">
        <v>10187</v>
      </c>
      <c r="M68" s="26">
        <v>18017</v>
      </c>
      <c r="N68" s="26">
        <v>3293</v>
      </c>
      <c r="O68" s="26">
        <v>25818</v>
      </c>
      <c r="P68" s="26">
        <v>15365</v>
      </c>
      <c r="Q68" s="26">
        <v>-13290</v>
      </c>
      <c r="R68" s="26">
        <v>6200</v>
      </c>
      <c r="S68" s="26">
        <v>59311</v>
      </c>
      <c r="T68" s="26">
        <v>-2771</v>
      </c>
      <c r="U68" s="26">
        <v>7618</v>
      </c>
      <c r="V68" s="27"/>
      <c r="W68" s="27">
        <v>1416</v>
      </c>
      <c r="X68" s="27">
        <v>0</v>
      </c>
      <c r="Y68" s="27">
        <v>46720</v>
      </c>
      <c r="Z68" s="27">
        <v>13726</v>
      </c>
      <c r="AA68" s="27">
        <v>67101</v>
      </c>
      <c r="AB68" s="27">
        <v>16669</v>
      </c>
      <c r="AC68" s="27">
        <v>4211</v>
      </c>
      <c r="AD68" s="27">
        <v>-10171</v>
      </c>
      <c r="AE68" s="27">
        <v>-7982</v>
      </c>
    </row>
    <row r="69" spans="1:31" s="2" customFormat="1" x14ac:dyDescent="0.25">
      <c r="A69" s="3">
        <v>4049</v>
      </c>
      <c r="B69" s="26">
        <v>43131</v>
      </c>
      <c r="C69" s="26">
        <v>39476</v>
      </c>
      <c r="D69" s="26">
        <v>4984</v>
      </c>
      <c r="E69" s="26">
        <v>21016</v>
      </c>
      <c r="F69" s="26">
        <v>2900</v>
      </c>
      <c r="G69" s="26">
        <v>39610</v>
      </c>
      <c r="H69" s="26">
        <v>9317</v>
      </c>
      <c r="I69" s="26">
        <v>4606</v>
      </c>
      <c r="J69" s="26">
        <v>47000</v>
      </c>
      <c r="K69" s="26">
        <v>421</v>
      </c>
      <c r="L69" s="26">
        <v>33906</v>
      </c>
      <c r="M69" s="26">
        <v>16169</v>
      </c>
      <c r="N69" s="26">
        <v>8115</v>
      </c>
      <c r="O69" s="26">
        <v>27104</v>
      </c>
      <c r="P69" s="26">
        <v>15618</v>
      </c>
      <c r="Q69" s="26">
        <v>-5008</v>
      </c>
      <c r="R69" s="26">
        <v>13800</v>
      </c>
      <c r="S69" s="26">
        <v>38838</v>
      </c>
      <c r="T69" s="26">
        <v>16642</v>
      </c>
      <c r="U69" s="26">
        <v>-10271</v>
      </c>
      <c r="V69" s="27"/>
      <c r="W69" s="27">
        <v>2635</v>
      </c>
      <c r="X69" s="27">
        <v>11</v>
      </c>
      <c r="Y69" s="27">
        <v>36182</v>
      </c>
      <c r="Z69" s="27">
        <v>22067</v>
      </c>
      <c r="AA69" s="27">
        <v>99622</v>
      </c>
      <c r="AB69" s="27">
        <v>19070</v>
      </c>
      <c r="AC69" s="27">
        <v>7275</v>
      </c>
      <c r="AD69" s="27">
        <v>-27478</v>
      </c>
      <c r="AE69" s="27">
        <v>-176536</v>
      </c>
    </row>
    <row r="70" spans="1:31" s="2" customFormat="1" x14ac:dyDescent="0.25">
      <c r="A70" s="3">
        <v>4077</v>
      </c>
      <c r="B70" s="26">
        <v>41643</v>
      </c>
      <c r="C70" s="26">
        <v>33873</v>
      </c>
      <c r="D70" s="26">
        <v>3524</v>
      </c>
      <c r="E70" s="26">
        <v>17476</v>
      </c>
      <c r="F70" s="26">
        <v>4500</v>
      </c>
      <c r="G70" s="26">
        <v>44511</v>
      </c>
      <c r="H70" s="26">
        <v>12104</v>
      </c>
      <c r="I70" s="26">
        <v>3409</v>
      </c>
      <c r="J70" s="26">
        <v>56000</v>
      </c>
      <c r="K70" s="26">
        <v>-3961</v>
      </c>
      <c r="L70" s="26">
        <v>50350</v>
      </c>
      <c r="M70" s="26">
        <v>20754</v>
      </c>
      <c r="N70" s="26">
        <v>14712</v>
      </c>
      <c r="O70" s="26">
        <v>29852</v>
      </c>
      <c r="P70" s="26">
        <v>24050</v>
      </c>
      <c r="Q70" s="26">
        <v>-649</v>
      </c>
      <c r="R70" s="26">
        <v>10900</v>
      </c>
      <c r="S70" s="26">
        <v>52036</v>
      </c>
      <c r="T70" s="26">
        <v>38803</v>
      </c>
      <c r="U70" s="26">
        <v>28710</v>
      </c>
      <c r="V70" s="27"/>
      <c r="W70" s="27">
        <v>2455</v>
      </c>
      <c r="X70" s="27">
        <v>296</v>
      </c>
      <c r="Y70" s="27">
        <v>36367</v>
      </c>
      <c r="Z70" s="27">
        <v>26893</v>
      </c>
      <c r="AA70" s="27">
        <v>60360</v>
      </c>
      <c r="AB70" s="27">
        <v>10633</v>
      </c>
      <c r="AC70" s="27">
        <v>12340</v>
      </c>
      <c r="AD70" s="27">
        <v>-43383</v>
      </c>
      <c r="AE70" s="27">
        <v>32965</v>
      </c>
    </row>
    <row r="71" spans="1:31" s="2" customFormat="1" x14ac:dyDescent="0.25">
      <c r="A71" s="3">
        <v>4108</v>
      </c>
      <c r="B71" s="26">
        <v>57967</v>
      </c>
      <c r="C71" s="26">
        <v>59592</v>
      </c>
      <c r="D71" s="26">
        <v>4372</v>
      </c>
      <c r="E71" s="26">
        <v>31628</v>
      </c>
      <c r="F71" s="26">
        <v>7000</v>
      </c>
      <c r="G71" s="26">
        <v>89387</v>
      </c>
      <c r="H71" s="26">
        <v>56146</v>
      </c>
      <c r="I71" s="26">
        <v>21958</v>
      </c>
      <c r="J71" s="26">
        <v>97000</v>
      </c>
      <c r="K71" s="26">
        <v>6328</v>
      </c>
      <c r="L71" s="26">
        <v>93410</v>
      </c>
      <c r="M71" s="26">
        <v>60804</v>
      </c>
      <c r="N71" s="26">
        <v>36022</v>
      </c>
      <c r="O71" s="26">
        <v>32114</v>
      </c>
      <c r="P71" s="26">
        <v>36930</v>
      </c>
      <c r="Q71" s="26">
        <v>23715</v>
      </c>
      <c r="R71" s="26">
        <v>10100</v>
      </c>
      <c r="S71" s="26">
        <v>118296</v>
      </c>
      <c r="T71" s="26">
        <v>59584</v>
      </c>
      <c r="U71" s="26">
        <v>-242</v>
      </c>
      <c r="V71" s="27"/>
      <c r="W71" s="27">
        <v>3288</v>
      </c>
      <c r="X71" s="27">
        <v>251</v>
      </c>
      <c r="Y71" s="27">
        <v>23077</v>
      </c>
      <c r="Z71" s="27">
        <v>23521</v>
      </c>
      <c r="AA71" s="27">
        <v>65370</v>
      </c>
      <c r="AB71" s="27">
        <v>8564</v>
      </c>
      <c r="AC71" s="27">
        <v>66894</v>
      </c>
      <c r="AD71" s="27">
        <v>-69932</v>
      </c>
      <c r="AE71" s="27">
        <v>30909</v>
      </c>
    </row>
    <row r="72" spans="1:31" s="2" customFormat="1" x14ac:dyDescent="0.25">
      <c r="A72" s="3">
        <v>4138</v>
      </c>
      <c r="B72" s="26">
        <v>107070</v>
      </c>
      <c r="C72" s="26">
        <v>74298</v>
      </c>
      <c r="D72" s="26">
        <v>6174</v>
      </c>
      <c r="E72" s="26">
        <v>103826</v>
      </c>
      <c r="F72" s="26">
        <v>27000</v>
      </c>
      <c r="G72" s="26">
        <v>13962</v>
      </c>
      <c r="H72" s="26">
        <v>121106</v>
      </c>
      <c r="I72" s="26">
        <v>956</v>
      </c>
      <c r="J72" s="26">
        <v>45000</v>
      </c>
      <c r="K72" s="26">
        <v>498</v>
      </c>
      <c r="L72" s="26">
        <v>36640</v>
      </c>
      <c r="M72" s="26">
        <v>123326</v>
      </c>
      <c r="N72" s="26">
        <v>18500</v>
      </c>
      <c r="O72" s="26">
        <v>28701</v>
      </c>
      <c r="P72" s="26">
        <v>50941</v>
      </c>
      <c r="Q72" s="26">
        <v>24677</v>
      </c>
      <c r="R72" s="26">
        <v>9708</v>
      </c>
      <c r="S72" s="26">
        <v>254590</v>
      </c>
      <c r="T72" s="26">
        <v>44989</v>
      </c>
      <c r="U72" s="26">
        <v>-140147</v>
      </c>
      <c r="V72" s="27"/>
      <c r="W72" s="27">
        <v>1640</v>
      </c>
      <c r="X72" s="27">
        <v>0</v>
      </c>
      <c r="Y72" s="27">
        <v>42229</v>
      </c>
      <c r="Z72" s="27">
        <v>29888</v>
      </c>
      <c r="AA72" s="27">
        <v>23031</v>
      </c>
      <c r="AB72" s="27">
        <v>22159</v>
      </c>
      <c r="AC72" s="27">
        <v>32072</v>
      </c>
      <c r="AD72" s="27">
        <v>-47705</v>
      </c>
      <c r="AE72" s="27">
        <v>-3504</v>
      </c>
    </row>
    <row r="73" spans="1:31" s="2" customFormat="1" x14ac:dyDescent="0.25">
      <c r="A73" s="3">
        <v>4169</v>
      </c>
      <c r="B73" s="26">
        <v>505588</v>
      </c>
      <c r="C73" s="26">
        <v>280125</v>
      </c>
      <c r="D73" s="26">
        <v>34843</v>
      </c>
      <c r="E73" s="26">
        <v>295167</v>
      </c>
      <c r="F73" s="26">
        <v>71000</v>
      </c>
      <c r="G73" s="26">
        <v>237033</v>
      </c>
      <c r="H73" s="26">
        <v>214879</v>
      </c>
      <c r="I73" s="26">
        <v>27859</v>
      </c>
      <c r="J73" s="26">
        <v>32900</v>
      </c>
      <c r="K73" s="26">
        <v>10399</v>
      </c>
      <c r="L73" s="26">
        <v>79153</v>
      </c>
      <c r="M73" s="26">
        <v>364002</v>
      </c>
      <c r="N73" s="26">
        <v>54311</v>
      </c>
      <c r="O73" s="26">
        <v>131443</v>
      </c>
      <c r="P73" s="26">
        <v>102063</v>
      </c>
      <c r="Q73" s="26">
        <v>6708</v>
      </c>
      <c r="R73" s="26">
        <v>38918</v>
      </c>
      <c r="S73" s="26">
        <v>463704</v>
      </c>
      <c r="T73" s="26">
        <v>189353</v>
      </c>
      <c r="U73" s="26">
        <v>-214811</v>
      </c>
      <c r="V73" s="27"/>
      <c r="W73" s="27">
        <v>986</v>
      </c>
      <c r="X73" s="27">
        <v>6618</v>
      </c>
      <c r="Y73" s="27">
        <v>-21562</v>
      </c>
      <c r="Z73" s="27">
        <v>25958</v>
      </c>
      <c r="AA73" s="27">
        <v>27710</v>
      </c>
      <c r="AB73" s="27">
        <v>-12278</v>
      </c>
      <c r="AC73" s="27">
        <v>52</v>
      </c>
      <c r="AD73" s="27">
        <v>25723</v>
      </c>
      <c r="AE73" s="27">
        <v>-35932</v>
      </c>
    </row>
    <row r="74" spans="1:31" s="2" customFormat="1" x14ac:dyDescent="0.25">
      <c r="A74" s="3">
        <v>4199</v>
      </c>
      <c r="B74" s="26">
        <v>720399</v>
      </c>
      <c r="C74" s="26">
        <v>393357</v>
      </c>
      <c r="D74" s="26">
        <v>68639</v>
      </c>
      <c r="E74" s="26">
        <v>384289</v>
      </c>
      <c r="F74" s="26">
        <v>79400</v>
      </c>
      <c r="G74" s="26">
        <v>152348</v>
      </c>
      <c r="H74" s="26">
        <v>150495</v>
      </c>
      <c r="I74" s="26">
        <v>83959</v>
      </c>
      <c r="J74" s="26">
        <v>266500</v>
      </c>
      <c r="K74" s="26">
        <v>1762</v>
      </c>
      <c r="L74" s="26">
        <v>201572</v>
      </c>
      <c r="M74" s="26">
        <v>339430</v>
      </c>
      <c r="N74" s="26">
        <v>105484</v>
      </c>
      <c r="O74" s="26">
        <v>231917</v>
      </c>
      <c r="P74" s="26">
        <v>126084</v>
      </c>
      <c r="Q74" s="26">
        <v>38065</v>
      </c>
      <c r="R74" s="26">
        <v>50689</v>
      </c>
      <c r="S74" s="26">
        <v>505255</v>
      </c>
      <c r="T74" s="26">
        <v>233571</v>
      </c>
      <c r="U74" s="26">
        <v>-8873</v>
      </c>
      <c r="V74" s="27"/>
      <c r="W74" s="27">
        <v>746</v>
      </c>
      <c r="X74" s="27">
        <v>566</v>
      </c>
      <c r="Y74" s="27">
        <v>32277</v>
      </c>
      <c r="Z74" s="27">
        <v>10076</v>
      </c>
      <c r="AA74" s="27">
        <v>77735</v>
      </c>
      <c r="AB74" s="27">
        <v>22179</v>
      </c>
      <c r="AC74" s="27">
        <v>14</v>
      </c>
      <c r="AD74" s="27">
        <v>40973</v>
      </c>
      <c r="AE74" s="27">
        <v>-57213</v>
      </c>
    </row>
    <row r="75" spans="1:31" s="2" customFormat="1" x14ac:dyDescent="0.25">
      <c r="A75" s="3">
        <v>4230</v>
      </c>
      <c r="B75" s="26">
        <v>336010</v>
      </c>
      <c r="C75" s="26">
        <v>251235</v>
      </c>
      <c r="D75" s="26">
        <v>42337</v>
      </c>
      <c r="E75" s="26">
        <v>216945</v>
      </c>
      <c r="F75" s="26">
        <v>25100</v>
      </c>
      <c r="G75" s="26">
        <v>81398</v>
      </c>
      <c r="H75" s="26">
        <v>69330</v>
      </c>
      <c r="I75" s="26">
        <v>85840</v>
      </c>
      <c r="J75" s="26">
        <v>187900</v>
      </c>
      <c r="K75" s="26">
        <v>2806</v>
      </c>
      <c r="L75" s="26">
        <v>87946</v>
      </c>
      <c r="M75" s="26">
        <v>117282</v>
      </c>
      <c r="N75" s="26">
        <v>52605</v>
      </c>
      <c r="O75" s="26">
        <v>97779</v>
      </c>
      <c r="P75" s="26">
        <v>79880</v>
      </c>
      <c r="Q75" s="26">
        <v>75132</v>
      </c>
      <c r="R75" s="26">
        <v>22893</v>
      </c>
      <c r="S75" s="26">
        <v>210213</v>
      </c>
      <c r="T75" s="26">
        <v>180624</v>
      </c>
      <c r="U75" s="26">
        <v>130529</v>
      </c>
      <c r="V75" s="27"/>
      <c r="W75" s="27">
        <v>1511</v>
      </c>
      <c r="X75" s="27">
        <v>155</v>
      </c>
      <c r="Y75" s="27">
        <v>60414</v>
      </c>
      <c r="Z75" s="27">
        <v>6470</v>
      </c>
      <c r="AA75" s="27">
        <v>74635</v>
      </c>
      <c r="AB75" s="27">
        <v>1143</v>
      </c>
      <c r="AC75" s="27">
        <v>6</v>
      </c>
      <c r="AD75" s="27">
        <v>80901</v>
      </c>
      <c r="AE75" s="27">
        <v>-14733</v>
      </c>
    </row>
    <row r="76" spans="1:31" s="2" customFormat="1" x14ac:dyDescent="0.25">
      <c r="A76" s="3">
        <v>4261</v>
      </c>
      <c r="B76" s="26">
        <v>140938</v>
      </c>
      <c r="C76" s="26">
        <v>92822</v>
      </c>
      <c r="D76" s="26">
        <v>14842</v>
      </c>
      <c r="E76" s="26">
        <v>96228</v>
      </c>
      <c r="F76" s="26">
        <v>7800</v>
      </c>
      <c r="G76" s="26">
        <v>33368</v>
      </c>
      <c r="H76" s="26">
        <v>31918</v>
      </c>
      <c r="I76" s="26">
        <v>21783</v>
      </c>
      <c r="J76" s="26">
        <v>102400</v>
      </c>
      <c r="K76" s="26">
        <v>-1518</v>
      </c>
      <c r="L76" s="26">
        <v>51106</v>
      </c>
      <c r="M76" s="26">
        <v>30563</v>
      </c>
      <c r="N76" s="26">
        <v>33116</v>
      </c>
      <c r="O76" s="26">
        <v>36115</v>
      </c>
      <c r="P76" s="26">
        <v>43228</v>
      </c>
      <c r="Q76" s="26">
        <v>30946</v>
      </c>
      <c r="R76" s="26">
        <v>20378</v>
      </c>
      <c r="S76" s="26">
        <v>127961</v>
      </c>
      <c r="T76" s="26">
        <v>132782</v>
      </c>
      <c r="U76" s="26">
        <v>-30161</v>
      </c>
      <c r="V76" s="27"/>
      <c r="W76" s="27">
        <v>3024</v>
      </c>
      <c r="X76" s="27">
        <v>307</v>
      </c>
      <c r="Y76" s="27">
        <v>-3798</v>
      </c>
      <c r="Z76" s="27">
        <v>8590</v>
      </c>
      <c r="AA76" s="27">
        <v>21855</v>
      </c>
      <c r="AB76" s="27">
        <v>9154</v>
      </c>
      <c r="AC76" s="27">
        <v>61</v>
      </c>
      <c r="AD76" s="27">
        <v>10412</v>
      </c>
      <c r="AE76" s="27">
        <v>22220</v>
      </c>
    </row>
    <row r="77" spans="1:31" s="2" customFormat="1" x14ac:dyDescent="0.25">
      <c r="A77" s="3">
        <v>4291</v>
      </c>
      <c r="B77" s="26">
        <v>83611</v>
      </c>
      <c r="C77" s="26">
        <v>56938</v>
      </c>
      <c r="D77" s="26">
        <v>11649</v>
      </c>
      <c r="E77" s="26">
        <v>56189</v>
      </c>
      <c r="F77" s="26">
        <v>4700</v>
      </c>
      <c r="G77" s="26">
        <v>30029</v>
      </c>
      <c r="H77" s="26">
        <v>23840</v>
      </c>
      <c r="I77" s="26">
        <v>3871</v>
      </c>
      <c r="J77" s="26">
        <v>40600</v>
      </c>
      <c r="K77" s="26">
        <v>3535</v>
      </c>
      <c r="L77" s="26">
        <v>26176</v>
      </c>
      <c r="M77" s="26">
        <v>17158</v>
      </c>
      <c r="N77" s="26">
        <v>19199</v>
      </c>
      <c r="O77" s="26">
        <v>12991</v>
      </c>
      <c r="P77" s="26">
        <v>29661</v>
      </c>
      <c r="Q77" s="26">
        <v>1568</v>
      </c>
      <c r="R77" s="26">
        <v>11315</v>
      </c>
      <c r="S77" s="26">
        <v>90548</v>
      </c>
      <c r="T77" s="26">
        <v>114868</v>
      </c>
      <c r="U77" s="26">
        <v>-44799</v>
      </c>
      <c r="V77" s="27"/>
      <c r="W77" s="27">
        <v>2089</v>
      </c>
      <c r="X77" s="27">
        <v>7602</v>
      </c>
      <c r="Y77" s="27">
        <v>45619</v>
      </c>
      <c r="Z77" s="27">
        <v>8900</v>
      </c>
      <c r="AA77" s="27">
        <v>50622</v>
      </c>
      <c r="AB77" s="27">
        <v>17140</v>
      </c>
      <c r="AC77" s="27">
        <v>71</v>
      </c>
      <c r="AD77" s="27">
        <v>-9254</v>
      </c>
      <c r="AE77" s="27">
        <v>41496</v>
      </c>
    </row>
    <row r="78" spans="1:31" s="2" customFormat="1" x14ac:dyDescent="0.25">
      <c r="A78" s="3">
        <v>4322</v>
      </c>
      <c r="B78" s="26">
        <v>88882</v>
      </c>
      <c r="C78" s="26">
        <v>96684</v>
      </c>
      <c r="D78" s="26">
        <v>14694</v>
      </c>
      <c r="E78" s="26">
        <v>105506</v>
      </c>
      <c r="F78" s="26">
        <v>12000</v>
      </c>
      <c r="G78" s="26">
        <v>26985</v>
      </c>
      <c r="H78" s="26">
        <v>103754</v>
      </c>
      <c r="I78" s="26">
        <v>24503</v>
      </c>
      <c r="J78" s="26">
        <v>46100</v>
      </c>
      <c r="K78" s="26">
        <v>4316</v>
      </c>
      <c r="L78" s="26">
        <v>28173</v>
      </c>
      <c r="M78" s="26">
        <v>32579</v>
      </c>
      <c r="N78" s="26">
        <v>23746</v>
      </c>
      <c r="O78" s="26">
        <v>49368</v>
      </c>
      <c r="P78" s="26">
        <v>33566</v>
      </c>
      <c r="Q78" s="26">
        <v>18200</v>
      </c>
      <c r="R78" s="26">
        <v>22008</v>
      </c>
      <c r="S78" s="26">
        <v>67791</v>
      </c>
      <c r="T78" s="26">
        <v>112457</v>
      </c>
      <c r="U78" s="26">
        <v>226692</v>
      </c>
      <c r="V78" s="27"/>
      <c r="W78" s="27">
        <v>6094</v>
      </c>
      <c r="X78" s="27">
        <v>3310</v>
      </c>
      <c r="Y78" s="27">
        <v>10186</v>
      </c>
      <c r="Z78" s="27">
        <v>8766</v>
      </c>
      <c r="AA78" s="27">
        <v>71118</v>
      </c>
      <c r="AB78" s="27">
        <v>35818</v>
      </c>
      <c r="AC78" s="27">
        <v>259</v>
      </c>
      <c r="AD78" s="27">
        <v>25063</v>
      </c>
      <c r="AE78" s="27">
        <v>-17702</v>
      </c>
    </row>
    <row r="79" spans="1:31" s="2" customFormat="1" x14ac:dyDescent="0.25">
      <c r="A79" s="3">
        <v>4352</v>
      </c>
      <c r="B79" s="26">
        <v>54486</v>
      </c>
      <c r="C79" s="26">
        <v>43461</v>
      </c>
      <c r="D79" s="26">
        <v>6696</v>
      </c>
      <c r="E79" s="26">
        <v>39304</v>
      </c>
      <c r="F79" s="26">
        <v>5500</v>
      </c>
      <c r="G79" s="26">
        <v>37524</v>
      </c>
      <c r="H79" s="26">
        <v>20423</v>
      </c>
      <c r="I79" s="26">
        <v>12656</v>
      </c>
      <c r="J79" s="26">
        <v>34000</v>
      </c>
      <c r="K79" s="26">
        <v>3876</v>
      </c>
      <c r="L79" s="26">
        <v>17527</v>
      </c>
      <c r="M79" s="26">
        <v>21688</v>
      </c>
      <c r="N79" s="26">
        <v>13078</v>
      </c>
      <c r="O79" s="26">
        <v>22970</v>
      </c>
      <c r="P79" s="26">
        <v>21017</v>
      </c>
      <c r="Q79" s="26">
        <v>-589</v>
      </c>
      <c r="R79" s="26">
        <v>3805</v>
      </c>
      <c r="S79" s="26">
        <v>71761</v>
      </c>
      <c r="T79" s="26">
        <v>5364</v>
      </c>
      <c r="U79" s="26">
        <v>7508</v>
      </c>
      <c r="V79" s="27"/>
      <c r="W79" s="27">
        <v>1847</v>
      </c>
      <c r="X79" s="27">
        <v>7848</v>
      </c>
      <c r="Y79" s="27">
        <v>39506</v>
      </c>
      <c r="Z79" s="27">
        <v>11404</v>
      </c>
      <c r="AA79" s="27">
        <v>21364</v>
      </c>
      <c r="AB79" s="27">
        <v>11423</v>
      </c>
      <c r="AC79" s="27">
        <v>659</v>
      </c>
      <c r="AD79" s="27">
        <v>24522</v>
      </c>
      <c r="AE79" s="27">
        <v>4428</v>
      </c>
    </row>
    <row r="80" spans="1:31" s="2" customFormat="1" x14ac:dyDescent="0.25">
      <c r="A80" s="3">
        <v>4383</v>
      </c>
      <c r="B80" s="26">
        <v>40166</v>
      </c>
      <c r="C80" s="26">
        <v>46510</v>
      </c>
      <c r="D80" s="26">
        <v>6305</v>
      </c>
      <c r="E80" s="26">
        <v>27695</v>
      </c>
      <c r="F80" s="26">
        <v>3100</v>
      </c>
      <c r="G80" s="26">
        <v>40840</v>
      </c>
      <c r="H80" s="26">
        <v>12852</v>
      </c>
      <c r="I80" s="26">
        <v>5572</v>
      </c>
      <c r="J80" s="26">
        <v>27000</v>
      </c>
      <c r="K80" s="26">
        <v>2251</v>
      </c>
      <c r="L80" s="26">
        <v>7943</v>
      </c>
      <c r="M80" s="26">
        <v>18461</v>
      </c>
      <c r="N80" s="26">
        <v>6359</v>
      </c>
      <c r="O80" s="26">
        <v>29703</v>
      </c>
      <c r="P80" s="26">
        <v>20984</v>
      </c>
      <c r="Q80" s="26">
        <v>-11702</v>
      </c>
      <c r="R80" s="26">
        <v>3700</v>
      </c>
      <c r="S80" s="26">
        <v>46690</v>
      </c>
      <c r="T80" s="26">
        <v>17731</v>
      </c>
      <c r="U80" s="26">
        <v>881</v>
      </c>
      <c r="V80" s="27"/>
      <c r="W80" s="27">
        <v>1364</v>
      </c>
      <c r="X80" s="27">
        <v>0</v>
      </c>
      <c r="Y80" s="27">
        <v>51511</v>
      </c>
      <c r="Z80" s="27">
        <v>24537</v>
      </c>
      <c r="AA80" s="27">
        <v>-3498</v>
      </c>
      <c r="AB80" s="27">
        <v>14489</v>
      </c>
      <c r="AC80" s="27">
        <v>5121</v>
      </c>
      <c r="AD80" s="27">
        <v>160</v>
      </c>
      <c r="AE80" s="27">
        <v>-1300</v>
      </c>
    </row>
    <row r="81" spans="1:31" s="2" customFormat="1" x14ac:dyDescent="0.25">
      <c r="A81" s="3">
        <v>4414</v>
      </c>
      <c r="B81" s="26">
        <v>47237</v>
      </c>
      <c r="C81" s="26">
        <v>45736</v>
      </c>
      <c r="D81" s="26">
        <v>4052</v>
      </c>
      <c r="E81" s="26">
        <v>24948</v>
      </c>
      <c r="F81" s="26">
        <v>4200</v>
      </c>
      <c r="G81" s="26">
        <v>30968</v>
      </c>
      <c r="H81" s="26">
        <v>10594</v>
      </c>
      <c r="I81" s="26">
        <v>4305</v>
      </c>
      <c r="J81" s="26">
        <v>23000</v>
      </c>
      <c r="K81" s="26">
        <v>-1278</v>
      </c>
      <c r="L81" s="26">
        <v>20838</v>
      </c>
      <c r="M81" s="26">
        <v>15341</v>
      </c>
      <c r="N81" s="26">
        <v>4392</v>
      </c>
      <c r="O81" s="26">
        <v>26966</v>
      </c>
      <c r="P81" s="26">
        <v>19249</v>
      </c>
      <c r="Q81" s="26">
        <v>-2689</v>
      </c>
      <c r="R81" s="26">
        <v>3100</v>
      </c>
      <c r="S81" s="26">
        <v>42241</v>
      </c>
      <c r="T81" s="26">
        <v>24250</v>
      </c>
      <c r="U81" s="26">
        <v>-1409</v>
      </c>
      <c r="V81" s="27"/>
      <c r="W81" s="27">
        <v>3256</v>
      </c>
      <c r="X81" s="27">
        <v>539</v>
      </c>
      <c r="Y81" s="27">
        <v>27102</v>
      </c>
      <c r="Z81" s="27">
        <v>28468</v>
      </c>
      <c r="AA81" s="27">
        <v>6843</v>
      </c>
      <c r="AB81" s="27">
        <v>-6381</v>
      </c>
      <c r="AC81" s="27">
        <v>8951</v>
      </c>
      <c r="AD81" s="27">
        <v>-21497</v>
      </c>
      <c r="AE81" s="27">
        <v>-16342</v>
      </c>
    </row>
    <row r="82" spans="1:31" s="2" customFormat="1" x14ac:dyDescent="0.25">
      <c r="A82" s="3">
        <v>4443</v>
      </c>
      <c r="B82" s="26">
        <v>43409</v>
      </c>
      <c r="C82" s="26">
        <v>31653</v>
      </c>
      <c r="D82" s="26">
        <v>3400</v>
      </c>
      <c r="E82" s="26">
        <v>21600</v>
      </c>
      <c r="F82" s="26">
        <v>3700</v>
      </c>
      <c r="G82" s="26">
        <v>29347</v>
      </c>
      <c r="H82" s="26">
        <v>12377</v>
      </c>
      <c r="I82" s="26">
        <v>10554</v>
      </c>
      <c r="J82" s="26">
        <v>21000</v>
      </c>
      <c r="K82" s="26">
        <v>-1238</v>
      </c>
      <c r="L82" s="26">
        <v>33874</v>
      </c>
      <c r="M82" s="26">
        <v>12058</v>
      </c>
      <c r="N82" s="26">
        <v>2824</v>
      </c>
      <c r="O82" s="26">
        <v>30042</v>
      </c>
      <c r="P82" s="26">
        <v>14365</v>
      </c>
      <c r="Q82" s="26">
        <v>-9489</v>
      </c>
      <c r="R82" s="26">
        <v>4000</v>
      </c>
      <c r="S82" s="26">
        <v>39381</v>
      </c>
      <c r="T82" s="26">
        <v>34278</v>
      </c>
      <c r="U82" s="26">
        <v>-10098</v>
      </c>
      <c r="V82" s="27"/>
      <c r="W82" s="27">
        <v>3991</v>
      </c>
      <c r="X82" s="27">
        <v>1851</v>
      </c>
      <c r="Y82" s="27">
        <v>14753</v>
      </c>
      <c r="Z82" s="27">
        <v>33110</v>
      </c>
      <c r="AA82" s="27">
        <v>22821</v>
      </c>
      <c r="AB82" s="27">
        <v>15406</v>
      </c>
      <c r="AC82" s="27">
        <v>16060</v>
      </c>
      <c r="AD82" s="27">
        <v>-19436</v>
      </c>
      <c r="AE82" s="27">
        <v>8124</v>
      </c>
    </row>
    <row r="83" spans="1:31" s="2" customFormat="1" x14ac:dyDescent="0.25">
      <c r="A83" s="3">
        <v>4474</v>
      </c>
      <c r="B83" s="26">
        <v>49562</v>
      </c>
      <c r="C83" s="26">
        <v>42909</v>
      </c>
      <c r="D83" s="26">
        <v>4285</v>
      </c>
      <c r="E83" s="26">
        <v>37715</v>
      </c>
      <c r="F83" s="26">
        <v>7100</v>
      </c>
      <c r="G83" s="26">
        <v>37736</v>
      </c>
      <c r="H83" s="26">
        <v>36226</v>
      </c>
      <c r="I83" s="26">
        <v>9612</v>
      </c>
      <c r="J83" s="26">
        <v>35000</v>
      </c>
      <c r="K83" s="26">
        <v>5651</v>
      </c>
      <c r="L83" s="26">
        <v>33179</v>
      </c>
      <c r="M83" s="26">
        <v>41789</v>
      </c>
      <c r="N83" s="26">
        <v>14427</v>
      </c>
      <c r="O83" s="26">
        <v>37923</v>
      </c>
      <c r="P83" s="26">
        <v>33803</v>
      </c>
      <c r="Q83" s="26">
        <v>25037</v>
      </c>
      <c r="R83" s="26">
        <v>6100</v>
      </c>
      <c r="S83" s="26">
        <v>98485</v>
      </c>
      <c r="T83" s="26">
        <v>43021</v>
      </c>
      <c r="U83" s="26">
        <v>-61417</v>
      </c>
      <c r="V83" s="27"/>
      <c r="W83" s="27">
        <v>4586</v>
      </c>
      <c r="X83" s="27">
        <v>0</v>
      </c>
      <c r="Y83" s="27">
        <v>7938</v>
      </c>
      <c r="Z83" s="27">
        <v>28059</v>
      </c>
      <c r="AA83" s="27">
        <v>12355</v>
      </c>
      <c r="AB83" s="27">
        <v>10227</v>
      </c>
      <c r="AC83" s="27">
        <v>101588</v>
      </c>
      <c r="AD83" s="27">
        <v>-33703</v>
      </c>
      <c r="AE83" s="27">
        <v>-10835</v>
      </c>
    </row>
    <row r="84" spans="1:31" s="2" customFormat="1" x14ac:dyDescent="0.25">
      <c r="A84" s="3">
        <v>4504</v>
      </c>
      <c r="B84" s="26">
        <v>84179</v>
      </c>
      <c r="C84" s="26">
        <v>63244</v>
      </c>
      <c r="D84" s="26">
        <v>8789</v>
      </c>
      <c r="E84" s="26">
        <v>104211</v>
      </c>
      <c r="F84" s="26">
        <v>53200</v>
      </c>
      <c r="G84" s="26">
        <v>-29622</v>
      </c>
      <c r="H84" s="26">
        <v>144522</v>
      </c>
      <c r="I84" s="26">
        <v>-32815</v>
      </c>
      <c r="J84" s="26">
        <v>60000</v>
      </c>
      <c r="K84" s="26">
        <v>17038</v>
      </c>
      <c r="L84" s="26">
        <v>58422</v>
      </c>
      <c r="M84" s="26">
        <v>122286</v>
      </c>
      <c r="N84" s="26">
        <v>29252</v>
      </c>
      <c r="O84" s="26">
        <v>40211</v>
      </c>
      <c r="P84" s="26">
        <v>56820</v>
      </c>
      <c r="Q84" s="26">
        <v>6841</v>
      </c>
      <c r="R84" s="26">
        <v>5708</v>
      </c>
      <c r="S84" s="26">
        <v>243880</v>
      </c>
      <c r="T84" s="26">
        <v>40911</v>
      </c>
      <c r="U84" s="26">
        <v>-174669</v>
      </c>
      <c r="V84" s="27"/>
      <c r="W84" s="27">
        <v>2486</v>
      </c>
      <c r="X84" s="27">
        <v>86512</v>
      </c>
      <c r="Y84" s="27">
        <v>-40985</v>
      </c>
      <c r="Z84" s="27">
        <v>36146</v>
      </c>
      <c r="AA84" s="27">
        <v>46444</v>
      </c>
      <c r="AB84" s="27">
        <v>-65848</v>
      </c>
      <c r="AC84" s="27">
        <v>51794</v>
      </c>
      <c r="AD84" s="27">
        <v>-47074</v>
      </c>
      <c r="AE84" s="27">
        <v>-53699</v>
      </c>
    </row>
    <row r="85" spans="1:31" s="2" customFormat="1" x14ac:dyDescent="0.25">
      <c r="A85" s="3">
        <v>4535</v>
      </c>
      <c r="B85" s="26">
        <v>469364</v>
      </c>
      <c r="C85" s="26">
        <v>398814</v>
      </c>
      <c r="D85" s="26">
        <v>34103</v>
      </c>
      <c r="E85" s="26">
        <v>328907</v>
      </c>
      <c r="F85" s="26">
        <v>78800</v>
      </c>
      <c r="G85" s="26">
        <v>426861</v>
      </c>
      <c r="H85" s="26">
        <v>352771</v>
      </c>
      <c r="I85" s="26">
        <v>437</v>
      </c>
      <c r="J85" s="26">
        <v>162000</v>
      </c>
      <c r="K85" s="26">
        <v>11126</v>
      </c>
      <c r="L85" s="26">
        <v>105220</v>
      </c>
      <c r="M85" s="26">
        <v>455609</v>
      </c>
      <c r="N85" s="26">
        <v>86964</v>
      </c>
      <c r="O85" s="26">
        <v>126630</v>
      </c>
      <c r="P85" s="26">
        <v>120378</v>
      </c>
      <c r="Q85" s="26">
        <v>-41958</v>
      </c>
      <c r="R85" s="26">
        <v>33318</v>
      </c>
      <c r="S85" s="26">
        <v>438143</v>
      </c>
      <c r="T85" s="26">
        <v>208296</v>
      </c>
      <c r="U85" s="26">
        <v>-111631</v>
      </c>
      <c r="V85" s="27"/>
      <c r="W85" s="27">
        <v>1805</v>
      </c>
      <c r="X85" s="27">
        <v>0</v>
      </c>
      <c r="Y85" s="27">
        <v>-43247</v>
      </c>
      <c r="Z85" s="27">
        <v>30525</v>
      </c>
      <c r="AA85" s="27">
        <v>7126</v>
      </c>
      <c r="AB85" s="27">
        <v>17061</v>
      </c>
      <c r="AC85" s="27">
        <v>160</v>
      </c>
      <c r="AD85" s="27">
        <v>234</v>
      </c>
      <c r="AE85" s="27">
        <v>-5212</v>
      </c>
    </row>
    <row r="86" spans="1:31" s="2" customFormat="1" x14ac:dyDescent="0.25">
      <c r="A86" s="3">
        <v>4565</v>
      </c>
      <c r="B86" s="26">
        <v>1164973</v>
      </c>
      <c r="C86" s="26">
        <v>570865</v>
      </c>
      <c r="D86" s="26">
        <v>62529</v>
      </c>
      <c r="E86" s="26">
        <v>395599</v>
      </c>
      <c r="F86" s="26">
        <v>79500</v>
      </c>
      <c r="G86" s="26">
        <v>386835</v>
      </c>
      <c r="H86" s="26">
        <v>180894</v>
      </c>
      <c r="I86" s="26">
        <v>45728</v>
      </c>
      <c r="J86" s="26">
        <v>584100</v>
      </c>
      <c r="K86" s="26">
        <v>26255</v>
      </c>
      <c r="L86" s="26">
        <v>264252</v>
      </c>
      <c r="M86" s="26">
        <v>636888</v>
      </c>
      <c r="N86" s="26">
        <v>183933</v>
      </c>
      <c r="O86" s="26">
        <v>396929</v>
      </c>
      <c r="P86" s="26">
        <v>197439</v>
      </c>
      <c r="Q86" s="26">
        <v>101369</v>
      </c>
      <c r="R86" s="26">
        <v>113289</v>
      </c>
      <c r="S86" s="26">
        <v>410531</v>
      </c>
      <c r="T86" s="26">
        <v>286537</v>
      </c>
      <c r="U86" s="26">
        <v>62651</v>
      </c>
      <c r="V86" s="27"/>
      <c r="W86" s="27">
        <v>572</v>
      </c>
      <c r="X86" s="27">
        <v>262</v>
      </c>
      <c r="Y86" s="27">
        <v>806</v>
      </c>
      <c r="Z86" s="27">
        <v>12713</v>
      </c>
      <c r="AA86" s="27">
        <v>8899</v>
      </c>
      <c r="AB86" s="27">
        <v>66009</v>
      </c>
      <c r="AC86" s="27">
        <v>271</v>
      </c>
      <c r="AD86" s="27">
        <v>-5174</v>
      </c>
      <c r="AE86" s="27">
        <v>-30523</v>
      </c>
    </row>
    <row r="87" spans="1:31" s="2" customFormat="1" x14ac:dyDescent="0.25">
      <c r="A87" s="3">
        <v>4596</v>
      </c>
      <c r="B87" s="26">
        <v>617765</v>
      </c>
      <c r="C87" s="26">
        <v>386645</v>
      </c>
      <c r="D87" s="26">
        <v>45020</v>
      </c>
      <c r="E87" s="26">
        <v>226962</v>
      </c>
      <c r="F87" s="26">
        <v>24800</v>
      </c>
      <c r="G87" s="26">
        <v>184796</v>
      </c>
      <c r="H87" s="26">
        <v>89615</v>
      </c>
      <c r="I87" s="26">
        <v>45258</v>
      </c>
      <c r="J87" s="26">
        <v>416400</v>
      </c>
      <c r="K87" s="26">
        <v>31165</v>
      </c>
      <c r="L87" s="26">
        <v>88744</v>
      </c>
      <c r="M87" s="26">
        <v>236885</v>
      </c>
      <c r="N87" s="26">
        <v>91355</v>
      </c>
      <c r="O87" s="26">
        <v>136249</v>
      </c>
      <c r="P87" s="26">
        <v>106159</v>
      </c>
      <c r="Q87" s="26">
        <v>86269</v>
      </c>
      <c r="R87" s="26">
        <v>30793</v>
      </c>
      <c r="S87" s="26">
        <v>181875</v>
      </c>
      <c r="T87" s="26">
        <v>150193</v>
      </c>
      <c r="U87" s="26">
        <v>29288</v>
      </c>
      <c r="V87" s="27"/>
      <c r="W87" s="27">
        <v>2027</v>
      </c>
      <c r="X87" s="27">
        <v>83</v>
      </c>
      <c r="Y87" s="27">
        <v>59763</v>
      </c>
      <c r="Z87" s="27">
        <v>8457</v>
      </c>
      <c r="AA87" s="27">
        <v>45674</v>
      </c>
      <c r="AB87" s="27">
        <v>71414</v>
      </c>
      <c r="AC87" s="27">
        <v>130</v>
      </c>
      <c r="AD87" s="27">
        <v>38945</v>
      </c>
      <c r="AE87" s="27">
        <v>5761</v>
      </c>
    </row>
    <row r="88" spans="1:31" s="2" customFormat="1" x14ac:dyDescent="0.25">
      <c r="A88" s="3">
        <v>4627</v>
      </c>
      <c r="B88" s="26">
        <v>218221</v>
      </c>
      <c r="C88" s="26">
        <v>162211</v>
      </c>
      <c r="D88" s="26">
        <v>15671</v>
      </c>
      <c r="E88" s="26">
        <v>87399</v>
      </c>
      <c r="F88" s="26">
        <v>7400</v>
      </c>
      <c r="G88" s="26">
        <v>82791</v>
      </c>
      <c r="H88" s="26">
        <v>50220</v>
      </c>
      <c r="I88" s="26">
        <v>12660</v>
      </c>
      <c r="J88" s="26">
        <v>168800</v>
      </c>
      <c r="K88" s="26">
        <v>10118</v>
      </c>
      <c r="L88" s="26">
        <v>67098</v>
      </c>
      <c r="M88" s="26">
        <v>56093</v>
      </c>
      <c r="N88" s="26">
        <v>68139</v>
      </c>
      <c r="O88" s="26">
        <v>60214</v>
      </c>
      <c r="P88" s="26">
        <v>56879</v>
      </c>
      <c r="Q88" s="26">
        <v>66978</v>
      </c>
      <c r="R88" s="26">
        <v>17578</v>
      </c>
      <c r="S88" s="26">
        <v>104016</v>
      </c>
      <c r="T88" s="26">
        <v>91285</v>
      </c>
      <c r="U88" s="26">
        <v>-41399</v>
      </c>
      <c r="V88" s="27"/>
      <c r="W88" s="27">
        <v>3415</v>
      </c>
      <c r="X88" s="27">
        <v>766</v>
      </c>
      <c r="Y88" s="27">
        <v>-1900</v>
      </c>
      <c r="Z88" s="27">
        <v>10587</v>
      </c>
      <c r="AA88" s="27">
        <v>23131</v>
      </c>
      <c r="AB88" s="27">
        <v>-7611</v>
      </c>
      <c r="AC88" s="27">
        <v>866</v>
      </c>
      <c r="AD88" s="27">
        <v>62032</v>
      </c>
      <c r="AE88" s="27">
        <v>43101</v>
      </c>
    </row>
    <row r="89" spans="1:31" s="2" customFormat="1" x14ac:dyDescent="0.25">
      <c r="A89" s="3">
        <v>4657</v>
      </c>
      <c r="B89" s="26">
        <v>108734</v>
      </c>
      <c r="C89" s="26">
        <v>59459</v>
      </c>
      <c r="D89" s="26">
        <v>12504</v>
      </c>
      <c r="E89" s="26">
        <v>45334</v>
      </c>
      <c r="F89" s="26">
        <v>2700</v>
      </c>
      <c r="G89" s="26">
        <v>44158</v>
      </c>
      <c r="H89" s="26">
        <v>26921</v>
      </c>
      <c r="I89" s="26">
        <v>4243</v>
      </c>
      <c r="J89" s="26">
        <v>66500</v>
      </c>
      <c r="K89" s="26">
        <v>6791</v>
      </c>
      <c r="L89" s="26">
        <v>36525</v>
      </c>
      <c r="M89" s="26">
        <v>25341</v>
      </c>
      <c r="N89" s="26">
        <v>36742</v>
      </c>
      <c r="O89" s="26">
        <v>38187</v>
      </c>
      <c r="P89" s="26">
        <v>31263</v>
      </c>
      <c r="Q89" s="26">
        <v>4782</v>
      </c>
      <c r="R89" s="26">
        <v>5115</v>
      </c>
      <c r="S89" s="26">
        <v>79690</v>
      </c>
      <c r="T89" s="26">
        <v>102295</v>
      </c>
      <c r="U89" s="26">
        <v>-105742</v>
      </c>
      <c r="V89" s="27"/>
      <c r="W89" s="27">
        <v>3165</v>
      </c>
      <c r="X89" s="27">
        <v>32847</v>
      </c>
      <c r="Y89" s="27">
        <v>52967</v>
      </c>
      <c r="Z89" s="27">
        <v>10964</v>
      </c>
      <c r="AA89" s="27">
        <v>-19356</v>
      </c>
      <c r="AB89" s="27">
        <v>-3441</v>
      </c>
      <c r="AC89" s="27">
        <v>359</v>
      </c>
      <c r="AD89" s="27">
        <v>19421</v>
      </c>
      <c r="AE89" s="27">
        <v>67183</v>
      </c>
    </row>
    <row r="90" spans="1:31" s="2" customFormat="1" x14ac:dyDescent="0.25">
      <c r="A90" s="3">
        <v>4688</v>
      </c>
      <c r="B90" s="26">
        <v>92922</v>
      </c>
      <c r="C90" s="26">
        <v>68921</v>
      </c>
      <c r="D90" s="26">
        <v>10093</v>
      </c>
      <c r="E90" s="26">
        <v>46907</v>
      </c>
      <c r="F90" s="26">
        <v>6000</v>
      </c>
      <c r="G90" s="26">
        <v>20495</v>
      </c>
      <c r="H90" s="26">
        <v>37121</v>
      </c>
      <c r="I90" s="26">
        <v>8981</v>
      </c>
      <c r="J90" s="26">
        <v>53000</v>
      </c>
      <c r="K90" s="26">
        <v>7453</v>
      </c>
      <c r="L90" s="26">
        <v>41146</v>
      </c>
      <c r="M90" s="26">
        <v>30779</v>
      </c>
      <c r="N90" s="26">
        <v>14240</v>
      </c>
      <c r="O90" s="26">
        <v>36342</v>
      </c>
      <c r="P90" s="26">
        <v>26834</v>
      </c>
      <c r="Q90" s="26">
        <v>16110</v>
      </c>
      <c r="R90" s="26">
        <v>23608</v>
      </c>
      <c r="S90" s="26">
        <v>36232</v>
      </c>
      <c r="T90" s="26">
        <v>55927</v>
      </c>
      <c r="U90" s="26">
        <v>3162</v>
      </c>
      <c r="V90" s="27"/>
      <c r="W90" s="27">
        <v>2689</v>
      </c>
      <c r="X90" s="27">
        <v>47251</v>
      </c>
      <c r="Y90" s="27">
        <v>2492</v>
      </c>
      <c r="Z90" s="27">
        <v>6169</v>
      </c>
      <c r="AA90" s="27">
        <v>-20621</v>
      </c>
      <c r="AB90" s="27">
        <v>24217</v>
      </c>
      <c r="AC90" s="27">
        <v>381</v>
      </c>
      <c r="AD90" s="27">
        <v>31696</v>
      </c>
      <c r="AE90" s="27">
        <v>-5048</v>
      </c>
    </row>
    <row r="91" spans="1:31" s="2" customFormat="1" x14ac:dyDescent="0.25">
      <c r="A91" s="3">
        <v>4718</v>
      </c>
      <c r="B91" s="26">
        <v>53868</v>
      </c>
      <c r="C91" s="26">
        <v>60387</v>
      </c>
      <c r="D91" s="26">
        <v>5327</v>
      </c>
      <c r="E91" s="26">
        <v>23673</v>
      </c>
      <c r="F91" s="26">
        <v>4400</v>
      </c>
      <c r="G91" s="26">
        <v>35834</v>
      </c>
      <c r="H91" s="26">
        <v>33100</v>
      </c>
      <c r="I91" s="26">
        <v>12471</v>
      </c>
      <c r="J91" s="26">
        <v>45000</v>
      </c>
      <c r="K91" s="26">
        <v>12715</v>
      </c>
      <c r="L91" s="26">
        <v>22397</v>
      </c>
      <c r="M91" s="26">
        <v>23895</v>
      </c>
      <c r="N91" s="26">
        <v>10175</v>
      </c>
      <c r="O91" s="26">
        <v>37167</v>
      </c>
      <c r="P91" s="26">
        <v>27068</v>
      </c>
      <c r="Q91" s="26">
        <v>30186</v>
      </c>
      <c r="R91" s="26">
        <v>11905</v>
      </c>
      <c r="S91" s="26">
        <v>27102</v>
      </c>
      <c r="T91" s="26">
        <v>28091</v>
      </c>
      <c r="U91" s="26">
        <v>28305</v>
      </c>
      <c r="V91" s="27"/>
      <c r="W91" s="27">
        <v>1784</v>
      </c>
      <c r="X91" s="27">
        <v>780</v>
      </c>
      <c r="Y91" s="27">
        <v>2296</v>
      </c>
      <c r="Z91" s="27">
        <v>7914</v>
      </c>
      <c r="AA91" s="27">
        <v>4728</v>
      </c>
      <c r="AB91" s="27">
        <v>7112</v>
      </c>
      <c r="AC91" s="27">
        <v>508</v>
      </c>
      <c r="AD91" s="27">
        <v>-45305</v>
      </c>
      <c r="AE91" s="27">
        <v>-4708</v>
      </c>
    </row>
    <row r="92" spans="1:31" s="2" customFormat="1" x14ac:dyDescent="0.25">
      <c r="A92" s="3">
        <v>4749</v>
      </c>
      <c r="B92" s="26">
        <v>45820</v>
      </c>
      <c r="C92" s="26">
        <v>45883</v>
      </c>
      <c r="D92" s="26">
        <v>5704</v>
      </c>
      <c r="E92" s="26">
        <v>22296</v>
      </c>
      <c r="F92" s="26">
        <v>1500</v>
      </c>
      <c r="G92" s="26">
        <v>36763</v>
      </c>
      <c r="H92" s="26">
        <v>17474</v>
      </c>
      <c r="I92" s="26">
        <v>-4400</v>
      </c>
      <c r="J92" s="26">
        <v>61000</v>
      </c>
      <c r="K92" s="26">
        <v>-6239</v>
      </c>
      <c r="L92" s="26">
        <v>13858</v>
      </c>
      <c r="M92" s="26">
        <v>13574</v>
      </c>
      <c r="N92" s="26">
        <v>3544</v>
      </c>
      <c r="O92" s="26">
        <v>24052</v>
      </c>
      <c r="P92" s="26">
        <v>13908</v>
      </c>
      <c r="Q92" s="26">
        <v>-23998</v>
      </c>
      <c r="R92" s="26">
        <v>2900</v>
      </c>
      <c r="S92" s="26">
        <v>26794</v>
      </c>
      <c r="T92" s="26">
        <v>13259</v>
      </c>
      <c r="U92" s="26">
        <v>-8653</v>
      </c>
      <c r="V92" s="27"/>
      <c r="W92" s="27">
        <v>1147</v>
      </c>
      <c r="X92" s="27">
        <v>2510</v>
      </c>
      <c r="Y92" s="27">
        <v>35378</v>
      </c>
      <c r="Z92" s="27">
        <v>12501</v>
      </c>
      <c r="AA92" s="27">
        <v>44349</v>
      </c>
      <c r="AB92" s="27">
        <v>14537</v>
      </c>
      <c r="AC92" s="27">
        <v>3667</v>
      </c>
      <c r="AD92" s="27">
        <v>-6339</v>
      </c>
      <c r="AE92" s="27">
        <v>-2701</v>
      </c>
    </row>
    <row r="93" spans="1:31" s="2" customFormat="1" x14ac:dyDescent="0.25">
      <c r="A93" s="3">
        <v>4780</v>
      </c>
      <c r="B93" s="26">
        <v>45295</v>
      </c>
      <c r="C93" s="26">
        <v>54887</v>
      </c>
      <c r="D93" s="26">
        <v>3723</v>
      </c>
      <c r="E93" s="26">
        <v>21277</v>
      </c>
      <c r="F93" s="26">
        <v>2600</v>
      </c>
      <c r="G93" s="26">
        <v>28779</v>
      </c>
      <c r="H93" s="26">
        <v>15508</v>
      </c>
      <c r="I93" s="26">
        <v>6971</v>
      </c>
      <c r="J93" s="26">
        <v>33000</v>
      </c>
      <c r="K93" s="26">
        <v>-170</v>
      </c>
      <c r="L93" s="26">
        <v>22893</v>
      </c>
      <c r="M93" s="26">
        <v>17144</v>
      </c>
      <c r="N93" s="26">
        <v>8390</v>
      </c>
      <c r="O93" s="26">
        <v>34464</v>
      </c>
      <c r="P93" s="26">
        <v>24893</v>
      </c>
      <c r="Q93" s="26">
        <v>2005</v>
      </c>
      <c r="R93" s="26">
        <v>2500</v>
      </c>
      <c r="S93" s="26">
        <v>20626</v>
      </c>
      <c r="T93" s="26">
        <v>16451</v>
      </c>
      <c r="U93" s="26">
        <v>-7196</v>
      </c>
      <c r="V93" s="27"/>
      <c r="W93" s="27">
        <v>1280</v>
      </c>
      <c r="X93" s="27">
        <v>594</v>
      </c>
      <c r="Y93" s="27">
        <v>19702</v>
      </c>
      <c r="Z93" s="27">
        <v>20468</v>
      </c>
      <c r="AA93" s="27">
        <v>27624</v>
      </c>
      <c r="AB93" s="27">
        <v>-15128</v>
      </c>
      <c r="AC93" s="27">
        <v>6125</v>
      </c>
      <c r="AD93" s="27">
        <v>-18251</v>
      </c>
      <c r="AE93" s="27">
        <v>-2746</v>
      </c>
    </row>
    <row r="94" spans="1:31" s="2" customFormat="1" x14ac:dyDescent="0.25">
      <c r="A94" s="3">
        <v>4808</v>
      </c>
      <c r="B94" s="26">
        <v>37443</v>
      </c>
      <c r="C94" s="26">
        <v>38937</v>
      </c>
      <c r="D94" s="26">
        <v>3277</v>
      </c>
      <c r="E94" s="26">
        <v>16723</v>
      </c>
      <c r="F94" s="26">
        <v>3300</v>
      </c>
      <c r="G94" s="26">
        <v>27414</v>
      </c>
      <c r="H94" s="26">
        <v>18081</v>
      </c>
      <c r="I94" s="26">
        <v>9860</v>
      </c>
      <c r="J94" s="26">
        <v>26000</v>
      </c>
      <c r="K94" s="26">
        <v>3558</v>
      </c>
      <c r="L94" s="26">
        <v>30123</v>
      </c>
      <c r="M94" s="26">
        <v>14450</v>
      </c>
      <c r="N94" s="26">
        <v>6417</v>
      </c>
      <c r="O94" s="26">
        <v>32972</v>
      </c>
      <c r="P94" s="26">
        <v>18393</v>
      </c>
      <c r="Q94" s="26">
        <v>-5143</v>
      </c>
      <c r="R94" s="26">
        <v>2800</v>
      </c>
      <c r="S94" s="26">
        <v>24848</v>
      </c>
      <c r="T94" s="26">
        <v>24872</v>
      </c>
      <c r="U94" s="26">
        <v>-20289</v>
      </c>
      <c r="V94" s="27"/>
      <c r="W94" s="27">
        <v>2321</v>
      </c>
      <c r="X94" s="27">
        <v>2246</v>
      </c>
      <c r="Y94" s="27">
        <v>20849</v>
      </c>
      <c r="Z94" s="27">
        <v>17716</v>
      </c>
      <c r="AA94" s="27">
        <v>60884</v>
      </c>
      <c r="AB94" s="27">
        <v>-28085</v>
      </c>
      <c r="AC94" s="27">
        <v>8824</v>
      </c>
      <c r="AD94" s="27">
        <v>-23378</v>
      </c>
      <c r="AE94" s="27">
        <v>4632</v>
      </c>
    </row>
    <row r="95" spans="1:31" s="2" customFormat="1" x14ac:dyDescent="0.25">
      <c r="A95" s="3">
        <v>4839</v>
      </c>
      <c r="B95" s="26">
        <v>43405</v>
      </c>
      <c r="C95" s="26">
        <v>45859</v>
      </c>
      <c r="D95" s="26">
        <v>4055</v>
      </c>
      <c r="E95" s="26">
        <v>25945</v>
      </c>
      <c r="F95" s="26">
        <v>6200</v>
      </c>
      <c r="G95" s="26">
        <v>32860</v>
      </c>
      <c r="H95" s="26">
        <v>40515</v>
      </c>
      <c r="I95" s="26">
        <v>9501</v>
      </c>
      <c r="J95" s="26">
        <v>61000</v>
      </c>
      <c r="K95" s="26">
        <v>10247</v>
      </c>
      <c r="L95" s="26">
        <v>60321</v>
      </c>
      <c r="M95" s="26">
        <v>42250</v>
      </c>
      <c r="N95" s="26">
        <v>21433</v>
      </c>
      <c r="O95" s="26">
        <v>30492</v>
      </c>
      <c r="P95" s="26">
        <v>31196</v>
      </c>
      <c r="Q95" s="26">
        <v>1632</v>
      </c>
      <c r="R95" s="26">
        <v>8400</v>
      </c>
      <c r="S95" s="26">
        <v>65373</v>
      </c>
      <c r="T95" s="26">
        <v>34357</v>
      </c>
      <c r="U95" s="26">
        <v>-51700</v>
      </c>
      <c r="V95" s="27"/>
      <c r="W95" s="27">
        <v>3024</v>
      </c>
      <c r="X95" s="27">
        <v>15202</v>
      </c>
      <c r="Y95" s="27">
        <v>10925</v>
      </c>
      <c r="Z95" s="27">
        <v>19850</v>
      </c>
      <c r="AA95" s="27">
        <v>56890</v>
      </c>
      <c r="AB95" s="27">
        <v>34152</v>
      </c>
      <c r="AC95" s="27">
        <v>30559</v>
      </c>
      <c r="AD95" s="27">
        <v>-19644</v>
      </c>
      <c r="AE95" s="27">
        <v>6631</v>
      </c>
    </row>
    <row r="96" spans="1:31" s="2" customFormat="1" x14ac:dyDescent="0.25">
      <c r="A96" s="3">
        <v>4869</v>
      </c>
      <c r="B96" s="26">
        <v>178781</v>
      </c>
      <c r="C96" s="26">
        <v>144554</v>
      </c>
      <c r="D96" s="26">
        <v>9366</v>
      </c>
      <c r="E96" s="26">
        <v>97634</v>
      </c>
      <c r="F96" s="26">
        <v>28000</v>
      </c>
      <c r="G96" s="26">
        <v>122548</v>
      </c>
      <c r="H96" s="26">
        <v>222157</v>
      </c>
      <c r="I96" s="26">
        <v>-82915</v>
      </c>
      <c r="J96" s="26">
        <v>135000</v>
      </c>
      <c r="K96" s="26">
        <v>27549</v>
      </c>
      <c r="L96" s="26">
        <v>87398</v>
      </c>
      <c r="M96" s="26">
        <v>236640</v>
      </c>
      <c r="N96" s="26">
        <v>80745</v>
      </c>
      <c r="O96" s="26">
        <v>101962</v>
      </c>
      <c r="P96" s="26">
        <v>70810</v>
      </c>
      <c r="Q96" s="26">
        <v>37783</v>
      </c>
      <c r="R96" s="26">
        <v>20108</v>
      </c>
      <c r="S96" s="26">
        <v>141192</v>
      </c>
      <c r="T96" s="26">
        <v>132878</v>
      </c>
      <c r="U96" s="26">
        <v>37472</v>
      </c>
      <c r="V96" s="27"/>
      <c r="W96" s="27">
        <v>1441</v>
      </c>
      <c r="X96" s="27">
        <v>2290</v>
      </c>
      <c r="Y96" s="27">
        <v>9719</v>
      </c>
      <c r="Z96" s="27">
        <v>24246</v>
      </c>
      <c r="AA96" s="27">
        <v>80825</v>
      </c>
      <c r="AB96" s="27">
        <v>8217</v>
      </c>
      <c r="AC96" s="27">
        <v>12257</v>
      </c>
      <c r="AD96" s="27">
        <v>8028</v>
      </c>
      <c r="AE96" s="27">
        <v>5162</v>
      </c>
    </row>
    <row r="97" spans="1:31" s="2" customFormat="1" x14ac:dyDescent="0.25">
      <c r="A97" s="3">
        <v>4900</v>
      </c>
      <c r="B97" s="26">
        <v>452171</v>
      </c>
      <c r="C97" s="26">
        <v>341949</v>
      </c>
      <c r="D97" s="26">
        <v>31327</v>
      </c>
      <c r="E97" s="26">
        <v>208683</v>
      </c>
      <c r="F97" s="26">
        <v>51800</v>
      </c>
      <c r="G97" s="26">
        <v>171747</v>
      </c>
      <c r="H97" s="26">
        <v>244586</v>
      </c>
      <c r="I97" s="26">
        <v>-58654</v>
      </c>
      <c r="J97" s="26">
        <v>269300</v>
      </c>
      <c r="K97" s="26">
        <v>4657</v>
      </c>
      <c r="L97" s="26">
        <v>119790</v>
      </c>
      <c r="M97" s="26">
        <v>376532</v>
      </c>
      <c r="N97" s="26">
        <v>94274</v>
      </c>
      <c r="O97" s="26">
        <v>168663</v>
      </c>
      <c r="P97" s="26">
        <v>101270</v>
      </c>
      <c r="Q97" s="26">
        <v>-3249</v>
      </c>
      <c r="R97" s="26">
        <v>74118</v>
      </c>
      <c r="S97" s="26">
        <v>273273</v>
      </c>
      <c r="T97" s="26">
        <v>146824</v>
      </c>
      <c r="U97" s="26">
        <v>201712</v>
      </c>
      <c r="V97" s="27"/>
      <c r="W97" s="27">
        <v>865</v>
      </c>
      <c r="X97" s="27">
        <v>0</v>
      </c>
      <c r="Y97" s="27">
        <v>-70824</v>
      </c>
      <c r="Z97" s="27">
        <v>17406</v>
      </c>
      <c r="AA97" s="27">
        <v>33097</v>
      </c>
      <c r="AB97" s="27">
        <v>-22770</v>
      </c>
      <c r="AC97" s="27">
        <v>10074</v>
      </c>
      <c r="AD97" s="27">
        <v>6183</v>
      </c>
      <c r="AE97" s="27">
        <v>235</v>
      </c>
    </row>
    <row r="98" spans="1:31" s="2" customFormat="1" x14ac:dyDescent="0.25">
      <c r="A98" s="3">
        <v>4930</v>
      </c>
      <c r="B98" s="26">
        <v>454694</v>
      </c>
      <c r="C98" s="26">
        <v>365228</v>
      </c>
      <c r="D98" s="26">
        <v>35039</v>
      </c>
      <c r="E98" s="26">
        <v>196389</v>
      </c>
      <c r="F98" s="26">
        <v>40700</v>
      </c>
      <c r="G98" s="26">
        <v>123751</v>
      </c>
      <c r="H98" s="26">
        <v>152848</v>
      </c>
      <c r="I98" s="26">
        <v>8857</v>
      </c>
      <c r="J98" s="26">
        <v>523100</v>
      </c>
      <c r="K98" s="26">
        <v>28560</v>
      </c>
      <c r="L98" s="26">
        <v>104781</v>
      </c>
      <c r="M98" s="26">
        <v>264506</v>
      </c>
      <c r="N98" s="26">
        <v>77660</v>
      </c>
      <c r="O98" s="26">
        <v>173625</v>
      </c>
      <c r="P98" s="26">
        <v>90024</v>
      </c>
      <c r="Q98" s="26">
        <v>16438</v>
      </c>
      <c r="R98" s="26">
        <v>43889</v>
      </c>
      <c r="S98" s="26">
        <v>238565</v>
      </c>
      <c r="T98" s="26">
        <v>145432</v>
      </c>
      <c r="U98" s="26">
        <v>60901</v>
      </c>
      <c r="V98" s="27"/>
      <c r="W98" s="27">
        <v>516</v>
      </c>
      <c r="X98" s="27">
        <v>132</v>
      </c>
      <c r="Y98" s="27">
        <v>-69876</v>
      </c>
      <c r="Z98" s="27">
        <v>6261</v>
      </c>
      <c r="AA98" s="27">
        <v>44475</v>
      </c>
      <c r="AB98" s="27">
        <v>7230</v>
      </c>
      <c r="AC98" s="27">
        <v>61</v>
      </c>
      <c r="AD98" s="27">
        <v>22896</v>
      </c>
      <c r="AE98" s="27">
        <v>-2611</v>
      </c>
    </row>
    <row r="99" spans="1:31" s="2" customFormat="1" x14ac:dyDescent="0.25">
      <c r="A99" s="3">
        <v>4961</v>
      </c>
      <c r="B99" s="26">
        <v>223095</v>
      </c>
      <c r="C99" s="26">
        <v>190952</v>
      </c>
      <c r="D99" s="26">
        <v>21674</v>
      </c>
      <c r="E99" s="26">
        <v>93208</v>
      </c>
      <c r="F99" s="26">
        <v>10200</v>
      </c>
      <c r="G99" s="26">
        <v>73128</v>
      </c>
      <c r="H99" s="26">
        <v>69657</v>
      </c>
      <c r="I99" s="26">
        <v>8179</v>
      </c>
      <c r="J99" s="26">
        <v>361900</v>
      </c>
      <c r="K99" s="26">
        <v>35819</v>
      </c>
      <c r="L99" s="26">
        <v>45590</v>
      </c>
      <c r="M99" s="26">
        <v>148506</v>
      </c>
      <c r="N99" s="26">
        <v>101204</v>
      </c>
      <c r="O99" s="26">
        <v>123457</v>
      </c>
      <c r="P99" s="26">
        <v>71680</v>
      </c>
      <c r="Q99" s="26">
        <v>190302</v>
      </c>
      <c r="R99" s="26">
        <v>28393</v>
      </c>
      <c r="S99" s="26">
        <v>81765</v>
      </c>
      <c r="T99" s="26">
        <v>134309</v>
      </c>
      <c r="U99" s="26">
        <v>-28541</v>
      </c>
      <c r="V99" s="27"/>
      <c r="W99" s="27">
        <v>1531</v>
      </c>
      <c r="X99" s="27">
        <v>3879</v>
      </c>
      <c r="Y99" s="27">
        <v>7270</v>
      </c>
      <c r="Z99" s="27">
        <v>5872</v>
      </c>
      <c r="AA99" s="27">
        <v>155665</v>
      </c>
      <c r="AB99" s="27">
        <v>66140</v>
      </c>
      <c r="AC99" s="27">
        <v>15</v>
      </c>
      <c r="AD99" s="27">
        <v>63412</v>
      </c>
      <c r="AE99" s="27">
        <v>-4</v>
      </c>
    </row>
    <row r="100" spans="1:31" s="2" customFormat="1" x14ac:dyDescent="0.25">
      <c r="A100" s="3">
        <v>4992</v>
      </c>
      <c r="B100" s="26">
        <v>111851</v>
      </c>
      <c r="C100" s="26">
        <v>88025</v>
      </c>
      <c r="D100" s="26">
        <v>10243</v>
      </c>
      <c r="E100" s="26">
        <v>66427</v>
      </c>
      <c r="F100" s="26">
        <v>4600</v>
      </c>
      <c r="G100" s="26">
        <v>23735</v>
      </c>
      <c r="H100" s="26">
        <v>39141</v>
      </c>
      <c r="I100" s="26">
        <v>-3027</v>
      </c>
      <c r="J100" s="26">
        <v>156200</v>
      </c>
      <c r="K100" s="26">
        <v>17017</v>
      </c>
      <c r="L100" s="26">
        <v>41223</v>
      </c>
      <c r="M100" s="26">
        <v>30870</v>
      </c>
      <c r="N100" s="26">
        <v>57634</v>
      </c>
      <c r="O100" s="26">
        <v>53435</v>
      </c>
      <c r="P100" s="26">
        <v>37071</v>
      </c>
      <c r="Q100" s="26">
        <v>26549</v>
      </c>
      <c r="R100" s="26">
        <v>17978</v>
      </c>
      <c r="S100" s="26">
        <v>43310</v>
      </c>
      <c r="T100" s="26">
        <v>117505</v>
      </c>
      <c r="U100" s="26">
        <v>-64916</v>
      </c>
      <c r="V100" s="27"/>
      <c r="W100" s="27">
        <v>2663</v>
      </c>
      <c r="X100" s="27">
        <v>73316</v>
      </c>
      <c r="Y100" s="27">
        <v>-1372</v>
      </c>
      <c r="Z100" s="27">
        <v>7778</v>
      </c>
      <c r="AA100" s="27">
        <v>-95084</v>
      </c>
      <c r="AB100" s="27">
        <v>11609</v>
      </c>
      <c r="AC100" s="27">
        <v>318</v>
      </c>
      <c r="AD100" s="27">
        <v>29029</v>
      </c>
      <c r="AE100" s="27">
        <v>4610</v>
      </c>
    </row>
    <row r="101" spans="1:31" s="2" customFormat="1" x14ac:dyDescent="0.25">
      <c r="A101" s="3">
        <v>5022</v>
      </c>
      <c r="B101" s="26">
        <v>88371</v>
      </c>
      <c r="C101" s="26">
        <v>67709</v>
      </c>
      <c r="D101" s="26">
        <v>9115</v>
      </c>
      <c r="E101" s="26">
        <v>52223</v>
      </c>
      <c r="F101" s="26">
        <v>4100</v>
      </c>
      <c r="G101" s="26">
        <v>33617</v>
      </c>
      <c r="H101" s="26">
        <v>37124</v>
      </c>
      <c r="I101" s="26">
        <v>208</v>
      </c>
      <c r="J101" s="26">
        <v>80700</v>
      </c>
      <c r="K101" s="26">
        <v>8571</v>
      </c>
      <c r="L101" s="26">
        <v>33040</v>
      </c>
      <c r="M101" s="26">
        <v>28165</v>
      </c>
      <c r="N101" s="26">
        <v>37132</v>
      </c>
      <c r="O101" s="26">
        <v>40537</v>
      </c>
      <c r="P101" s="26">
        <v>35139</v>
      </c>
      <c r="Q101" s="26">
        <v>11864</v>
      </c>
      <c r="R101" s="26">
        <v>15415</v>
      </c>
      <c r="S101" s="26">
        <v>43674</v>
      </c>
      <c r="T101" s="26">
        <v>81971</v>
      </c>
      <c r="U101" s="26">
        <v>-7048</v>
      </c>
      <c r="V101" s="27"/>
      <c r="W101" s="27">
        <v>2135</v>
      </c>
      <c r="X101" s="27">
        <v>17241</v>
      </c>
      <c r="Y101" s="27">
        <v>30152</v>
      </c>
      <c r="Z101" s="27">
        <v>7318</v>
      </c>
      <c r="AA101" s="27">
        <v>-13308</v>
      </c>
      <c r="AB101" s="27">
        <v>14663</v>
      </c>
      <c r="AC101" s="27">
        <v>67</v>
      </c>
      <c r="AD101" s="27">
        <v>40193</v>
      </c>
      <c r="AE101" s="27">
        <v>2844</v>
      </c>
    </row>
    <row r="102" spans="1:31" s="2" customFormat="1" x14ac:dyDescent="0.25">
      <c r="A102" s="3">
        <v>5053</v>
      </c>
      <c r="B102" s="26">
        <v>89738</v>
      </c>
      <c r="C102" s="26">
        <v>55797</v>
      </c>
      <c r="D102" s="26">
        <v>8749</v>
      </c>
      <c r="E102" s="26">
        <v>39251</v>
      </c>
      <c r="F102" s="26">
        <v>5300</v>
      </c>
      <c r="G102" s="26">
        <v>34279</v>
      </c>
      <c r="H102" s="26">
        <v>29479</v>
      </c>
      <c r="I102" s="26">
        <v>4612</v>
      </c>
      <c r="J102" s="26">
        <v>57000</v>
      </c>
      <c r="K102" s="26">
        <v>6092</v>
      </c>
      <c r="L102" s="26">
        <v>39528</v>
      </c>
      <c r="M102" s="26">
        <v>31721</v>
      </c>
      <c r="N102" s="26">
        <v>13496</v>
      </c>
      <c r="O102" s="26">
        <v>36287</v>
      </c>
      <c r="P102" s="26">
        <v>28905</v>
      </c>
      <c r="Q102" s="26">
        <v>10581</v>
      </c>
      <c r="R102" s="26">
        <v>4513</v>
      </c>
      <c r="S102" s="26">
        <v>61156</v>
      </c>
      <c r="T102" s="26">
        <v>68430</v>
      </c>
      <c r="U102" s="26">
        <v>45438</v>
      </c>
      <c r="V102" s="27"/>
      <c r="W102" s="27">
        <v>1644</v>
      </c>
      <c r="X102" s="27">
        <v>39259</v>
      </c>
      <c r="Y102" s="27">
        <v>7338</v>
      </c>
      <c r="Z102" s="27">
        <v>4196</v>
      </c>
      <c r="AA102" s="27">
        <v>2664</v>
      </c>
      <c r="AB102" s="27">
        <v>19299</v>
      </c>
      <c r="AC102" s="27">
        <v>199</v>
      </c>
      <c r="AD102" s="27">
        <v>-8509</v>
      </c>
      <c r="AE102" s="27">
        <v>87059</v>
      </c>
    </row>
    <row r="103" spans="1:31" s="2" customFormat="1" x14ac:dyDescent="0.25">
      <c r="A103" s="3">
        <v>5083</v>
      </c>
      <c r="B103" s="26">
        <v>63309</v>
      </c>
      <c r="C103" s="26">
        <v>45576</v>
      </c>
      <c r="D103" s="26">
        <v>5062</v>
      </c>
      <c r="E103" s="26">
        <v>32938</v>
      </c>
      <c r="F103" s="26">
        <v>4200</v>
      </c>
      <c r="G103" s="26">
        <v>30186</v>
      </c>
      <c r="H103" s="26">
        <v>19753</v>
      </c>
      <c r="I103" s="26">
        <v>13548</v>
      </c>
      <c r="J103" s="26">
        <v>50000</v>
      </c>
      <c r="K103" s="26">
        <v>1276</v>
      </c>
      <c r="L103" s="26">
        <v>17605</v>
      </c>
      <c r="M103" s="26">
        <v>26778</v>
      </c>
      <c r="N103" s="26">
        <v>10669</v>
      </c>
      <c r="O103" s="26">
        <v>46580</v>
      </c>
      <c r="P103" s="26">
        <v>24666</v>
      </c>
      <c r="Q103" s="26">
        <v>18993</v>
      </c>
      <c r="R103" s="26">
        <v>7409</v>
      </c>
      <c r="S103" s="26">
        <v>64386</v>
      </c>
      <c r="T103" s="26">
        <v>11652</v>
      </c>
      <c r="U103" s="26">
        <v>43783</v>
      </c>
      <c r="V103" s="27"/>
      <c r="W103" s="27">
        <v>1538</v>
      </c>
      <c r="X103" s="27">
        <v>353</v>
      </c>
      <c r="Y103" s="27">
        <v>28951</v>
      </c>
      <c r="Z103" s="27">
        <v>5450</v>
      </c>
      <c r="AA103" s="27">
        <v>21891</v>
      </c>
      <c r="AB103" s="27">
        <v>26140</v>
      </c>
      <c r="AC103" s="27">
        <v>213</v>
      </c>
      <c r="AD103" s="27">
        <v>-46809</v>
      </c>
      <c r="AE103" s="27">
        <v>-20126</v>
      </c>
    </row>
    <row r="104" spans="1:31" s="2" customFormat="1" x14ac:dyDescent="0.25">
      <c r="A104" s="3">
        <v>5114</v>
      </c>
      <c r="B104" s="26">
        <v>41991</v>
      </c>
      <c r="C104" s="26">
        <v>25548</v>
      </c>
      <c r="D104" s="26">
        <v>4250</v>
      </c>
      <c r="E104" s="26">
        <v>25750</v>
      </c>
      <c r="F104" s="26">
        <v>2200</v>
      </c>
      <c r="G104" s="26">
        <v>39571</v>
      </c>
      <c r="H104" s="26">
        <v>8769</v>
      </c>
      <c r="I104" s="26">
        <v>-6771</v>
      </c>
      <c r="J104" s="26">
        <v>21000</v>
      </c>
      <c r="K104" s="26">
        <v>2585</v>
      </c>
      <c r="L104" s="26">
        <v>14049</v>
      </c>
      <c r="M104" s="26">
        <v>17887</v>
      </c>
      <c r="N104" s="26">
        <v>4290</v>
      </c>
      <c r="O104" s="26">
        <v>36844</v>
      </c>
      <c r="P104" s="26">
        <v>18357</v>
      </c>
      <c r="Q104" s="26">
        <v>-9772</v>
      </c>
      <c r="R104" s="26">
        <v>4000</v>
      </c>
      <c r="S104" s="26">
        <v>47625</v>
      </c>
      <c r="T104" s="26">
        <v>4247</v>
      </c>
      <c r="U104" s="26">
        <v>27425</v>
      </c>
      <c r="V104" s="27"/>
      <c r="W104" s="27">
        <v>1001</v>
      </c>
      <c r="X104" s="27">
        <v>513</v>
      </c>
      <c r="Y104" s="27">
        <v>35414</v>
      </c>
      <c r="Z104" s="27">
        <v>8263</v>
      </c>
      <c r="AA104" s="27">
        <v>-210</v>
      </c>
      <c r="AB104" s="27">
        <v>15234</v>
      </c>
      <c r="AC104" s="27">
        <v>467</v>
      </c>
      <c r="AD104" s="27">
        <v>-23417</v>
      </c>
      <c r="AE104" s="27">
        <v>-35933</v>
      </c>
    </row>
    <row r="105" spans="1:31" s="2" customFormat="1" x14ac:dyDescent="0.25">
      <c r="A105" s="3">
        <v>5145</v>
      </c>
      <c r="B105" s="26">
        <v>45102</v>
      </c>
      <c r="C105" s="26">
        <v>49444</v>
      </c>
      <c r="D105" s="26">
        <v>3812</v>
      </c>
      <c r="E105" s="26">
        <v>22188</v>
      </c>
      <c r="F105" s="26">
        <v>3200</v>
      </c>
      <c r="G105" s="26">
        <v>35914</v>
      </c>
      <c r="H105" s="26">
        <v>12117</v>
      </c>
      <c r="I105" s="26">
        <v>8382</v>
      </c>
      <c r="J105" s="26">
        <v>25000</v>
      </c>
      <c r="K105" s="26">
        <v>4799</v>
      </c>
      <c r="L105" s="26">
        <v>29199</v>
      </c>
      <c r="M105" s="26">
        <v>14115</v>
      </c>
      <c r="N105" s="26">
        <v>6215</v>
      </c>
      <c r="O105" s="26">
        <v>39629</v>
      </c>
      <c r="P105" s="26">
        <v>13565</v>
      </c>
      <c r="Q105" s="26">
        <v>-6622</v>
      </c>
      <c r="R105" s="26">
        <v>3400</v>
      </c>
      <c r="S105" s="26">
        <v>35300</v>
      </c>
      <c r="T105" s="26">
        <v>20792</v>
      </c>
      <c r="U105" s="26">
        <v>3988</v>
      </c>
      <c r="V105" s="27"/>
      <c r="W105" s="27">
        <v>1226</v>
      </c>
      <c r="X105" s="27">
        <v>16662</v>
      </c>
      <c r="Y105" s="27">
        <v>25567</v>
      </c>
      <c r="Z105" s="27">
        <v>9509</v>
      </c>
      <c r="AA105" s="27">
        <v>13474</v>
      </c>
      <c r="AB105" s="27">
        <v>-11376</v>
      </c>
      <c r="AC105" s="27">
        <v>12200</v>
      </c>
      <c r="AD105" s="27">
        <v>-10763</v>
      </c>
      <c r="AE105" s="27">
        <v>-28011</v>
      </c>
    </row>
    <row r="106" spans="1:31" s="2" customFormat="1" x14ac:dyDescent="0.25">
      <c r="A106" s="3">
        <v>5173</v>
      </c>
      <c r="B106" s="26">
        <v>41898</v>
      </c>
      <c r="C106" s="26">
        <v>37863</v>
      </c>
      <c r="D106" s="26">
        <v>3949</v>
      </c>
      <c r="E106" s="26">
        <v>17051</v>
      </c>
      <c r="F106" s="26">
        <v>3900</v>
      </c>
      <c r="G106" s="26">
        <v>28235</v>
      </c>
      <c r="H106" s="26">
        <v>12965</v>
      </c>
      <c r="I106" s="26">
        <v>5434</v>
      </c>
      <c r="J106" s="26">
        <v>26000</v>
      </c>
      <c r="K106" s="26">
        <v>2359</v>
      </c>
      <c r="L106" s="26">
        <v>39391</v>
      </c>
      <c r="M106" s="26">
        <v>16825</v>
      </c>
      <c r="N106" s="26">
        <v>9389</v>
      </c>
      <c r="O106" s="26">
        <v>43352</v>
      </c>
      <c r="P106" s="26">
        <v>18628</v>
      </c>
      <c r="Q106" s="26">
        <v>-7307</v>
      </c>
      <c r="R106" s="26">
        <v>3600</v>
      </c>
      <c r="S106" s="26">
        <v>28269</v>
      </c>
      <c r="T106" s="26">
        <v>41498</v>
      </c>
      <c r="U106" s="26">
        <v>27835</v>
      </c>
      <c r="V106" s="27"/>
      <c r="W106" s="27">
        <v>1986</v>
      </c>
      <c r="X106" s="27">
        <v>865</v>
      </c>
      <c r="Y106" s="27">
        <v>15873</v>
      </c>
      <c r="Z106" s="27">
        <v>12228</v>
      </c>
      <c r="AA106" s="27">
        <v>36318</v>
      </c>
      <c r="AB106" s="27">
        <v>-41010</v>
      </c>
      <c r="AC106" s="27">
        <v>50400</v>
      </c>
      <c r="AD106" s="27">
        <v>-12418</v>
      </c>
      <c r="AE106" s="27">
        <v>-32819</v>
      </c>
    </row>
    <row r="107" spans="1:31" s="2" customFormat="1" x14ac:dyDescent="0.25">
      <c r="A107" s="3">
        <v>5204</v>
      </c>
      <c r="B107" s="26">
        <v>62247</v>
      </c>
      <c r="C107" s="26">
        <v>45397</v>
      </c>
      <c r="D107" s="26">
        <v>4545</v>
      </c>
      <c r="E107" s="26">
        <v>42455</v>
      </c>
      <c r="F107" s="26">
        <v>8300</v>
      </c>
      <c r="G107" s="26">
        <v>31982</v>
      </c>
      <c r="H107" s="26">
        <v>32381</v>
      </c>
      <c r="I107" s="26">
        <v>-2676</v>
      </c>
      <c r="J107" s="26">
        <v>63000</v>
      </c>
      <c r="K107" s="26">
        <v>15068</v>
      </c>
      <c r="L107" s="26">
        <v>78888</v>
      </c>
      <c r="M107" s="26">
        <v>59323</v>
      </c>
      <c r="N107" s="26">
        <v>37689</v>
      </c>
      <c r="O107" s="26">
        <v>51865</v>
      </c>
      <c r="P107" s="26">
        <v>47596</v>
      </c>
      <c r="Q107" s="26">
        <v>43554</v>
      </c>
      <c r="R107" s="26">
        <v>5500</v>
      </c>
      <c r="S107" s="26">
        <v>80027</v>
      </c>
      <c r="T107" s="26">
        <v>85417</v>
      </c>
      <c r="U107" s="26">
        <v>83497</v>
      </c>
      <c r="V107" s="27"/>
      <c r="W107" s="27">
        <v>2468</v>
      </c>
      <c r="X107" s="27">
        <v>8194</v>
      </c>
      <c r="Y107" s="27">
        <v>18701</v>
      </c>
      <c r="Z107" s="27">
        <v>12341</v>
      </c>
      <c r="AA107" s="27">
        <v>-3593</v>
      </c>
      <c r="AB107" s="27">
        <v>21963</v>
      </c>
      <c r="AC107" s="27">
        <v>3700</v>
      </c>
      <c r="AD107" s="27">
        <v>-27549</v>
      </c>
      <c r="AE107" s="27">
        <v>-41011</v>
      </c>
    </row>
    <row r="108" spans="1:31" s="2" customFormat="1" x14ac:dyDescent="0.25">
      <c r="A108" s="3">
        <v>5234</v>
      </c>
      <c r="B108" s="26">
        <v>154771</v>
      </c>
      <c r="C108" s="26">
        <v>110113</v>
      </c>
      <c r="D108" s="26">
        <v>8871</v>
      </c>
      <c r="E108" s="26">
        <v>95129</v>
      </c>
      <c r="F108" s="26">
        <v>26500</v>
      </c>
      <c r="G108" s="26">
        <v>94471</v>
      </c>
      <c r="H108" s="26">
        <v>173211</v>
      </c>
      <c r="I108" s="26">
        <v>-61212</v>
      </c>
      <c r="J108" s="26">
        <v>147000</v>
      </c>
      <c r="K108" s="26">
        <v>26131</v>
      </c>
      <c r="L108" s="26">
        <v>127771</v>
      </c>
      <c r="M108" s="26">
        <v>226907</v>
      </c>
      <c r="N108" s="26">
        <v>75555</v>
      </c>
      <c r="O108" s="26">
        <v>105043</v>
      </c>
      <c r="P108" s="26">
        <v>70262</v>
      </c>
      <c r="Q108" s="26">
        <v>1149</v>
      </c>
      <c r="R108" s="26">
        <v>15410</v>
      </c>
      <c r="S108" s="26">
        <v>211887</v>
      </c>
      <c r="T108" s="26">
        <v>71045</v>
      </c>
      <c r="U108" s="26">
        <v>-86199</v>
      </c>
      <c r="V108" s="27"/>
      <c r="W108" s="27">
        <v>1086</v>
      </c>
      <c r="X108" s="27">
        <v>0</v>
      </c>
      <c r="Y108" s="27">
        <v>28064</v>
      </c>
      <c r="Z108" s="27">
        <v>11683</v>
      </c>
      <c r="AA108" s="27">
        <v>15349</v>
      </c>
      <c r="AB108" s="27">
        <v>16032</v>
      </c>
      <c r="AC108" s="27">
        <v>1500</v>
      </c>
      <c r="AD108" s="27">
        <v>-4617</v>
      </c>
      <c r="AE108" s="27">
        <v>-19829</v>
      </c>
    </row>
    <row r="109" spans="1:31" s="2" customFormat="1" x14ac:dyDescent="0.25">
      <c r="A109" s="3">
        <v>5265</v>
      </c>
      <c r="B109" s="26">
        <v>770934</v>
      </c>
      <c r="C109" s="26">
        <v>389027</v>
      </c>
      <c r="D109" s="26">
        <v>40319</v>
      </c>
      <c r="E109" s="26">
        <v>342691</v>
      </c>
      <c r="F109" s="26">
        <v>82300</v>
      </c>
      <c r="G109" s="26">
        <v>363467</v>
      </c>
      <c r="H109" s="26">
        <v>250023</v>
      </c>
      <c r="I109" s="26">
        <v>-88030</v>
      </c>
      <c r="J109" s="26">
        <v>356900</v>
      </c>
      <c r="K109" s="26">
        <v>7162</v>
      </c>
      <c r="L109" s="26">
        <v>251275</v>
      </c>
      <c r="M109" s="26">
        <v>634232</v>
      </c>
      <c r="N109" s="26">
        <v>183505</v>
      </c>
      <c r="O109" s="26">
        <v>310885</v>
      </c>
      <c r="P109" s="26">
        <v>151965</v>
      </c>
      <c r="Q109" s="26">
        <v>-23967</v>
      </c>
      <c r="R109" s="26">
        <v>113372</v>
      </c>
      <c r="S109" s="26">
        <v>381662</v>
      </c>
      <c r="T109" s="26">
        <v>190775</v>
      </c>
      <c r="U109" s="26">
        <v>-22846</v>
      </c>
      <c r="V109" s="27"/>
      <c r="W109" s="27">
        <v>529</v>
      </c>
      <c r="X109" s="27">
        <v>0</v>
      </c>
      <c r="Y109" s="27">
        <v>-53813</v>
      </c>
      <c r="Z109" s="27">
        <v>11256</v>
      </c>
      <c r="AA109" s="27">
        <v>32713</v>
      </c>
      <c r="AB109" s="27">
        <v>26573</v>
      </c>
      <c r="AC109" s="27">
        <v>1400</v>
      </c>
      <c r="AD109" s="27">
        <v>31003</v>
      </c>
      <c r="AE109" s="27">
        <v>17642</v>
      </c>
    </row>
    <row r="110" spans="1:31" s="2" customFormat="1" x14ac:dyDescent="0.25">
      <c r="A110" s="3">
        <v>5295</v>
      </c>
      <c r="B110" s="26">
        <v>1132594</v>
      </c>
      <c r="C110" s="26">
        <v>450326</v>
      </c>
      <c r="D110" s="26">
        <v>56365</v>
      </c>
      <c r="E110" s="26">
        <v>378963</v>
      </c>
      <c r="F110" s="26">
        <v>75800</v>
      </c>
      <c r="G110" s="26">
        <v>361550</v>
      </c>
      <c r="H110" s="26">
        <v>168949</v>
      </c>
      <c r="I110" s="26">
        <v>-14</v>
      </c>
      <c r="J110" s="26">
        <v>598500</v>
      </c>
      <c r="K110" s="26">
        <v>24557</v>
      </c>
      <c r="L110" s="26">
        <v>182122</v>
      </c>
      <c r="M110" s="26">
        <v>571321</v>
      </c>
      <c r="N110" s="26">
        <v>187924</v>
      </c>
      <c r="O110" s="26">
        <v>366522</v>
      </c>
      <c r="P110" s="26">
        <v>197169</v>
      </c>
      <c r="Q110" s="26">
        <v>155316</v>
      </c>
      <c r="R110" s="26">
        <v>111011</v>
      </c>
      <c r="S110" s="26">
        <v>384197</v>
      </c>
      <c r="T110" s="26">
        <v>311774</v>
      </c>
      <c r="U110" s="26">
        <v>581066</v>
      </c>
      <c r="V110" s="27"/>
      <c r="W110" s="27">
        <v>368</v>
      </c>
      <c r="X110" s="27">
        <v>66</v>
      </c>
      <c r="Y110" s="27">
        <v>130825</v>
      </c>
      <c r="Z110" s="27">
        <v>4462</v>
      </c>
      <c r="AA110" s="27">
        <v>70023</v>
      </c>
      <c r="AB110" s="27">
        <v>48151</v>
      </c>
      <c r="AC110" s="27">
        <v>1500</v>
      </c>
      <c r="AD110" s="27">
        <v>33080</v>
      </c>
      <c r="AE110" s="27">
        <v>16841</v>
      </c>
    </row>
    <row r="111" spans="1:31" s="2" customFormat="1" x14ac:dyDescent="0.25">
      <c r="A111" s="3">
        <v>5326</v>
      </c>
      <c r="B111" s="26">
        <v>382642</v>
      </c>
      <c r="C111" s="26">
        <v>340219</v>
      </c>
      <c r="D111" s="26">
        <v>37868</v>
      </c>
      <c r="E111" s="26">
        <v>204914</v>
      </c>
      <c r="F111" s="26">
        <v>21100</v>
      </c>
      <c r="G111" s="26">
        <v>241396</v>
      </c>
      <c r="H111" s="26">
        <v>113584</v>
      </c>
      <c r="I111" s="26">
        <v>18025</v>
      </c>
      <c r="J111" s="26">
        <v>319400</v>
      </c>
      <c r="K111" s="26">
        <v>23378</v>
      </c>
      <c r="L111" s="26">
        <v>68173</v>
      </c>
      <c r="M111" s="26">
        <v>170153</v>
      </c>
      <c r="N111" s="26">
        <v>79820</v>
      </c>
      <c r="O111" s="26">
        <v>119597</v>
      </c>
      <c r="P111" s="26">
        <v>113527</v>
      </c>
      <c r="Q111" s="26">
        <v>135091</v>
      </c>
      <c r="R111" s="26">
        <v>34238</v>
      </c>
      <c r="S111" s="26">
        <v>157357</v>
      </c>
      <c r="T111" s="26">
        <v>195024</v>
      </c>
      <c r="U111" s="26">
        <v>341187</v>
      </c>
      <c r="V111" s="27"/>
      <c r="W111" s="27">
        <v>1142</v>
      </c>
      <c r="X111" s="27">
        <v>1701</v>
      </c>
      <c r="Y111" s="27">
        <v>2244</v>
      </c>
      <c r="Z111" s="27">
        <v>4271</v>
      </c>
      <c r="AA111" s="27">
        <v>39275</v>
      </c>
      <c r="AB111" s="27">
        <v>38788</v>
      </c>
      <c r="AC111" s="27">
        <v>1500</v>
      </c>
      <c r="AD111" s="27">
        <v>23039</v>
      </c>
      <c r="AE111" s="27">
        <v>50733</v>
      </c>
    </row>
    <row r="112" spans="1:31" s="2" customFormat="1" x14ac:dyDescent="0.25">
      <c r="A112" s="3">
        <v>5357</v>
      </c>
      <c r="B112" s="26">
        <v>186215</v>
      </c>
      <c r="C112" s="26">
        <v>149434</v>
      </c>
      <c r="D112" s="26">
        <v>14022</v>
      </c>
      <c r="E112" s="26">
        <v>99248</v>
      </c>
      <c r="F112" s="26">
        <v>9300</v>
      </c>
      <c r="G112" s="26">
        <v>102211</v>
      </c>
      <c r="H112" s="26">
        <v>70805</v>
      </c>
      <c r="I112" s="26">
        <v>2625</v>
      </c>
      <c r="J112" s="26">
        <v>125300</v>
      </c>
      <c r="K112" s="26">
        <v>5474</v>
      </c>
      <c r="L112" s="26">
        <v>53561</v>
      </c>
      <c r="M112" s="26">
        <v>45168</v>
      </c>
      <c r="N112" s="26">
        <v>48130</v>
      </c>
      <c r="O112" s="26">
        <v>44640</v>
      </c>
      <c r="P112" s="26">
        <v>57164</v>
      </c>
      <c r="Q112" s="26">
        <v>59213</v>
      </c>
      <c r="R112" s="26">
        <v>19492</v>
      </c>
      <c r="S112" s="26">
        <v>89990</v>
      </c>
      <c r="T112" s="26">
        <v>156982</v>
      </c>
      <c r="U112" s="26">
        <v>66464</v>
      </c>
      <c r="V112" s="27"/>
      <c r="W112" s="27">
        <v>2278</v>
      </c>
      <c r="X112" s="27">
        <v>1082</v>
      </c>
      <c r="Y112" s="27">
        <v>-14668</v>
      </c>
      <c r="Z112" s="27">
        <v>5098</v>
      </c>
      <c r="AA112" s="27">
        <v>108128</v>
      </c>
      <c r="AB112" s="27">
        <v>23313</v>
      </c>
      <c r="AC112" s="27">
        <v>1500</v>
      </c>
      <c r="AD112" s="27">
        <v>23640</v>
      </c>
      <c r="AE112" s="27">
        <v>38859</v>
      </c>
    </row>
    <row r="113" spans="1:31" s="2" customFormat="1" x14ac:dyDescent="0.25">
      <c r="A113" s="3">
        <v>5387</v>
      </c>
      <c r="B113" s="26">
        <v>112069</v>
      </c>
      <c r="C113" s="26">
        <v>70795</v>
      </c>
      <c r="D113" s="26">
        <v>9521</v>
      </c>
      <c r="E113" s="26">
        <v>57217</v>
      </c>
      <c r="F113" s="26">
        <v>4500</v>
      </c>
      <c r="G113" s="26">
        <v>60521</v>
      </c>
      <c r="H113" s="26">
        <v>36573</v>
      </c>
      <c r="I113" s="26">
        <v>-2772</v>
      </c>
      <c r="J113" s="26">
        <v>55800</v>
      </c>
      <c r="K113" s="26">
        <v>5575</v>
      </c>
      <c r="L113" s="26">
        <v>25598</v>
      </c>
      <c r="M113" s="26">
        <v>22820</v>
      </c>
      <c r="N113" s="26">
        <v>28358</v>
      </c>
      <c r="O113" s="26">
        <v>33872</v>
      </c>
      <c r="P113" s="26">
        <v>32883</v>
      </c>
      <c r="Q113" s="26">
        <v>10641</v>
      </c>
      <c r="R113" s="26">
        <v>5321</v>
      </c>
      <c r="S113" s="26">
        <v>68893</v>
      </c>
      <c r="T113" s="26">
        <v>134518</v>
      </c>
      <c r="U113" s="26">
        <v>11161</v>
      </c>
      <c r="V113" s="27"/>
      <c r="W113" s="27">
        <v>1285</v>
      </c>
      <c r="X113" s="27">
        <v>16613</v>
      </c>
      <c r="Y113" s="27">
        <v>44842</v>
      </c>
      <c r="Z113" s="27">
        <v>5223</v>
      </c>
      <c r="AA113" s="27">
        <v>1040</v>
      </c>
      <c r="AB113" s="27">
        <v>9957</v>
      </c>
      <c r="AC113" s="27">
        <v>1400</v>
      </c>
      <c r="AD113" s="27">
        <v>28281</v>
      </c>
      <c r="AE113" s="27">
        <v>57742</v>
      </c>
    </row>
    <row r="114" spans="1:31" s="2" customFormat="1" x14ac:dyDescent="0.25">
      <c r="A114" s="3">
        <v>5418</v>
      </c>
      <c r="B114" s="26">
        <v>101672</v>
      </c>
      <c r="C114" s="26">
        <v>42793</v>
      </c>
      <c r="D114" s="26">
        <v>9951</v>
      </c>
      <c r="E114" s="26">
        <v>56249</v>
      </c>
      <c r="F114" s="26">
        <v>6900</v>
      </c>
      <c r="G114" s="26">
        <v>27251</v>
      </c>
      <c r="H114" s="26">
        <v>20251</v>
      </c>
      <c r="I114" s="26">
        <v>-3516</v>
      </c>
      <c r="J114" s="26">
        <v>36000</v>
      </c>
      <c r="K114" s="26">
        <v>-2200</v>
      </c>
      <c r="L114" s="26">
        <v>37717</v>
      </c>
      <c r="M114" s="26">
        <v>33342</v>
      </c>
      <c r="N114" s="26">
        <v>15394</v>
      </c>
      <c r="O114" s="26">
        <v>51161</v>
      </c>
      <c r="P114" s="26">
        <v>32524</v>
      </c>
      <c r="Q114" s="26">
        <v>43569</v>
      </c>
      <c r="R114" s="26">
        <v>10107</v>
      </c>
      <c r="S114" s="26">
        <v>86068</v>
      </c>
      <c r="T114" s="26">
        <v>137089</v>
      </c>
      <c r="U114" s="26">
        <v>222605</v>
      </c>
      <c r="V114" s="27"/>
      <c r="W114" s="27">
        <v>3366</v>
      </c>
      <c r="X114" s="27">
        <v>0</v>
      </c>
      <c r="Y114" s="27">
        <v>24205</v>
      </c>
      <c r="Z114" s="27">
        <v>4477</v>
      </c>
      <c r="AA114" s="27">
        <v>56624</v>
      </c>
      <c r="AB114" s="27">
        <v>24127</v>
      </c>
      <c r="AC114" s="27">
        <v>2000</v>
      </c>
      <c r="AD114" s="27">
        <v>20289</v>
      </c>
      <c r="AE114" s="27">
        <v>-35119</v>
      </c>
    </row>
    <row r="115" spans="1:31" s="2" customFormat="1" x14ac:dyDescent="0.25">
      <c r="A115" s="3">
        <v>5448</v>
      </c>
      <c r="B115" s="26">
        <v>58314</v>
      </c>
      <c r="C115" s="26">
        <v>48268</v>
      </c>
      <c r="D115" s="26">
        <v>6803</v>
      </c>
      <c r="E115" s="26">
        <v>41197</v>
      </c>
      <c r="F115" s="26">
        <v>6000</v>
      </c>
      <c r="G115" s="26">
        <v>20823</v>
      </c>
      <c r="H115" s="26">
        <v>20480</v>
      </c>
      <c r="I115" s="26">
        <v>15177</v>
      </c>
      <c r="J115" s="26">
        <v>31000</v>
      </c>
      <c r="K115" s="26">
        <v>-1300</v>
      </c>
      <c r="L115" s="26">
        <v>21032</v>
      </c>
      <c r="M115" s="26">
        <v>22910</v>
      </c>
      <c r="N115" s="26">
        <v>10866</v>
      </c>
      <c r="O115" s="26">
        <v>33457</v>
      </c>
      <c r="P115" s="26">
        <v>24897</v>
      </c>
      <c r="Q115" s="26">
        <v>20168</v>
      </c>
      <c r="R115" s="26">
        <v>2505</v>
      </c>
      <c r="S115" s="26">
        <v>38597</v>
      </c>
      <c r="T115" s="26">
        <v>55281</v>
      </c>
      <c r="U115" s="26">
        <v>50880</v>
      </c>
      <c r="V115" s="27"/>
      <c r="W115" s="27">
        <v>1145</v>
      </c>
      <c r="X115" s="27">
        <v>859</v>
      </c>
      <c r="Y115" s="27">
        <v>50547</v>
      </c>
      <c r="Z115" s="27">
        <v>5743</v>
      </c>
      <c r="AA115" s="27">
        <v>895</v>
      </c>
      <c r="AB115" s="27">
        <v>-16136</v>
      </c>
      <c r="AC115" s="27">
        <v>1600</v>
      </c>
      <c r="AD115" s="27">
        <v>-18115</v>
      </c>
      <c r="AE115" s="27">
        <v>-5983</v>
      </c>
    </row>
    <row r="116" spans="1:31" s="2" customFormat="1" x14ac:dyDescent="0.25">
      <c r="A116" s="3">
        <v>5479</v>
      </c>
      <c r="B116" s="26">
        <v>38006</v>
      </c>
      <c r="C116" s="26">
        <v>27068</v>
      </c>
      <c r="D116" s="26">
        <v>4437</v>
      </c>
      <c r="E116" s="26">
        <v>25563</v>
      </c>
      <c r="F116" s="26">
        <v>1900</v>
      </c>
      <c r="G116" s="26">
        <v>41077</v>
      </c>
      <c r="H116" s="26">
        <v>8674</v>
      </c>
      <c r="I116" s="26">
        <v>-5432</v>
      </c>
      <c r="J116" s="26">
        <v>24000</v>
      </c>
      <c r="K116" s="26">
        <v>600</v>
      </c>
      <c r="L116" s="26">
        <v>12182</v>
      </c>
      <c r="M116" s="26">
        <v>15829</v>
      </c>
      <c r="N116" s="26">
        <v>3736</v>
      </c>
      <c r="O116" s="26">
        <v>28947</v>
      </c>
      <c r="P116" s="26">
        <v>17162</v>
      </c>
      <c r="Q116" s="26">
        <v>-5301</v>
      </c>
      <c r="R116" s="26">
        <v>3700</v>
      </c>
      <c r="S116" s="26">
        <v>22344</v>
      </c>
      <c r="T116" s="26">
        <v>40235</v>
      </c>
      <c r="U116" s="26">
        <v>29603</v>
      </c>
      <c r="V116" s="27"/>
      <c r="W116" s="27">
        <v>686</v>
      </c>
      <c r="X116" s="27">
        <v>17397</v>
      </c>
      <c r="Y116" s="27">
        <v>36919</v>
      </c>
      <c r="Z116" s="27">
        <v>8749</v>
      </c>
      <c r="AA116" s="27">
        <v>29090</v>
      </c>
      <c r="AB116" s="27">
        <v>8632</v>
      </c>
      <c r="AC116" s="27">
        <v>1800</v>
      </c>
      <c r="AD116" s="27">
        <v>9999</v>
      </c>
      <c r="AE116" s="27">
        <v>-4356</v>
      </c>
    </row>
    <row r="117" spans="1:31" s="2" customFormat="1" x14ac:dyDescent="0.25">
      <c r="A117" s="3">
        <v>5510</v>
      </c>
      <c r="B117" s="26">
        <v>38568</v>
      </c>
      <c r="C117" s="26">
        <v>52564</v>
      </c>
      <c r="D117" s="26">
        <v>4197</v>
      </c>
      <c r="E117" s="26">
        <v>22803</v>
      </c>
      <c r="F117" s="26">
        <v>3100</v>
      </c>
      <c r="G117" s="26">
        <v>36038</v>
      </c>
      <c r="H117" s="26">
        <v>12693</v>
      </c>
      <c r="I117" s="26">
        <v>10191</v>
      </c>
      <c r="J117" s="26">
        <v>20000</v>
      </c>
      <c r="K117" s="26">
        <v>-100</v>
      </c>
      <c r="L117" s="26">
        <v>23502</v>
      </c>
      <c r="M117" s="26">
        <v>11141</v>
      </c>
      <c r="N117" s="26">
        <v>2967</v>
      </c>
      <c r="O117" s="26">
        <v>24778</v>
      </c>
      <c r="P117" s="26">
        <v>19928</v>
      </c>
      <c r="Q117" s="26">
        <v>-7986</v>
      </c>
      <c r="R117" s="26">
        <v>3000</v>
      </c>
      <c r="S117" s="26">
        <v>21660</v>
      </c>
      <c r="T117" s="26">
        <v>40700</v>
      </c>
      <c r="U117" s="26">
        <v>-35610</v>
      </c>
      <c r="V117" s="27"/>
      <c r="W117" s="27">
        <v>1772</v>
      </c>
      <c r="X117" s="27">
        <v>0</v>
      </c>
      <c r="Y117" s="27">
        <v>28941</v>
      </c>
      <c r="Z117" s="27">
        <v>10598</v>
      </c>
      <c r="AA117" s="27">
        <v>98251</v>
      </c>
      <c r="AB117" s="27">
        <v>-12634</v>
      </c>
      <c r="AC117" s="27">
        <v>23300</v>
      </c>
      <c r="AD117" s="27">
        <v>15917</v>
      </c>
      <c r="AE117" s="27">
        <v>-96939</v>
      </c>
    </row>
    <row r="118" spans="1:31" s="2" customFormat="1" x14ac:dyDescent="0.25">
      <c r="A118" s="3">
        <v>5538</v>
      </c>
      <c r="B118" s="26">
        <v>37156</v>
      </c>
      <c r="C118" s="26">
        <v>37815</v>
      </c>
      <c r="D118" s="26">
        <v>3820</v>
      </c>
      <c r="E118" s="26">
        <v>19180</v>
      </c>
      <c r="F118" s="26">
        <v>3600</v>
      </c>
      <c r="G118" s="26">
        <v>29311</v>
      </c>
      <c r="H118" s="26">
        <v>13312</v>
      </c>
      <c r="I118" s="26">
        <v>7101</v>
      </c>
      <c r="J118" s="26">
        <v>18000</v>
      </c>
      <c r="K118" s="26">
        <v>0</v>
      </c>
      <c r="L118" s="26">
        <v>36052</v>
      </c>
      <c r="M118" s="26">
        <v>15178</v>
      </c>
      <c r="N118" s="26">
        <v>2991</v>
      </c>
      <c r="O118" s="26">
        <v>20730</v>
      </c>
      <c r="P118" s="26">
        <v>15873</v>
      </c>
      <c r="Q118" s="26">
        <v>-6721</v>
      </c>
      <c r="R118" s="26">
        <v>2600</v>
      </c>
      <c r="S118" s="26">
        <v>36611</v>
      </c>
      <c r="T118" s="26">
        <v>92691</v>
      </c>
      <c r="U118" s="26">
        <v>12036</v>
      </c>
      <c r="V118" s="27"/>
      <c r="W118" s="27">
        <v>2809</v>
      </c>
      <c r="X118" s="27">
        <v>606</v>
      </c>
      <c r="Y118" s="27">
        <v>23076</v>
      </c>
      <c r="Z118" s="27">
        <v>12619</v>
      </c>
      <c r="AA118" s="27">
        <v>105325</v>
      </c>
      <c r="AB118" s="27">
        <v>4407</v>
      </c>
      <c r="AC118" s="27">
        <v>59500</v>
      </c>
      <c r="AD118" s="27">
        <v>-14660</v>
      </c>
      <c r="AE118" s="27">
        <v>25132</v>
      </c>
    </row>
    <row r="119" spans="1:31" s="2" customFormat="1" x14ac:dyDescent="0.25">
      <c r="A119" s="3">
        <v>5569</v>
      </c>
      <c r="B119" s="26">
        <v>45815</v>
      </c>
      <c r="C119" s="26">
        <v>39198</v>
      </c>
      <c r="D119" s="26">
        <v>4198</v>
      </c>
      <c r="E119" s="26">
        <v>42802</v>
      </c>
      <c r="F119" s="26">
        <v>7700</v>
      </c>
      <c r="G119" s="26">
        <v>9832</v>
      </c>
      <c r="H119" s="26">
        <v>25329</v>
      </c>
      <c r="I119" s="26">
        <v>3274</v>
      </c>
      <c r="J119" s="26">
        <v>41000</v>
      </c>
      <c r="K119" s="26">
        <v>8100</v>
      </c>
      <c r="L119" s="26">
        <v>31191</v>
      </c>
      <c r="M119" s="26">
        <v>34500</v>
      </c>
      <c r="N119" s="26">
        <v>16638</v>
      </c>
      <c r="O119" s="26">
        <v>24205</v>
      </c>
      <c r="P119" s="26">
        <v>26900</v>
      </c>
      <c r="Q119" s="26">
        <v>8050</v>
      </c>
      <c r="R119" s="26">
        <v>12800</v>
      </c>
      <c r="S119" s="26">
        <v>71993</v>
      </c>
      <c r="T119" s="26">
        <v>65105</v>
      </c>
      <c r="U119" s="26">
        <v>7209</v>
      </c>
      <c r="V119" s="27"/>
      <c r="W119" s="27">
        <v>2350</v>
      </c>
      <c r="X119" s="27">
        <v>780</v>
      </c>
      <c r="Y119" s="27">
        <v>-24841</v>
      </c>
      <c r="Z119" s="27">
        <v>12952</v>
      </c>
      <c r="AA119" s="27">
        <v>51440</v>
      </c>
      <c r="AB119" s="27">
        <v>3104</v>
      </c>
      <c r="AC119" s="27">
        <v>6500</v>
      </c>
      <c r="AD119" s="27">
        <v>-11005</v>
      </c>
      <c r="AE119" s="27">
        <v>4575</v>
      </c>
    </row>
    <row r="120" spans="1:31" s="2" customFormat="1" x14ac:dyDescent="0.25">
      <c r="A120" s="3">
        <v>5599</v>
      </c>
      <c r="B120" s="26">
        <v>136351</v>
      </c>
      <c r="C120" s="26">
        <v>89297</v>
      </c>
      <c r="D120" s="26">
        <v>7216</v>
      </c>
      <c r="E120" s="26">
        <v>77784</v>
      </c>
      <c r="F120" s="26">
        <v>21500</v>
      </c>
      <c r="G120" s="26">
        <v>127603</v>
      </c>
      <c r="H120" s="26">
        <v>162027</v>
      </c>
      <c r="I120" s="26">
        <v>-20204</v>
      </c>
      <c r="J120" s="26">
        <v>71000</v>
      </c>
      <c r="K120" s="26">
        <v>13200</v>
      </c>
      <c r="L120" s="26">
        <v>47188</v>
      </c>
      <c r="M120" s="26">
        <v>143428</v>
      </c>
      <c r="N120" s="26">
        <v>27286</v>
      </c>
      <c r="O120" s="26">
        <v>63277</v>
      </c>
      <c r="P120" s="26">
        <v>59669</v>
      </c>
      <c r="Q120" s="26">
        <v>33442</v>
      </c>
      <c r="R120" s="26">
        <v>15008</v>
      </c>
      <c r="S120" s="26">
        <v>296684</v>
      </c>
      <c r="T120" s="26">
        <v>183328</v>
      </c>
      <c r="U120" s="26">
        <v>-71212</v>
      </c>
      <c r="V120" s="27"/>
      <c r="W120" s="27">
        <v>1264</v>
      </c>
      <c r="X120" s="27">
        <v>1354</v>
      </c>
      <c r="Y120" s="27">
        <v>-118251</v>
      </c>
      <c r="Z120" s="27">
        <v>15480</v>
      </c>
      <c r="AA120" s="27">
        <v>31691</v>
      </c>
      <c r="AB120" s="27">
        <v>47813</v>
      </c>
      <c r="AC120" s="27">
        <v>1900</v>
      </c>
      <c r="AD120" s="27">
        <v>27830</v>
      </c>
      <c r="AE120" s="27">
        <v>88644</v>
      </c>
    </row>
    <row r="121" spans="1:31" s="2" customFormat="1" x14ac:dyDescent="0.25">
      <c r="A121" s="3">
        <v>5630</v>
      </c>
      <c r="B121" s="26">
        <v>286563</v>
      </c>
      <c r="C121" s="26">
        <v>225158</v>
      </c>
      <c r="D121" s="26">
        <v>18765</v>
      </c>
      <c r="E121" s="26">
        <v>121245</v>
      </c>
      <c r="F121" s="26">
        <v>31700</v>
      </c>
      <c r="G121" s="26">
        <v>309786</v>
      </c>
      <c r="H121" s="26">
        <v>209442</v>
      </c>
      <c r="I121" s="26">
        <v>-31931</v>
      </c>
      <c r="J121" s="26">
        <v>100000</v>
      </c>
      <c r="K121" s="26">
        <v>-700</v>
      </c>
      <c r="L121" s="26">
        <v>80706</v>
      </c>
      <c r="M121" s="26">
        <v>269643</v>
      </c>
      <c r="N121" s="26">
        <v>58466</v>
      </c>
      <c r="O121" s="26">
        <v>83812</v>
      </c>
      <c r="P121" s="26">
        <v>83869</v>
      </c>
      <c r="Q121" s="26">
        <v>38105</v>
      </c>
      <c r="R121" s="26">
        <v>33497</v>
      </c>
      <c r="S121" s="26">
        <v>340274</v>
      </c>
      <c r="T121" s="26">
        <v>249651</v>
      </c>
      <c r="U121" s="26">
        <v>-80914</v>
      </c>
      <c r="V121" s="27"/>
      <c r="W121" s="27">
        <v>540</v>
      </c>
      <c r="X121" s="27">
        <v>0</v>
      </c>
      <c r="Y121" s="27">
        <v>-95346</v>
      </c>
      <c r="Z121" s="27">
        <v>16894</v>
      </c>
      <c r="AA121" s="27">
        <v>31873</v>
      </c>
      <c r="AB121" s="27">
        <v>-14092</v>
      </c>
      <c r="AC121" s="27">
        <v>7500</v>
      </c>
      <c r="AD121" s="27">
        <v>19800</v>
      </c>
      <c r="AE121" s="27">
        <v>32929</v>
      </c>
    </row>
    <row r="122" spans="1:31" s="2" customFormat="1" x14ac:dyDescent="0.25">
      <c r="A122" s="3">
        <v>5660</v>
      </c>
      <c r="B122" s="26">
        <v>584541</v>
      </c>
      <c r="C122" s="26">
        <v>373354</v>
      </c>
      <c r="D122" s="26">
        <v>33939</v>
      </c>
      <c r="E122" s="26">
        <v>236289</v>
      </c>
      <c r="F122" s="26">
        <v>48500</v>
      </c>
      <c r="G122" s="26">
        <v>267113</v>
      </c>
      <c r="H122" s="26">
        <v>154483</v>
      </c>
      <c r="I122" s="26">
        <v>26864</v>
      </c>
      <c r="J122" s="26">
        <v>176100</v>
      </c>
      <c r="K122" s="26">
        <v>2100</v>
      </c>
      <c r="L122" s="26">
        <v>140245</v>
      </c>
      <c r="M122" s="26">
        <v>285277</v>
      </c>
      <c r="N122" s="26">
        <v>83079</v>
      </c>
      <c r="O122" s="26">
        <v>183572</v>
      </c>
      <c r="P122" s="26">
        <v>114847</v>
      </c>
      <c r="Q122" s="26">
        <v>68664</v>
      </c>
      <c r="R122" s="26">
        <v>47692</v>
      </c>
      <c r="S122" s="26">
        <v>400317</v>
      </c>
      <c r="T122" s="26">
        <v>257950</v>
      </c>
      <c r="U122" s="26">
        <v>157546</v>
      </c>
      <c r="V122" s="27"/>
      <c r="W122" s="27">
        <v>473</v>
      </c>
      <c r="X122" s="27">
        <v>289</v>
      </c>
      <c r="Y122" s="27">
        <v>28047</v>
      </c>
      <c r="Z122" s="27">
        <v>6147</v>
      </c>
      <c r="AA122" s="27">
        <v>67211</v>
      </c>
      <c r="AB122" s="27">
        <v>24613</v>
      </c>
      <c r="AC122" s="27">
        <v>5700</v>
      </c>
      <c r="AD122" s="27">
        <v>-38053</v>
      </c>
      <c r="AE122" s="27">
        <v>14777</v>
      </c>
    </row>
    <row r="123" spans="1:31" s="2" customFormat="1" x14ac:dyDescent="0.25">
      <c r="A123" s="3">
        <v>5691</v>
      </c>
      <c r="B123" s="26">
        <v>309362</v>
      </c>
      <c r="C123" s="26">
        <v>188905</v>
      </c>
      <c r="D123" s="26">
        <v>22137</v>
      </c>
      <c r="E123" s="26">
        <v>119245</v>
      </c>
      <c r="F123" s="26">
        <v>10000</v>
      </c>
      <c r="G123" s="26">
        <v>123920</v>
      </c>
      <c r="H123" s="26">
        <v>68480</v>
      </c>
      <c r="I123" s="26">
        <v>26105</v>
      </c>
      <c r="J123" s="26">
        <v>187000</v>
      </c>
      <c r="K123" s="26">
        <v>18100</v>
      </c>
      <c r="L123" s="26">
        <v>34380</v>
      </c>
      <c r="M123" s="26">
        <v>96416</v>
      </c>
      <c r="N123" s="26">
        <v>44720</v>
      </c>
      <c r="O123" s="26">
        <v>75652</v>
      </c>
      <c r="P123" s="26">
        <v>61333</v>
      </c>
      <c r="Q123" s="26">
        <v>64946</v>
      </c>
      <c r="R123" s="26">
        <v>22665</v>
      </c>
      <c r="S123" s="26">
        <v>239547</v>
      </c>
      <c r="T123" s="26">
        <v>207453</v>
      </c>
      <c r="U123" s="26">
        <v>227429</v>
      </c>
      <c r="V123" s="27"/>
      <c r="W123" s="27">
        <v>921</v>
      </c>
      <c r="X123" s="27">
        <v>15</v>
      </c>
      <c r="Y123" s="27">
        <v>53660</v>
      </c>
      <c r="Z123" s="27">
        <v>4278</v>
      </c>
      <c r="AA123" s="27">
        <v>96564</v>
      </c>
      <c r="AB123" s="27">
        <v>40795</v>
      </c>
      <c r="AC123" s="27">
        <v>2200</v>
      </c>
      <c r="AD123" s="27">
        <v>-35238</v>
      </c>
      <c r="AE123" s="27">
        <v>21985</v>
      </c>
    </row>
    <row r="124" spans="1:31" s="2" customFormat="1" x14ac:dyDescent="0.25">
      <c r="A124" s="3">
        <v>5722</v>
      </c>
      <c r="B124" s="26">
        <v>109559</v>
      </c>
      <c r="C124" s="26">
        <v>85043</v>
      </c>
      <c r="D124" s="26">
        <v>9196</v>
      </c>
      <c r="E124" s="26">
        <v>58174</v>
      </c>
      <c r="F124" s="26">
        <v>4600</v>
      </c>
      <c r="G124" s="26">
        <v>42987</v>
      </c>
      <c r="H124" s="26">
        <v>37951</v>
      </c>
      <c r="I124" s="26">
        <v>-11433</v>
      </c>
      <c r="J124" s="26">
        <v>94600</v>
      </c>
      <c r="K124" s="26">
        <v>8200</v>
      </c>
      <c r="L124" s="26">
        <v>31643</v>
      </c>
      <c r="M124" s="26">
        <v>24022</v>
      </c>
      <c r="N124" s="26">
        <v>37679</v>
      </c>
      <c r="O124" s="26">
        <v>37320</v>
      </c>
      <c r="P124" s="26">
        <v>36683</v>
      </c>
      <c r="Q124" s="26">
        <v>32436</v>
      </c>
      <c r="R124" s="26">
        <v>8376</v>
      </c>
      <c r="S124" s="26">
        <v>69318</v>
      </c>
      <c r="T124" s="26">
        <v>76836</v>
      </c>
      <c r="U124" s="26">
        <v>60348</v>
      </c>
      <c r="V124" s="27"/>
      <c r="W124" s="27">
        <v>1169</v>
      </c>
      <c r="X124" s="27">
        <v>11525</v>
      </c>
      <c r="Y124" s="27">
        <v>-5996</v>
      </c>
      <c r="Z124" s="27">
        <v>5625</v>
      </c>
      <c r="AA124" s="27">
        <v>88280</v>
      </c>
      <c r="AB124" s="27">
        <v>-4954</v>
      </c>
      <c r="AC124" s="27">
        <v>1800</v>
      </c>
      <c r="AD124" s="27">
        <v>25047</v>
      </c>
      <c r="AE124" s="27">
        <v>25135</v>
      </c>
    </row>
    <row r="125" spans="1:31" s="2" customFormat="1" x14ac:dyDescent="0.25">
      <c r="A125" s="3">
        <v>5752</v>
      </c>
      <c r="B125" s="26">
        <v>67986</v>
      </c>
      <c r="C125" s="26">
        <v>46620</v>
      </c>
      <c r="D125" s="26">
        <v>8123</v>
      </c>
      <c r="E125" s="26">
        <v>29815</v>
      </c>
      <c r="F125" s="26">
        <v>3000</v>
      </c>
      <c r="G125" s="26">
        <v>24278</v>
      </c>
      <c r="H125" s="26">
        <v>18248</v>
      </c>
      <c r="I125" s="26">
        <v>-2774</v>
      </c>
      <c r="J125" s="26">
        <v>70000</v>
      </c>
      <c r="K125" s="26">
        <v>5600</v>
      </c>
      <c r="L125" s="26">
        <v>24156</v>
      </c>
      <c r="M125" s="26">
        <v>15844</v>
      </c>
      <c r="N125" s="26">
        <v>24334</v>
      </c>
      <c r="O125" s="26">
        <v>25166</v>
      </c>
      <c r="P125" s="26">
        <v>27991</v>
      </c>
      <c r="Q125" s="26">
        <v>16329</v>
      </c>
      <c r="R125" s="26">
        <v>4915</v>
      </c>
      <c r="S125" s="26">
        <v>42457</v>
      </c>
      <c r="T125" s="26">
        <v>34946</v>
      </c>
      <c r="U125" s="26">
        <v>41834</v>
      </c>
      <c r="V125" s="27"/>
      <c r="W125" s="27">
        <v>1490</v>
      </c>
      <c r="X125" s="27">
        <v>33332</v>
      </c>
      <c r="Y125" s="27">
        <v>17226</v>
      </c>
      <c r="Z125" s="27">
        <v>5636</v>
      </c>
      <c r="AA125" s="27">
        <v>-12331</v>
      </c>
      <c r="AB125" s="27">
        <v>10122</v>
      </c>
      <c r="AC125" s="27">
        <v>2000</v>
      </c>
      <c r="AD125" s="27">
        <v>33081</v>
      </c>
      <c r="AE125" s="27">
        <v>42288</v>
      </c>
    </row>
    <row r="126" spans="1:31" s="2" customFormat="1" x14ac:dyDescent="0.25">
      <c r="A126" s="3">
        <v>5783</v>
      </c>
      <c r="B126" s="26">
        <v>71183</v>
      </c>
      <c r="C126" s="26">
        <v>37787</v>
      </c>
      <c r="D126" s="26">
        <v>5995</v>
      </c>
      <c r="E126" s="26">
        <v>27005</v>
      </c>
      <c r="F126" s="26">
        <v>3100</v>
      </c>
      <c r="G126" s="26">
        <v>33489</v>
      </c>
      <c r="H126" s="26">
        <v>28290</v>
      </c>
      <c r="I126" s="26">
        <v>-6179</v>
      </c>
      <c r="J126" s="26">
        <v>61500</v>
      </c>
      <c r="K126" s="26">
        <v>12300</v>
      </c>
      <c r="L126" s="26">
        <v>15570</v>
      </c>
      <c r="M126" s="26">
        <v>26666</v>
      </c>
      <c r="N126" s="26">
        <v>13740</v>
      </c>
      <c r="O126" s="26">
        <v>54783</v>
      </c>
      <c r="P126" s="26">
        <v>29965</v>
      </c>
      <c r="Q126" s="26">
        <v>38220</v>
      </c>
      <c r="R126" s="26">
        <v>610</v>
      </c>
      <c r="S126" s="26">
        <v>30482</v>
      </c>
      <c r="T126" s="26">
        <v>33762</v>
      </c>
      <c r="U126" s="26">
        <v>39715</v>
      </c>
      <c r="V126" s="27"/>
      <c r="W126" s="27">
        <v>1503</v>
      </c>
      <c r="X126" s="27">
        <v>1515</v>
      </c>
      <c r="Y126" s="27">
        <v>20329</v>
      </c>
      <c r="Z126" s="27">
        <v>9086</v>
      </c>
      <c r="AA126" s="27">
        <v>24181</v>
      </c>
      <c r="AB126" s="27">
        <v>18299</v>
      </c>
      <c r="AC126" s="27">
        <v>1100</v>
      </c>
      <c r="AD126" s="27">
        <v>14361</v>
      </c>
      <c r="AE126" s="27">
        <v>-4691</v>
      </c>
    </row>
    <row r="127" spans="1:31" s="2" customFormat="1" x14ac:dyDescent="0.25">
      <c r="A127" s="3">
        <v>5813</v>
      </c>
      <c r="B127" s="26">
        <v>48013</v>
      </c>
      <c r="C127" s="26">
        <v>32432</v>
      </c>
      <c r="D127" s="26">
        <v>4166</v>
      </c>
      <c r="E127" s="26">
        <v>23834</v>
      </c>
      <c r="F127" s="26">
        <v>4600</v>
      </c>
      <c r="G127" s="26">
        <v>37107</v>
      </c>
      <c r="H127" s="26">
        <v>16146</v>
      </c>
      <c r="I127" s="26">
        <v>-1407</v>
      </c>
      <c r="J127" s="26">
        <v>42000</v>
      </c>
      <c r="K127" s="26">
        <v>6500</v>
      </c>
      <c r="L127" s="26">
        <v>12130</v>
      </c>
      <c r="M127" s="26">
        <v>23872</v>
      </c>
      <c r="N127" s="26">
        <v>8482</v>
      </c>
      <c r="O127" s="26">
        <v>33865</v>
      </c>
      <c r="P127" s="26">
        <v>22246</v>
      </c>
      <c r="Q127" s="26">
        <v>22838</v>
      </c>
      <c r="R127" s="26">
        <v>7107</v>
      </c>
      <c r="S127" s="26">
        <v>35057</v>
      </c>
      <c r="T127" s="26">
        <v>4650</v>
      </c>
      <c r="U127" s="26">
        <v>27412</v>
      </c>
      <c r="V127" s="27"/>
      <c r="W127" s="27">
        <v>1894</v>
      </c>
      <c r="X127" s="27">
        <v>130</v>
      </c>
      <c r="Y127" s="27">
        <v>58463</v>
      </c>
      <c r="Z127" s="27">
        <v>11670</v>
      </c>
      <c r="AA127" s="27">
        <v>34138</v>
      </c>
      <c r="AB127" s="27">
        <v>-7789</v>
      </c>
      <c r="AC127" s="27">
        <v>1300</v>
      </c>
      <c r="AD127" s="27">
        <v>-80063</v>
      </c>
      <c r="AE127" s="27">
        <v>-7613</v>
      </c>
    </row>
    <row r="128" spans="1:31" s="2" customFormat="1" x14ac:dyDescent="0.25">
      <c r="A128" s="3">
        <v>5844</v>
      </c>
      <c r="B128" s="26">
        <v>42722</v>
      </c>
      <c r="C128" s="26">
        <v>33575</v>
      </c>
      <c r="D128" s="26">
        <v>4364</v>
      </c>
      <c r="E128" s="26">
        <v>20636</v>
      </c>
      <c r="F128" s="26">
        <v>2500</v>
      </c>
      <c r="G128" s="26">
        <v>45846</v>
      </c>
      <c r="H128" s="26">
        <v>15347</v>
      </c>
      <c r="I128" s="26">
        <v>-9545</v>
      </c>
      <c r="J128" s="26">
        <v>35000</v>
      </c>
      <c r="K128" s="26">
        <v>3300</v>
      </c>
      <c r="L128" s="26">
        <v>11954</v>
      </c>
      <c r="M128" s="26">
        <v>17756</v>
      </c>
      <c r="N128" s="26">
        <v>7699</v>
      </c>
      <c r="O128" s="26">
        <v>35447</v>
      </c>
      <c r="P128" s="26">
        <v>16573</v>
      </c>
      <c r="Q128" s="26">
        <v>-9904</v>
      </c>
      <c r="R128" s="26">
        <v>4200</v>
      </c>
      <c r="S128" s="26">
        <v>18975</v>
      </c>
      <c r="T128" s="26">
        <v>20163</v>
      </c>
      <c r="U128" s="26">
        <v>26640</v>
      </c>
      <c r="V128" s="27"/>
      <c r="W128" s="27">
        <v>1393</v>
      </c>
      <c r="X128" s="27">
        <v>0</v>
      </c>
      <c r="Y128" s="27">
        <v>41549</v>
      </c>
      <c r="Z128" s="27">
        <v>18987</v>
      </c>
      <c r="AA128" s="27">
        <v>-2658</v>
      </c>
      <c r="AB128" s="27">
        <v>-6185</v>
      </c>
      <c r="AC128" s="27">
        <v>1200</v>
      </c>
      <c r="AD128" s="27">
        <v>-115447</v>
      </c>
      <c r="AE128" s="27">
        <v>-15308</v>
      </c>
    </row>
    <row r="129" spans="1:31" s="2" customFormat="1" x14ac:dyDescent="0.25">
      <c r="A129" s="3">
        <v>5875</v>
      </c>
      <c r="B129" s="26">
        <v>44486</v>
      </c>
      <c r="C129" s="26">
        <v>45678</v>
      </c>
      <c r="D129" s="26">
        <v>2717</v>
      </c>
      <c r="E129" s="26">
        <v>20283</v>
      </c>
      <c r="F129" s="26">
        <v>1600</v>
      </c>
      <c r="G129" s="26">
        <v>54538</v>
      </c>
      <c r="H129" s="26">
        <v>16488</v>
      </c>
      <c r="I129" s="26">
        <v>-4133</v>
      </c>
      <c r="J129" s="26">
        <v>25000</v>
      </c>
      <c r="K129" s="26">
        <v>500</v>
      </c>
      <c r="L129" s="26">
        <v>26298</v>
      </c>
      <c r="M129" s="26">
        <v>13450</v>
      </c>
      <c r="N129" s="26">
        <v>4921</v>
      </c>
      <c r="O129" s="26">
        <v>34662</v>
      </c>
      <c r="P129" s="26">
        <v>13048</v>
      </c>
      <c r="Q129" s="26">
        <v>-8092</v>
      </c>
      <c r="R129" s="26">
        <v>3600</v>
      </c>
      <c r="S129" s="26">
        <v>29163</v>
      </c>
      <c r="T129" s="26">
        <v>51227</v>
      </c>
      <c r="U129" s="26">
        <v>18562</v>
      </c>
      <c r="V129" s="27"/>
      <c r="W129" s="27">
        <v>2145</v>
      </c>
      <c r="X129" s="27">
        <v>184473</v>
      </c>
      <c r="Y129" s="27">
        <v>30592</v>
      </c>
      <c r="Z129" s="27">
        <v>37710</v>
      </c>
      <c r="AA129" s="27">
        <v>20215</v>
      </c>
      <c r="AB129" s="27">
        <v>-14152</v>
      </c>
      <c r="AC129" s="27">
        <v>110800</v>
      </c>
      <c r="AD129" s="27">
        <v>-14634</v>
      </c>
      <c r="AE129" s="27">
        <v>-29611</v>
      </c>
    </row>
    <row r="130" spans="1:31" s="2" customFormat="1" x14ac:dyDescent="0.25">
      <c r="A130" s="3">
        <v>5904</v>
      </c>
      <c r="B130" s="26">
        <v>39515</v>
      </c>
      <c r="C130" s="26">
        <v>42812</v>
      </c>
      <c r="D130" s="26">
        <v>2922</v>
      </c>
      <c r="E130" s="26">
        <v>16078</v>
      </c>
      <c r="F130" s="26">
        <v>3400</v>
      </c>
      <c r="G130" s="26">
        <v>66003</v>
      </c>
      <c r="H130" s="26">
        <v>21387</v>
      </c>
      <c r="I130" s="26">
        <v>-5868</v>
      </c>
      <c r="J130" s="26">
        <v>28000</v>
      </c>
      <c r="K130" s="26">
        <v>4700</v>
      </c>
      <c r="L130" s="26">
        <v>32203</v>
      </c>
      <c r="M130" s="26">
        <v>17216</v>
      </c>
      <c r="N130" s="26">
        <v>11201</v>
      </c>
      <c r="O130" s="26">
        <v>37695</v>
      </c>
      <c r="P130" s="26">
        <v>17263</v>
      </c>
      <c r="Q130" s="26">
        <v>-15264</v>
      </c>
      <c r="R130" s="26">
        <v>4700</v>
      </c>
      <c r="S130" s="26">
        <v>29366</v>
      </c>
      <c r="T130" s="26">
        <v>51248</v>
      </c>
      <c r="U130" s="26">
        <v>19790</v>
      </c>
      <c r="V130" s="27"/>
      <c r="W130" s="27">
        <v>3800</v>
      </c>
      <c r="X130" s="27">
        <v>2435</v>
      </c>
      <c r="Y130" s="27">
        <v>17990</v>
      </c>
      <c r="Z130" s="27">
        <v>35088</v>
      </c>
      <c r="AA130" s="27">
        <v>36275</v>
      </c>
      <c r="AB130" s="27">
        <v>-28997</v>
      </c>
      <c r="AC130" s="27">
        <v>81700</v>
      </c>
      <c r="AD130" s="27">
        <v>-11932</v>
      </c>
      <c r="AE130" s="27">
        <v>3894</v>
      </c>
    </row>
    <row r="131" spans="1:31" s="2" customFormat="1" x14ac:dyDescent="0.25">
      <c r="A131" s="3">
        <v>5935</v>
      </c>
      <c r="B131" s="26">
        <v>76730</v>
      </c>
      <c r="C131" s="26">
        <v>78863</v>
      </c>
      <c r="D131" s="26">
        <v>4036</v>
      </c>
      <c r="E131" s="26">
        <v>33964</v>
      </c>
      <c r="F131" s="26">
        <v>6800</v>
      </c>
      <c r="G131" s="26">
        <v>116963</v>
      </c>
      <c r="H131" s="26">
        <v>97158</v>
      </c>
      <c r="I131" s="26">
        <v>9140</v>
      </c>
      <c r="J131" s="26">
        <v>80000</v>
      </c>
      <c r="K131" s="26">
        <v>41300</v>
      </c>
      <c r="L131" s="26">
        <v>60026</v>
      </c>
      <c r="M131" s="26">
        <v>99210</v>
      </c>
      <c r="N131" s="26">
        <v>57169</v>
      </c>
      <c r="O131" s="26">
        <v>65564</v>
      </c>
      <c r="P131" s="26">
        <v>63471</v>
      </c>
      <c r="Q131" s="26">
        <v>95597</v>
      </c>
      <c r="R131" s="26">
        <v>23300</v>
      </c>
      <c r="S131" s="26">
        <v>212423</v>
      </c>
      <c r="T131" s="26">
        <v>169237</v>
      </c>
      <c r="U131" s="26">
        <v>451</v>
      </c>
      <c r="V131" s="27"/>
      <c r="W131" s="27">
        <v>7160</v>
      </c>
      <c r="X131" s="27">
        <v>4800</v>
      </c>
      <c r="Y131" s="27">
        <v>16629</v>
      </c>
      <c r="Z131" s="27">
        <v>34413</v>
      </c>
      <c r="AA131" s="27">
        <v>41453</v>
      </c>
      <c r="AB131" s="27">
        <v>34684</v>
      </c>
      <c r="AC131" s="27">
        <v>52100</v>
      </c>
      <c r="AD131" s="27">
        <v>-24156</v>
      </c>
      <c r="AE131" s="27">
        <v>28773</v>
      </c>
    </row>
    <row r="132" spans="1:31" s="2" customFormat="1" x14ac:dyDescent="0.25">
      <c r="A132" s="3">
        <v>5965</v>
      </c>
      <c r="B132" s="26">
        <v>142655</v>
      </c>
      <c r="C132" s="26">
        <v>133401</v>
      </c>
      <c r="D132" s="26">
        <v>6615</v>
      </c>
      <c r="E132" s="26">
        <v>101385</v>
      </c>
      <c r="F132" s="26">
        <v>28000</v>
      </c>
      <c r="G132" s="26">
        <v>157979</v>
      </c>
      <c r="H132" s="26">
        <v>291673</v>
      </c>
      <c r="I132" s="26">
        <v>-88420</v>
      </c>
      <c r="J132" s="26">
        <v>140000</v>
      </c>
      <c r="K132" s="26">
        <v>17300</v>
      </c>
      <c r="L132" s="26">
        <v>97601</v>
      </c>
      <c r="M132" s="26">
        <v>174027</v>
      </c>
      <c r="N132" s="26">
        <v>54336</v>
      </c>
      <c r="O132" s="26">
        <v>83501</v>
      </c>
      <c r="P132" s="26">
        <v>63896</v>
      </c>
      <c r="Q132" s="26">
        <v>17417</v>
      </c>
      <c r="R132" s="26">
        <v>12309</v>
      </c>
      <c r="S132" s="26">
        <v>285980</v>
      </c>
      <c r="T132" s="26">
        <v>168540</v>
      </c>
      <c r="U132" s="26">
        <v>-85460</v>
      </c>
      <c r="V132" s="27"/>
      <c r="W132" s="27">
        <v>2041</v>
      </c>
      <c r="X132" s="27">
        <v>6592</v>
      </c>
      <c r="Y132" s="27">
        <v>-628</v>
      </c>
      <c r="Z132" s="27">
        <v>39702</v>
      </c>
      <c r="AA132" s="27">
        <v>22819</v>
      </c>
      <c r="AB132" s="27">
        <v>34905</v>
      </c>
      <c r="AC132" s="27">
        <v>14400</v>
      </c>
      <c r="AD132" s="27">
        <v>2197</v>
      </c>
      <c r="AE132" s="27">
        <v>-10780</v>
      </c>
    </row>
    <row r="133" spans="1:31" s="2" customFormat="1" x14ac:dyDescent="0.25">
      <c r="A133" s="3">
        <v>5996</v>
      </c>
      <c r="B133" s="26">
        <v>457586</v>
      </c>
      <c r="C133" s="26">
        <v>355956</v>
      </c>
      <c r="D133" s="26">
        <v>26824</v>
      </c>
      <c r="E133" s="26">
        <v>283186</v>
      </c>
      <c r="F133" s="26">
        <v>68400</v>
      </c>
      <c r="G133" s="26">
        <v>296125</v>
      </c>
      <c r="H133" s="26">
        <v>371643</v>
      </c>
      <c r="I133" s="26">
        <v>-101715</v>
      </c>
      <c r="J133" s="26">
        <v>247000</v>
      </c>
      <c r="K133" s="26">
        <v>-8500</v>
      </c>
      <c r="L133" s="26">
        <v>167781</v>
      </c>
      <c r="M133" s="26">
        <v>440163</v>
      </c>
      <c r="N133" s="26">
        <v>137404</v>
      </c>
      <c r="O133" s="26">
        <v>182697</v>
      </c>
      <c r="P133" s="26">
        <v>128560</v>
      </c>
      <c r="Q133" s="26">
        <v>74234</v>
      </c>
      <c r="R133" s="26">
        <v>40333</v>
      </c>
      <c r="S133" s="26">
        <v>350984</v>
      </c>
      <c r="T133" s="26">
        <v>265495</v>
      </c>
      <c r="U133" s="26">
        <v>-47968</v>
      </c>
      <c r="V133" s="27"/>
      <c r="W133" s="27">
        <v>887</v>
      </c>
      <c r="X133" s="27">
        <v>23587</v>
      </c>
      <c r="Y133" s="27">
        <v>-32664</v>
      </c>
      <c r="Z133" s="27">
        <v>37521</v>
      </c>
      <c r="AA133" s="27">
        <v>-126532</v>
      </c>
      <c r="AB133" s="27">
        <v>15606</v>
      </c>
      <c r="AC133" s="27">
        <v>3600</v>
      </c>
      <c r="AD133" s="27">
        <v>42422</v>
      </c>
      <c r="AE133" s="27">
        <v>27034</v>
      </c>
    </row>
    <row r="134" spans="1:31" s="2" customFormat="1" x14ac:dyDescent="0.25">
      <c r="A134" s="3">
        <v>6026</v>
      </c>
      <c r="B134" s="26">
        <v>730234</v>
      </c>
      <c r="C134" s="26">
        <v>493851</v>
      </c>
      <c r="D134" s="26">
        <v>49493</v>
      </c>
      <c r="E134" s="26">
        <v>389535</v>
      </c>
      <c r="F134" s="26">
        <v>76500</v>
      </c>
      <c r="G134" s="26">
        <v>236473</v>
      </c>
      <c r="H134" s="26">
        <v>270357</v>
      </c>
      <c r="I134" s="26">
        <v>-157</v>
      </c>
      <c r="J134" s="26">
        <v>493900</v>
      </c>
      <c r="K134" s="26">
        <v>27900</v>
      </c>
      <c r="L134" s="26">
        <v>205214</v>
      </c>
      <c r="M134" s="26">
        <v>344181</v>
      </c>
      <c r="N134" s="26">
        <v>114299</v>
      </c>
      <c r="O134" s="26">
        <v>245501</v>
      </c>
      <c r="P134" s="26">
        <v>139487</v>
      </c>
      <c r="Q134" s="26">
        <v>-20660</v>
      </c>
      <c r="R134" s="26">
        <v>77496</v>
      </c>
      <c r="S134" s="26">
        <v>433131</v>
      </c>
      <c r="T134" s="26">
        <v>262836</v>
      </c>
      <c r="U134" s="26">
        <v>182578</v>
      </c>
      <c r="V134" s="27"/>
      <c r="W134" s="27">
        <v>491</v>
      </c>
      <c r="X134" s="27">
        <v>0</v>
      </c>
      <c r="Y134" s="27">
        <v>8950</v>
      </c>
      <c r="Z134" s="27">
        <v>14377</v>
      </c>
      <c r="AA134" s="27">
        <v>19514</v>
      </c>
      <c r="AB134" s="27">
        <v>62846</v>
      </c>
      <c r="AC134" s="27">
        <v>2600</v>
      </c>
      <c r="AD134" s="27">
        <v>35342</v>
      </c>
      <c r="AE134" s="27">
        <v>-2610</v>
      </c>
    </row>
    <row r="135" spans="1:31" s="2" customFormat="1" x14ac:dyDescent="0.25">
      <c r="A135" s="3">
        <v>6057</v>
      </c>
      <c r="B135" s="26">
        <v>332998</v>
      </c>
      <c r="C135" s="26">
        <v>296765</v>
      </c>
      <c r="D135" s="26">
        <v>32606</v>
      </c>
      <c r="E135" s="26">
        <v>170676</v>
      </c>
      <c r="F135" s="26">
        <v>18600</v>
      </c>
      <c r="G135" s="26">
        <v>155132</v>
      </c>
      <c r="H135" s="26">
        <v>136224</v>
      </c>
      <c r="I135" s="26">
        <v>-24459</v>
      </c>
      <c r="J135" s="26">
        <v>350900</v>
      </c>
      <c r="K135" s="26">
        <v>28400</v>
      </c>
      <c r="L135" s="26">
        <v>42965</v>
      </c>
      <c r="M135" s="26">
        <v>125746</v>
      </c>
      <c r="N135" s="26">
        <v>55371</v>
      </c>
      <c r="O135" s="26">
        <v>107291</v>
      </c>
      <c r="P135" s="26">
        <v>97939</v>
      </c>
      <c r="Q135" s="26">
        <v>41041</v>
      </c>
      <c r="R135" s="26">
        <v>36400</v>
      </c>
      <c r="S135" s="26">
        <v>190935</v>
      </c>
      <c r="T135" s="26">
        <v>174253</v>
      </c>
      <c r="U135" s="26">
        <v>263278</v>
      </c>
      <c r="V135" s="27"/>
      <c r="W135" s="27">
        <v>2671</v>
      </c>
      <c r="X135" s="27">
        <v>34</v>
      </c>
      <c r="Y135" s="27">
        <v>-3557</v>
      </c>
      <c r="Z135" s="27">
        <v>9277</v>
      </c>
      <c r="AA135" s="27">
        <v>67897</v>
      </c>
      <c r="AB135" s="27">
        <v>72158</v>
      </c>
      <c r="AC135" s="27">
        <v>2800</v>
      </c>
      <c r="AD135" s="27">
        <v>28443</v>
      </c>
      <c r="AE135" s="27">
        <v>10403</v>
      </c>
    </row>
    <row r="136" spans="1:31" s="2" customFormat="1" x14ac:dyDescent="0.25">
      <c r="A136" s="3">
        <v>6088</v>
      </c>
      <c r="B136" s="26">
        <v>197641</v>
      </c>
      <c r="C136" s="26">
        <v>209038</v>
      </c>
      <c r="D136" s="26">
        <v>16631</v>
      </c>
      <c r="E136" s="26">
        <v>131639</v>
      </c>
      <c r="F136" s="26">
        <v>10400</v>
      </c>
      <c r="G136" s="26">
        <v>99113</v>
      </c>
      <c r="H136" s="26">
        <v>103877</v>
      </c>
      <c r="I136" s="26">
        <v>12755</v>
      </c>
      <c r="J136" s="26">
        <v>149200</v>
      </c>
      <c r="K136" s="26">
        <v>11500</v>
      </c>
      <c r="L136" s="26">
        <v>30711</v>
      </c>
      <c r="M136" s="26">
        <v>48888</v>
      </c>
      <c r="N136" s="26">
        <v>36657</v>
      </c>
      <c r="O136" s="26">
        <v>69190</v>
      </c>
      <c r="P136" s="26">
        <v>74725</v>
      </c>
      <c r="Q136" s="26">
        <v>82530</v>
      </c>
      <c r="R136" s="26">
        <v>33383</v>
      </c>
      <c r="S136" s="26">
        <v>191968</v>
      </c>
      <c r="T136" s="26">
        <v>268442</v>
      </c>
      <c r="U136" s="26">
        <v>153576</v>
      </c>
      <c r="V136" s="27"/>
      <c r="W136" s="27">
        <v>6361</v>
      </c>
      <c r="X136" s="27">
        <v>46579</v>
      </c>
      <c r="Y136" s="27">
        <v>55601</v>
      </c>
      <c r="Z136" s="27">
        <v>12001</v>
      </c>
      <c r="AA136" s="27">
        <v>260041</v>
      </c>
      <c r="AB136" s="27">
        <v>57775</v>
      </c>
      <c r="AC136" s="27">
        <v>10600</v>
      </c>
      <c r="AD136" s="27">
        <v>22863</v>
      </c>
      <c r="AE136" s="27">
        <v>19970</v>
      </c>
    </row>
    <row r="137" spans="1:31" s="2" customFormat="1" x14ac:dyDescent="0.25">
      <c r="A137" s="3">
        <v>6118</v>
      </c>
      <c r="B137" s="26">
        <v>113043</v>
      </c>
      <c r="C137" s="26">
        <v>84755</v>
      </c>
      <c r="D137" s="26">
        <v>10572</v>
      </c>
      <c r="E137" s="26">
        <v>56266</v>
      </c>
      <c r="F137" s="26">
        <v>4700</v>
      </c>
      <c r="G137" s="26">
        <v>51467</v>
      </c>
      <c r="H137" s="26">
        <v>38103</v>
      </c>
      <c r="I137" s="26">
        <v>-5621</v>
      </c>
      <c r="J137" s="26">
        <v>60700</v>
      </c>
      <c r="K137" s="26">
        <v>4900</v>
      </c>
      <c r="L137" s="26">
        <v>23806</v>
      </c>
      <c r="M137" s="26">
        <v>26683</v>
      </c>
      <c r="N137" s="26">
        <v>16458</v>
      </c>
      <c r="O137" s="26">
        <v>30680</v>
      </c>
      <c r="P137" s="26">
        <v>39818</v>
      </c>
      <c r="Q137" s="26">
        <v>10488</v>
      </c>
      <c r="R137" s="26">
        <v>7818</v>
      </c>
      <c r="S137" s="26">
        <v>80336</v>
      </c>
      <c r="T137" s="26">
        <v>89984</v>
      </c>
      <c r="U137" s="26">
        <v>64543</v>
      </c>
      <c r="V137" s="27"/>
      <c r="W137" s="27">
        <v>1374</v>
      </c>
      <c r="X137" s="27">
        <v>5252</v>
      </c>
      <c r="Y137" s="27">
        <v>61341</v>
      </c>
      <c r="Z137" s="27">
        <v>11695</v>
      </c>
      <c r="AA137" s="27">
        <v>16639</v>
      </c>
      <c r="AB137" s="27">
        <v>13838</v>
      </c>
      <c r="AC137" s="27">
        <v>30200</v>
      </c>
      <c r="AD137" s="27">
        <v>27876</v>
      </c>
      <c r="AE137" s="27">
        <v>45032</v>
      </c>
    </row>
    <row r="138" spans="1:31" s="2" customFormat="1" x14ac:dyDescent="0.25">
      <c r="A138" s="3">
        <v>6149</v>
      </c>
      <c r="B138" s="26">
        <v>96695</v>
      </c>
      <c r="C138" s="26">
        <v>137428</v>
      </c>
      <c r="D138" s="26">
        <v>10963</v>
      </c>
      <c r="E138" s="26">
        <v>54037</v>
      </c>
      <c r="F138" s="26">
        <v>7300</v>
      </c>
      <c r="G138" s="26">
        <v>-8412</v>
      </c>
      <c r="H138" s="26">
        <v>116763</v>
      </c>
      <c r="I138" s="26">
        <v>14726</v>
      </c>
      <c r="J138" s="26">
        <v>51000</v>
      </c>
      <c r="K138" s="26">
        <v>2700</v>
      </c>
      <c r="L138" s="26">
        <v>33219</v>
      </c>
      <c r="M138" s="26">
        <v>46100</v>
      </c>
      <c r="N138" s="26">
        <v>24108</v>
      </c>
      <c r="O138" s="26">
        <v>71319</v>
      </c>
      <c r="P138" s="26">
        <v>39561</v>
      </c>
      <c r="Q138" s="26">
        <v>44019</v>
      </c>
      <c r="R138" s="26">
        <v>52310</v>
      </c>
      <c r="S138" s="26">
        <v>210098</v>
      </c>
      <c r="T138" s="26">
        <v>345129</v>
      </c>
      <c r="U138" s="26">
        <v>53729</v>
      </c>
      <c r="V138" s="27"/>
      <c r="W138" s="27">
        <v>13472</v>
      </c>
      <c r="X138" s="27">
        <v>0</v>
      </c>
      <c r="Y138" s="27">
        <v>15518</v>
      </c>
      <c r="Z138" s="27">
        <v>7095</v>
      </c>
      <c r="AA138" s="27">
        <v>77863</v>
      </c>
      <c r="AB138" s="27">
        <v>17367</v>
      </c>
      <c r="AC138" s="27">
        <v>1400</v>
      </c>
      <c r="AD138" s="27">
        <v>13063</v>
      </c>
      <c r="AE138" s="27">
        <v>-21391</v>
      </c>
    </row>
    <row r="139" spans="1:31" s="2" customFormat="1" x14ac:dyDescent="0.25">
      <c r="A139" s="3">
        <v>6179</v>
      </c>
      <c r="B139" s="26">
        <v>62460</v>
      </c>
      <c r="C139" s="26">
        <v>57011</v>
      </c>
      <c r="D139" s="26">
        <v>5717</v>
      </c>
      <c r="E139" s="26">
        <v>32283</v>
      </c>
      <c r="F139" s="26">
        <v>4600</v>
      </c>
      <c r="G139" s="26">
        <v>13929</v>
      </c>
      <c r="H139" s="26">
        <v>17372</v>
      </c>
      <c r="I139" s="26">
        <v>12600</v>
      </c>
      <c r="J139" s="26">
        <v>31000</v>
      </c>
      <c r="K139" s="26">
        <v>-200</v>
      </c>
      <c r="L139" s="26">
        <v>17865</v>
      </c>
      <c r="M139" s="26">
        <v>33900</v>
      </c>
      <c r="N139" s="26">
        <v>13784</v>
      </c>
      <c r="O139" s="26">
        <v>30890</v>
      </c>
      <c r="P139" s="26">
        <v>20363</v>
      </c>
      <c r="Q139" s="26">
        <v>8626</v>
      </c>
      <c r="R139" s="26">
        <v>4807</v>
      </c>
      <c r="S139" s="26">
        <v>63496</v>
      </c>
      <c r="T139" s="26">
        <v>73404</v>
      </c>
      <c r="U139" s="26">
        <v>-8192</v>
      </c>
      <c r="V139" s="27"/>
      <c r="W139" s="27">
        <v>2118</v>
      </c>
      <c r="X139" s="27">
        <v>83</v>
      </c>
      <c r="Y139" s="27">
        <v>23177</v>
      </c>
      <c r="Z139" s="27">
        <v>9237</v>
      </c>
      <c r="AA139" s="27">
        <v>37203</v>
      </c>
      <c r="AB139" s="27">
        <v>12806</v>
      </c>
      <c r="AC139" s="27">
        <v>1300</v>
      </c>
      <c r="AD139" s="27">
        <v>-5535</v>
      </c>
      <c r="AE139" s="27">
        <v>1228</v>
      </c>
    </row>
    <row r="140" spans="1:31" s="2" customFormat="1" x14ac:dyDescent="0.25">
      <c r="A140" s="3">
        <v>6210</v>
      </c>
      <c r="B140" s="26">
        <v>48365</v>
      </c>
      <c r="C140" s="26">
        <v>43073</v>
      </c>
      <c r="D140" s="26">
        <v>5324</v>
      </c>
      <c r="E140" s="26">
        <v>26676</v>
      </c>
      <c r="F140" s="26">
        <v>1800</v>
      </c>
      <c r="G140" s="26">
        <v>21539</v>
      </c>
      <c r="H140" s="26">
        <v>9807</v>
      </c>
      <c r="I140" s="26">
        <v>9901</v>
      </c>
      <c r="J140" s="26">
        <v>24000</v>
      </c>
      <c r="K140" s="26">
        <v>900</v>
      </c>
      <c r="L140" s="26">
        <v>12359</v>
      </c>
      <c r="M140" s="26">
        <v>29500</v>
      </c>
      <c r="N140" s="26">
        <v>7205</v>
      </c>
      <c r="O140" s="26">
        <v>28759</v>
      </c>
      <c r="P140" s="26">
        <v>20599</v>
      </c>
      <c r="Q140" s="26">
        <v>5331</v>
      </c>
      <c r="R140" s="26">
        <v>5400</v>
      </c>
      <c r="S140" s="26">
        <v>34682</v>
      </c>
      <c r="T140" s="26">
        <v>26808</v>
      </c>
      <c r="U140" s="26">
        <v>7089</v>
      </c>
      <c r="V140" s="27"/>
      <c r="W140" s="27">
        <v>708</v>
      </c>
      <c r="X140" s="27">
        <v>19720</v>
      </c>
      <c r="Y140" s="27">
        <v>27284</v>
      </c>
      <c r="Z140" s="27">
        <v>20019</v>
      </c>
      <c r="AA140" s="27">
        <v>41912</v>
      </c>
      <c r="AB140" s="27">
        <v>38334</v>
      </c>
      <c r="AC140" s="27">
        <v>4600</v>
      </c>
      <c r="AD140" s="27">
        <v>-20575</v>
      </c>
      <c r="AE140" s="27">
        <v>-11180</v>
      </c>
    </row>
    <row r="141" spans="1:31" s="2" customFormat="1" x14ac:dyDescent="0.25">
      <c r="A141" s="3">
        <v>6241</v>
      </c>
      <c r="B141" s="26">
        <v>42783</v>
      </c>
      <c r="C141" s="26">
        <v>24644</v>
      </c>
      <c r="D141" s="26">
        <v>2913</v>
      </c>
      <c r="E141" s="26">
        <v>20087</v>
      </c>
      <c r="F141" s="26">
        <v>2800</v>
      </c>
      <c r="G141" s="26">
        <v>26464</v>
      </c>
      <c r="H141" s="26">
        <v>5992</v>
      </c>
      <c r="I141" s="26">
        <v>-2619</v>
      </c>
      <c r="J141" s="26">
        <v>22000</v>
      </c>
      <c r="K141" s="26">
        <v>1000</v>
      </c>
      <c r="L141" s="26">
        <v>8143</v>
      </c>
      <c r="M141" s="26">
        <v>23600</v>
      </c>
      <c r="N141" s="26">
        <v>2852</v>
      </c>
      <c r="O141" s="26">
        <v>16896</v>
      </c>
      <c r="P141" s="26">
        <v>17265</v>
      </c>
      <c r="Q141" s="26">
        <v>-11911</v>
      </c>
      <c r="R141" s="26">
        <v>1200</v>
      </c>
      <c r="S141" s="26">
        <v>25622</v>
      </c>
      <c r="T141" s="26">
        <v>42018</v>
      </c>
      <c r="U141" s="26">
        <v>-11452</v>
      </c>
      <c r="V141" s="27"/>
      <c r="W141" s="27">
        <v>1099</v>
      </c>
      <c r="X141" s="27">
        <v>40</v>
      </c>
      <c r="Y141" s="27">
        <v>20747</v>
      </c>
      <c r="Z141" s="27">
        <v>23198</v>
      </c>
      <c r="AA141" s="27">
        <v>32988</v>
      </c>
      <c r="AB141" s="27">
        <v>-9660</v>
      </c>
      <c r="AC141" s="27">
        <v>5800</v>
      </c>
      <c r="AD141" s="27">
        <v>-19633</v>
      </c>
      <c r="AE141" s="27">
        <v>-79628</v>
      </c>
    </row>
    <row r="142" spans="1:31" s="2" customFormat="1" x14ac:dyDescent="0.25">
      <c r="A142" s="3">
        <v>6269</v>
      </c>
      <c r="B142" s="26">
        <v>40979</v>
      </c>
      <c r="C142" s="26">
        <v>31230</v>
      </c>
      <c r="D142" s="26">
        <v>3008</v>
      </c>
      <c r="E142" s="26">
        <v>19992</v>
      </c>
      <c r="F142" s="26">
        <v>4200</v>
      </c>
      <c r="G142" s="26">
        <v>22783</v>
      </c>
      <c r="H142" s="26">
        <v>11789</v>
      </c>
      <c r="I142" s="26">
        <v>4942</v>
      </c>
      <c r="J142" s="26">
        <v>20000</v>
      </c>
      <c r="K142" s="26">
        <v>200</v>
      </c>
      <c r="L142" s="26">
        <v>16546</v>
      </c>
      <c r="M142" s="26">
        <v>22200</v>
      </c>
      <c r="N142" s="26">
        <v>11531</v>
      </c>
      <c r="O142" s="26">
        <v>22028</v>
      </c>
      <c r="P142" s="26">
        <v>20913</v>
      </c>
      <c r="Q142" s="26">
        <v>3893</v>
      </c>
      <c r="R142" s="26">
        <v>5600</v>
      </c>
      <c r="S142" s="26">
        <v>24422</v>
      </c>
      <c r="T142" s="26">
        <v>53328</v>
      </c>
      <c r="U142" s="26">
        <v>12274</v>
      </c>
      <c r="V142" s="27"/>
      <c r="W142" s="27">
        <v>2146</v>
      </c>
      <c r="X142" s="27">
        <v>0</v>
      </c>
      <c r="Y142" s="27">
        <v>9028</v>
      </c>
      <c r="Z142" s="27">
        <v>26776</v>
      </c>
      <c r="AA142" s="27">
        <v>59732</v>
      </c>
      <c r="AB142" s="27">
        <v>-21954</v>
      </c>
      <c r="AC142" s="27">
        <v>44500</v>
      </c>
      <c r="AD142" s="27">
        <v>-21623</v>
      </c>
      <c r="AE142" s="27">
        <v>-7780</v>
      </c>
    </row>
    <row r="143" spans="1:31" s="2" customFormat="1" x14ac:dyDescent="0.25">
      <c r="A143" s="3">
        <v>6300</v>
      </c>
      <c r="B143" s="26">
        <v>48255</v>
      </c>
      <c r="C143" s="26">
        <v>37620</v>
      </c>
      <c r="D143" s="26">
        <v>2397</v>
      </c>
      <c r="E143" s="26">
        <v>26603</v>
      </c>
      <c r="F143" s="26">
        <v>4800</v>
      </c>
      <c r="G143" s="26">
        <v>46134</v>
      </c>
      <c r="H143" s="26">
        <v>27096</v>
      </c>
      <c r="I143" s="26">
        <v>528</v>
      </c>
      <c r="J143" s="26">
        <v>32000</v>
      </c>
      <c r="K143" s="26">
        <v>500</v>
      </c>
      <c r="L143" s="26">
        <v>33888</v>
      </c>
      <c r="M143" s="26">
        <v>41800</v>
      </c>
      <c r="N143" s="26">
        <v>17519</v>
      </c>
      <c r="O143" s="26">
        <v>31407</v>
      </c>
      <c r="P143" s="26">
        <v>34360</v>
      </c>
      <c r="Q143" s="26">
        <v>17857</v>
      </c>
      <c r="R143" s="26">
        <v>8000</v>
      </c>
      <c r="S143" s="26">
        <v>41213</v>
      </c>
      <c r="T143" s="26">
        <v>43110</v>
      </c>
      <c r="U143" s="26">
        <v>11805</v>
      </c>
      <c r="V143" s="27"/>
      <c r="W143" s="27">
        <v>2186</v>
      </c>
      <c r="X143" s="27">
        <v>36253</v>
      </c>
      <c r="Y143" s="27">
        <v>-6920</v>
      </c>
      <c r="Z143" s="27">
        <v>23617</v>
      </c>
      <c r="AA143" s="27">
        <v>55191</v>
      </c>
      <c r="AB143" s="27">
        <v>50387</v>
      </c>
      <c r="AC143" s="27">
        <v>28300</v>
      </c>
      <c r="AD143" s="27">
        <v>-24539</v>
      </c>
      <c r="AE143" s="27">
        <v>-6749</v>
      </c>
    </row>
    <row r="144" spans="1:31" s="2" customFormat="1" x14ac:dyDescent="0.25">
      <c r="A144" s="3">
        <v>6330</v>
      </c>
      <c r="B144" s="26">
        <v>172487</v>
      </c>
      <c r="C144" s="26">
        <v>77044</v>
      </c>
      <c r="D144" s="26">
        <v>12727</v>
      </c>
      <c r="E144" s="26">
        <v>62273</v>
      </c>
      <c r="F144" s="26">
        <v>18800</v>
      </c>
      <c r="G144" s="26">
        <v>114235</v>
      </c>
      <c r="H144" s="26">
        <v>134707</v>
      </c>
      <c r="I144" s="26">
        <v>-57317</v>
      </c>
      <c r="J144" s="26">
        <v>113000</v>
      </c>
      <c r="K144" s="26">
        <v>21800</v>
      </c>
      <c r="L144" s="26">
        <v>88800</v>
      </c>
      <c r="M144" s="26">
        <v>213100</v>
      </c>
      <c r="N144" s="26">
        <v>88304</v>
      </c>
      <c r="O144" s="26">
        <v>97838</v>
      </c>
      <c r="P144" s="26">
        <v>71274</v>
      </c>
      <c r="Q144" s="26">
        <v>26426</v>
      </c>
      <c r="R144" s="26">
        <v>11609</v>
      </c>
      <c r="S144" s="26">
        <v>222038</v>
      </c>
      <c r="T144" s="26">
        <v>131736</v>
      </c>
      <c r="U144" s="26">
        <v>-75593</v>
      </c>
      <c r="V144" s="27"/>
      <c r="W144" s="27">
        <v>1397</v>
      </c>
      <c r="X144" s="27">
        <v>7772</v>
      </c>
      <c r="Y144" s="27">
        <v>-108722</v>
      </c>
      <c r="Z144" s="27">
        <v>29571</v>
      </c>
      <c r="AA144" s="27">
        <v>42901</v>
      </c>
      <c r="AB144" s="27">
        <v>50718</v>
      </c>
      <c r="AC144" s="27">
        <v>7900</v>
      </c>
      <c r="AD144" s="27">
        <v>-1538</v>
      </c>
      <c r="AE144" s="27">
        <v>-18924</v>
      </c>
    </row>
    <row r="145" spans="1:31" s="2" customFormat="1" x14ac:dyDescent="0.25">
      <c r="A145" s="3">
        <v>6361</v>
      </c>
      <c r="B145" s="26">
        <v>422734</v>
      </c>
      <c r="C145" s="26">
        <v>231652</v>
      </c>
      <c r="D145" s="26">
        <v>24241</v>
      </c>
      <c r="E145" s="26">
        <v>160769</v>
      </c>
      <c r="F145" s="26">
        <v>41000</v>
      </c>
      <c r="G145" s="26">
        <v>418090</v>
      </c>
      <c r="H145" s="26">
        <v>328305</v>
      </c>
      <c r="I145" s="26">
        <v>-77785</v>
      </c>
      <c r="J145" s="26">
        <v>309000</v>
      </c>
      <c r="K145" s="26">
        <v>-16400</v>
      </c>
      <c r="L145" s="26">
        <v>190453</v>
      </c>
      <c r="M145" s="26">
        <v>618485</v>
      </c>
      <c r="N145" s="26">
        <v>206575</v>
      </c>
      <c r="O145" s="26">
        <v>199441</v>
      </c>
      <c r="P145" s="26">
        <v>140392</v>
      </c>
      <c r="Q145" s="26">
        <v>5596</v>
      </c>
      <c r="R145" s="26">
        <v>54636</v>
      </c>
      <c r="S145" s="26">
        <v>354078</v>
      </c>
      <c r="T145" s="26">
        <v>215489</v>
      </c>
      <c r="U145" s="26">
        <v>-63439</v>
      </c>
      <c r="V145" s="27"/>
      <c r="W145" s="27">
        <v>595</v>
      </c>
      <c r="X145" s="27">
        <v>0</v>
      </c>
      <c r="Y145" s="27">
        <v>-107846</v>
      </c>
      <c r="Z145" s="27">
        <v>25049</v>
      </c>
      <c r="AA145" s="27">
        <v>63529</v>
      </c>
      <c r="AB145" s="27">
        <v>40325</v>
      </c>
      <c r="AC145" s="27">
        <v>2000</v>
      </c>
      <c r="AD145" s="27">
        <v>3606</v>
      </c>
      <c r="AE145" s="27">
        <v>2894</v>
      </c>
    </row>
    <row r="146" spans="1:31" s="2" customFormat="1" x14ac:dyDescent="0.25">
      <c r="A146" s="3">
        <v>6391</v>
      </c>
      <c r="B146" s="26">
        <v>1203686</v>
      </c>
      <c r="C146" s="26">
        <v>735444</v>
      </c>
      <c r="D146" s="26">
        <v>76116</v>
      </c>
      <c r="E146" s="26">
        <v>488812</v>
      </c>
      <c r="F146" s="26">
        <v>98600</v>
      </c>
      <c r="G146" s="26">
        <v>525788</v>
      </c>
      <c r="H146" s="26">
        <v>340133</v>
      </c>
      <c r="I146" s="26">
        <v>56344</v>
      </c>
      <c r="J146" s="26">
        <v>602600</v>
      </c>
      <c r="K146" s="26">
        <v>19200</v>
      </c>
      <c r="L146" s="26">
        <v>335251</v>
      </c>
      <c r="M146" s="26">
        <v>784507</v>
      </c>
      <c r="N146" s="26">
        <v>229650</v>
      </c>
      <c r="O146" s="26">
        <v>549663</v>
      </c>
      <c r="P146" s="26">
        <v>259493</v>
      </c>
      <c r="Q146" s="26">
        <v>147982</v>
      </c>
      <c r="R146" s="26">
        <v>152908</v>
      </c>
      <c r="S146" s="26">
        <v>570353</v>
      </c>
      <c r="T146" s="26">
        <v>334056</v>
      </c>
      <c r="U146" s="26">
        <v>261465</v>
      </c>
      <c r="V146" s="27"/>
      <c r="W146" s="27">
        <v>702</v>
      </c>
      <c r="X146" s="27">
        <v>1606</v>
      </c>
      <c r="Y146" s="27">
        <v>-44047</v>
      </c>
      <c r="Z146" s="27">
        <v>9774</v>
      </c>
      <c r="AA146" s="27">
        <v>60165</v>
      </c>
      <c r="AB146" s="27">
        <v>46945</v>
      </c>
      <c r="AC146" s="27">
        <v>1400</v>
      </c>
      <c r="AD146" s="27">
        <v>16581</v>
      </c>
      <c r="AE146" s="27">
        <v>-39374</v>
      </c>
    </row>
    <row r="147" spans="1:31" s="2" customFormat="1" x14ac:dyDescent="0.25">
      <c r="A147" s="3">
        <v>6422</v>
      </c>
      <c r="B147" s="26">
        <v>620232</v>
      </c>
      <c r="C147" s="26">
        <v>458938</v>
      </c>
      <c r="D147" s="26">
        <v>48181</v>
      </c>
      <c r="E147" s="26">
        <v>239301</v>
      </c>
      <c r="F147" s="26">
        <v>28000</v>
      </c>
      <c r="G147" s="26">
        <v>236393</v>
      </c>
      <c r="H147" s="26">
        <v>138264</v>
      </c>
      <c r="I147" s="26">
        <v>66941</v>
      </c>
      <c r="J147" s="26">
        <v>628500</v>
      </c>
      <c r="K147" s="26">
        <v>50100</v>
      </c>
      <c r="L147" s="26">
        <v>149753</v>
      </c>
      <c r="M147" s="26">
        <v>295425</v>
      </c>
      <c r="N147" s="26">
        <v>132592</v>
      </c>
      <c r="O147" s="26">
        <v>293797</v>
      </c>
      <c r="P147" s="26">
        <v>147173</v>
      </c>
      <c r="Q147" s="26">
        <v>272389</v>
      </c>
      <c r="R147" s="26">
        <v>52102</v>
      </c>
      <c r="S147" s="26">
        <v>332382</v>
      </c>
      <c r="T147" s="26">
        <v>264076</v>
      </c>
      <c r="U147" s="26">
        <v>486354</v>
      </c>
      <c r="V147" s="27"/>
      <c r="W147" s="27">
        <v>1476</v>
      </c>
      <c r="X147" s="27">
        <v>52</v>
      </c>
      <c r="Y147" s="27">
        <v>38789</v>
      </c>
      <c r="Z147" s="27">
        <v>6437</v>
      </c>
      <c r="AA147" s="27">
        <v>155915</v>
      </c>
      <c r="AB147" s="27">
        <v>45275</v>
      </c>
      <c r="AC147" s="27">
        <v>1500</v>
      </c>
      <c r="AD147" s="27">
        <v>60350</v>
      </c>
      <c r="AE147" s="27">
        <v>5302</v>
      </c>
    </row>
    <row r="148" spans="1:31" s="2" customFormat="1" x14ac:dyDescent="0.25">
      <c r="A148" s="3">
        <v>6453</v>
      </c>
      <c r="B148" s="26">
        <v>177627</v>
      </c>
      <c r="C148" s="26">
        <v>170587</v>
      </c>
      <c r="D148" s="26">
        <v>14114</v>
      </c>
      <c r="E148" s="26">
        <v>90756</v>
      </c>
      <c r="F148" s="26">
        <v>9000</v>
      </c>
      <c r="G148" s="26">
        <v>84428</v>
      </c>
      <c r="H148" s="26">
        <v>73432</v>
      </c>
      <c r="I148" s="26">
        <v>11957</v>
      </c>
      <c r="J148" s="26">
        <v>169700</v>
      </c>
      <c r="K148" s="26">
        <v>12200</v>
      </c>
      <c r="L148" s="26">
        <v>51216</v>
      </c>
      <c r="M148" s="26">
        <v>58338</v>
      </c>
      <c r="N148" s="26">
        <v>60389</v>
      </c>
      <c r="O148" s="26">
        <v>99374</v>
      </c>
      <c r="P148" s="26">
        <v>64981</v>
      </c>
      <c r="Q148" s="26">
        <v>84887</v>
      </c>
      <c r="R148" s="26">
        <v>26383</v>
      </c>
      <c r="S148" s="26">
        <v>94721</v>
      </c>
      <c r="T148" s="26">
        <v>92212</v>
      </c>
      <c r="U148" s="26">
        <v>172690</v>
      </c>
      <c r="V148" s="27"/>
      <c r="W148" s="27">
        <v>1944</v>
      </c>
      <c r="X148" s="27">
        <v>87419</v>
      </c>
      <c r="Y148" s="27">
        <v>39304</v>
      </c>
      <c r="Z148" s="27">
        <v>8607</v>
      </c>
      <c r="AA148" s="27">
        <v>-103016</v>
      </c>
      <c r="AB148" s="27">
        <v>44936</v>
      </c>
      <c r="AC148" s="27">
        <v>5700</v>
      </c>
      <c r="AD148" s="27">
        <v>34304</v>
      </c>
      <c r="AE148" s="27">
        <v>13422</v>
      </c>
    </row>
    <row r="149" spans="1:31" s="2" customFormat="1" x14ac:dyDescent="0.25">
      <c r="A149" s="3">
        <v>6483</v>
      </c>
      <c r="B149" s="26">
        <v>99293</v>
      </c>
      <c r="C149" s="26">
        <v>80990</v>
      </c>
      <c r="D149" s="26">
        <v>9492</v>
      </c>
      <c r="E149" s="26">
        <v>46146</v>
      </c>
      <c r="F149" s="26">
        <v>3700</v>
      </c>
      <c r="G149" s="26">
        <v>38464</v>
      </c>
      <c r="H149" s="26">
        <v>45000</v>
      </c>
      <c r="I149" s="26">
        <v>4430</v>
      </c>
      <c r="J149" s="26">
        <v>81500</v>
      </c>
      <c r="K149" s="26">
        <v>5100</v>
      </c>
      <c r="L149" s="26">
        <v>31063</v>
      </c>
      <c r="M149" s="26">
        <v>30819</v>
      </c>
      <c r="N149" s="26">
        <v>30627</v>
      </c>
      <c r="O149" s="26">
        <v>42444</v>
      </c>
      <c r="P149" s="26">
        <v>40019</v>
      </c>
      <c r="Q149" s="26">
        <v>19556</v>
      </c>
      <c r="R149" s="26">
        <v>19418</v>
      </c>
      <c r="S149" s="26">
        <v>32713</v>
      </c>
      <c r="T149" s="26">
        <v>53040</v>
      </c>
      <c r="U149" s="26">
        <v>108238</v>
      </c>
      <c r="V149" s="27"/>
      <c r="W149" s="27">
        <v>1278</v>
      </c>
      <c r="X149" s="27">
        <v>26554</v>
      </c>
      <c r="Y149" s="27">
        <v>32479</v>
      </c>
      <c r="Z149" s="27">
        <v>8416</v>
      </c>
      <c r="AA149" s="27">
        <v>3640</v>
      </c>
      <c r="AB149" s="27">
        <v>679</v>
      </c>
      <c r="AC149" s="27">
        <v>16400</v>
      </c>
      <c r="AD149" s="27">
        <v>50413</v>
      </c>
      <c r="AE149" s="27">
        <v>48750</v>
      </c>
    </row>
    <row r="150" spans="1:31" s="2" customFormat="1" x14ac:dyDescent="0.25">
      <c r="A150" s="3">
        <v>6514</v>
      </c>
      <c r="B150" s="26">
        <v>74129</v>
      </c>
      <c r="C150" s="26">
        <v>62720</v>
      </c>
      <c r="D150" s="26">
        <v>8746</v>
      </c>
      <c r="E150" s="26">
        <v>38454</v>
      </c>
      <c r="F150" s="26">
        <v>6100</v>
      </c>
      <c r="G150" s="26">
        <v>16574</v>
      </c>
      <c r="H150" s="26">
        <v>10898</v>
      </c>
      <c r="I150" s="26">
        <v>-2619</v>
      </c>
      <c r="J150" s="26">
        <v>52400</v>
      </c>
      <c r="K150" s="26">
        <v>6200</v>
      </c>
      <c r="L150" s="26">
        <v>22203</v>
      </c>
      <c r="M150" s="26">
        <v>23043</v>
      </c>
      <c r="N150" s="26">
        <v>10178</v>
      </c>
      <c r="O150" s="26">
        <v>47037</v>
      </c>
      <c r="P150" s="26">
        <v>30547</v>
      </c>
      <c r="Q150" s="26">
        <v>18199</v>
      </c>
      <c r="R150" s="26">
        <v>4407</v>
      </c>
      <c r="S150" s="26">
        <v>22097</v>
      </c>
      <c r="T150" s="26">
        <v>30164</v>
      </c>
      <c r="U150" s="26">
        <v>28869</v>
      </c>
      <c r="V150" s="27"/>
      <c r="W150" s="27">
        <v>2370</v>
      </c>
      <c r="X150" s="27">
        <v>1343</v>
      </c>
      <c r="Y150" s="27">
        <v>15424</v>
      </c>
      <c r="Z150" s="27">
        <v>5807</v>
      </c>
      <c r="AA150" s="27">
        <v>75784</v>
      </c>
      <c r="AB150" s="27">
        <v>-13790</v>
      </c>
      <c r="AC150" s="27">
        <v>1100</v>
      </c>
      <c r="AD150" s="27">
        <v>49503</v>
      </c>
      <c r="AE150" s="27">
        <v>104241</v>
      </c>
    </row>
    <row r="151" spans="1:31" s="2" customFormat="1" x14ac:dyDescent="0.25">
      <c r="A151" s="3">
        <v>6544</v>
      </c>
      <c r="B151" s="26">
        <v>68945</v>
      </c>
      <c r="C151" s="26">
        <v>47220</v>
      </c>
      <c r="D151" s="26">
        <v>5152</v>
      </c>
      <c r="E151" s="26">
        <v>25848</v>
      </c>
      <c r="F151" s="26">
        <v>3500</v>
      </c>
      <c r="G151" s="26">
        <v>27774</v>
      </c>
      <c r="H151" s="26">
        <v>5098</v>
      </c>
      <c r="I151" s="26">
        <v>2630</v>
      </c>
      <c r="J151" s="26">
        <v>41000</v>
      </c>
      <c r="K151" s="26">
        <v>6000</v>
      </c>
      <c r="L151" s="26">
        <v>9773</v>
      </c>
      <c r="M151" s="26">
        <v>21600</v>
      </c>
      <c r="N151" s="26">
        <v>10039</v>
      </c>
      <c r="O151" s="26">
        <v>38266</v>
      </c>
      <c r="P151" s="26">
        <v>29640</v>
      </c>
      <c r="Q151" s="26">
        <v>29107</v>
      </c>
      <c r="R151" s="26">
        <v>4705</v>
      </c>
      <c r="S151" s="26">
        <v>28497</v>
      </c>
      <c r="T151" s="26">
        <v>5803</v>
      </c>
      <c r="U151" s="26">
        <v>37455</v>
      </c>
      <c r="V151" s="27"/>
      <c r="W151" s="27">
        <v>752</v>
      </c>
      <c r="X151" s="27">
        <v>93</v>
      </c>
      <c r="Y151" s="27">
        <v>41172</v>
      </c>
      <c r="Z151" s="27">
        <v>7551</v>
      </c>
      <c r="AA151" s="27">
        <v>36660</v>
      </c>
      <c r="AB151" s="27">
        <v>-340</v>
      </c>
      <c r="AC151" s="27">
        <v>1000</v>
      </c>
      <c r="AD151" s="27">
        <v>-2758</v>
      </c>
      <c r="AE151" s="27">
        <v>-12057</v>
      </c>
    </row>
    <row r="152" spans="1:31" s="2" customFormat="1" x14ac:dyDescent="0.25">
      <c r="A152" s="3">
        <v>6575</v>
      </c>
      <c r="B152" s="26">
        <v>59410</v>
      </c>
      <c r="C152" s="26">
        <v>47973</v>
      </c>
      <c r="D152" s="26">
        <v>3714</v>
      </c>
      <c r="E152" s="26">
        <v>22286</v>
      </c>
      <c r="F152" s="26">
        <v>1600</v>
      </c>
      <c r="G152" s="26">
        <v>27878</v>
      </c>
      <c r="H152" s="26">
        <v>6185</v>
      </c>
      <c r="I152" s="26">
        <v>1815</v>
      </c>
      <c r="J152" s="26">
        <v>32000</v>
      </c>
      <c r="K152" s="26">
        <v>1800</v>
      </c>
      <c r="L152" s="26">
        <v>9551</v>
      </c>
      <c r="M152" s="26">
        <v>20100</v>
      </c>
      <c r="N152" s="26">
        <v>9967</v>
      </c>
      <c r="O152" s="26">
        <v>48019</v>
      </c>
      <c r="P152" s="26">
        <v>34711</v>
      </c>
      <c r="Q152" s="26">
        <v>12607</v>
      </c>
      <c r="R152" s="26">
        <v>3900</v>
      </c>
      <c r="S152" s="26">
        <v>8230</v>
      </c>
      <c r="T152" s="26">
        <v>19370</v>
      </c>
      <c r="U152" s="26">
        <v>31655</v>
      </c>
      <c r="V152" s="27"/>
      <c r="W152" s="27">
        <v>1259</v>
      </c>
      <c r="X152" s="27">
        <v>33549</v>
      </c>
      <c r="Y152" s="27">
        <v>53312</v>
      </c>
      <c r="Z152" s="27">
        <v>12019</v>
      </c>
      <c r="AA152" s="27">
        <v>14155</v>
      </c>
      <c r="AB152" s="27">
        <v>8066</v>
      </c>
      <c r="AC152" s="27">
        <v>3600</v>
      </c>
      <c r="AD152" s="27">
        <v>4625</v>
      </c>
      <c r="AE152" s="27">
        <v>-19620</v>
      </c>
    </row>
    <row r="153" spans="1:31" s="2" customFormat="1" x14ac:dyDescent="0.25">
      <c r="A153" s="3">
        <v>6606</v>
      </c>
      <c r="B153" s="26">
        <v>50853</v>
      </c>
      <c r="C153" s="26">
        <v>45218</v>
      </c>
      <c r="D153" s="26">
        <v>3560</v>
      </c>
      <c r="E153" s="26">
        <v>19440</v>
      </c>
      <c r="F153" s="26">
        <v>2800</v>
      </c>
      <c r="G153" s="26">
        <v>29469</v>
      </c>
      <c r="H153" s="26">
        <v>5387</v>
      </c>
      <c r="I153" s="26">
        <v>-1245</v>
      </c>
      <c r="J153" s="26">
        <v>23000</v>
      </c>
      <c r="K153" s="26">
        <v>0</v>
      </c>
      <c r="L153" s="26">
        <v>22098</v>
      </c>
      <c r="M153" s="26">
        <v>19100</v>
      </c>
      <c r="N153" s="26">
        <v>9986</v>
      </c>
      <c r="O153" s="26">
        <v>34245</v>
      </c>
      <c r="P153" s="26">
        <v>27328</v>
      </c>
      <c r="Q153" s="26">
        <v>14649</v>
      </c>
      <c r="R153" s="26">
        <v>3400</v>
      </c>
      <c r="S153" s="26">
        <v>16121</v>
      </c>
      <c r="T153" s="26">
        <v>8879</v>
      </c>
      <c r="U153" s="26">
        <v>22005</v>
      </c>
      <c r="V153" s="27"/>
      <c r="W153" s="27">
        <v>1993</v>
      </c>
      <c r="X153" s="27">
        <v>98</v>
      </c>
      <c r="Y153" s="27">
        <v>50864</v>
      </c>
      <c r="Z153" s="27">
        <v>19669</v>
      </c>
      <c r="AA153" s="27">
        <v>48988</v>
      </c>
      <c r="AB153" s="27">
        <v>279</v>
      </c>
      <c r="AC153" s="27">
        <v>4600</v>
      </c>
      <c r="AD153" s="27">
        <v>-12753</v>
      </c>
      <c r="AE153" s="27">
        <v>-33770</v>
      </c>
    </row>
    <row r="154" spans="1:31" s="2" customFormat="1" x14ac:dyDescent="0.25">
      <c r="A154" s="3">
        <v>6634</v>
      </c>
      <c r="B154" s="26">
        <v>49058</v>
      </c>
      <c r="C154" s="26">
        <v>41851</v>
      </c>
      <c r="D154" s="26">
        <v>3811</v>
      </c>
      <c r="E154" s="26">
        <v>22189</v>
      </c>
      <c r="F154" s="26">
        <v>3900</v>
      </c>
      <c r="G154" s="26">
        <v>28117</v>
      </c>
      <c r="H154" s="26">
        <v>7196</v>
      </c>
      <c r="I154" s="26">
        <v>3250</v>
      </c>
      <c r="J154" s="26">
        <v>21000</v>
      </c>
      <c r="K154" s="26">
        <v>1200</v>
      </c>
      <c r="L154" s="26">
        <v>26209</v>
      </c>
      <c r="M154" s="26">
        <v>19600</v>
      </c>
      <c r="N154" s="26">
        <v>8197</v>
      </c>
      <c r="O154" s="26">
        <v>33447</v>
      </c>
      <c r="P154" s="26">
        <v>20329</v>
      </c>
      <c r="Q154" s="26">
        <v>7282</v>
      </c>
      <c r="R154" s="26">
        <v>4100</v>
      </c>
      <c r="S154" s="26">
        <v>25059</v>
      </c>
      <c r="T154" s="26">
        <v>26241</v>
      </c>
      <c r="U154" s="26">
        <v>21534</v>
      </c>
      <c r="V154" s="27"/>
      <c r="W154" s="27">
        <v>2452</v>
      </c>
      <c r="X154" s="27">
        <v>864</v>
      </c>
      <c r="Y154" s="27">
        <v>22598</v>
      </c>
      <c r="Z154" s="27">
        <v>16983</v>
      </c>
      <c r="AA154" s="27">
        <v>28293</v>
      </c>
      <c r="AB154" s="27">
        <v>36295</v>
      </c>
      <c r="AC154" s="27">
        <v>34900</v>
      </c>
      <c r="AD154" s="27">
        <v>-17658</v>
      </c>
      <c r="AE154" s="27">
        <v>11965</v>
      </c>
    </row>
    <row r="155" spans="1:31" s="2" customFormat="1" x14ac:dyDescent="0.25">
      <c r="A155" s="3">
        <v>6665</v>
      </c>
      <c r="B155" s="26">
        <v>79078</v>
      </c>
      <c r="C155" s="26">
        <v>69523</v>
      </c>
      <c r="D155" s="26">
        <v>4831</v>
      </c>
      <c r="E155" s="26">
        <v>29169</v>
      </c>
      <c r="F155" s="26">
        <v>5900</v>
      </c>
      <c r="G155" s="26">
        <v>43882</v>
      </c>
      <c r="H155" s="26">
        <v>24172</v>
      </c>
      <c r="I155" s="26">
        <v>8435</v>
      </c>
      <c r="J155" s="26">
        <v>44000</v>
      </c>
      <c r="K155" s="26">
        <v>10700</v>
      </c>
      <c r="L155" s="26">
        <v>43834</v>
      </c>
      <c r="M155" s="26">
        <v>57400</v>
      </c>
      <c r="N155" s="26">
        <v>21365</v>
      </c>
      <c r="O155" s="26">
        <v>30359</v>
      </c>
      <c r="P155" s="26">
        <v>28081</v>
      </c>
      <c r="Q155" s="26">
        <v>15757</v>
      </c>
      <c r="R155" s="26">
        <v>6700</v>
      </c>
      <c r="S155" s="26">
        <v>64226</v>
      </c>
      <c r="T155" s="26">
        <v>54774</v>
      </c>
      <c r="U155" s="26">
        <v>13812</v>
      </c>
      <c r="V155" s="27"/>
      <c r="W155" s="27">
        <v>3127</v>
      </c>
      <c r="X155" s="27">
        <v>1211</v>
      </c>
      <c r="Y155" s="27">
        <v>23672</v>
      </c>
      <c r="Z155" s="27">
        <v>19607</v>
      </c>
      <c r="AA155" s="27">
        <v>32649</v>
      </c>
      <c r="AB155" s="27">
        <v>48136</v>
      </c>
      <c r="AC155" s="27">
        <v>22200</v>
      </c>
      <c r="AD155" s="27">
        <v>-28903</v>
      </c>
      <c r="AE155" s="27">
        <v>-55537</v>
      </c>
    </row>
    <row r="156" spans="1:31" s="2" customFormat="1" x14ac:dyDescent="0.25">
      <c r="A156" s="3">
        <v>6695</v>
      </c>
      <c r="B156" s="26">
        <v>126500</v>
      </c>
      <c r="C156" s="26">
        <v>90523</v>
      </c>
      <c r="D156" s="26">
        <v>8627</v>
      </c>
      <c r="E156" s="26">
        <v>53373</v>
      </c>
      <c r="F156" s="26">
        <v>15500</v>
      </c>
      <c r="G156" s="26">
        <v>86047</v>
      </c>
      <c r="H156" s="26">
        <v>58349</v>
      </c>
      <c r="I156" s="26">
        <v>-25179</v>
      </c>
      <c r="J156" s="26">
        <v>93000</v>
      </c>
      <c r="K156" s="26">
        <v>14200</v>
      </c>
      <c r="L156" s="26">
        <v>81277</v>
      </c>
      <c r="M156" s="26">
        <v>139055</v>
      </c>
      <c r="N156" s="26">
        <v>29654</v>
      </c>
      <c r="O156" s="26">
        <v>35567</v>
      </c>
      <c r="P156" s="26">
        <v>38974</v>
      </c>
      <c r="Q156" s="26">
        <v>-34720</v>
      </c>
      <c r="R156" s="26">
        <v>6408</v>
      </c>
      <c r="S156" s="26">
        <v>74984</v>
      </c>
      <c r="T156" s="26">
        <v>51777</v>
      </c>
      <c r="U156" s="26">
        <v>-42869</v>
      </c>
      <c r="V156" s="27"/>
      <c r="W156" s="27">
        <v>1685</v>
      </c>
      <c r="X156" s="27">
        <v>46588</v>
      </c>
      <c r="Y156" s="27">
        <v>42323</v>
      </c>
      <c r="Z156" s="27">
        <v>25765</v>
      </c>
      <c r="AA156" s="27">
        <v>-2870</v>
      </c>
      <c r="AB156" s="27">
        <v>69316</v>
      </c>
      <c r="AC156" s="27">
        <v>6200</v>
      </c>
      <c r="AD156" s="27">
        <v>-7347</v>
      </c>
      <c r="AE156" s="27">
        <v>-4849</v>
      </c>
    </row>
    <row r="157" spans="1:31" s="2" customFormat="1" x14ac:dyDescent="0.25">
      <c r="A157" s="3">
        <v>6726</v>
      </c>
      <c r="B157" s="26">
        <v>570986</v>
      </c>
      <c r="C157" s="26">
        <v>320436</v>
      </c>
      <c r="D157" s="26">
        <v>34589</v>
      </c>
      <c r="E157" s="26">
        <v>255721</v>
      </c>
      <c r="F157" s="26">
        <v>63400</v>
      </c>
      <c r="G157" s="26">
        <v>251972</v>
      </c>
      <c r="H157" s="26">
        <v>84929</v>
      </c>
      <c r="I157" s="26">
        <v>-56904</v>
      </c>
      <c r="J157" s="26">
        <v>204900</v>
      </c>
      <c r="K157" s="26">
        <v>-11900</v>
      </c>
      <c r="L157" s="26">
        <v>171573</v>
      </c>
      <c r="M157" s="26">
        <v>373996</v>
      </c>
      <c r="N157" s="26">
        <v>89849</v>
      </c>
      <c r="O157" s="26">
        <v>114215</v>
      </c>
      <c r="P157" s="26">
        <v>92549</v>
      </c>
      <c r="Q157" s="26">
        <v>-86259</v>
      </c>
      <c r="R157" s="26">
        <v>16394</v>
      </c>
      <c r="S157" s="26">
        <v>198237</v>
      </c>
      <c r="T157" s="26">
        <v>136186</v>
      </c>
      <c r="U157" s="26">
        <v>-64263</v>
      </c>
      <c r="V157" s="27"/>
      <c r="W157" s="27">
        <v>1310</v>
      </c>
      <c r="X157" s="27">
        <v>824</v>
      </c>
      <c r="Y157" s="27">
        <v>-27989</v>
      </c>
      <c r="Z157" s="27">
        <v>21234</v>
      </c>
      <c r="AA157" s="27">
        <v>-32740</v>
      </c>
      <c r="AB157" s="27">
        <v>21085</v>
      </c>
      <c r="AC157" s="27">
        <v>1500</v>
      </c>
      <c r="AD157" s="27">
        <v>14273</v>
      </c>
      <c r="AE157" s="27">
        <v>-12559</v>
      </c>
    </row>
    <row r="158" spans="1:31" s="2" customFormat="1" x14ac:dyDescent="0.25">
      <c r="A158" s="3">
        <v>6756</v>
      </c>
      <c r="B158" s="26">
        <v>1198263</v>
      </c>
      <c r="C158" s="26">
        <v>549180</v>
      </c>
      <c r="D158" s="26">
        <v>75191</v>
      </c>
      <c r="E158" s="26">
        <v>421237</v>
      </c>
      <c r="F158" s="26">
        <v>85000</v>
      </c>
      <c r="G158" s="26">
        <v>217181</v>
      </c>
      <c r="H158" s="26">
        <v>69737</v>
      </c>
      <c r="I158" s="26">
        <v>24563</v>
      </c>
      <c r="J158" s="26">
        <v>770200</v>
      </c>
      <c r="K158" s="26">
        <v>65200</v>
      </c>
      <c r="L158" s="26">
        <v>99760</v>
      </c>
      <c r="M158" s="26">
        <v>466880</v>
      </c>
      <c r="N158" s="26">
        <v>153493</v>
      </c>
      <c r="O158" s="26">
        <v>279503</v>
      </c>
      <c r="P158" s="26">
        <v>151104</v>
      </c>
      <c r="Q158" s="26">
        <v>-14177</v>
      </c>
      <c r="R158" s="26">
        <v>60680</v>
      </c>
      <c r="S158" s="26">
        <v>230106</v>
      </c>
      <c r="T158" s="26">
        <v>256878</v>
      </c>
      <c r="U158" s="26">
        <v>233103</v>
      </c>
      <c r="V158" s="27"/>
      <c r="W158" s="27">
        <v>810</v>
      </c>
      <c r="X158" s="27">
        <v>1358</v>
      </c>
      <c r="Y158" s="27">
        <v>18438</v>
      </c>
      <c r="Z158" s="27">
        <v>8359</v>
      </c>
      <c r="AA158" s="27">
        <v>85193</v>
      </c>
      <c r="AB158" s="27">
        <v>13600</v>
      </c>
      <c r="AC158" s="27">
        <v>1100</v>
      </c>
      <c r="AD158" s="27">
        <v>707</v>
      </c>
      <c r="AE158" s="27">
        <v>-87139</v>
      </c>
    </row>
    <row r="159" spans="1:31" s="2" customFormat="1" x14ac:dyDescent="0.25">
      <c r="A159" s="3">
        <v>6787</v>
      </c>
      <c r="B159" s="26">
        <v>356694</v>
      </c>
      <c r="C159" s="26">
        <v>255545</v>
      </c>
      <c r="D159" s="26">
        <v>34422</v>
      </c>
      <c r="E159" s="26">
        <v>147860</v>
      </c>
      <c r="F159" s="26">
        <v>15900</v>
      </c>
      <c r="G159" s="26">
        <v>74847</v>
      </c>
      <c r="H159" s="26">
        <v>31962</v>
      </c>
      <c r="I159" s="26">
        <v>19078</v>
      </c>
      <c r="J159" s="26">
        <v>278000</v>
      </c>
      <c r="K159" s="26">
        <v>21600</v>
      </c>
      <c r="L159" s="26">
        <v>32954</v>
      </c>
      <c r="M159" s="26">
        <v>152380</v>
      </c>
      <c r="N159" s="26">
        <v>64297</v>
      </c>
      <c r="O159" s="26">
        <v>97674</v>
      </c>
      <c r="P159" s="26">
        <v>88559</v>
      </c>
      <c r="Q159" s="26">
        <v>172196</v>
      </c>
      <c r="R159" s="26">
        <v>54661</v>
      </c>
      <c r="S159" s="26">
        <v>117684</v>
      </c>
      <c r="T159" s="26">
        <v>120584</v>
      </c>
      <c r="U159" s="26">
        <v>151963</v>
      </c>
      <c r="V159" s="27"/>
      <c r="W159" s="27">
        <v>1229</v>
      </c>
      <c r="X159" s="27">
        <v>3657</v>
      </c>
      <c r="Y159" s="27">
        <v>22632</v>
      </c>
      <c r="Z159" s="27">
        <v>5602</v>
      </c>
      <c r="AA159" s="27">
        <v>99650</v>
      </c>
      <c r="AB159" s="27">
        <v>68310</v>
      </c>
      <c r="AC159" s="27">
        <v>1200</v>
      </c>
      <c r="AD159" s="27">
        <v>35725</v>
      </c>
      <c r="AE159" s="27">
        <v>-24541</v>
      </c>
    </row>
    <row r="160" spans="1:31" s="2" customFormat="1" x14ac:dyDescent="0.25">
      <c r="A160" s="3">
        <v>6818</v>
      </c>
      <c r="B160" s="26">
        <v>132773</v>
      </c>
      <c r="C160" s="26">
        <v>108918</v>
      </c>
      <c r="D160" s="26">
        <v>16584</v>
      </c>
      <c r="E160" s="26">
        <v>106986</v>
      </c>
      <c r="F160" s="26">
        <v>8800</v>
      </c>
      <c r="G160" s="26">
        <v>2717</v>
      </c>
      <c r="H160" s="26">
        <v>19161</v>
      </c>
      <c r="I160" s="26">
        <v>-1770</v>
      </c>
      <c r="J160" s="26">
        <v>126400</v>
      </c>
      <c r="K160" s="26">
        <v>8800</v>
      </c>
      <c r="L160" s="26">
        <v>35135</v>
      </c>
      <c r="M160" s="26">
        <v>34052</v>
      </c>
      <c r="N160" s="26">
        <v>35018</v>
      </c>
      <c r="O160" s="26">
        <v>50480</v>
      </c>
      <c r="P160" s="26">
        <v>41120</v>
      </c>
      <c r="Q160" s="26">
        <v>31411</v>
      </c>
      <c r="R160" s="26">
        <v>23875</v>
      </c>
      <c r="S160" s="26">
        <v>62741</v>
      </c>
      <c r="T160" s="26">
        <v>52666</v>
      </c>
      <c r="U160" s="26">
        <v>72359</v>
      </c>
      <c r="V160" s="27"/>
      <c r="W160" s="27">
        <v>2248</v>
      </c>
      <c r="X160" s="27">
        <v>73688</v>
      </c>
      <c r="Y160" s="27">
        <v>-2405</v>
      </c>
      <c r="Z160" s="27">
        <v>7435</v>
      </c>
      <c r="AA160" s="27">
        <v>-121368</v>
      </c>
      <c r="AB160" s="27">
        <v>39658</v>
      </c>
      <c r="AC160" s="27">
        <v>4500</v>
      </c>
      <c r="AD160" s="27">
        <v>47743</v>
      </c>
      <c r="AE160" s="27">
        <v>15637</v>
      </c>
    </row>
    <row r="161" spans="1:31" s="2" customFormat="1" x14ac:dyDescent="0.25">
      <c r="A161" s="3">
        <v>6848</v>
      </c>
      <c r="B161" s="26">
        <v>100034</v>
      </c>
      <c r="C161" s="26">
        <v>73627</v>
      </c>
      <c r="D161" s="26">
        <v>14132</v>
      </c>
      <c r="E161" s="26">
        <v>72206</v>
      </c>
      <c r="F161" s="26">
        <v>6000</v>
      </c>
      <c r="G161" s="26">
        <v>14551</v>
      </c>
      <c r="H161" s="26">
        <v>15067</v>
      </c>
      <c r="I161" s="26">
        <v>-3499</v>
      </c>
      <c r="J161" s="26">
        <v>57900</v>
      </c>
      <c r="K161" s="26">
        <v>4100</v>
      </c>
      <c r="L161" s="26">
        <v>23839</v>
      </c>
      <c r="M161" s="26">
        <v>26956</v>
      </c>
      <c r="N161" s="26">
        <v>20480</v>
      </c>
      <c r="O161" s="26">
        <v>32267</v>
      </c>
      <c r="P161" s="26">
        <v>32150</v>
      </c>
      <c r="Q161" s="26">
        <v>1771</v>
      </c>
      <c r="R161" s="26">
        <v>11614</v>
      </c>
      <c r="S161" s="26">
        <v>64352</v>
      </c>
      <c r="T161" s="26">
        <v>100671</v>
      </c>
      <c r="U161" s="26">
        <v>23655</v>
      </c>
      <c r="V161" s="27"/>
      <c r="W161" s="27">
        <v>1296</v>
      </c>
      <c r="X161" s="27">
        <v>13346</v>
      </c>
      <c r="Y161" s="27">
        <v>53178</v>
      </c>
      <c r="Z161" s="27">
        <v>7324</v>
      </c>
      <c r="AA161" s="27">
        <v>4632</v>
      </c>
      <c r="AB161" s="27">
        <v>38811</v>
      </c>
      <c r="AC161" s="27">
        <v>12900</v>
      </c>
      <c r="AD161" s="27">
        <v>40440</v>
      </c>
      <c r="AE161" s="27">
        <v>14999</v>
      </c>
    </row>
    <row r="162" spans="1:31" s="2" customFormat="1" x14ac:dyDescent="0.25">
      <c r="A162" s="3">
        <v>6879</v>
      </c>
      <c r="B162" s="26">
        <v>89297</v>
      </c>
      <c r="C162" s="26">
        <v>57930</v>
      </c>
      <c r="D162" s="26">
        <v>9187</v>
      </c>
      <c r="E162" s="26">
        <v>51213</v>
      </c>
      <c r="F162" s="26">
        <v>5400</v>
      </c>
      <c r="G162" s="26">
        <v>4486</v>
      </c>
      <c r="H162" s="26">
        <v>26129</v>
      </c>
      <c r="I162" s="26">
        <v>2421</v>
      </c>
      <c r="J162" s="26">
        <v>50700</v>
      </c>
      <c r="K162" s="26">
        <v>5200</v>
      </c>
      <c r="L162" s="26">
        <v>30487</v>
      </c>
      <c r="M162" s="26">
        <v>35665</v>
      </c>
      <c r="N162" s="26">
        <v>13219</v>
      </c>
      <c r="O162" s="26">
        <v>44440</v>
      </c>
      <c r="P162" s="26">
        <v>34379</v>
      </c>
      <c r="Q162" s="26">
        <v>21724</v>
      </c>
      <c r="R162" s="26">
        <v>6791</v>
      </c>
      <c r="S162" s="26">
        <v>17395</v>
      </c>
      <c r="T162" s="26">
        <v>26201</v>
      </c>
      <c r="U162" s="26">
        <v>37645</v>
      </c>
      <c r="V162" s="27"/>
      <c r="W162" s="27">
        <v>3854</v>
      </c>
      <c r="X162" s="27">
        <v>0</v>
      </c>
      <c r="Y162" s="27">
        <v>28668</v>
      </c>
      <c r="Z162" s="27">
        <v>5983</v>
      </c>
      <c r="AA162" s="27">
        <v>47733</v>
      </c>
      <c r="AB162" s="27">
        <v>41286</v>
      </c>
      <c r="AC162" s="27">
        <v>2400</v>
      </c>
      <c r="AD162" s="27">
        <v>16099</v>
      </c>
      <c r="AE162" s="27">
        <v>-6394</v>
      </c>
    </row>
    <row r="163" spans="1:31" s="2" customFormat="1" x14ac:dyDescent="0.25">
      <c r="A163" s="3">
        <v>6909</v>
      </c>
      <c r="B163" s="26">
        <v>68111</v>
      </c>
      <c r="C163" s="26">
        <v>52481</v>
      </c>
      <c r="D163" s="26">
        <v>5562</v>
      </c>
      <c r="E163" s="26">
        <v>28438</v>
      </c>
      <c r="F163" s="26">
        <v>5200</v>
      </c>
      <c r="G163" s="26">
        <v>35438</v>
      </c>
      <c r="H163" s="26">
        <v>14658</v>
      </c>
      <c r="I163" s="26">
        <v>10994</v>
      </c>
      <c r="J163" s="26">
        <v>40000</v>
      </c>
      <c r="K163" s="26">
        <v>4500</v>
      </c>
      <c r="L163" s="26">
        <v>9506</v>
      </c>
      <c r="M163" s="26">
        <v>29500</v>
      </c>
      <c r="N163" s="26">
        <v>9756</v>
      </c>
      <c r="O163" s="26">
        <v>32565</v>
      </c>
      <c r="P163" s="26">
        <v>32586</v>
      </c>
      <c r="Q163" s="26">
        <v>23171</v>
      </c>
      <c r="R163" s="26">
        <v>7430</v>
      </c>
      <c r="S163" s="26">
        <v>23259</v>
      </c>
      <c r="T163" s="26">
        <v>18541</v>
      </c>
      <c r="U163" s="26">
        <v>44689</v>
      </c>
      <c r="V163" s="27"/>
      <c r="W163" s="27">
        <v>2421</v>
      </c>
      <c r="X163" s="27">
        <v>0</v>
      </c>
      <c r="Y163" s="27">
        <v>37752</v>
      </c>
      <c r="Z163" s="27">
        <v>7773</v>
      </c>
      <c r="AA163" s="27">
        <v>-12293</v>
      </c>
      <c r="AB163" s="27">
        <v>17540</v>
      </c>
      <c r="AC163" s="27">
        <v>2100</v>
      </c>
      <c r="AD163" s="27">
        <v>1297</v>
      </c>
      <c r="AE163" s="27">
        <v>30413</v>
      </c>
    </row>
    <row r="164" spans="1:31" s="2" customFormat="1" x14ac:dyDescent="0.25">
      <c r="A164" s="3">
        <v>6940</v>
      </c>
      <c r="B164" s="26">
        <v>52079</v>
      </c>
      <c r="C164" s="26">
        <v>62403</v>
      </c>
      <c r="D164" s="26">
        <v>4814</v>
      </c>
      <c r="E164" s="26">
        <v>22186</v>
      </c>
      <c r="F164" s="26">
        <v>1900</v>
      </c>
      <c r="G164" s="26">
        <v>39506</v>
      </c>
      <c r="H164" s="26">
        <v>16981</v>
      </c>
      <c r="I164" s="26">
        <v>4413</v>
      </c>
      <c r="J164" s="26">
        <v>28000</v>
      </c>
      <c r="K164" s="26">
        <v>-400</v>
      </c>
      <c r="L164" s="26">
        <v>5890</v>
      </c>
      <c r="M164" s="26">
        <v>23300</v>
      </c>
      <c r="N164" s="26">
        <v>7630</v>
      </c>
      <c r="O164" s="26">
        <v>28977</v>
      </c>
      <c r="P164" s="26">
        <v>29953</v>
      </c>
      <c r="Q164" s="26">
        <v>9072</v>
      </c>
      <c r="R164" s="26">
        <v>3428</v>
      </c>
      <c r="S164" s="26">
        <v>30809</v>
      </c>
      <c r="T164" s="26">
        <v>6491</v>
      </c>
      <c r="U164" s="26">
        <v>32656</v>
      </c>
      <c r="V164" s="27"/>
      <c r="W164" s="27">
        <v>1144</v>
      </c>
      <c r="X164" s="27">
        <v>0</v>
      </c>
      <c r="Y164" s="27">
        <v>66195</v>
      </c>
      <c r="Z164" s="27">
        <v>12330</v>
      </c>
      <c r="AA164" s="27">
        <v>13572</v>
      </c>
      <c r="AB164" s="27">
        <v>-6890</v>
      </c>
      <c r="AC164" s="27">
        <v>7700</v>
      </c>
      <c r="AD164" s="27">
        <v>9891</v>
      </c>
      <c r="AE164" s="27">
        <v>13957</v>
      </c>
    </row>
    <row r="165" spans="1:31" s="2" customFormat="1" x14ac:dyDescent="0.25">
      <c r="A165" s="3">
        <v>6971</v>
      </c>
      <c r="B165" s="26">
        <v>47061</v>
      </c>
      <c r="C165" s="26">
        <v>45905</v>
      </c>
      <c r="D165" s="26">
        <v>4890</v>
      </c>
      <c r="E165" s="26">
        <v>15110</v>
      </c>
      <c r="F165" s="26">
        <v>900</v>
      </c>
      <c r="G165" s="26">
        <v>29044</v>
      </c>
      <c r="H165" s="26">
        <v>8731</v>
      </c>
      <c r="I165" s="26">
        <v>40</v>
      </c>
      <c r="J165" s="26">
        <v>22000</v>
      </c>
      <c r="K165" s="26">
        <v>0</v>
      </c>
      <c r="L165" s="26">
        <v>9216</v>
      </c>
      <c r="M165" s="26">
        <v>19600</v>
      </c>
      <c r="N165" s="26">
        <v>3431</v>
      </c>
      <c r="O165" s="26">
        <v>17628</v>
      </c>
      <c r="P165" s="26">
        <v>18095</v>
      </c>
      <c r="Q165" s="26">
        <v>-2131</v>
      </c>
      <c r="R165" s="26">
        <v>2242</v>
      </c>
      <c r="S165" s="26">
        <v>24167</v>
      </c>
      <c r="T165" s="26">
        <v>7333</v>
      </c>
      <c r="U165" s="26">
        <v>13926</v>
      </c>
      <c r="V165" s="27"/>
      <c r="W165" s="27">
        <v>896</v>
      </c>
      <c r="X165" s="27">
        <v>1697</v>
      </c>
      <c r="Y165" s="27">
        <v>47097</v>
      </c>
      <c r="Z165" s="27">
        <v>20190</v>
      </c>
      <c r="AA165" s="27">
        <v>57716</v>
      </c>
      <c r="AB165" s="27">
        <v>-15671</v>
      </c>
      <c r="AC165" s="27">
        <v>9800</v>
      </c>
      <c r="AD165" s="27">
        <v>15064</v>
      </c>
      <c r="AE165" s="27">
        <v>-34942</v>
      </c>
    </row>
    <row r="166" spans="1:31" s="2" customFormat="1" x14ac:dyDescent="0.25">
      <c r="A166" s="3">
        <v>6999</v>
      </c>
      <c r="B166" s="26">
        <v>40205</v>
      </c>
      <c r="C166" s="26">
        <v>34607</v>
      </c>
      <c r="D166" s="26">
        <v>3982</v>
      </c>
      <c r="E166" s="26">
        <v>15018</v>
      </c>
      <c r="F166" s="26">
        <v>3200</v>
      </c>
      <c r="G166" s="26">
        <v>26693</v>
      </c>
      <c r="H166" s="26">
        <v>10520</v>
      </c>
      <c r="I166" s="26">
        <v>1848</v>
      </c>
      <c r="J166" s="26">
        <v>19000</v>
      </c>
      <c r="K166" s="26">
        <v>200</v>
      </c>
      <c r="L166" s="26">
        <v>15943</v>
      </c>
      <c r="M166" s="26">
        <v>21100</v>
      </c>
      <c r="N166" s="26">
        <v>8650</v>
      </c>
      <c r="O166" s="26">
        <v>24551</v>
      </c>
      <c r="P166" s="26">
        <v>16149</v>
      </c>
      <c r="Q166" s="26">
        <v>-3925</v>
      </c>
      <c r="R166" s="26">
        <v>3942</v>
      </c>
      <c r="S166" s="26">
        <v>25508</v>
      </c>
      <c r="T166" s="26">
        <v>26692</v>
      </c>
      <c r="U166" s="26">
        <v>23068</v>
      </c>
      <c r="V166" s="27"/>
      <c r="W166" s="27">
        <v>2747</v>
      </c>
      <c r="X166" s="27">
        <v>1009</v>
      </c>
      <c r="Y166" s="27">
        <v>27757</v>
      </c>
      <c r="Z166" s="27">
        <v>16739</v>
      </c>
      <c r="AA166" s="27">
        <v>55744</v>
      </c>
      <c r="AB166" s="27">
        <v>-30382</v>
      </c>
      <c r="AC166" s="27">
        <v>74400</v>
      </c>
      <c r="AD166" s="27">
        <v>-25878</v>
      </c>
      <c r="AE166" s="27">
        <v>-2974</v>
      </c>
    </row>
    <row r="167" spans="1:31" s="2" customFormat="1" x14ac:dyDescent="0.25">
      <c r="A167" s="3">
        <v>7030</v>
      </c>
      <c r="B167" s="26">
        <v>63580</v>
      </c>
      <c r="C167" s="26">
        <v>54754</v>
      </c>
      <c r="D167" s="26">
        <v>4596</v>
      </c>
      <c r="E167" s="26">
        <v>31404</v>
      </c>
      <c r="F167" s="26">
        <v>5800</v>
      </c>
      <c r="G167" s="26">
        <v>39483</v>
      </c>
      <c r="H167" s="26">
        <v>42024</v>
      </c>
      <c r="I167" s="26">
        <v>8240</v>
      </c>
      <c r="J167" s="26">
        <v>36000</v>
      </c>
      <c r="K167" s="26">
        <v>4300</v>
      </c>
      <c r="L167" s="26">
        <v>28693</v>
      </c>
      <c r="M167" s="26">
        <v>41800</v>
      </c>
      <c r="N167" s="26">
        <v>21067</v>
      </c>
      <c r="O167" s="26">
        <v>38878</v>
      </c>
      <c r="P167" s="26">
        <v>45187</v>
      </c>
      <c r="Q167" s="26">
        <v>63318</v>
      </c>
      <c r="R167" s="26">
        <v>8736</v>
      </c>
      <c r="S167" s="26">
        <v>50243</v>
      </c>
      <c r="T167" s="26">
        <v>53457</v>
      </c>
      <c r="U167" s="26">
        <v>11728</v>
      </c>
      <c r="V167" s="27"/>
      <c r="W167" s="27">
        <v>4478</v>
      </c>
      <c r="X167" s="27">
        <v>2684</v>
      </c>
      <c r="Y167" s="27">
        <v>25950</v>
      </c>
      <c r="Z167" s="27">
        <v>19559</v>
      </c>
      <c r="AA167" s="27">
        <v>42423</v>
      </c>
      <c r="AB167" s="27">
        <v>42557</v>
      </c>
      <c r="AC167" s="27">
        <v>47400</v>
      </c>
      <c r="AD167" s="27">
        <v>-31916</v>
      </c>
      <c r="AE167" s="27">
        <v>-105711</v>
      </c>
    </row>
    <row r="168" spans="1:31" s="2" customFormat="1" x14ac:dyDescent="0.25">
      <c r="A168" s="3">
        <v>7060</v>
      </c>
      <c r="B168" s="26">
        <v>156749</v>
      </c>
      <c r="C168" s="26">
        <v>87787</v>
      </c>
      <c r="D168" s="26">
        <v>10080</v>
      </c>
      <c r="E168" s="26">
        <v>73920</v>
      </c>
      <c r="F168" s="26">
        <v>21000</v>
      </c>
      <c r="G168" s="26">
        <v>163681</v>
      </c>
      <c r="H168" s="26">
        <v>159631</v>
      </c>
      <c r="I168" s="26">
        <v>-58971</v>
      </c>
      <c r="J168" s="26">
        <v>81000</v>
      </c>
      <c r="K168" s="26">
        <v>14100</v>
      </c>
      <c r="L168" s="26">
        <v>69706</v>
      </c>
      <c r="M168" s="26">
        <v>188771</v>
      </c>
      <c r="N168" s="26">
        <v>43233</v>
      </c>
      <c r="O168" s="26">
        <v>46883</v>
      </c>
      <c r="P168" s="26">
        <v>51447</v>
      </c>
      <c r="Q168" s="26">
        <v>-876</v>
      </c>
      <c r="R168" s="26">
        <v>15809</v>
      </c>
      <c r="S168" s="26">
        <v>230542</v>
      </c>
      <c r="T168" s="26">
        <v>131354</v>
      </c>
      <c r="U168" s="26">
        <v>-71127</v>
      </c>
      <c r="V168" s="27"/>
      <c r="W168" s="27">
        <v>2676</v>
      </c>
      <c r="X168" s="27">
        <v>151670</v>
      </c>
      <c r="Y168" s="27">
        <v>1113</v>
      </c>
      <c r="Z168" s="27">
        <v>18533</v>
      </c>
      <c r="AA168" s="27">
        <v>-14578</v>
      </c>
      <c r="AB168" s="27">
        <v>61277</v>
      </c>
      <c r="AC168" s="27">
        <v>13100</v>
      </c>
      <c r="AD168" s="27">
        <v>2572</v>
      </c>
      <c r="AE168" s="27">
        <v>-94869</v>
      </c>
    </row>
    <row r="169" spans="1:31" s="2" customFormat="1" x14ac:dyDescent="0.25">
      <c r="A169" s="3">
        <v>7091</v>
      </c>
      <c r="B169" s="26">
        <v>463641</v>
      </c>
      <c r="C169" s="26">
        <v>336722</v>
      </c>
      <c r="D169" s="26">
        <v>32970</v>
      </c>
      <c r="E169" s="26">
        <v>247040</v>
      </c>
      <c r="F169" s="26">
        <v>61500</v>
      </c>
      <c r="G169" s="26">
        <v>222789</v>
      </c>
      <c r="H169" s="26">
        <v>254866</v>
      </c>
      <c r="I169" s="26">
        <v>-44451</v>
      </c>
      <c r="J169" s="26">
        <v>165800</v>
      </c>
      <c r="K169" s="26">
        <v>1300</v>
      </c>
      <c r="L169" s="26">
        <v>93056</v>
      </c>
      <c r="M169" s="26">
        <v>416964</v>
      </c>
      <c r="N169" s="26">
        <v>67177</v>
      </c>
      <c r="O169" s="26">
        <v>144408</v>
      </c>
      <c r="P169" s="26">
        <v>97739</v>
      </c>
      <c r="Q169" s="26">
        <v>26914</v>
      </c>
      <c r="R169" s="26">
        <v>55113</v>
      </c>
      <c r="S169" s="26">
        <v>377934</v>
      </c>
      <c r="T169" s="26">
        <v>283258</v>
      </c>
      <c r="U169" s="26">
        <v>-73297</v>
      </c>
      <c r="V169" s="27"/>
      <c r="W169" s="27">
        <v>1887</v>
      </c>
      <c r="X169" s="27">
        <v>20311</v>
      </c>
      <c r="Y169" s="27">
        <v>-42283</v>
      </c>
      <c r="Z169" s="27">
        <v>22085</v>
      </c>
      <c r="AA169" s="27">
        <v>16822</v>
      </c>
      <c r="AB169" s="27">
        <v>55316</v>
      </c>
      <c r="AC169" s="27">
        <v>3300</v>
      </c>
      <c r="AD169" s="27">
        <v>17796</v>
      </c>
      <c r="AE169" s="27">
        <v>-4061</v>
      </c>
    </row>
    <row r="170" spans="1:31" s="2" customFormat="1" x14ac:dyDescent="0.25">
      <c r="A170" s="3">
        <v>7121</v>
      </c>
      <c r="B170" s="26">
        <v>345500</v>
      </c>
      <c r="C170" s="26">
        <v>284334</v>
      </c>
      <c r="D170" s="26">
        <v>32297</v>
      </c>
      <c r="E170" s="26">
        <v>182531</v>
      </c>
      <c r="F170" s="26">
        <v>35900</v>
      </c>
      <c r="G170" s="26">
        <v>167284</v>
      </c>
      <c r="H170" s="26">
        <v>139188</v>
      </c>
      <c r="I170" s="26">
        <v>16626</v>
      </c>
      <c r="J170" s="26">
        <v>163600</v>
      </c>
      <c r="K170" s="26">
        <v>4500</v>
      </c>
      <c r="L170" s="26">
        <v>70085</v>
      </c>
      <c r="M170" s="26">
        <v>160997</v>
      </c>
      <c r="N170" s="26">
        <v>68607</v>
      </c>
      <c r="O170" s="26">
        <v>78735</v>
      </c>
      <c r="P170" s="26">
        <v>84899</v>
      </c>
      <c r="Q170" s="26">
        <v>128048</v>
      </c>
      <c r="R170" s="26">
        <v>34601</v>
      </c>
      <c r="S170" s="26">
        <v>279429</v>
      </c>
      <c r="T170" s="26">
        <v>207559</v>
      </c>
      <c r="U170" s="26">
        <v>113037</v>
      </c>
      <c r="V170" s="27"/>
      <c r="W170" s="27">
        <v>708</v>
      </c>
      <c r="X170" s="27">
        <v>184</v>
      </c>
      <c r="Y170" s="27">
        <v>35056</v>
      </c>
      <c r="Z170" s="27">
        <v>9230</v>
      </c>
      <c r="AA170" s="27">
        <v>80776</v>
      </c>
      <c r="AB170" s="27">
        <v>67317</v>
      </c>
      <c r="AC170" s="27">
        <v>2400</v>
      </c>
      <c r="AD170" s="27">
        <v>39247</v>
      </c>
      <c r="AE170" s="27">
        <v>11210</v>
      </c>
    </row>
    <row r="171" spans="1:31" s="2" customFormat="1" x14ac:dyDescent="0.25">
      <c r="A171" s="3">
        <v>7152</v>
      </c>
      <c r="B171" s="26">
        <v>178533</v>
      </c>
      <c r="C171" s="26">
        <v>149583</v>
      </c>
      <c r="D171" s="26">
        <v>23311</v>
      </c>
      <c r="E171" s="26">
        <v>109471</v>
      </c>
      <c r="F171" s="26">
        <v>9700</v>
      </c>
      <c r="G171" s="26">
        <v>106499</v>
      </c>
      <c r="H171" s="26">
        <v>52091</v>
      </c>
      <c r="I171" s="26">
        <v>18146</v>
      </c>
      <c r="J171" s="26">
        <v>57300</v>
      </c>
      <c r="K171" s="26">
        <v>7600</v>
      </c>
      <c r="L171" s="26">
        <v>32004</v>
      </c>
      <c r="M171" s="26">
        <v>33346</v>
      </c>
      <c r="N171" s="26">
        <v>29289</v>
      </c>
      <c r="O171" s="26">
        <v>22731</v>
      </c>
      <c r="P171" s="26">
        <v>57979</v>
      </c>
      <c r="Q171" s="26">
        <v>72364</v>
      </c>
      <c r="R171" s="26">
        <v>9604</v>
      </c>
      <c r="S171" s="26">
        <v>170299</v>
      </c>
      <c r="T171" s="26">
        <v>218977</v>
      </c>
      <c r="U171" s="26">
        <v>178477</v>
      </c>
      <c r="V171" s="27"/>
      <c r="W171" s="27">
        <v>2156</v>
      </c>
      <c r="X171" s="27">
        <v>18</v>
      </c>
      <c r="Y171" s="27">
        <v>100792</v>
      </c>
      <c r="Z171" s="27">
        <v>5809</v>
      </c>
      <c r="AA171" s="27">
        <v>97402</v>
      </c>
      <c r="AB171" s="27">
        <v>75882</v>
      </c>
      <c r="AC171" s="27">
        <v>2500</v>
      </c>
      <c r="AD171" s="27">
        <v>80853</v>
      </c>
      <c r="AE171" s="27">
        <v>78404</v>
      </c>
    </row>
    <row r="172" spans="1:31" s="2" customFormat="1" x14ac:dyDescent="0.25">
      <c r="A172" s="3">
        <v>7183</v>
      </c>
      <c r="B172" s="26">
        <v>114824</v>
      </c>
      <c r="C172" s="26">
        <v>87913</v>
      </c>
      <c r="D172" s="26">
        <v>12420</v>
      </c>
      <c r="E172" s="26">
        <v>75050</v>
      </c>
      <c r="F172" s="26">
        <v>4600</v>
      </c>
      <c r="G172" s="26">
        <v>61158</v>
      </c>
      <c r="H172" s="26">
        <v>37016</v>
      </c>
      <c r="I172" s="26">
        <v>2644</v>
      </c>
      <c r="J172" s="26">
        <v>41500</v>
      </c>
      <c r="K172" s="26">
        <v>4400</v>
      </c>
      <c r="L172" s="26">
        <v>35404</v>
      </c>
      <c r="M172" s="26">
        <v>22288</v>
      </c>
      <c r="N172" s="26">
        <v>20103</v>
      </c>
      <c r="O172" s="26">
        <v>11106</v>
      </c>
      <c r="P172" s="26">
        <v>36719</v>
      </c>
      <c r="Q172" s="26">
        <v>30378</v>
      </c>
      <c r="R172" s="26">
        <v>8791</v>
      </c>
      <c r="S172" s="26">
        <v>112165</v>
      </c>
      <c r="T172" s="26">
        <v>127515</v>
      </c>
      <c r="U172" s="26">
        <v>58505</v>
      </c>
      <c r="V172" s="27"/>
      <c r="W172" s="27">
        <v>3731</v>
      </c>
      <c r="X172" s="27">
        <v>15292</v>
      </c>
      <c r="Y172" s="27">
        <v>-5514</v>
      </c>
      <c r="Z172" s="27">
        <v>7925</v>
      </c>
      <c r="AA172" s="27">
        <v>-78085</v>
      </c>
      <c r="AB172" s="27">
        <v>-11374</v>
      </c>
      <c r="AC172" s="27">
        <v>9600</v>
      </c>
      <c r="AD172" s="27">
        <v>50833</v>
      </c>
      <c r="AE172" s="27">
        <v>37425</v>
      </c>
    </row>
    <row r="173" spans="1:31" s="2" customFormat="1" x14ac:dyDescent="0.25">
      <c r="A173" s="3">
        <v>7213</v>
      </c>
      <c r="B173" s="26">
        <v>82416</v>
      </c>
      <c r="C173" s="26">
        <v>56602</v>
      </c>
      <c r="D173" s="26">
        <v>11259</v>
      </c>
      <c r="E173" s="26">
        <v>36379</v>
      </c>
      <c r="F173" s="26">
        <v>4000</v>
      </c>
      <c r="G173" s="26">
        <v>33987</v>
      </c>
      <c r="H173" s="26">
        <v>21128</v>
      </c>
      <c r="I173" s="26">
        <v>-5988</v>
      </c>
      <c r="J173" s="26">
        <v>34100</v>
      </c>
      <c r="K173" s="26">
        <v>2300</v>
      </c>
      <c r="L173" s="26">
        <v>25774</v>
      </c>
      <c r="M173" s="26">
        <v>13672</v>
      </c>
      <c r="N173" s="26">
        <v>16551</v>
      </c>
      <c r="O173" s="26">
        <v>20820</v>
      </c>
      <c r="P173" s="26">
        <v>24001</v>
      </c>
      <c r="Q173" s="26">
        <v>7711</v>
      </c>
      <c r="R173" s="26">
        <v>6742</v>
      </c>
      <c r="S173" s="26">
        <v>50196</v>
      </c>
      <c r="T173" s="26">
        <v>53396</v>
      </c>
      <c r="U173" s="26">
        <v>36892</v>
      </c>
      <c r="V173" s="27"/>
      <c r="W173" s="27">
        <v>1882</v>
      </c>
      <c r="X173" s="27">
        <v>19975</v>
      </c>
      <c r="Y173" s="27">
        <v>82100</v>
      </c>
      <c r="Z173" s="27">
        <v>8032</v>
      </c>
      <c r="AA173" s="27">
        <v>-5446</v>
      </c>
      <c r="AB173" s="27">
        <v>12821</v>
      </c>
      <c r="AC173" s="27">
        <v>27500</v>
      </c>
      <c r="AD173" s="27">
        <v>75960</v>
      </c>
      <c r="AE173" s="27">
        <v>54421</v>
      </c>
    </row>
    <row r="174" spans="1:31" s="2" customFormat="1" x14ac:dyDescent="0.25">
      <c r="A174" s="3">
        <v>7244</v>
      </c>
      <c r="B174" s="26">
        <v>65121</v>
      </c>
      <c r="C174" s="26">
        <v>37857</v>
      </c>
      <c r="D174" s="26">
        <v>7603</v>
      </c>
      <c r="E174" s="26">
        <v>29497</v>
      </c>
      <c r="F174" s="26">
        <v>3500</v>
      </c>
      <c r="G174" s="26">
        <v>19930</v>
      </c>
      <c r="H174" s="26">
        <v>16086</v>
      </c>
      <c r="I174" s="26">
        <v>-9776</v>
      </c>
      <c r="J174" s="26">
        <v>44000</v>
      </c>
      <c r="K174" s="26">
        <v>500</v>
      </c>
      <c r="L174" s="26">
        <v>20020</v>
      </c>
      <c r="M174" s="26">
        <v>14300</v>
      </c>
      <c r="N174" s="26">
        <v>9847</v>
      </c>
      <c r="O174" s="26">
        <v>11033</v>
      </c>
      <c r="P174" s="26">
        <v>23889</v>
      </c>
      <c r="Q174" s="26">
        <v>3251</v>
      </c>
      <c r="R174" s="26">
        <v>1018</v>
      </c>
      <c r="S174" s="26">
        <v>25941</v>
      </c>
      <c r="T174" s="26">
        <v>38390</v>
      </c>
      <c r="U174" s="26">
        <v>15394</v>
      </c>
      <c r="V174" s="27"/>
      <c r="W174" s="27">
        <v>1425</v>
      </c>
      <c r="X174" s="27">
        <v>2388</v>
      </c>
      <c r="Y174" s="27">
        <v>8909</v>
      </c>
      <c r="Z174" s="27">
        <v>9135</v>
      </c>
      <c r="AA174" s="27">
        <v>15834</v>
      </c>
      <c r="AB174" s="27">
        <v>20686</v>
      </c>
      <c r="AC174" s="27">
        <v>3100</v>
      </c>
      <c r="AD174" s="27">
        <v>55821</v>
      </c>
      <c r="AE174" s="27">
        <v>111067</v>
      </c>
    </row>
    <row r="175" spans="1:31" s="2" customFormat="1" x14ac:dyDescent="0.25">
      <c r="A175" s="3">
        <v>7274</v>
      </c>
      <c r="B175" s="26">
        <v>60461</v>
      </c>
      <c r="C175" s="26">
        <v>37372</v>
      </c>
      <c r="D175" s="26">
        <v>5940</v>
      </c>
      <c r="E175" s="26">
        <v>28060</v>
      </c>
      <c r="F175" s="26">
        <v>5000</v>
      </c>
      <c r="G175" s="26">
        <v>31526</v>
      </c>
      <c r="H175" s="26">
        <v>12125</v>
      </c>
      <c r="I175" s="26">
        <v>4698</v>
      </c>
      <c r="J175" s="26">
        <v>33000</v>
      </c>
      <c r="K175" s="26">
        <v>1200</v>
      </c>
      <c r="L175" s="26">
        <v>13772</v>
      </c>
      <c r="M175" s="26">
        <v>19200</v>
      </c>
      <c r="N175" s="26">
        <v>11051</v>
      </c>
      <c r="O175" s="26">
        <v>27033</v>
      </c>
      <c r="P175" s="26">
        <v>21380</v>
      </c>
      <c r="Q175" s="26">
        <v>-580</v>
      </c>
      <c r="R175" s="26">
        <v>2897</v>
      </c>
      <c r="S175" s="26">
        <v>28839</v>
      </c>
      <c r="T175" s="26">
        <v>30861</v>
      </c>
      <c r="U175" s="26">
        <v>30952</v>
      </c>
      <c r="V175" s="27"/>
      <c r="W175" s="27">
        <v>947</v>
      </c>
      <c r="X175" s="27">
        <v>1096</v>
      </c>
      <c r="Y175" s="27">
        <v>35704</v>
      </c>
      <c r="Z175" s="27">
        <v>9680</v>
      </c>
      <c r="AA175" s="27">
        <v>97839</v>
      </c>
      <c r="AB175" s="27">
        <v>2894</v>
      </c>
      <c r="AC175" s="27">
        <v>2700</v>
      </c>
      <c r="AD175" s="27">
        <v>1973</v>
      </c>
      <c r="AE175" s="27">
        <v>22840</v>
      </c>
    </row>
    <row r="176" spans="1:31" s="2" customFormat="1" x14ac:dyDescent="0.25">
      <c r="A176" s="3">
        <v>7305</v>
      </c>
      <c r="B176" s="26">
        <v>51737</v>
      </c>
      <c r="C176" s="26">
        <v>45256</v>
      </c>
      <c r="D176" s="26">
        <v>5494</v>
      </c>
      <c r="E176" s="26">
        <v>23506</v>
      </c>
      <c r="F176" s="26">
        <v>1700</v>
      </c>
      <c r="G176" s="26">
        <v>29250</v>
      </c>
      <c r="H176" s="26">
        <v>15616</v>
      </c>
      <c r="I176" s="26">
        <v>226</v>
      </c>
      <c r="J176" s="26">
        <v>23000</v>
      </c>
      <c r="K176" s="26">
        <v>0</v>
      </c>
      <c r="L176" s="26">
        <v>9323</v>
      </c>
      <c r="M176" s="26">
        <v>15200</v>
      </c>
      <c r="N176" s="26">
        <v>6213</v>
      </c>
      <c r="O176" s="26">
        <v>27177</v>
      </c>
      <c r="P176" s="26">
        <v>23650</v>
      </c>
      <c r="Q176" s="26">
        <v>-10791</v>
      </c>
      <c r="R176" s="26">
        <v>2827</v>
      </c>
      <c r="S176" s="26">
        <v>33018</v>
      </c>
      <c r="T176" s="26">
        <v>46982</v>
      </c>
      <c r="U176" s="26">
        <v>44708</v>
      </c>
      <c r="V176" s="27"/>
      <c r="W176" s="27">
        <v>901</v>
      </c>
      <c r="X176" s="27">
        <v>0</v>
      </c>
      <c r="Y176" s="27">
        <v>47339</v>
      </c>
      <c r="Z176" s="27">
        <v>20846</v>
      </c>
      <c r="AA176" s="27">
        <v>102505</v>
      </c>
      <c r="AB176" s="27">
        <v>13064</v>
      </c>
      <c r="AC176" s="27">
        <v>9600</v>
      </c>
      <c r="AD176" s="27">
        <v>-11079</v>
      </c>
      <c r="AE176" s="27">
        <v>697</v>
      </c>
    </row>
    <row r="177" spans="1:31" s="2" customFormat="1" x14ac:dyDescent="0.25">
      <c r="A177" s="3">
        <v>7336</v>
      </c>
      <c r="B177" s="26">
        <v>44661</v>
      </c>
      <c r="C177" s="26">
        <v>55137</v>
      </c>
      <c r="D177" s="26">
        <v>3494</v>
      </c>
      <c r="E177" s="26">
        <v>21506</v>
      </c>
      <c r="F177" s="26">
        <v>2600</v>
      </c>
      <c r="G177" s="26">
        <v>28889</v>
      </c>
      <c r="H177" s="26">
        <v>15309</v>
      </c>
      <c r="I177" s="26">
        <v>6467</v>
      </c>
      <c r="J177" s="26">
        <v>21000</v>
      </c>
      <c r="K177" s="26">
        <v>500</v>
      </c>
      <c r="L177" s="26">
        <v>17926</v>
      </c>
      <c r="M177" s="26">
        <v>15000</v>
      </c>
      <c r="N177" s="26">
        <v>5093</v>
      </c>
      <c r="O177" s="26">
        <v>30638</v>
      </c>
      <c r="P177" s="26">
        <v>23028</v>
      </c>
      <c r="Q177" s="26">
        <v>-3004</v>
      </c>
      <c r="R177" s="26">
        <v>2638</v>
      </c>
      <c r="S177" s="26">
        <v>34678</v>
      </c>
      <c r="T177" s="26">
        <v>61022</v>
      </c>
      <c r="U177" s="26">
        <v>20358</v>
      </c>
      <c r="V177" s="27"/>
      <c r="W177" s="27">
        <v>2182</v>
      </c>
      <c r="X177" s="27">
        <v>12282</v>
      </c>
      <c r="Y177" s="27">
        <v>40464</v>
      </c>
      <c r="Z177" s="27">
        <v>24260</v>
      </c>
      <c r="AA177" s="27">
        <v>154317</v>
      </c>
      <c r="AB177" s="27">
        <v>25625</v>
      </c>
      <c r="AC177" s="27">
        <v>12300</v>
      </c>
      <c r="AD177" s="27">
        <v>-36547</v>
      </c>
      <c r="AE177" s="27">
        <v>-31177</v>
      </c>
    </row>
    <row r="178" spans="1:31" s="2" customFormat="1" x14ac:dyDescent="0.25">
      <c r="A178" s="3">
        <v>7365</v>
      </c>
      <c r="B178" s="26">
        <v>39778</v>
      </c>
      <c r="C178" s="26">
        <v>41313</v>
      </c>
      <c r="D178" s="26">
        <v>3613</v>
      </c>
      <c r="E178" s="26">
        <v>21387</v>
      </c>
      <c r="F178" s="26">
        <v>3700</v>
      </c>
      <c r="G178" s="26">
        <v>46553</v>
      </c>
      <c r="H178" s="26">
        <v>21661</v>
      </c>
      <c r="I178" s="26">
        <v>12552</v>
      </c>
      <c r="J178" s="26">
        <v>21000</v>
      </c>
      <c r="K178" s="26">
        <v>500</v>
      </c>
      <c r="L178" s="26">
        <v>22812</v>
      </c>
      <c r="M178" s="26">
        <v>17700</v>
      </c>
      <c r="N178" s="26">
        <v>9023</v>
      </c>
      <c r="O178" s="26">
        <v>26400</v>
      </c>
      <c r="P178" s="26">
        <v>27962</v>
      </c>
      <c r="Q178" s="26">
        <v>17545</v>
      </c>
      <c r="R178" s="26">
        <v>4362</v>
      </c>
      <c r="S178" s="26">
        <v>67972</v>
      </c>
      <c r="T178" s="26">
        <v>179728</v>
      </c>
      <c r="U178" s="26">
        <v>16083</v>
      </c>
      <c r="V178" s="27"/>
      <c r="W178" s="27">
        <v>6251</v>
      </c>
      <c r="X178" s="27">
        <v>44379</v>
      </c>
      <c r="Y178" s="27">
        <v>18612</v>
      </c>
      <c r="Z178" s="27">
        <v>27023</v>
      </c>
      <c r="AA178" s="27">
        <v>128581</v>
      </c>
      <c r="AB178" s="27">
        <v>27488</v>
      </c>
      <c r="AC178" s="27">
        <v>93400</v>
      </c>
      <c r="AD178" s="27">
        <v>6519</v>
      </c>
      <c r="AE178" s="27">
        <v>12756</v>
      </c>
    </row>
    <row r="179" spans="1:31" s="2" customFormat="1" x14ac:dyDescent="0.25">
      <c r="A179" s="3">
        <v>7396</v>
      </c>
      <c r="B179" s="26">
        <v>47030</v>
      </c>
      <c r="C179" s="26">
        <v>45900</v>
      </c>
      <c r="D179" s="26">
        <v>4328</v>
      </c>
      <c r="E179" s="26">
        <v>39672</v>
      </c>
      <c r="F179" s="26">
        <v>8200</v>
      </c>
      <c r="G179" s="26">
        <v>14300</v>
      </c>
      <c r="H179" s="26">
        <v>32057</v>
      </c>
      <c r="I179" s="26">
        <v>10578</v>
      </c>
      <c r="J179" s="26">
        <v>46000</v>
      </c>
      <c r="K179" s="26">
        <v>11400</v>
      </c>
      <c r="L179" s="26">
        <v>53053</v>
      </c>
      <c r="M179" s="26">
        <v>24100</v>
      </c>
      <c r="N179" s="26">
        <v>26654</v>
      </c>
      <c r="O179" s="26">
        <v>32464</v>
      </c>
      <c r="P179" s="26">
        <v>32567</v>
      </c>
      <c r="Q179" s="26">
        <v>21477</v>
      </c>
      <c r="R179" s="26">
        <v>6955</v>
      </c>
      <c r="S179" s="26">
        <v>114277</v>
      </c>
      <c r="T179" s="26">
        <v>100823</v>
      </c>
      <c r="U179" s="26">
        <v>13637</v>
      </c>
      <c r="V179" s="27"/>
      <c r="W179" s="27">
        <v>4029</v>
      </c>
      <c r="X179" s="27">
        <v>43242</v>
      </c>
      <c r="Y179" s="27">
        <v>22248</v>
      </c>
      <c r="Z179" s="27">
        <v>27052</v>
      </c>
      <c r="AA179" s="27">
        <v>62369</v>
      </c>
      <c r="AB179" s="27">
        <v>56669</v>
      </c>
      <c r="AC179" s="27">
        <v>59500</v>
      </c>
      <c r="AD179" s="27">
        <v>7302</v>
      </c>
      <c r="AE179" s="27">
        <v>-37741</v>
      </c>
    </row>
    <row r="180" spans="1:31" s="2" customFormat="1" x14ac:dyDescent="0.25">
      <c r="A180" s="3">
        <v>7426</v>
      </c>
      <c r="B180" s="26">
        <v>74993</v>
      </c>
      <c r="C180" s="26">
        <v>27893</v>
      </c>
      <c r="D180" s="26">
        <v>5169</v>
      </c>
      <c r="E180" s="26">
        <v>43831</v>
      </c>
      <c r="F180" s="26">
        <v>13100</v>
      </c>
      <c r="G180" s="26">
        <v>49156</v>
      </c>
      <c r="H180" s="26">
        <v>93754</v>
      </c>
      <c r="I180" s="26">
        <v>-23390</v>
      </c>
      <c r="J180" s="26">
        <v>86000</v>
      </c>
      <c r="K180" s="26">
        <v>15600</v>
      </c>
      <c r="L180" s="26">
        <v>86447</v>
      </c>
      <c r="M180" s="26">
        <v>62300</v>
      </c>
      <c r="N180" s="26">
        <v>39587</v>
      </c>
      <c r="O180" s="26">
        <v>50354</v>
      </c>
      <c r="P180" s="26">
        <v>54263</v>
      </c>
      <c r="Q180" s="26">
        <v>2367</v>
      </c>
      <c r="R180" s="26">
        <v>15484</v>
      </c>
      <c r="S180" s="26">
        <v>217638</v>
      </c>
      <c r="T180" s="26">
        <v>125193</v>
      </c>
      <c r="U180" s="26">
        <v>-55755</v>
      </c>
      <c r="V180" s="27"/>
      <c r="W180" s="27">
        <v>1916</v>
      </c>
      <c r="X180" s="27">
        <v>15072</v>
      </c>
      <c r="Y180" s="27">
        <v>-6742</v>
      </c>
      <c r="Z180" s="27">
        <v>29916</v>
      </c>
      <c r="AA180" s="27">
        <v>66776</v>
      </c>
      <c r="AB180" s="27">
        <v>61770</v>
      </c>
      <c r="AC180" s="27">
        <v>16500</v>
      </c>
      <c r="AD180" s="27">
        <v>23784</v>
      </c>
      <c r="AE180" s="27">
        <v>11826</v>
      </c>
    </row>
    <row r="181" spans="1:31" s="2" customFormat="1" x14ac:dyDescent="0.25">
      <c r="A181" s="3">
        <v>7457</v>
      </c>
      <c r="B181" s="26">
        <v>734672</v>
      </c>
      <c r="C181" s="26">
        <v>512727</v>
      </c>
      <c r="D181" s="26">
        <v>45654</v>
      </c>
      <c r="E181" s="26">
        <v>389356</v>
      </c>
      <c r="F181" s="26">
        <v>97100</v>
      </c>
      <c r="G181" s="26">
        <v>668469</v>
      </c>
      <c r="H181" s="26">
        <v>533040</v>
      </c>
      <c r="I181" s="26">
        <v>-36192</v>
      </c>
      <c r="J181" s="26">
        <v>284000</v>
      </c>
      <c r="K181" s="26">
        <v>-13900</v>
      </c>
      <c r="L181" s="26">
        <v>195585</v>
      </c>
      <c r="M181" s="26">
        <v>681812</v>
      </c>
      <c r="N181" s="26">
        <v>154113</v>
      </c>
      <c r="O181" s="26">
        <v>263771</v>
      </c>
      <c r="P181" s="26">
        <v>175979</v>
      </c>
      <c r="Q181" s="26">
        <v>3485</v>
      </c>
      <c r="R181" s="26">
        <v>82200</v>
      </c>
      <c r="S181" s="26">
        <v>616540</v>
      </c>
      <c r="T181" s="26">
        <v>525121</v>
      </c>
      <c r="U181" s="26">
        <v>3967</v>
      </c>
      <c r="V181" s="27"/>
      <c r="W181" s="27">
        <v>1376</v>
      </c>
      <c r="X181" s="27">
        <v>27438</v>
      </c>
      <c r="Y181" s="27">
        <v>-15596</v>
      </c>
      <c r="Z181" s="27">
        <v>28161</v>
      </c>
      <c r="AA181" s="27">
        <v>6774</v>
      </c>
      <c r="AB181" s="27">
        <v>12480</v>
      </c>
      <c r="AC181" s="27">
        <v>4100</v>
      </c>
      <c r="AD181" s="27">
        <v>19315</v>
      </c>
      <c r="AE181" s="27">
        <v>-129313</v>
      </c>
    </row>
    <row r="182" spans="1:31" s="2" customFormat="1" x14ac:dyDescent="0.25">
      <c r="A182" s="3">
        <v>7487</v>
      </c>
      <c r="B182" s="26">
        <v>1025073</v>
      </c>
      <c r="C182" s="26">
        <v>769114</v>
      </c>
      <c r="D182" s="26">
        <v>68957</v>
      </c>
      <c r="E182" s="26">
        <v>481271</v>
      </c>
      <c r="F182" s="26">
        <v>94900</v>
      </c>
      <c r="G182" s="26">
        <v>421618</v>
      </c>
      <c r="H182" s="26">
        <v>383265</v>
      </c>
      <c r="I182" s="26">
        <v>108302</v>
      </c>
      <c r="J182" s="26">
        <v>514400</v>
      </c>
      <c r="K182" s="26">
        <v>29700</v>
      </c>
      <c r="L182" s="26">
        <v>256995</v>
      </c>
      <c r="M182" s="26">
        <v>557797</v>
      </c>
      <c r="N182" s="26">
        <v>199545</v>
      </c>
      <c r="O182" s="26">
        <v>369222</v>
      </c>
      <c r="P182" s="26">
        <v>210246</v>
      </c>
      <c r="Q182" s="26">
        <v>77313</v>
      </c>
      <c r="R182" s="26">
        <v>114430</v>
      </c>
      <c r="S182" s="26">
        <v>603059</v>
      </c>
      <c r="T182" s="26">
        <v>445333</v>
      </c>
      <c r="U182" s="26">
        <v>263361</v>
      </c>
      <c r="V182" s="27"/>
      <c r="W182" s="27">
        <v>668</v>
      </c>
      <c r="X182" s="27">
        <v>0</v>
      </c>
      <c r="Y182" s="27">
        <v>31935</v>
      </c>
      <c r="Z182" s="27">
        <v>11400</v>
      </c>
      <c r="AA182" s="27">
        <v>23898</v>
      </c>
      <c r="AB182" s="27">
        <v>26036</v>
      </c>
      <c r="AC182" s="27">
        <v>3000</v>
      </c>
      <c r="AD182" s="27">
        <v>21857</v>
      </c>
      <c r="AE182" s="27">
        <v>-44225</v>
      </c>
    </row>
    <row r="183" spans="1:31" s="2" customFormat="1" x14ac:dyDescent="0.25">
      <c r="A183" s="3">
        <v>7518</v>
      </c>
      <c r="B183" s="26">
        <v>404277</v>
      </c>
      <c r="C183" s="26">
        <v>346928</v>
      </c>
      <c r="D183" s="26">
        <v>34505</v>
      </c>
      <c r="E183" s="26">
        <v>201877</v>
      </c>
      <c r="F183" s="26">
        <v>20700</v>
      </c>
      <c r="G183" s="26">
        <v>177112</v>
      </c>
      <c r="H183" s="26">
        <v>131731</v>
      </c>
      <c r="I183" s="26">
        <v>39345</v>
      </c>
      <c r="J183" s="26">
        <v>268100</v>
      </c>
      <c r="K183" s="26">
        <v>24200</v>
      </c>
      <c r="L183" s="26">
        <v>74779</v>
      </c>
      <c r="M183" s="26">
        <v>146996</v>
      </c>
      <c r="N183" s="26">
        <v>71851</v>
      </c>
      <c r="O183" s="26">
        <v>109643</v>
      </c>
      <c r="P183" s="26">
        <v>99161</v>
      </c>
      <c r="Q183" s="26">
        <v>103945</v>
      </c>
      <c r="R183" s="26">
        <v>35379</v>
      </c>
      <c r="S183" s="26">
        <v>290008</v>
      </c>
      <c r="T183" s="26">
        <v>278876</v>
      </c>
      <c r="U183" s="26">
        <v>305819</v>
      </c>
      <c r="V183" s="27"/>
      <c r="W183" s="27">
        <v>1672</v>
      </c>
      <c r="X183" s="27">
        <v>144</v>
      </c>
      <c r="Y183" s="27">
        <v>17822</v>
      </c>
      <c r="Z183" s="27">
        <v>7226</v>
      </c>
      <c r="AA183" s="27">
        <v>50744</v>
      </c>
      <c r="AB183" s="27">
        <v>86385</v>
      </c>
      <c r="AC183" s="27">
        <v>3200</v>
      </c>
      <c r="AD183" s="27">
        <v>72241</v>
      </c>
      <c r="AE183" s="27">
        <v>-26913</v>
      </c>
    </row>
    <row r="184" spans="1:31" s="2" customFormat="1" x14ac:dyDescent="0.25">
      <c r="A184" s="3">
        <v>7549</v>
      </c>
      <c r="B184" s="26">
        <v>178127</v>
      </c>
      <c r="C184" s="26">
        <v>156607</v>
      </c>
      <c r="D184" s="26">
        <v>13475</v>
      </c>
      <c r="E184" s="26">
        <v>89395</v>
      </c>
      <c r="F184" s="26">
        <v>7700</v>
      </c>
      <c r="G184" s="26">
        <v>66634</v>
      </c>
      <c r="H184" s="26">
        <v>54700</v>
      </c>
      <c r="I184" s="26">
        <v>18647</v>
      </c>
      <c r="J184" s="26">
        <v>116600</v>
      </c>
      <c r="K184" s="26">
        <v>8500</v>
      </c>
      <c r="L184" s="26">
        <v>47807</v>
      </c>
      <c r="M184" s="26">
        <v>47218</v>
      </c>
      <c r="N184" s="26">
        <v>48125</v>
      </c>
      <c r="O184" s="26">
        <v>48787</v>
      </c>
      <c r="P184" s="26">
        <v>55609</v>
      </c>
      <c r="Q184" s="26">
        <v>73387</v>
      </c>
      <c r="R184" s="26">
        <v>17885</v>
      </c>
      <c r="S184" s="26">
        <v>97949</v>
      </c>
      <c r="T184" s="26">
        <v>131404</v>
      </c>
      <c r="U184" s="26">
        <v>97941</v>
      </c>
      <c r="V184" s="27"/>
      <c r="W184" s="27">
        <v>2335</v>
      </c>
      <c r="X184" s="27">
        <v>1760</v>
      </c>
      <c r="Y184" s="27">
        <v>-2742</v>
      </c>
      <c r="Z184" s="27">
        <v>9414</v>
      </c>
      <c r="AA184" s="27">
        <v>101597</v>
      </c>
      <c r="AB184" s="27">
        <v>95345</v>
      </c>
      <c r="AC184" s="27">
        <v>12100</v>
      </c>
      <c r="AD184" s="27">
        <v>21446</v>
      </c>
      <c r="AE184" s="27">
        <v>25411</v>
      </c>
    </row>
    <row r="185" spans="1:31" s="2" customFormat="1" x14ac:dyDescent="0.25">
      <c r="A185" s="3">
        <v>7579</v>
      </c>
      <c r="B185" s="26">
        <v>106418</v>
      </c>
      <c r="C185" s="26">
        <v>67458</v>
      </c>
      <c r="D185" s="26">
        <v>8455</v>
      </c>
      <c r="E185" s="26">
        <v>46783</v>
      </c>
      <c r="F185" s="26">
        <v>3300</v>
      </c>
      <c r="G185" s="26">
        <v>23757</v>
      </c>
      <c r="H185" s="26">
        <v>28179</v>
      </c>
      <c r="I185" s="26">
        <v>2510</v>
      </c>
      <c r="J185" s="26">
        <v>57000</v>
      </c>
      <c r="K185" s="26">
        <v>3800</v>
      </c>
      <c r="L185" s="26">
        <v>30900</v>
      </c>
      <c r="M185" s="26">
        <v>26918</v>
      </c>
      <c r="N185" s="26">
        <v>24563</v>
      </c>
      <c r="O185" s="26">
        <v>31699</v>
      </c>
      <c r="P185" s="26">
        <v>27535</v>
      </c>
      <c r="Q185" s="26">
        <v>-2545</v>
      </c>
      <c r="R185" s="26">
        <v>7307</v>
      </c>
      <c r="S185" s="26">
        <v>42937</v>
      </c>
      <c r="T185" s="26">
        <v>39624</v>
      </c>
      <c r="U185" s="26">
        <v>43929</v>
      </c>
      <c r="V185" s="27"/>
      <c r="W185" s="27">
        <v>1396</v>
      </c>
      <c r="X185" s="27">
        <v>78755</v>
      </c>
      <c r="Y185" s="27">
        <v>40827</v>
      </c>
      <c r="Z185" s="27">
        <v>9907</v>
      </c>
      <c r="AA185" s="27">
        <v>-19500</v>
      </c>
      <c r="AB185" s="27">
        <v>59843</v>
      </c>
      <c r="AC185" s="27">
        <v>34500</v>
      </c>
      <c r="AD185" s="27">
        <v>23691</v>
      </c>
      <c r="AE185" s="27">
        <v>56846</v>
      </c>
    </row>
    <row r="186" spans="1:31" s="2" customFormat="1" x14ac:dyDescent="0.25">
      <c r="A186" s="3">
        <v>7610</v>
      </c>
      <c r="B186" s="26">
        <v>83106</v>
      </c>
      <c r="C186" s="26">
        <v>59996</v>
      </c>
      <c r="D186" s="26">
        <v>9047</v>
      </c>
      <c r="E186" s="26">
        <v>37953</v>
      </c>
      <c r="F186" s="26">
        <v>4600</v>
      </c>
      <c r="G186" s="26">
        <v>32514</v>
      </c>
      <c r="H186" s="26">
        <v>30562</v>
      </c>
      <c r="I186" s="26">
        <v>1145</v>
      </c>
      <c r="J186" s="26">
        <v>48000</v>
      </c>
      <c r="K186" s="26">
        <v>2800</v>
      </c>
      <c r="L186" s="26">
        <v>16808</v>
      </c>
      <c r="M186" s="26">
        <v>23800</v>
      </c>
      <c r="N186" s="26">
        <v>13690</v>
      </c>
      <c r="O186" s="26">
        <v>25561</v>
      </c>
      <c r="P186" s="26">
        <v>26209</v>
      </c>
      <c r="Q186" s="26">
        <v>8633</v>
      </c>
      <c r="R186" s="26">
        <v>3425</v>
      </c>
      <c r="S186" s="26">
        <v>36695</v>
      </c>
      <c r="T186" s="26">
        <v>33270</v>
      </c>
      <c r="U186" s="26">
        <v>37182</v>
      </c>
      <c r="V186" s="27"/>
      <c r="W186" s="27">
        <v>2176</v>
      </c>
      <c r="X186" s="27">
        <v>1</v>
      </c>
      <c r="Y186" s="27">
        <v>14401</v>
      </c>
      <c r="Z186" s="27">
        <v>7400</v>
      </c>
      <c r="AA186" s="27">
        <v>-13648</v>
      </c>
      <c r="AB186" s="27">
        <v>39972</v>
      </c>
      <c r="AC186" s="27">
        <v>1000</v>
      </c>
      <c r="AD186" s="27">
        <v>-32343</v>
      </c>
      <c r="AE186" s="27">
        <v>29284</v>
      </c>
    </row>
    <row r="187" spans="1:31" s="2" customFormat="1" x14ac:dyDescent="0.25">
      <c r="A187" s="3">
        <v>7640</v>
      </c>
      <c r="B187" s="26">
        <v>67752</v>
      </c>
      <c r="C187" s="26">
        <v>50566</v>
      </c>
      <c r="D187" s="26">
        <v>5833</v>
      </c>
      <c r="E187" s="26">
        <v>33167</v>
      </c>
      <c r="F187" s="26">
        <v>6200</v>
      </c>
      <c r="G187" s="26">
        <v>37761</v>
      </c>
      <c r="H187" s="26">
        <v>23553</v>
      </c>
      <c r="I187" s="26">
        <v>16330</v>
      </c>
      <c r="J187" s="26">
        <v>41000</v>
      </c>
      <c r="K187" s="26">
        <v>4500</v>
      </c>
      <c r="L187" s="26">
        <v>5668</v>
      </c>
      <c r="M187" s="26">
        <v>25500</v>
      </c>
      <c r="N187" s="26">
        <v>24320</v>
      </c>
      <c r="O187" s="26">
        <v>39417</v>
      </c>
      <c r="P187" s="26">
        <v>28980</v>
      </c>
      <c r="Q187" s="26">
        <v>29550</v>
      </c>
      <c r="R187" s="26">
        <v>3865</v>
      </c>
      <c r="S187" s="26">
        <v>40238</v>
      </c>
      <c r="T187" s="26">
        <v>43662</v>
      </c>
      <c r="U187" s="26">
        <v>68505</v>
      </c>
      <c r="V187" s="27"/>
      <c r="W187" s="27">
        <v>2854</v>
      </c>
      <c r="X187" s="27">
        <v>13253</v>
      </c>
      <c r="Y187" s="27">
        <v>17296</v>
      </c>
      <c r="Z187" s="27">
        <v>7727</v>
      </c>
      <c r="AA187" s="27">
        <v>30369</v>
      </c>
      <c r="AB187" s="27">
        <v>24818</v>
      </c>
      <c r="AC187" s="27">
        <v>900</v>
      </c>
      <c r="AD187" s="27">
        <v>-117357</v>
      </c>
      <c r="AE187" s="27">
        <v>-60171</v>
      </c>
    </row>
    <row r="188" spans="1:31" s="2" customFormat="1" x14ac:dyDescent="0.25">
      <c r="A188" s="3">
        <v>7671</v>
      </c>
      <c r="B188" s="26">
        <v>50766</v>
      </c>
      <c r="C188" s="26">
        <v>52778</v>
      </c>
      <c r="D188" s="26">
        <v>4056</v>
      </c>
      <c r="E188" s="26">
        <v>26944</v>
      </c>
      <c r="F188" s="26">
        <v>2200</v>
      </c>
      <c r="G188" s="26">
        <v>23940</v>
      </c>
      <c r="H188" s="26">
        <v>20887</v>
      </c>
      <c r="I188" s="26">
        <v>5294</v>
      </c>
      <c r="J188" s="26">
        <v>30000</v>
      </c>
      <c r="K188" s="26">
        <v>700</v>
      </c>
      <c r="L188" s="26">
        <v>12921</v>
      </c>
      <c r="M188" s="26">
        <v>27000</v>
      </c>
      <c r="N188" s="26">
        <v>1050</v>
      </c>
      <c r="O188" s="26">
        <v>32689</v>
      </c>
      <c r="P188" s="26">
        <v>22131</v>
      </c>
      <c r="Q188" s="26">
        <v>-7496</v>
      </c>
      <c r="R188" s="26">
        <v>3212</v>
      </c>
      <c r="S188" s="26">
        <v>24193</v>
      </c>
      <c r="T188" s="26">
        <v>38807</v>
      </c>
      <c r="U188" s="26">
        <v>32500</v>
      </c>
      <c r="V188" s="27"/>
      <c r="W188" s="27">
        <v>1567</v>
      </c>
      <c r="X188" s="27">
        <v>2913</v>
      </c>
      <c r="Y188" s="27">
        <v>30468</v>
      </c>
      <c r="Z188" s="27">
        <v>12296</v>
      </c>
      <c r="AA188" s="27">
        <v>29308</v>
      </c>
      <c r="AB188" s="27">
        <v>18844</v>
      </c>
      <c r="AC188" s="27">
        <v>3100</v>
      </c>
      <c r="AD188" s="27">
        <v>-120377</v>
      </c>
      <c r="AE188" s="27">
        <v>-39828</v>
      </c>
    </row>
    <row r="189" spans="1:31" s="2" customFormat="1" x14ac:dyDescent="0.25">
      <c r="A189" s="3">
        <v>7702</v>
      </c>
      <c r="B189" s="26">
        <v>49619</v>
      </c>
      <c r="C189" s="26">
        <v>52413</v>
      </c>
      <c r="D189" s="26">
        <v>3564</v>
      </c>
      <c r="E189" s="26">
        <v>25436</v>
      </c>
      <c r="F189" s="26">
        <v>3500</v>
      </c>
      <c r="G189" s="26">
        <v>32062</v>
      </c>
      <c r="H189" s="26">
        <v>16911</v>
      </c>
      <c r="I189" s="26">
        <v>5159</v>
      </c>
      <c r="J189" s="26">
        <v>27000</v>
      </c>
      <c r="K189" s="26">
        <v>600</v>
      </c>
      <c r="L189" s="26">
        <v>26267</v>
      </c>
      <c r="M189" s="26">
        <v>23600</v>
      </c>
      <c r="N189" s="26">
        <v>5080</v>
      </c>
      <c r="O189" s="26">
        <v>33345</v>
      </c>
      <c r="P189" s="26">
        <v>15402</v>
      </c>
      <c r="Q189" s="26">
        <v>-4797</v>
      </c>
      <c r="R189" s="26">
        <v>3247</v>
      </c>
      <c r="S189" s="26">
        <v>22565</v>
      </c>
      <c r="T189" s="26">
        <v>42435</v>
      </c>
      <c r="U189" s="26">
        <v>30663</v>
      </c>
      <c r="V189" s="27"/>
      <c r="W189" s="27">
        <v>2426</v>
      </c>
      <c r="X189" s="27">
        <v>737</v>
      </c>
      <c r="Y189" s="27">
        <v>29390</v>
      </c>
      <c r="Z189" s="27">
        <v>20111</v>
      </c>
      <c r="AA189" s="27">
        <v>85592</v>
      </c>
      <c r="AB189" s="27">
        <v>24246</v>
      </c>
      <c r="AC189" s="27">
        <v>4000</v>
      </c>
      <c r="AD189" s="27">
        <v>-107</v>
      </c>
      <c r="AE189" s="27">
        <v>-31277</v>
      </c>
    </row>
    <row r="190" spans="1:31" s="2" customFormat="1" x14ac:dyDescent="0.25">
      <c r="A190" s="3">
        <v>7730</v>
      </c>
      <c r="B190" s="26">
        <v>38960</v>
      </c>
      <c r="C190" s="26">
        <v>46148</v>
      </c>
      <c r="D190" s="26">
        <v>3417</v>
      </c>
      <c r="E190" s="26">
        <v>20583</v>
      </c>
      <c r="F190" s="26">
        <v>3700</v>
      </c>
      <c r="G190" s="26">
        <v>31883</v>
      </c>
      <c r="H190" s="26">
        <v>20381</v>
      </c>
      <c r="I190" s="26">
        <v>9386</v>
      </c>
      <c r="J190" s="26">
        <v>25000</v>
      </c>
      <c r="K190" s="26">
        <v>2700</v>
      </c>
      <c r="L190" s="26">
        <v>36964</v>
      </c>
      <c r="M190" s="26">
        <v>27700</v>
      </c>
      <c r="N190" s="26">
        <v>19630</v>
      </c>
      <c r="O190" s="26">
        <v>45366</v>
      </c>
      <c r="P190" s="26">
        <v>22292</v>
      </c>
      <c r="Q190" s="26">
        <v>-7623</v>
      </c>
      <c r="R190" s="26">
        <v>4890</v>
      </c>
      <c r="S190" s="26">
        <v>31592</v>
      </c>
      <c r="T190" s="26">
        <v>55008</v>
      </c>
      <c r="U190" s="26">
        <v>18658</v>
      </c>
      <c r="V190" s="27"/>
      <c r="W190" s="27">
        <v>2900</v>
      </c>
      <c r="X190" s="27">
        <v>16906</v>
      </c>
      <c r="Y190" s="27">
        <v>29727</v>
      </c>
      <c r="Z190" s="27">
        <v>17289</v>
      </c>
      <c r="AA190" s="27">
        <v>50104</v>
      </c>
      <c r="AB190" s="27">
        <v>41650</v>
      </c>
      <c r="AC190" s="27">
        <v>30500</v>
      </c>
      <c r="AD190" s="27">
        <v>-8535</v>
      </c>
      <c r="AE190" s="27">
        <v>17488</v>
      </c>
    </row>
    <row r="191" spans="1:31" s="2" customFormat="1" x14ac:dyDescent="0.25">
      <c r="A191" s="3">
        <v>7761</v>
      </c>
      <c r="B191" s="26">
        <v>76953</v>
      </c>
      <c r="C191" s="26">
        <v>53268</v>
      </c>
      <c r="D191" s="26">
        <v>4389</v>
      </c>
      <c r="E191" s="26">
        <v>30611</v>
      </c>
      <c r="F191" s="26">
        <v>5500</v>
      </c>
      <c r="G191" s="26">
        <v>49351</v>
      </c>
      <c r="H191" s="26">
        <v>49438</v>
      </c>
      <c r="I191" s="26">
        <v>9858</v>
      </c>
      <c r="J191" s="26">
        <v>67000</v>
      </c>
      <c r="K191" s="26">
        <v>27000</v>
      </c>
      <c r="L191" s="26">
        <v>48806</v>
      </c>
      <c r="M191" s="26">
        <v>97100</v>
      </c>
      <c r="N191" s="26">
        <v>70140</v>
      </c>
      <c r="O191" s="26">
        <v>57614</v>
      </c>
      <c r="P191" s="26">
        <v>50053</v>
      </c>
      <c r="Q191" s="26">
        <v>54645</v>
      </c>
      <c r="R191" s="26">
        <v>8791</v>
      </c>
      <c r="S191" s="26">
        <v>108390</v>
      </c>
      <c r="T191" s="26">
        <v>61910</v>
      </c>
      <c r="U191" s="26">
        <v>12859</v>
      </c>
      <c r="V191" s="27"/>
      <c r="W191" s="27">
        <v>3101</v>
      </c>
      <c r="X191" s="27">
        <v>10374</v>
      </c>
      <c r="Y191" s="27">
        <v>20083</v>
      </c>
      <c r="Z191" s="27">
        <v>15558</v>
      </c>
      <c r="AA191" s="27">
        <v>25018</v>
      </c>
      <c r="AB191" s="27">
        <v>62320</v>
      </c>
      <c r="AC191" s="27">
        <v>19500</v>
      </c>
      <c r="AD191" s="27">
        <v>-9425</v>
      </c>
      <c r="AE191" s="27">
        <v>-23541</v>
      </c>
    </row>
    <row r="192" spans="1:31" s="2" customFormat="1" x14ac:dyDescent="0.25">
      <c r="A192" s="3">
        <v>7791</v>
      </c>
      <c r="B192" s="26">
        <v>103032</v>
      </c>
      <c r="C192" s="26">
        <v>28425</v>
      </c>
      <c r="D192" s="26">
        <v>4884</v>
      </c>
      <c r="E192" s="26">
        <v>57116</v>
      </c>
      <c r="F192" s="26">
        <v>15100</v>
      </c>
      <c r="G192" s="26">
        <v>55435</v>
      </c>
      <c r="H192" s="26">
        <v>100264</v>
      </c>
      <c r="I192" s="26">
        <v>-19830</v>
      </c>
      <c r="J192" s="26">
        <v>115000</v>
      </c>
      <c r="K192" s="26">
        <v>22300</v>
      </c>
      <c r="L192" s="26">
        <v>99151</v>
      </c>
      <c r="M192" s="26">
        <v>148700</v>
      </c>
      <c r="N192" s="26">
        <v>16210</v>
      </c>
      <c r="O192" s="26">
        <v>44898</v>
      </c>
      <c r="P192" s="26">
        <v>53745</v>
      </c>
      <c r="Q192" s="26">
        <v>-41880</v>
      </c>
      <c r="R192" s="26">
        <v>16468</v>
      </c>
      <c r="S192" s="26">
        <v>125888</v>
      </c>
      <c r="T192" s="26">
        <v>39177</v>
      </c>
      <c r="U192" s="26">
        <v>-53845</v>
      </c>
      <c r="V192" s="27"/>
      <c r="W192" s="27">
        <v>1171</v>
      </c>
      <c r="X192" s="27">
        <v>12233</v>
      </c>
      <c r="Y192" s="27">
        <v>42188</v>
      </c>
      <c r="Z192" s="27">
        <v>13914</v>
      </c>
      <c r="AA192" s="27">
        <v>43337</v>
      </c>
      <c r="AB192" s="27">
        <v>25594</v>
      </c>
      <c r="AC192" s="27">
        <v>5400</v>
      </c>
      <c r="AD192" s="27">
        <v>34948</v>
      </c>
      <c r="AE192" s="27">
        <v>8994</v>
      </c>
    </row>
    <row r="193" spans="1:31" s="2" customFormat="1" x14ac:dyDescent="0.25">
      <c r="A193" s="3">
        <v>7822</v>
      </c>
      <c r="B193" s="26">
        <v>639542</v>
      </c>
      <c r="C193" s="26">
        <v>357938</v>
      </c>
      <c r="D193" s="26">
        <v>32123</v>
      </c>
      <c r="E193" s="26">
        <v>252887</v>
      </c>
      <c r="F193" s="26">
        <v>63600</v>
      </c>
      <c r="G193" s="26">
        <v>337800</v>
      </c>
      <c r="H193" s="26">
        <v>399114</v>
      </c>
      <c r="I193" s="26">
        <v>-50654</v>
      </c>
      <c r="J193" s="26">
        <v>276500</v>
      </c>
      <c r="K193" s="26">
        <v>-16200</v>
      </c>
      <c r="L193" s="26">
        <v>259368</v>
      </c>
      <c r="M193" s="26">
        <v>568271</v>
      </c>
      <c r="N193" s="26">
        <v>146580</v>
      </c>
      <c r="O193" s="26">
        <v>230404</v>
      </c>
      <c r="P193" s="26">
        <v>153818</v>
      </c>
      <c r="Q193" s="26">
        <v>11685</v>
      </c>
      <c r="R193" s="26">
        <v>69700</v>
      </c>
      <c r="S193" s="26">
        <v>327051</v>
      </c>
      <c r="T193" s="26">
        <v>179280</v>
      </c>
      <c r="U193" s="26">
        <v>-58698</v>
      </c>
      <c r="V193" s="27"/>
      <c r="W193" s="27">
        <v>710</v>
      </c>
      <c r="X193" s="27">
        <v>7449</v>
      </c>
      <c r="Y193" s="27">
        <v>13321</v>
      </c>
      <c r="Z193" s="27">
        <v>14304</v>
      </c>
      <c r="AA193" s="27">
        <v>126626</v>
      </c>
      <c r="AB193" s="27">
        <v>-121</v>
      </c>
      <c r="AC193" s="27">
        <v>1300</v>
      </c>
      <c r="AD193" s="27">
        <v>27993</v>
      </c>
      <c r="AE193" s="27">
        <v>23583</v>
      </c>
    </row>
    <row r="194" spans="1:31" s="2" customFormat="1" x14ac:dyDescent="0.25">
      <c r="A194" s="3">
        <v>7852</v>
      </c>
      <c r="B194" s="26">
        <v>1176384</v>
      </c>
      <c r="C194" s="26">
        <v>821074</v>
      </c>
      <c r="D194" s="26">
        <v>80972</v>
      </c>
      <c r="E194" s="26">
        <v>508956</v>
      </c>
      <c r="F194" s="26">
        <v>103200</v>
      </c>
      <c r="G194" s="26">
        <v>437846</v>
      </c>
      <c r="H194" s="26">
        <v>455023</v>
      </c>
      <c r="I194" s="26">
        <v>128641</v>
      </c>
      <c r="J194" s="26">
        <v>751500</v>
      </c>
      <c r="K194" s="26">
        <v>54000</v>
      </c>
      <c r="L194" s="26">
        <v>310408</v>
      </c>
      <c r="M194" s="26">
        <v>699668</v>
      </c>
      <c r="N194" s="26">
        <v>253030</v>
      </c>
      <c r="O194" s="26">
        <v>500856</v>
      </c>
      <c r="P194" s="26">
        <v>247600</v>
      </c>
      <c r="Q194" s="26">
        <v>149471</v>
      </c>
      <c r="R194" s="26">
        <v>135861</v>
      </c>
      <c r="S194" s="26">
        <v>510648</v>
      </c>
      <c r="T194" s="26">
        <v>363248</v>
      </c>
      <c r="U194" s="26">
        <v>778845</v>
      </c>
      <c r="V194" s="27"/>
      <c r="W194" s="27">
        <v>742</v>
      </c>
      <c r="X194" s="27">
        <v>90</v>
      </c>
      <c r="Y194" s="27">
        <v>108271</v>
      </c>
      <c r="Z194" s="27">
        <v>5839</v>
      </c>
      <c r="AA194" s="27">
        <v>62244</v>
      </c>
      <c r="AB194" s="27">
        <v>38846</v>
      </c>
      <c r="AC194" s="27">
        <v>1000</v>
      </c>
      <c r="AD194" s="27">
        <v>55199</v>
      </c>
      <c r="AE194" s="27">
        <v>-49456</v>
      </c>
    </row>
    <row r="195" spans="1:31" s="2" customFormat="1" x14ac:dyDescent="0.25">
      <c r="A195" s="3">
        <v>7883</v>
      </c>
      <c r="B195" s="26">
        <v>372525</v>
      </c>
      <c r="C195" s="26">
        <v>314799</v>
      </c>
      <c r="D195" s="26">
        <v>39730</v>
      </c>
      <c r="E195" s="26">
        <v>200152</v>
      </c>
      <c r="F195" s="26">
        <v>22800</v>
      </c>
      <c r="G195" s="26">
        <v>150731</v>
      </c>
      <c r="H195" s="26">
        <v>143614</v>
      </c>
      <c r="I195" s="26">
        <v>30612</v>
      </c>
      <c r="J195" s="26">
        <v>205600</v>
      </c>
      <c r="K195" s="26">
        <v>21800</v>
      </c>
      <c r="L195" s="26">
        <v>100780</v>
      </c>
      <c r="M195" s="26">
        <v>137223</v>
      </c>
      <c r="N195" s="26">
        <v>100900</v>
      </c>
      <c r="O195" s="26">
        <v>144722</v>
      </c>
      <c r="P195" s="26">
        <v>102017</v>
      </c>
      <c r="Q195" s="26">
        <v>93161</v>
      </c>
      <c r="R195" s="26">
        <v>39546</v>
      </c>
      <c r="S195" s="26">
        <v>224425</v>
      </c>
      <c r="T195" s="26">
        <v>235067</v>
      </c>
      <c r="U195" s="26">
        <v>169185</v>
      </c>
      <c r="V195" s="27"/>
      <c r="W195" s="27">
        <v>3199</v>
      </c>
      <c r="X195" s="27">
        <v>4586</v>
      </c>
      <c r="Y195" s="27">
        <v>-31350</v>
      </c>
      <c r="Z195" s="27">
        <v>5709</v>
      </c>
      <c r="AA195" s="27">
        <v>81981</v>
      </c>
      <c r="AB195" s="27">
        <v>29134</v>
      </c>
      <c r="AC195" s="27">
        <v>1000</v>
      </c>
      <c r="AD195" s="27">
        <v>83932</v>
      </c>
      <c r="AE195" s="27">
        <v>-48146</v>
      </c>
    </row>
    <row r="196" spans="1:31" s="2" customFormat="1" x14ac:dyDescent="0.25">
      <c r="A196" s="3">
        <v>7914</v>
      </c>
      <c r="B196" s="26">
        <v>194316</v>
      </c>
      <c r="C196" s="26">
        <v>151782</v>
      </c>
      <c r="D196" s="26">
        <v>15651</v>
      </c>
      <c r="E196" s="26">
        <v>106019</v>
      </c>
      <c r="F196" s="26">
        <v>9800</v>
      </c>
      <c r="G196" s="26">
        <v>103492</v>
      </c>
      <c r="H196" s="26">
        <v>76931</v>
      </c>
      <c r="I196" s="26">
        <v>21501</v>
      </c>
      <c r="J196" s="26">
        <v>104200</v>
      </c>
      <c r="K196" s="26">
        <v>7000</v>
      </c>
      <c r="L196" s="26">
        <v>66664</v>
      </c>
      <c r="M196" s="26">
        <v>45166</v>
      </c>
      <c r="N196" s="26">
        <v>95350</v>
      </c>
      <c r="O196" s="26">
        <v>46668</v>
      </c>
      <c r="P196" s="26">
        <v>62458</v>
      </c>
      <c r="Q196" s="26">
        <v>58541</v>
      </c>
      <c r="R196" s="26">
        <v>17036</v>
      </c>
      <c r="S196" s="26">
        <v>220942</v>
      </c>
      <c r="T196" s="26">
        <v>259585</v>
      </c>
      <c r="U196" s="26">
        <v>309469</v>
      </c>
      <c r="V196" s="27"/>
      <c r="W196" s="27">
        <v>6592</v>
      </c>
      <c r="X196" s="27">
        <v>108477</v>
      </c>
      <c r="Y196" s="27">
        <v>-1840</v>
      </c>
      <c r="Z196" s="27">
        <v>7604</v>
      </c>
      <c r="AA196" s="27">
        <v>-4267</v>
      </c>
      <c r="AB196" s="27">
        <v>5987</v>
      </c>
      <c r="AC196" s="27">
        <v>4000</v>
      </c>
      <c r="AD196" s="27">
        <v>48192</v>
      </c>
      <c r="AE196" s="27">
        <v>-20505</v>
      </c>
    </row>
    <row r="197" spans="1:31" s="2" customFormat="1" x14ac:dyDescent="0.25">
      <c r="A197" s="3">
        <v>7944</v>
      </c>
      <c r="B197" s="26">
        <v>125361</v>
      </c>
      <c r="C197" s="26">
        <v>90883</v>
      </c>
      <c r="D197" s="26">
        <v>10233</v>
      </c>
      <c r="E197" s="26">
        <v>64205</v>
      </c>
      <c r="F197" s="26">
        <v>5400</v>
      </c>
      <c r="G197" s="26">
        <v>62435</v>
      </c>
      <c r="H197" s="26">
        <v>62164</v>
      </c>
      <c r="I197" s="26">
        <v>9397</v>
      </c>
      <c r="J197" s="26">
        <v>58600</v>
      </c>
      <c r="K197" s="26">
        <v>4300</v>
      </c>
      <c r="L197" s="26">
        <v>34774</v>
      </c>
      <c r="M197" s="26">
        <v>25374</v>
      </c>
      <c r="N197" s="26">
        <v>49430</v>
      </c>
      <c r="O197" s="26">
        <v>37394</v>
      </c>
      <c r="P197" s="26">
        <v>41544</v>
      </c>
      <c r="Q197" s="26">
        <v>18149</v>
      </c>
      <c r="R197" s="26">
        <v>7385</v>
      </c>
      <c r="S197" s="26">
        <v>78596</v>
      </c>
      <c r="T197" s="26">
        <v>102635</v>
      </c>
      <c r="U197" s="26">
        <v>64956</v>
      </c>
      <c r="V197" s="27"/>
      <c r="W197" s="27">
        <v>2361</v>
      </c>
      <c r="X197" s="27">
        <v>4359</v>
      </c>
      <c r="Y197" s="27">
        <v>41828</v>
      </c>
      <c r="Z197" s="27">
        <v>7985</v>
      </c>
      <c r="AA197" s="27">
        <v>37056</v>
      </c>
      <c r="AB197" s="27">
        <v>17837</v>
      </c>
      <c r="AC197" s="27">
        <v>11300</v>
      </c>
      <c r="AD197" s="27">
        <v>64213</v>
      </c>
      <c r="AE197" s="27">
        <v>88</v>
      </c>
    </row>
    <row r="198" spans="1:31" s="2" customFormat="1" x14ac:dyDescent="0.25">
      <c r="A198" s="3">
        <v>7975</v>
      </c>
      <c r="B198" s="26">
        <v>75505</v>
      </c>
      <c r="C198" s="26">
        <v>58125</v>
      </c>
      <c r="D198" s="26">
        <v>7974</v>
      </c>
      <c r="E198" s="26">
        <v>37226</v>
      </c>
      <c r="F198" s="26">
        <v>5400</v>
      </c>
      <c r="G198" s="26">
        <v>32691</v>
      </c>
      <c r="H198" s="26">
        <v>36487</v>
      </c>
      <c r="I198" s="26">
        <v>-1817</v>
      </c>
      <c r="J198" s="26">
        <v>46000</v>
      </c>
      <c r="K198" s="26">
        <v>1700</v>
      </c>
      <c r="L198" s="26">
        <v>24327</v>
      </c>
      <c r="M198" s="26">
        <v>19249</v>
      </c>
      <c r="N198" s="26">
        <v>18250</v>
      </c>
      <c r="O198" s="26">
        <v>21510</v>
      </c>
      <c r="P198" s="26">
        <v>26050</v>
      </c>
      <c r="Q198" s="26">
        <v>518</v>
      </c>
      <c r="R198" s="26">
        <v>2709</v>
      </c>
      <c r="S198" s="26">
        <v>24005</v>
      </c>
      <c r="T198" s="26">
        <v>41695</v>
      </c>
      <c r="U198" s="26">
        <v>10764</v>
      </c>
      <c r="V198" s="27"/>
      <c r="W198" s="27">
        <v>4369</v>
      </c>
      <c r="X198" s="27">
        <v>1884</v>
      </c>
      <c r="Y198" s="27">
        <v>40101</v>
      </c>
      <c r="Z198" s="27">
        <v>7850</v>
      </c>
      <c r="AA198" s="27">
        <v>31096</v>
      </c>
      <c r="AB198" s="27">
        <v>-5570</v>
      </c>
      <c r="AC198" s="27">
        <v>2500</v>
      </c>
      <c r="AD198" s="27">
        <v>49786</v>
      </c>
      <c r="AE198" s="27">
        <v>-16612</v>
      </c>
    </row>
    <row r="199" spans="1:31" s="2" customFormat="1" x14ac:dyDescent="0.25">
      <c r="A199" s="3">
        <v>8005</v>
      </c>
      <c r="B199" s="26">
        <v>63162</v>
      </c>
      <c r="C199" s="26">
        <v>57518</v>
      </c>
      <c r="D199" s="26">
        <v>5270</v>
      </c>
      <c r="E199" s="26">
        <v>32730</v>
      </c>
      <c r="F199" s="26">
        <v>4500</v>
      </c>
      <c r="G199" s="26">
        <v>34612</v>
      </c>
      <c r="H199" s="26">
        <v>24864</v>
      </c>
      <c r="I199" s="26">
        <v>8125</v>
      </c>
      <c r="J199" s="26">
        <v>39000</v>
      </c>
      <c r="K199" s="26">
        <v>4800</v>
      </c>
      <c r="L199" s="26">
        <v>20306</v>
      </c>
      <c r="M199" s="26">
        <v>17700</v>
      </c>
      <c r="N199" s="26">
        <v>11960</v>
      </c>
      <c r="O199" s="26">
        <v>24506</v>
      </c>
      <c r="P199" s="26">
        <v>22104</v>
      </c>
      <c r="Q199" s="26">
        <v>7201</v>
      </c>
      <c r="R199" s="26">
        <v>2069</v>
      </c>
      <c r="S199" s="26">
        <v>22445</v>
      </c>
      <c r="T199" s="26">
        <v>24055</v>
      </c>
      <c r="U199" s="26">
        <v>-9138</v>
      </c>
      <c r="V199" s="27"/>
      <c r="W199" s="27">
        <v>2406</v>
      </c>
      <c r="X199" s="27">
        <v>584</v>
      </c>
      <c r="Y199" s="27">
        <v>27481</v>
      </c>
      <c r="Z199" s="27">
        <v>10208</v>
      </c>
      <c r="AA199" s="27">
        <v>97406</v>
      </c>
      <c r="AB199" s="27">
        <v>16491</v>
      </c>
      <c r="AC199" s="27">
        <v>2200</v>
      </c>
      <c r="AD199" s="27">
        <v>-6753</v>
      </c>
      <c r="AE199" s="27">
        <v>9877</v>
      </c>
    </row>
    <row r="200" spans="1:31" s="2" customFormat="1" x14ac:dyDescent="0.25">
      <c r="A200" s="3">
        <v>8036</v>
      </c>
      <c r="B200" s="26">
        <v>65286</v>
      </c>
      <c r="C200" s="26">
        <v>62141</v>
      </c>
      <c r="D200" s="26">
        <v>3643</v>
      </c>
      <c r="E200" s="26">
        <v>25357</v>
      </c>
      <c r="F200" s="26">
        <v>1700</v>
      </c>
      <c r="G200" s="26">
        <v>44281</v>
      </c>
      <c r="H200" s="26">
        <v>15410</v>
      </c>
      <c r="I200" s="26">
        <v>9959</v>
      </c>
      <c r="J200" s="26">
        <v>34000</v>
      </c>
      <c r="K200" s="26">
        <v>2800</v>
      </c>
      <c r="L200" s="26">
        <v>11289</v>
      </c>
      <c r="M200" s="26">
        <v>20200</v>
      </c>
      <c r="N200" s="26">
        <v>770</v>
      </c>
      <c r="O200" s="26">
        <v>38495</v>
      </c>
      <c r="P200" s="26">
        <v>23542</v>
      </c>
      <c r="Q200" s="26">
        <v>8195</v>
      </c>
      <c r="R200" s="26">
        <v>3450</v>
      </c>
      <c r="S200" s="26">
        <v>20316</v>
      </c>
      <c r="T200" s="26">
        <v>30584</v>
      </c>
      <c r="U200" s="26">
        <v>32073</v>
      </c>
      <c r="V200" s="27"/>
      <c r="W200" s="27">
        <v>1494</v>
      </c>
      <c r="X200" s="27">
        <v>31</v>
      </c>
      <c r="Y200" s="27">
        <v>32716</v>
      </c>
      <c r="Z200" s="27">
        <v>20629</v>
      </c>
      <c r="AA200" s="27">
        <v>132348</v>
      </c>
      <c r="AB200" s="27">
        <v>16580</v>
      </c>
      <c r="AC200" s="27">
        <v>7900</v>
      </c>
      <c r="AD200" s="27">
        <v>3302</v>
      </c>
      <c r="AE200" s="27">
        <v>13785</v>
      </c>
    </row>
    <row r="201" spans="1:31" s="2" customFormat="1" x14ac:dyDescent="0.25">
      <c r="A201" s="3">
        <v>8067</v>
      </c>
      <c r="B201" s="26">
        <v>50157</v>
      </c>
      <c r="C201" s="26">
        <v>50986</v>
      </c>
      <c r="D201" s="26">
        <v>3360</v>
      </c>
      <c r="E201" s="26">
        <v>23640</v>
      </c>
      <c r="F201" s="26">
        <v>3700</v>
      </c>
      <c r="G201" s="26">
        <v>30393</v>
      </c>
      <c r="H201" s="26">
        <v>11929</v>
      </c>
      <c r="I201" s="26">
        <v>4813</v>
      </c>
      <c r="J201" s="26">
        <v>29000</v>
      </c>
      <c r="K201" s="26">
        <v>1700</v>
      </c>
      <c r="L201" s="26">
        <v>24343</v>
      </c>
      <c r="M201" s="26">
        <v>18400</v>
      </c>
      <c r="N201" s="26">
        <v>1310</v>
      </c>
      <c r="O201" s="26">
        <v>26016</v>
      </c>
      <c r="P201" s="26">
        <v>14036</v>
      </c>
      <c r="Q201" s="26">
        <v>-4567</v>
      </c>
      <c r="R201" s="26">
        <v>2794</v>
      </c>
      <c r="S201" s="26">
        <v>26433</v>
      </c>
      <c r="T201" s="26">
        <v>18667</v>
      </c>
      <c r="U201" s="26">
        <v>14327</v>
      </c>
      <c r="V201" s="27"/>
      <c r="W201" s="27">
        <v>1184</v>
      </c>
      <c r="X201" s="27">
        <v>9</v>
      </c>
      <c r="Y201" s="27">
        <v>25274</v>
      </c>
      <c r="Z201" s="27">
        <v>26026</v>
      </c>
      <c r="AA201" s="27">
        <v>101622</v>
      </c>
      <c r="AB201" s="27">
        <v>-18109</v>
      </c>
      <c r="AC201" s="27">
        <v>10200</v>
      </c>
      <c r="AD201" s="27">
        <v>-14775</v>
      </c>
      <c r="AE201" s="27">
        <v>-34493</v>
      </c>
    </row>
    <row r="202" spans="1:31" s="2" customFormat="1" x14ac:dyDescent="0.25">
      <c r="A202" s="3">
        <v>8095</v>
      </c>
      <c r="B202" s="26">
        <v>46971</v>
      </c>
      <c r="C202" s="26">
        <v>37657</v>
      </c>
      <c r="D202" s="26">
        <v>3314</v>
      </c>
      <c r="E202" s="26">
        <v>21686</v>
      </c>
      <c r="F202" s="26">
        <v>3800</v>
      </c>
      <c r="G202" s="26">
        <v>22453</v>
      </c>
      <c r="H202" s="26">
        <v>10960</v>
      </c>
      <c r="I202" s="26">
        <v>3231</v>
      </c>
      <c r="J202" s="26">
        <v>25000</v>
      </c>
      <c r="K202" s="26">
        <v>2700</v>
      </c>
      <c r="L202" s="26">
        <v>34772</v>
      </c>
      <c r="M202" s="26">
        <v>21300</v>
      </c>
      <c r="N202" s="26">
        <v>11940</v>
      </c>
      <c r="O202" s="26">
        <v>29748</v>
      </c>
      <c r="P202" s="26">
        <v>19958</v>
      </c>
      <c r="Q202" s="26">
        <v>-6226</v>
      </c>
      <c r="R202" s="26">
        <v>4076</v>
      </c>
      <c r="S202" s="26">
        <v>24751</v>
      </c>
      <c r="T202" s="26">
        <v>50249</v>
      </c>
      <c r="U202" s="26">
        <v>70587</v>
      </c>
      <c r="V202" s="27"/>
      <c r="W202" s="27">
        <v>3084</v>
      </c>
      <c r="X202" s="27">
        <v>181</v>
      </c>
      <c r="Y202" s="27">
        <v>19413</v>
      </c>
      <c r="Z202" s="27">
        <v>29306</v>
      </c>
      <c r="AA202" s="27">
        <v>60694</v>
      </c>
      <c r="AB202" s="27">
        <v>-4046</v>
      </c>
      <c r="AC202" s="27">
        <v>77200</v>
      </c>
      <c r="AD202" s="27">
        <v>-24573</v>
      </c>
      <c r="AE202" s="27">
        <v>5434</v>
      </c>
    </row>
    <row r="203" spans="1:31" s="2" customFormat="1" x14ac:dyDescent="0.25">
      <c r="A203" s="3">
        <v>8126</v>
      </c>
      <c r="B203" s="26">
        <v>75605</v>
      </c>
      <c r="C203" s="26">
        <v>56297</v>
      </c>
      <c r="D203" s="26">
        <v>4203</v>
      </c>
      <c r="E203" s="26">
        <v>30797</v>
      </c>
      <c r="F203" s="26">
        <v>5500</v>
      </c>
      <c r="G203" s="26">
        <v>33761</v>
      </c>
      <c r="H203" s="26">
        <v>40139</v>
      </c>
      <c r="I203" s="26">
        <v>12080</v>
      </c>
      <c r="J203" s="26">
        <v>74000</v>
      </c>
      <c r="K203" s="26">
        <v>37000</v>
      </c>
      <c r="L203" s="26">
        <v>67185</v>
      </c>
      <c r="M203" s="26">
        <v>46700</v>
      </c>
      <c r="N203" s="26">
        <v>55360</v>
      </c>
      <c r="O203" s="26">
        <v>36996</v>
      </c>
      <c r="P203" s="26">
        <v>45796</v>
      </c>
      <c r="Q203" s="26">
        <v>33459</v>
      </c>
      <c r="R203" s="26">
        <v>9781</v>
      </c>
      <c r="S203" s="26">
        <v>82785</v>
      </c>
      <c r="T203" s="26">
        <v>58015</v>
      </c>
      <c r="U203" s="26">
        <v>101806</v>
      </c>
      <c r="V203" s="27"/>
      <c r="W203" s="27">
        <v>4248</v>
      </c>
      <c r="X203" s="27">
        <v>54898</v>
      </c>
      <c r="Y203" s="27">
        <v>19588</v>
      </c>
      <c r="Z203" s="27">
        <v>27413</v>
      </c>
      <c r="AA203" s="27">
        <v>44569</v>
      </c>
      <c r="AB203" s="27">
        <v>-4332</v>
      </c>
      <c r="AC203" s="27">
        <v>49200</v>
      </c>
      <c r="AD203" s="27">
        <v>-28282</v>
      </c>
      <c r="AE203" s="27">
        <v>-72310</v>
      </c>
    </row>
    <row r="204" spans="1:31" s="2" customFormat="1" x14ac:dyDescent="0.25">
      <c r="A204" s="3">
        <v>8156</v>
      </c>
      <c r="B204" s="26">
        <v>102674</v>
      </c>
      <c r="C204" s="26">
        <v>57805</v>
      </c>
      <c r="D204" s="26">
        <v>4705</v>
      </c>
      <c r="E204" s="26">
        <v>64295</v>
      </c>
      <c r="F204" s="26">
        <v>18000</v>
      </c>
      <c r="G204" s="26">
        <v>92421</v>
      </c>
      <c r="H204" s="26">
        <v>149546</v>
      </c>
      <c r="I204" s="26">
        <v>-37765</v>
      </c>
      <c r="J204" s="26">
        <v>90000</v>
      </c>
      <c r="K204" s="26">
        <v>18400</v>
      </c>
      <c r="L204" s="26">
        <v>106453</v>
      </c>
      <c r="M204" s="26">
        <v>97600</v>
      </c>
      <c r="N204" s="26">
        <v>11370</v>
      </c>
      <c r="O204" s="26">
        <v>33386</v>
      </c>
      <c r="P204" s="26">
        <v>53200</v>
      </c>
      <c r="Q204" s="26">
        <v>-37729</v>
      </c>
      <c r="R204" s="26">
        <v>16650</v>
      </c>
      <c r="S204" s="26">
        <v>210558</v>
      </c>
      <c r="T204" s="26">
        <v>142142</v>
      </c>
      <c r="U204" s="26">
        <v>-7833</v>
      </c>
      <c r="V204" s="27"/>
      <c r="W204" s="27">
        <v>2397</v>
      </c>
      <c r="X204" s="27">
        <v>15471</v>
      </c>
      <c r="Y204" s="27">
        <v>31263</v>
      </c>
      <c r="Z204" s="27">
        <v>32008</v>
      </c>
      <c r="AA204" s="27">
        <v>45950</v>
      </c>
      <c r="AB204" s="27">
        <v>26971</v>
      </c>
      <c r="AC204" s="27">
        <v>13600</v>
      </c>
      <c r="AD204" s="27">
        <v>-7714</v>
      </c>
      <c r="AE204" s="27">
        <v>-38276</v>
      </c>
    </row>
    <row r="205" spans="1:31" s="2" customFormat="1" x14ac:dyDescent="0.25">
      <c r="A205" s="3">
        <v>8187</v>
      </c>
      <c r="B205" s="26">
        <v>472774</v>
      </c>
      <c r="C205" s="26">
        <v>442518</v>
      </c>
      <c r="D205" s="26">
        <v>32336</v>
      </c>
      <c r="E205" s="26">
        <v>297674</v>
      </c>
      <c r="F205" s="26">
        <v>71300</v>
      </c>
      <c r="G205" s="26">
        <v>571479</v>
      </c>
      <c r="H205" s="26">
        <v>475871</v>
      </c>
      <c r="I205" s="26">
        <v>-12663</v>
      </c>
      <c r="J205" s="26">
        <v>342200</v>
      </c>
      <c r="K205" s="26">
        <v>-4900</v>
      </c>
      <c r="L205" s="26">
        <v>226862</v>
      </c>
      <c r="M205" s="26">
        <v>436814</v>
      </c>
      <c r="N205" s="26">
        <v>55700</v>
      </c>
      <c r="O205" s="26">
        <v>268822</v>
      </c>
      <c r="P205" s="26">
        <v>189493</v>
      </c>
      <c r="Q205" s="26">
        <v>210370</v>
      </c>
      <c r="R205" s="26">
        <v>73476</v>
      </c>
      <c r="S205" s="26">
        <v>446520</v>
      </c>
      <c r="T205" s="26">
        <v>355980</v>
      </c>
      <c r="U205" s="26">
        <v>-253048</v>
      </c>
      <c r="V205" s="27"/>
      <c r="W205" s="27">
        <v>1485</v>
      </c>
      <c r="X205" s="27">
        <v>0</v>
      </c>
      <c r="Y205" s="27">
        <v>-45336</v>
      </c>
      <c r="Z205" s="27">
        <v>28555</v>
      </c>
      <c r="AA205" s="27">
        <v>27694</v>
      </c>
      <c r="AB205" s="27">
        <v>24758</v>
      </c>
      <c r="AC205" s="27">
        <v>3400</v>
      </c>
      <c r="AD205" s="27">
        <v>27523</v>
      </c>
      <c r="AE205" s="27">
        <v>-6568</v>
      </c>
    </row>
    <row r="206" spans="1:31" s="2" customFormat="1" x14ac:dyDescent="0.25">
      <c r="A206" s="3">
        <v>8217</v>
      </c>
      <c r="B206" s="26">
        <v>700102</v>
      </c>
      <c r="C206" s="26">
        <v>552749</v>
      </c>
      <c r="D206" s="26">
        <v>43014</v>
      </c>
      <c r="E206" s="26">
        <v>322214</v>
      </c>
      <c r="F206" s="26">
        <v>62800</v>
      </c>
      <c r="G206" s="26">
        <v>315545</v>
      </c>
      <c r="H206" s="26">
        <v>261513</v>
      </c>
      <c r="I206" s="26">
        <v>89838</v>
      </c>
      <c r="J206" s="26">
        <v>649600</v>
      </c>
      <c r="K206" s="26">
        <v>38000</v>
      </c>
      <c r="L206" s="26">
        <v>217376</v>
      </c>
      <c r="M206" s="26">
        <v>368990</v>
      </c>
      <c r="N206" s="26">
        <v>277490</v>
      </c>
      <c r="O206" s="26">
        <v>431301</v>
      </c>
      <c r="P206" s="26">
        <v>186892</v>
      </c>
      <c r="Q206" s="26">
        <v>270260</v>
      </c>
      <c r="R206" s="26">
        <v>84414</v>
      </c>
      <c r="S206" s="26">
        <v>494079</v>
      </c>
      <c r="T206" s="26">
        <v>375821</v>
      </c>
      <c r="U206" s="26">
        <v>19056</v>
      </c>
      <c r="V206" s="27"/>
      <c r="W206" s="27">
        <v>726</v>
      </c>
      <c r="X206" s="27">
        <v>8</v>
      </c>
      <c r="Y206" s="27">
        <v>-40161</v>
      </c>
      <c r="Z206" s="27">
        <v>11661</v>
      </c>
      <c r="AA206" s="27">
        <v>78059</v>
      </c>
      <c r="AB206" s="27">
        <v>45584</v>
      </c>
      <c r="AC206" s="27">
        <v>2500</v>
      </c>
      <c r="AD206" s="27">
        <v>9372</v>
      </c>
      <c r="AE206" s="27">
        <v>-5071</v>
      </c>
    </row>
    <row r="207" spans="1:31" s="2" customFormat="1" x14ac:dyDescent="0.25">
      <c r="A207" s="3">
        <v>8248</v>
      </c>
      <c r="B207" s="26">
        <v>227573</v>
      </c>
      <c r="C207" s="26">
        <v>199203</v>
      </c>
      <c r="D207" s="26">
        <v>21091</v>
      </c>
      <c r="E207" s="26">
        <v>105191</v>
      </c>
      <c r="F207" s="26">
        <v>10600</v>
      </c>
      <c r="G207" s="26">
        <v>121795</v>
      </c>
      <c r="H207" s="26">
        <v>74484</v>
      </c>
      <c r="I207" s="26">
        <v>48473</v>
      </c>
      <c r="J207" s="26">
        <v>241200</v>
      </c>
      <c r="K207" s="26">
        <v>20900</v>
      </c>
      <c r="L207" s="26">
        <v>66877</v>
      </c>
      <c r="M207" s="26">
        <v>93285</v>
      </c>
      <c r="N207" s="26">
        <v>77740</v>
      </c>
      <c r="O207" s="26">
        <v>121031</v>
      </c>
      <c r="P207" s="26">
        <v>75027</v>
      </c>
      <c r="Q207" s="26">
        <v>85499</v>
      </c>
      <c r="R207" s="26">
        <v>21655</v>
      </c>
      <c r="S207" s="26">
        <v>117606</v>
      </c>
      <c r="T207" s="26">
        <v>174494</v>
      </c>
      <c r="U207" s="26">
        <v>256166</v>
      </c>
      <c r="V207" s="27"/>
      <c r="W207" s="27">
        <v>3681</v>
      </c>
      <c r="X207" s="27">
        <v>4</v>
      </c>
      <c r="Y207" s="27">
        <v>-3121</v>
      </c>
      <c r="Z207" s="27">
        <v>7294</v>
      </c>
      <c r="AA207" s="27">
        <v>74667</v>
      </c>
      <c r="AB207" s="27">
        <v>119283</v>
      </c>
      <c r="AC207" s="27">
        <v>2600</v>
      </c>
      <c r="AD207" s="27">
        <v>32410</v>
      </c>
      <c r="AE207" s="27">
        <v>25504</v>
      </c>
    </row>
    <row r="208" spans="1:31" s="2" customFormat="1" x14ac:dyDescent="0.25">
      <c r="A208" s="3">
        <v>8279</v>
      </c>
      <c r="B208" s="26">
        <v>126765</v>
      </c>
      <c r="C208" s="26">
        <v>107364</v>
      </c>
      <c r="D208" s="26">
        <v>9675</v>
      </c>
      <c r="E208" s="26">
        <v>72395</v>
      </c>
      <c r="F208" s="26">
        <v>5600</v>
      </c>
      <c r="G208" s="26">
        <v>65582</v>
      </c>
      <c r="H208" s="26">
        <v>55865</v>
      </c>
      <c r="I208" s="26">
        <v>6351</v>
      </c>
      <c r="J208" s="26">
        <v>131100</v>
      </c>
      <c r="K208" s="26">
        <v>12200</v>
      </c>
      <c r="L208" s="26">
        <v>53206</v>
      </c>
      <c r="M208" s="26">
        <v>31372</v>
      </c>
      <c r="N208" s="26">
        <v>67640</v>
      </c>
      <c r="O208" s="26">
        <v>66394</v>
      </c>
      <c r="P208" s="26">
        <v>40518</v>
      </c>
      <c r="Q208" s="26">
        <v>20640</v>
      </c>
      <c r="R208" s="26">
        <v>12451</v>
      </c>
      <c r="S208" s="26">
        <v>61478</v>
      </c>
      <c r="T208" s="26">
        <v>69022</v>
      </c>
      <c r="U208" s="26">
        <v>132900</v>
      </c>
      <c r="V208" s="27"/>
      <c r="W208" s="27">
        <v>2530</v>
      </c>
      <c r="X208" s="27">
        <v>1545</v>
      </c>
      <c r="Y208" s="27">
        <v>46355</v>
      </c>
      <c r="Z208" s="27">
        <v>9886</v>
      </c>
      <c r="AA208" s="27">
        <v>68516</v>
      </c>
      <c r="AB208" s="27">
        <v>90563</v>
      </c>
      <c r="AC208" s="27">
        <v>10000</v>
      </c>
      <c r="AD208" s="27">
        <v>50992</v>
      </c>
      <c r="AE208" s="27">
        <v>20527</v>
      </c>
    </row>
    <row r="209" spans="1:31" s="2" customFormat="1" x14ac:dyDescent="0.25">
      <c r="A209" s="3">
        <v>8309</v>
      </c>
      <c r="B209" s="26">
        <v>88307</v>
      </c>
      <c r="C209" s="26">
        <v>66218</v>
      </c>
      <c r="D209" s="26">
        <v>9194</v>
      </c>
      <c r="E209" s="26">
        <v>32044</v>
      </c>
      <c r="F209" s="26">
        <v>3400</v>
      </c>
      <c r="G209" s="26">
        <v>35645</v>
      </c>
      <c r="H209" s="26">
        <v>33354</v>
      </c>
      <c r="I209" s="26">
        <v>8683</v>
      </c>
      <c r="J209" s="26">
        <v>73900</v>
      </c>
      <c r="K209" s="26">
        <v>5700</v>
      </c>
      <c r="L209" s="26">
        <v>21333</v>
      </c>
      <c r="M209" s="26">
        <v>19094</v>
      </c>
      <c r="N209" s="26">
        <v>45040</v>
      </c>
      <c r="O209" s="26">
        <v>44675</v>
      </c>
      <c r="P209" s="26">
        <v>30512</v>
      </c>
      <c r="Q209" s="26">
        <v>15343</v>
      </c>
      <c r="R209" s="26">
        <v>6175</v>
      </c>
      <c r="S209" s="26">
        <v>29947</v>
      </c>
      <c r="T209" s="26">
        <v>29653</v>
      </c>
      <c r="U209" s="26">
        <v>59174</v>
      </c>
      <c r="V209" s="27"/>
      <c r="W209" s="27">
        <v>1872</v>
      </c>
      <c r="X209" s="27">
        <v>75639</v>
      </c>
      <c r="Y209" s="27">
        <v>47645</v>
      </c>
      <c r="Z209" s="27">
        <v>10332</v>
      </c>
      <c r="AA209" s="27">
        <v>-13292</v>
      </c>
      <c r="AB209" s="27">
        <v>95871</v>
      </c>
      <c r="AC209" s="27">
        <v>28500</v>
      </c>
      <c r="AD209" s="27">
        <v>38993</v>
      </c>
      <c r="AE209" s="27">
        <v>9808</v>
      </c>
    </row>
    <row r="210" spans="1:31" s="2" customFormat="1" x14ac:dyDescent="0.25">
      <c r="A210" s="3">
        <v>8340</v>
      </c>
      <c r="B210" s="26">
        <v>59235</v>
      </c>
      <c r="C210" s="26">
        <v>40286</v>
      </c>
      <c r="D210" s="26">
        <v>6288</v>
      </c>
      <c r="E210" s="26">
        <v>20912</v>
      </c>
      <c r="F210" s="26">
        <v>2900</v>
      </c>
      <c r="G210" s="26">
        <v>29156</v>
      </c>
      <c r="H210" s="26">
        <v>21426</v>
      </c>
      <c r="I210" s="26">
        <v>-10671</v>
      </c>
      <c r="J210" s="26">
        <v>45300</v>
      </c>
      <c r="K210" s="26">
        <v>1300</v>
      </c>
      <c r="L210" s="26">
        <v>27782</v>
      </c>
      <c r="M210" s="26">
        <v>13104</v>
      </c>
      <c r="N210" s="26">
        <v>12660</v>
      </c>
      <c r="O210" s="26">
        <v>20226</v>
      </c>
      <c r="P210" s="26">
        <v>18795</v>
      </c>
      <c r="Q210" s="26">
        <v>-3607</v>
      </c>
      <c r="R210" s="26">
        <v>3617</v>
      </c>
      <c r="S210" s="26">
        <v>19398</v>
      </c>
      <c r="T210" s="26">
        <v>8437</v>
      </c>
      <c r="U210" s="26">
        <v>37</v>
      </c>
      <c r="V210" s="27"/>
      <c r="W210" s="27">
        <v>371</v>
      </c>
      <c r="X210" s="27">
        <v>10993</v>
      </c>
      <c r="Y210" s="27">
        <v>19502</v>
      </c>
      <c r="Z210" s="27">
        <v>5885</v>
      </c>
      <c r="AA210" s="27">
        <v>11164</v>
      </c>
      <c r="AB210" s="27">
        <v>35326</v>
      </c>
      <c r="AC210" s="27">
        <v>2000</v>
      </c>
      <c r="AD210" s="27">
        <v>7869</v>
      </c>
      <c r="AE210" s="27">
        <v>90838</v>
      </c>
    </row>
    <row r="211" spans="1:31" s="2" customFormat="1" x14ac:dyDescent="0.25">
      <c r="A211" s="3">
        <v>8370</v>
      </c>
      <c r="B211" s="26">
        <v>51476</v>
      </c>
      <c r="C211" s="26">
        <v>46410</v>
      </c>
      <c r="D211" s="26">
        <v>4923</v>
      </c>
      <c r="E211" s="26">
        <v>23077</v>
      </c>
      <c r="F211" s="26">
        <v>4100</v>
      </c>
      <c r="G211" s="26">
        <v>29671</v>
      </c>
      <c r="H211" s="26">
        <v>14410</v>
      </c>
      <c r="I211" s="26">
        <v>14328</v>
      </c>
      <c r="J211" s="26">
        <v>37000</v>
      </c>
      <c r="K211" s="26">
        <v>3000</v>
      </c>
      <c r="L211" s="26">
        <v>13893</v>
      </c>
      <c r="M211" s="26">
        <v>16100</v>
      </c>
      <c r="N211" s="26">
        <v>12490</v>
      </c>
      <c r="O211" s="26">
        <v>31611</v>
      </c>
      <c r="P211" s="26">
        <v>20342</v>
      </c>
      <c r="Q211" s="26">
        <v>21418</v>
      </c>
      <c r="R211" s="26">
        <v>5143</v>
      </c>
      <c r="S211" s="26">
        <v>37242</v>
      </c>
      <c r="T211" s="26">
        <v>5558</v>
      </c>
      <c r="U211" s="26">
        <v>8653</v>
      </c>
      <c r="V211" s="27"/>
      <c r="W211" s="27">
        <v>919</v>
      </c>
      <c r="X211" s="27">
        <v>0</v>
      </c>
      <c r="Y211" s="27">
        <v>23954</v>
      </c>
      <c r="Z211" s="27">
        <v>6144</v>
      </c>
      <c r="AA211" s="27">
        <v>46610</v>
      </c>
      <c r="AB211" s="27">
        <v>9716</v>
      </c>
      <c r="AC211" s="27">
        <v>1700</v>
      </c>
      <c r="AD211" s="27">
        <v>-16629</v>
      </c>
      <c r="AE211" s="27">
        <v>-5427</v>
      </c>
    </row>
    <row r="212" spans="1:31" s="2" customFormat="1" x14ac:dyDescent="0.25">
      <c r="A212" s="3">
        <v>8401</v>
      </c>
      <c r="B212" s="26">
        <v>49008</v>
      </c>
      <c r="C212" s="26">
        <v>56203</v>
      </c>
      <c r="D212" s="26">
        <v>5210</v>
      </c>
      <c r="E212" s="26">
        <v>18790</v>
      </c>
      <c r="F212" s="26">
        <v>2400</v>
      </c>
      <c r="G212" s="26">
        <v>34895</v>
      </c>
      <c r="H212" s="26">
        <v>14130</v>
      </c>
      <c r="I212" s="26">
        <v>8038</v>
      </c>
      <c r="J212" s="26">
        <v>30000</v>
      </c>
      <c r="K212" s="26">
        <v>700</v>
      </c>
      <c r="L212" s="26">
        <v>12899</v>
      </c>
      <c r="M212" s="26">
        <v>22100</v>
      </c>
      <c r="N212" s="26">
        <v>2950</v>
      </c>
      <c r="O212" s="26">
        <v>38969</v>
      </c>
      <c r="P212" s="26">
        <v>16522</v>
      </c>
      <c r="Q212" s="26">
        <v>10178</v>
      </c>
      <c r="R212" s="26">
        <v>3548</v>
      </c>
      <c r="S212" s="26">
        <v>21592</v>
      </c>
      <c r="T212" s="26">
        <v>33308</v>
      </c>
      <c r="U212" s="26">
        <v>18392</v>
      </c>
      <c r="V212" s="27"/>
      <c r="W212" s="27">
        <v>696</v>
      </c>
      <c r="X212" s="27">
        <v>133</v>
      </c>
      <c r="Y212" s="27">
        <v>40553</v>
      </c>
      <c r="Z212" s="27">
        <v>9360</v>
      </c>
      <c r="AA212" s="27">
        <v>31080</v>
      </c>
      <c r="AB212" s="27">
        <v>9689</v>
      </c>
      <c r="AC212" s="27">
        <v>6200</v>
      </c>
      <c r="AD212" s="27">
        <v>4946</v>
      </c>
      <c r="AE212" s="27">
        <v>550</v>
      </c>
    </row>
    <row r="213" spans="1:31" s="2" customFormat="1" x14ac:dyDescent="0.25">
      <c r="A213" s="3">
        <v>8432</v>
      </c>
      <c r="B213" s="26">
        <v>46922</v>
      </c>
      <c r="C213" s="26">
        <v>59520</v>
      </c>
      <c r="D213" s="26">
        <v>3426</v>
      </c>
      <c r="E213" s="26">
        <v>18574</v>
      </c>
      <c r="F213" s="26">
        <v>1900</v>
      </c>
      <c r="G213" s="26">
        <v>30911</v>
      </c>
      <c r="H213" s="26">
        <v>14620</v>
      </c>
      <c r="I213" s="26">
        <v>7944</v>
      </c>
      <c r="J213" s="26">
        <v>24000</v>
      </c>
      <c r="K213" s="26">
        <v>600</v>
      </c>
      <c r="L213" s="26">
        <v>21889</v>
      </c>
      <c r="M213" s="26">
        <v>19600</v>
      </c>
      <c r="N213" s="26">
        <v>11470</v>
      </c>
      <c r="O213" s="26">
        <v>35250</v>
      </c>
      <c r="P213" s="26">
        <v>16130</v>
      </c>
      <c r="Q213" s="26">
        <v>8744</v>
      </c>
      <c r="R213" s="26">
        <v>3881</v>
      </c>
      <c r="S213" s="26">
        <v>22778</v>
      </c>
      <c r="T213" s="26">
        <v>25022</v>
      </c>
      <c r="U213" s="26">
        <v>2031</v>
      </c>
      <c r="V213" s="27"/>
      <c r="W213" s="27">
        <v>772</v>
      </c>
      <c r="X213" s="27">
        <v>166</v>
      </c>
      <c r="Y213" s="27">
        <v>27100</v>
      </c>
      <c r="Z213" s="27">
        <v>31041</v>
      </c>
      <c r="AA213" s="27">
        <v>-41462</v>
      </c>
      <c r="AB213" s="27">
        <v>-16633</v>
      </c>
      <c r="AC213" s="27">
        <v>8000</v>
      </c>
      <c r="AD213" s="27">
        <v>-10697</v>
      </c>
      <c r="AE213" s="27">
        <v>-31406</v>
      </c>
    </row>
    <row r="214" spans="1:31" s="2" customFormat="1" x14ac:dyDescent="0.25">
      <c r="A214" s="3">
        <v>8460</v>
      </c>
      <c r="B214" s="26">
        <v>41132</v>
      </c>
      <c r="C214" s="26">
        <v>43132</v>
      </c>
      <c r="D214" s="26">
        <v>3771</v>
      </c>
      <c r="E214" s="26">
        <v>17229</v>
      </c>
      <c r="F214" s="26">
        <v>2800</v>
      </c>
      <c r="G214" s="26">
        <v>21086</v>
      </c>
      <c r="H214" s="26">
        <v>15446</v>
      </c>
      <c r="I214" s="26">
        <v>9643</v>
      </c>
      <c r="J214" s="26">
        <v>21000</v>
      </c>
      <c r="K214" s="26">
        <v>1200</v>
      </c>
      <c r="L214" s="26">
        <v>23034</v>
      </c>
      <c r="M214" s="26">
        <v>21100</v>
      </c>
      <c r="N214" s="26">
        <v>7420</v>
      </c>
      <c r="O214" s="26">
        <v>33941</v>
      </c>
      <c r="P214" s="26">
        <v>16878</v>
      </c>
      <c r="Q214" s="26">
        <v>-5024</v>
      </c>
      <c r="R214" s="26">
        <v>3505</v>
      </c>
      <c r="S214" s="26">
        <v>33883</v>
      </c>
      <c r="T214" s="26">
        <v>49717</v>
      </c>
      <c r="U214" s="26">
        <v>-20441</v>
      </c>
      <c r="V214" s="27"/>
      <c r="W214" s="27">
        <v>1978</v>
      </c>
      <c r="X214" s="27">
        <v>29586</v>
      </c>
      <c r="Y214" s="27">
        <v>-685</v>
      </c>
      <c r="Z214" s="27">
        <v>28736</v>
      </c>
      <c r="AA214" s="27">
        <v>-35519</v>
      </c>
      <c r="AB214" s="27">
        <v>-26224</v>
      </c>
      <c r="AC214" s="27">
        <v>60400</v>
      </c>
      <c r="AD214" s="27">
        <v>-22214</v>
      </c>
      <c r="AE214" s="27">
        <v>41929</v>
      </c>
    </row>
    <row r="215" spans="1:31" s="2" customFormat="1" x14ac:dyDescent="0.25">
      <c r="A215" s="3">
        <v>8491</v>
      </c>
      <c r="B215" s="26">
        <v>47049</v>
      </c>
      <c r="C215" s="26">
        <v>46287</v>
      </c>
      <c r="D215" s="26">
        <v>4051</v>
      </c>
      <c r="E215" s="26">
        <v>25949</v>
      </c>
      <c r="F215" s="26">
        <v>5000</v>
      </c>
      <c r="G215" s="26">
        <v>15898</v>
      </c>
      <c r="H215" s="26">
        <v>26019</v>
      </c>
      <c r="I215" s="26">
        <v>1531</v>
      </c>
      <c r="J215" s="26">
        <v>33000</v>
      </c>
      <c r="K215" s="26">
        <v>5100</v>
      </c>
      <c r="L215" s="26">
        <v>29076</v>
      </c>
      <c r="M215" s="26">
        <v>26400</v>
      </c>
      <c r="N215" s="26">
        <v>38660</v>
      </c>
      <c r="O215" s="26">
        <v>33896</v>
      </c>
      <c r="P215" s="26">
        <v>35598</v>
      </c>
      <c r="Q215" s="26">
        <v>26618</v>
      </c>
      <c r="R215" s="26">
        <v>4771</v>
      </c>
      <c r="S215" s="26">
        <v>43578</v>
      </c>
      <c r="T215" s="26">
        <v>31422</v>
      </c>
      <c r="U215" s="26">
        <v>-30442</v>
      </c>
      <c r="V215" s="27"/>
      <c r="W215" s="27">
        <v>1667</v>
      </c>
      <c r="X215" s="27">
        <v>42480</v>
      </c>
      <c r="Y215" s="27">
        <v>8239</v>
      </c>
      <c r="Z215" s="27">
        <v>26684</v>
      </c>
      <c r="AA215" s="27">
        <v>7952</v>
      </c>
      <c r="AB215" s="27">
        <v>43381</v>
      </c>
      <c r="AC215" s="27">
        <v>38500</v>
      </c>
      <c r="AD215" s="27">
        <v>-26566</v>
      </c>
      <c r="AE215" s="27">
        <v>66161</v>
      </c>
    </row>
    <row r="216" spans="1:31" s="2" customFormat="1" x14ac:dyDescent="0.25">
      <c r="A216" s="3">
        <v>8521</v>
      </c>
      <c r="B216" s="26">
        <v>92987</v>
      </c>
      <c r="C216" s="26">
        <v>100874</v>
      </c>
      <c r="D216" s="26">
        <v>7324</v>
      </c>
      <c r="E216" s="26">
        <v>61676</v>
      </c>
      <c r="F216" s="26">
        <v>17800</v>
      </c>
      <c r="G216" s="26">
        <v>48526</v>
      </c>
      <c r="H216" s="26">
        <v>155818</v>
      </c>
      <c r="I216" s="26">
        <v>-33898</v>
      </c>
      <c r="J216" s="26">
        <v>101000</v>
      </c>
      <c r="K216" s="26">
        <v>19000</v>
      </c>
      <c r="L216" s="26">
        <v>110062</v>
      </c>
      <c r="M216" s="26">
        <v>181771</v>
      </c>
      <c r="N216" s="26">
        <v>95860</v>
      </c>
      <c r="O216" s="26">
        <v>94936</v>
      </c>
      <c r="P216" s="26">
        <v>66226</v>
      </c>
      <c r="Q216" s="26">
        <v>33215</v>
      </c>
      <c r="R216" s="26">
        <v>8301</v>
      </c>
      <c r="S216" s="26">
        <v>135428</v>
      </c>
      <c r="T216" s="26">
        <v>83007</v>
      </c>
      <c r="U216" s="26">
        <v>-63554</v>
      </c>
      <c r="V216" s="27"/>
      <c r="W216" s="27">
        <v>1259</v>
      </c>
      <c r="X216" s="27">
        <v>10392</v>
      </c>
      <c r="Y216" s="27">
        <v>19291</v>
      </c>
      <c r="Z216" s="27">
        <v>44834</v>
      </c>
      <c r="AA216" s="27">
        <v>-53969</v>
      </c>
      <c r="AB216" s="27">
        <v>37023</v>
      </c>
      <c r="AC216" s="27">
        <v>10700</v>
      </c>
      <c r="AD216" s="27">
        <v>-2767</v>
      </c>
      <c r="AE216" s="27">
        <v>62658</v>
      </c>
    </row>
    <row r="217" spans="1:31" s="2" customFormat="1" x14ac:dyDescent="0.25">
      <c r="A217" s="3">
        <v>8552</v>
      </c>
      <c r="B217" s="26">
        <v>516926</v>
      </c>
      <c r="C217" s="26">
        <v>365210</v>
      </c>
      <c r="D217" s="26">
        <v>34581</v>
      </c>
      <c r="E217" s="26">
        <v>273429</v>
      </c>
      <c r="F217" s="26">
        <v>65500</v>
      </c>
      <c r="G217" s="26">
        <v>388164</v>
      </c>
      <c r="H217" s="26">
        <v>288286</v>
      </c>
      <c r="I217" s="26">
        <v>-65228</v>
      </c>
      <c r="J217" s="26">
        <v>351000</v>
      </c>
      <c r="K217" s="26">
        <v>-7500</v>
      </c>
      <c r="L217" s="26">
        <v>209491</v>
      </c>
      <c r="M217" s="26">
        <v>526085</v>
      </c>
      <c r="N217" s="26">
        <v>10830</v>
      </c>
      <c r="O217" s="26">
        <v>266854</v>
      </c>
      <c r="P217" s="26">
        <v>154249</v>
      </c>
      <c r="Q217" s="26">
        <v>142156</v>
      </c>
      <c r="R217" s="26">
        <v>51654</v>
      </c>
      <c r="S217" s="26">
        <v>331915</v>
      </c>
      <c r="T217" s="26">
        <v>222455</v>
      </c>
      <c r="U217" s="26">
        <v>-290659</v>
      </c>
      <c r="V217" s="27"/>
      <c r="W217" s="27">
        <v>800</v>
      </c>
      <c r="X217" s="27">
        <v>0</v>
      </c>
      <c r="Y217" s="27">
        <v>-41382</v>
      </c>
      <c r="Z217" s="27">
        <v>51644</v>
      </c>
      <c r="AA217" s="27">
        <v>13178</v>
      </c>
      <c r="AB217" s="27">
        <v>45688</v>
      </c>
      <c r="AC217" s="27">
        <v>2600</v>
      </c>
      <c r="AD217" s="27">
        <v>-12331</v>
      </c>
      <c r="AE217" s="27">
        <v>-19707</v>
      </c>
    </row>
    <row r="218" spans="1:31" s="2" customFormat="1" x14ac:dyDescent="0.25">
      <c r="A218" s="3">
        <v>8582</v>
      </c>
      <c r="B218" s="26">
        <v>930901</v>
      </c>
      <c r="C218" s="26">
        <v>526711</v>
      </c>
      <c r="D218" s="26">
        <v>60720</v>
      </c>
      <c r="E218" s="26">
        <v>373308</v>
      </c>
      <c r="F218" s="26">
        <v>76200</v>
      </c>
      <c r="G218" s="26">
        <v>285898</v>
      </c>
      <c r="H218" s="26">
        <v>197255</v>
      </c>
      <c r="I218" s="26">
        <v>24940</v>
      </c>
      <c r="J218" s="26">
        <v>454400</v>
      </c>
      <c r="K218" s="26">
        <v>20800</v>
      </c>
      <c r="L218" s="26">
        <v>240222</v>
      </c>
      <c r="M218" s="26">
        <v>430626</v>
      </c>
      <c r="N218" s="26">
        <v>124060</v>
      </c>
      <c r="O218" s="26">
        <v>357238</v>
      </c>
      <c r="P218" s="26">
        <v>180697</v>
      </c>
      <c r="Q218" s="26">
        <v>157715</v>
      </c>
      <c r="R218" s="26">
        <v>108712</v>
      </c>
      <c r="S218" s="26">
        <v>342613</v>
      </c>
      <c r="T218" s="26">
        <v>235092</v>
      </c>
      <c r="U218" s="26">
        <v>-50496</v>
      </c>
      <c r="V218" s="27"/>
      <c r="W218" s="27">
        <v>365</v>
      </c>
      <c r="X218" s="27">
        <v>0</v>
      </c>
      <c r="Y218" s="27">
        <v>82345</v>
      </c>
      <c r="Z218" s="27">
        <v>12397</v>
      </c>
      <c r="AA218" s="27">
        <v>497428</v>
      </c>
      <c r="AB218" s="27">
        <v>50337</v>
      </c>
      <c r="AC218" s="27">
        <v>2000</v>
      </c>
      <c r="AD218" s="27">
        <v>-10896</v>
      </c>
      <c r="AE218" s="27">
        <v>-57573</v>
      </c>
    </row>
    <row r="219" spans="1:31" s="2" customFormat="1" x14ac:dyDescent="0.25">
      <c r="A219" s="3">
        <v>8613</v>
      </c>
      <c r="B219" s="26">
        <v>449785</v>
      </c>
      <c r="C219" s="26">
        <v>342146</v>
      </c>
      <c r="D219" s="26">
        <v>44078</v>
      </c>
      <c r="E219" s="26">
        <v>187904</v>
      </c>
      <c r="F219" s="26">
        <v>23900</v>
      </c>
      <c r="G219" s="26">
        <v>161889</v>
      </c>
      <c r="H219" s="26">
        <v>96635</v>
      </c>
      <c r="I219" s="26">
        <v>33794</v>
      </c>
      <c r="J219" s="26">
        <v>383900</v>
      </c>
      <c r="K219" s="26">
        <v>33800</v>
      </c>
      <c r="L219" s="26">
        <v>90407</v>
      </c>
      <c r="M219" s="26">
        <v>140950</v>
      </c>
      <c r="N219" s="26">
        <v>79760</v>
      </c>
      <c r="O219" s="26">
        <v>151969</v>
      </c>
      <c r="P219" s="26">
        <v>107642</v>
      </c>
      <c r="Q219" s="26">
        <v>88294</v>
      </c>
      <c r="R219" s="26">
        <v>43707</v>
      </c>
      <c r="S219" s="26">
        <v>163985</v>
      </c>
      <c r="T219" s="26">
        <v>171871</v>
      </c>
      <c r="U219" s="26">
        <v>257270</v>
      </c>
      <c r="V219" s="27"/>
      <c r="W219" s="27">
        <v>1553</v>
      </c>
      <c r="X219" s="27">
        <v>3527</v>
      </c>
      <c r="Y219" s="27">
        <v>-2621</v>
      </c>
      <c r="Z219" s="27">
        <v>10202</v>
      </c>
      <c r="AA219" s="27">
        <v>217073</v>
      </c>
      <c r="AB219" s="27">
        <v>45265</v>
      </c>
      <c r="AC219" s="27">
        <v>2000</v>
      </c>
      <c r="AD219" s="27">
        <v>37272</v>
      </c>
      <c r="AE219" s="27">
        <v>-44795</v>
      </c>
    </row>
    <row r="220" spans="1:31" s="2" customFormat="1" x14ac:dyDescent="0.25">
      <c r="A220" s="3">
        <v>8644</v>
      </c>
      <c r="B220" s="26">
        <v>203799</v>
      </c>
      <c r="C220" s="26">
        <v>159109</v>
      </c>
      <c r="D220" s="26">
        <v>19654</v>
      </c>
      <c r="E220" s="26">
        <v>114716</v>
      </c>
      <c r="F220" s="26">
        <v>9200</v>
      </c>
      <c r="G220" s="26">
        <v>105633</v>
      </c>
      <c r="H220" s="26">
        <v>65018</v>
      </c>
      <c r="I220" s="26">
        <v>6287</v>
      </c>
      <c r="J220" s="26">
        <v>143600</v>
      </c>
      <c r="K220" s="26">
        <v>11500</v>
      </c>
      <c r="L220" s="26">
        <v>53465</v>
      </c>
      <c r="M220" s="26">
        <v>45942</v>
      </c>
      <c r="N220" s="26">
        <v>86670</v>
      </c>
      <c r="O220" s="26">
        <v>63473</v>
      </c>
      <c r="P220" s="26">
        <v>60122</v>
      </c>
      <c r="Q220" s="26">
        <v>62321</v>
      </c>
      <c r="R220" s="26">
        <v>20032</v>
      </c>
      <c r="S220" s="26">
        <v>101999</v>
      </c>
      <c r="T220" s="26">
        <v>170978</v>
      </c>
      <c r="U220" s="26">
        <v>241168</v>
      </c>
      <c r="V220" s="27"/>
      <c r="W220" s="27">
        <v>2810</v>
      </c>
      <c r="X220" s="27">
        <v>77948</v>
      </c>
      <c r="Y220" s="27">
        <v>10859</v>
      </c>
      <c r="Z220" s="27">
        <v>9884</v>
      </c>
      <c r="AA220" s="27">
        <v>106055</v>
      </c>
      <c r="AB220" s="27">
        <v>7369</v>
      </c>
      <c r="AC220" s="27">
        <v>7800</v>
      </c>
      <c r="AD220" s="27">
        <v>47993</v>
      </c>
      <c r="AE220" s="27">
        <v>-17990</v>
      </c>
    </row>
    <row r="221" spans="1:31" s="2" customFormat="1" x14ac:dyDescent="0.25">
      <c r="A221" s="3">
        <v>8674</v>
      </c>
      <c r="B221" s="26">
        <v>109083</v>
      </c>
      <c r="C221" s="26">
        <v>89161</v>
      </c>
      <c r="D221" s="26">
        <v>12201</v>
      </c>
      <c r="E221" s="26">
        <v>67437</v>
      </c>
      <c r="F221" s="26">
        <v>5800</v>
      </c>
      <c r="G221" s="26">
        <v>55464</v>
      </c>
      <c r="H221" s="26">
        <v>41262</v>
      </c>
      <c r="I221" s="26">
        <v>-8306</v>
      </c>
      <c r="J221" s="26">
        <v>64900</v>
      </c>
      <c r="K221" s="26">
        <v>3800</v>
      </c>
      <c r="L221" s="26">
        <v>32596</v>
      </c>
      <c r="M221" s="26">
        <v>23646</v>
      </c>
      <c r="N221" s="26">
        <v>36630</v>
      </c>
      <c r="O221" s="26">
        <v>28900</v>
      </c>
      <c r="P221" s="26">
        <v>37681</v>
      </c>
      <c r="Q221" s="26">
        <v>10997</v>
      </c>
      <c r="R221" s="26">
        <v>7120</v>
      </c>
      <c r="S221" s="26">
        <v>118503</v>
      </c>
      <c r="T221" s="26">
        <v>128867</v>
      </c>
      <c r="U221" s="26">
        <v>147797</v>
      </c>
      <c r="V221" s="27"/>
      <c r="W221" s="27">
        <v>1001</v>
      </c>
      <c r="X221" s="27">
        <v>57838</v>
      </c>
      <c r="Y221" s="27">
        <v>15174</v>
      </c>
      <c r="Z221" s="27">
        <v>7643</v>
      </c>
      <c r="AA221" s="27">
        <v>28462</v>
      </c>
      <c r="AB221" s="27">
        <v>-3462</v>
      </c>
      <c r="AC221" s="27">
        <v>22300</v>
      </c>
      <c r="AD221" s="27">
        <v>51752</v>
      </c>
      <c r="AE221" s="27">
        <v>-18898</v>
      </c>
    </row>
    <row r="222" spans="1:31" s="2" customFormat="1" x14ac:dyDescent="0.25">
      <c r="A222" s="3">
        <v>8705</v>
      </c>
      <c r="B222" s="26">
        <v>111254</v>
      </c>
      <c r="C222" s="26">
        <v>59957</v>
      </c>
      <c r="D222" s="26">
        <v>11698</v>
      </c>
      <c r="E222" s="26">
        <v>49302</v>
      </c>
      <c r="F222" s="26">
        <v>5900</v>
      </c>
      <c r="G222" s="26">
        <v>53347</v>
      </c>
      <c r="H222" s="26">
        <v>20233</v>
      </c>
      <c r="I222" s="26">
        <v>2574</v>
      </c>
      <c r="J222" s="26">
        <v>66000</v>
      </c>
      <c r="K222" s="26">
        <v>8800</v>
      </c>
      <c r="L222" s="26">
        <v>24798</v>
      </c>
      <c r="M222" s="26">
        <v>26184</v>
      </c>
      <c r="N222" s="26">
        <v>27980</v>
      </c>
      <c r="O222" s="26">
        <v>43318</v>
      </c>
      <c r="P222" s="26">
        <v>35300</v>
      </c>
      <c r="Q222" s="26">
        <v>10465</v>
      </c>
      <c r="R222" s="26">
        <v>5400</v>
      </c>
      <c r="S222" s="26">
        <v>67020</v>
      </c>
      <c r="T222" s="26">
        <v>76949</v>
      </c>
      <c r="U222" s="26">
        <v>41043</v>
      </c>
      <c r="V222" s="27"/>
      <c r="W222" s="27">
        <v>2419</v>
      </c>
      <c r="X222" s="27">
        <v>1582</v>
      </c>
      <c r="Y222" s="27">
        <v>21824</v>
      </c>
      <c r="Z222" s="27">
        <v>9489</v>
      </c>
      <c r="AA222" s="27">
        <v>114292</v>
      </c>
      <c r="AB222" s="27">
        <v>32576</v>
      </c>
      <c r="AC222" s="27">
        <v>600</v>
      </c>
      <c r="AD222" s="27">
        <v>64834</v>
      </c>
      <c r="AE222" s="27">
        <v>-55547</v>
      </c>
    </row>
    <row r="223" spans="1:31" s="2" customFormat="1" x14ac:dyDescent="0.25">
      <c r="A223" s="3">
        <v>8735</v>
      </c>
      <c r="B223" s="26">
        <v>76335</v>
      </c>
      <c r="C223" s="26">
        <v>53604</v>
      </c>
      <c r="D223" s="26">
        <v>6715</v>
      </c>
      <c r="E223" s="26">
        <v>38285</v>
      </c>
      <c r="F223" s="26">
        <v>6200</v>
      </c>
      <c r="G223" s="26">
        <v>38195</v>
      </c>
      <c r="H223" s="26">
        <v>17408</v>
      </c>
      <c r="I223" s="26">
        <v>6482</v>
      </c>
      <c r="J223" s="26">
        <v>49000</v>
      </c>
      <c r="K223" s="26">
        <v>6900</v>
      </c>
      <c r="L223" s="26">
        <v>8090</v>
      </c>
      <c r="M223" s="26">
        <v>19900</v>
      </c>
      <c r="N223" s="26">
        <v>21380</v>
      </c>
      <c r="O223" s="26">
        <v>38869</v>
      </c>
      <c r="P223" s="26">
        <v>30200</v>
      </c>
      <c r="Q223" s="26">
        <v>27664</v>
      </c>
      <c r="R223" s="26">
        <v>7920</v>
      </c>
      <c r="S223" s="26">
        <v>51889</v>
      </c>
      <c r="T223" s="26">
        <v>48111</v>
      </c>
      <c r="U223" s="26">
        <v>93148</v>
      </c>
      <c r="V223" s="27"/>
      <c r="W223" s="27">
        <v>1379</v>
      </c>
      <c r="X223" s="27">
        <v>0</v>
      </c>
      <c r="Y223" s="27">
        <v>119414</v>
      </c>
      <c r="Z223" s="27">
        <v>12627</v>
      </c>
      <c r="AA223" s="27">
        <v>125749</v>
      </c>
      <c r="AB223" s="27">
        <v>6286</v>
      </c>
      <c r="AC223" s="27">
        <v>600</v>
      </c>
      <c r="AD223" s="27">
        <v>-16597</v>
      </c>
      <c r="AE223" s="27">
        <v>-57921</v>
      </c>
    </row>
    <row r="224" spans="1:31" s="2" customFormat="1" x14ac:dyDescent="0.25">
      <c r="A224" s="3">
        <v>8766</v>
      </c>
      <c r="B224" s="26">
        <v>52703</v>
      </c>
      <c r="C224" s="26">
        <v>50644</v>
      </c>
      <c r="D224" s="26">
        <v>5324</v>
      </c>
      <c r="E224" s="26">
        <v>23676</v>
      </c>
      <c r="F224" s="26">
        <v>1700</v>
      </c>
      <c r="G224" s="26">
        <v>34675</v>
      </c>
      <c r="H224" s="26">
        <v>10837</v>
      </c>
      <c r="I224" s="26">
        <v>4275</v>
      </c>
      <c r="J224" s="26">
        <v>32000</v>
      </c>
      <c r="K224" s="26">
        <v>1800</v>
      </c>
      <c r="L224" s="26">
        <v>8688</v>
      </c>
      <c r="M224" s="26">
        <v>15300</v>
      </c>
      <c r="N224" s="26">
        <v>2240</v>
      </c>
      <c r="O224" s="26">
        <v>34389</v>
      </c>
      <c r="P224" s="26">
        <v>29400</v>
      </c>
      <c r="Q224" s="26">
        <v>5774</v>
      </c>
      <c r="R224" s="26">
        <v>3355</v>
      </c>
      <c r="S224" s="26">
        <v>40449</v>
      </c>
      <c r="T224" s="26">
        <v>34551</v>
      </c>
      <c r="U224" s="26">
        <v>32045</v>
      </c>
      <c r="V224" s="27"/>
      <c r="W224" s="27">
        <v>926</v>
      </c>
      <c r="X224" s="27">
        <v>54</v>
      </c>
      <c r="Y224" s="27">
        <v>171370</v>
      </c>
      <c r="Z224" s="27">
        <v>11390</v>
      </c>
      <c r="AA224" s="27">
        <v>52262</v>
      </c>
      <c r="AB224" s="27">
        <v>7595</v>
      </c>
      <c r="AC224" s="27">
        <v>2000</v>
      </c>
      <c r="AD224" s="27">
        <v>-369</v>
      </c>
      <c r="AE224" s="27">
        <v>-19821</v>
      </c>
    </row>
    <row r="225" spans="1:31" s="2" customFormat="1" x14ac:dyDescent="0.25">
      <c r="A225" s="3">
        <v>8797</v>
      </c>
      <c r="B225" s="26">
        <v>52309</v>
      </c>
      <c r="C225" s="26">
        <v>34545</v>
      </c>
      <c r="D225" s="26">
        <v>5243</v>
      </c>
      <c r="E225" s="26">
        <v>21757</v>
      </c>
      <c r="F225" s="26">
        <v>3700</v>
      </c>
      <c r="G225" s="26">
        <v>29399</v>
      </c>
      <c r="H225" s="26">
        <v>7857</v>
      </c>
      <c r="I225" s="26">
        <v>-4433</v>
      </c>
      <c r="J225" s="26">
        <v>29000</v>
      </c>
      <c r="K225" s="26">
        <v>1700</v>
      </c>
      <c r="L225" s="26">
        <v>15011</v>
      </c>
      <c r="M225" s="26">
        <v>15000</v>
      </c>
      <c r="N225" s="26">
        <v>2680</v>
      </c>
      <c r="O225" s="26">
        <v>22859</v>
      </c>
      <c r="P225" s="26">
        <v>27000</v>
      </c>
      <c r="Q225" s="26">
        <v>-21119</v>
      </c>
      <c r="R225" s="26">
        <v>3796</v>
      </c>
      <c r="S225" s="26">
        <v>31069</v>
      </c>
      <c r="T225" s="26">
        <v>25931</v>
      </c>
      <c r="U225" s="26">
        <v>9260</v>
      </c>
      <c r="V225" s="27"/>
      <c r="W225" s="27">
        <v>922</v>
      </c>
      <c r="X225" s="27">
        <v>12</v>
      </c>
      <c r="Y225" s="27">
        <v>59262</v>
      </c>
      <c r="Z225" s="27">
        <v>13609</v>
      </c>
      <c r="AA225" s="27">
        <v>181230</v>
      </c>
      <c r="AB225" s="27">
        <v>-7505</v>
      </c>
      <c r="AC225" s="27">
        <v>2500</v>
      </c>
      <c r="AD225" s="27">
        <v>7187</v>
      </c>
      <c r="AE225" s="27">
        <v>-62695</v>
      </c>
    </row>
    <row r="226" spans="1:31" s="2" customFormat="1" x14ac:dyDescent="0.25">
      <c r="A226" s="3">
        <v>8826</v>
      </c>
      <c r="B226" s="26">
        <v>48601</v>
      </c>
      <c r="C226" s="26">
        <v>48996</v>
      </c>
      <c r="D226" s="26">
        <v>3734</v>
      </c>
      <c r="E226" s="26">
        <v>22266</v>
      </c>
      <c r="F226" s="26">
        <v>3900</v>
      </c>
      <c r="G226" s="26">
        <v>27224</v>
      </c>
      <c r="H226" s="26">
        <v>18677</v>
      </c>
      <c r="I226" s="26">
        <v>15578</v>
      </c>
      <c r="J226" s="26">
        <v>28000</v>
      </c>
      <c r="K226" s="26">
        <v>3600</v>
      </c>
      <c r="L226" s="26">
        <v>15657</v>
      </c>
      <c r="M226" s="26">
        <v>15500</v>
      </c>
      <c r="N226" s="26">
        <v>21510</v>
      </c>
      <c r="O226" s="26">
        <v>44037</v>
      </c>
      <c r="P226" s="26">
        <v>24100</v>
      </c>
      <c r="Q226" s="26">
        <v>15084</v>
      </c>
      <c r="R226" s="26">
        <v>5561</v>
      </c>
      <c r="S226" s="26">
        <v>32883</v>
      </c>
      <c r="T226" s="26">
        <v>82117</v>
      </c>
      <c r="U226" s="26">
        <v>29865</v>
      </c>
      <c r="V226" s="27"/>
      <c r="W226" s="27">
        <v>1706</v>
      </c>
      <c r="X226" s="27">
        <v>464</v>
      </c>
      <c r="Y226" s="27">
        <v>22679</v>
      </c>
      <c r="Z226" s="27">
        <v>7192</v>
      </c>
      <c r="AA226" s="27">
        <v>20010</v>
      </c>
      <c r="AB226" s="27">
        <v>8529</v>
      </c>
      <c r="AC226" s="27">
        <v>19300</v>
      </c>
      <c r="AD226" s="27">
        <v>-19488</v>
      </c>
      <c r="AE226" s="27">
        <v>42558</v>
      </c>
    </row>
    <row r="227" spans="1:31" s="2" customFormat="1" x14ac:dyDescent="0.25">
      <c r="A227" s="3">
        <v>8857</v>
      </c>
      <c r="B227" s="26">
        <v>51715</v>
      </c>
      <c r="C227" s="26">
        <v>40862</v>
      </c>
      <c r="D227" s="26">
        <v>4413</v>
      </c>
      <c r="E227" s="26">
        <v>27587</v>
      </c>
      <c r="F227" s="26">
        <v>5500</v>
      </c>
      <c r="G227" s="26">
        <v>18142</v>
      </c>
      <c r="H227" s="26">
        <v>19403</v>
      </c>
      <c r="I227" s="26">
        <v>2596</v>
      </c>
      <c r="J227" s="26">
        <v>45000</v>
      </c>
      <c r="K227" s="26">
        <v>12800</v>
      </c>
      <c r="L227" s="26">
        <v>49921</v>
      </c>
      <c r="M227" s="26">
        <v>19600</v>
      </c>
      <c r="N227" s="26">
        <v>21790</v>
      </c>
      <c r="O227" s="26">
        <v>32780</v>
      </c>
      <c r="P227" s="26">
        <v>28200</v>
      </c>
      <c r="Q227" s="26">
        <v>-3495</v>
      </c>
      <c r="R227" s="26">
        <v>7081</v>
      </c>
      <c r="S227" s="26">
        <v>34953</v>
      </c>
      <c r="T227" s="26">
        <v>36647</v>
      </c>
      <c r="U227" s="26">
        <v>53418</v>
      </c>
      <c r="V227" s="27"/>
      <c r="W227" s="27">
        <v>1529</v>
      </c>
      <c r="X227" s="27">
        <v>67265</v>
      </c>
      <c r="Y227" s="27">
        <v>-42108</v>
      </c>
      <c r="Z227" s="27">
        <v>7087</v>
      </c>
      <c r="AA227" s="27">
        <v>77492</v>
      </c>
      <c r="AB227" s="27">
        <v>10652</v>
      </c>
      <c r="AC227" s="27">
        <v>12300</v>
      </c>
      <c r="AD227" s="27">
        <v>-15988</v>
      </c>
      <c r="AE227" s="27">
        <v>52458</v>
      </c>
    </row>
    <row r="228" spans="1:31" s="2" customFormat="1" x14ac:dyDescent="0.25">
      <c r="A228" s="3">
        <v>8887</v>
      </c>
      <c r="B228" s="26">
        <v>149244</v>
      </c>
      <c r="C228" s="26">
        <v>126570</v>
      </c>
      <c r="D228" s="26">
        <v>11893</v>
      </c>
      <c r="E228" s="26">
        <v>100107</v>
      </c>
      <c r="F228" s="26">
        <v>26800</v>
      </c>
      <c r="G228" s="26">
        <v>71214</v>
      </c>
      <c r="H228" s="26">
        <v>182426</v>
      </c>
      <c r="I228" s="26">
        <v>-31103</v>
      </c>
      <c r="J228" s="26">
        <v>142000</v>
      </c>
      <c r="K228" s="26">
        <v>25900</v>
      </c>
      <c r="L228" s="26">
        <v>67456</v>
      </c>
      <c r="M228" s="26">
        <v>150139</v>
      </c>
      <c r="N228" s="26">
        <v>102630</v>
      </c>
      <c r="O228" s="26">
        <v>99819</v>
      </c>
      <c r="P228" s="26">
        <v>31500</v>
      </c>
      <c r="Q228" s="26">
        <v>65347</v>
      </c>
      <c r="R228" s="26">
        <v>14982</v>
      </c>
      <c r="S228" s="26">
        <v>220496</v>
      </c>
      <c r="T228" s="26">
        <v>126473</v>
      </c>
      <c r="U228" s="26">
        <v>-18332</v>
      </c>
      <c r="V228" s="27"/>
      <c r="W228" s="27">
        <v>1341</v>
      </c>
      <c r="X228" s="27">
        <v>34080</v>
      </c>
      <c r="Y228" s="27">
        <v>-6264</v>
      </c>
      <c r="Z228" s="27">
        <v>14774</v>
      </c>
      <c r="AA228" s="27">
        <v>72466</v>
      </c>
      <c r="AB228" s="27">
        <v>51829</v>
      </c>
      <c r="AC228" s="27">
        <v>3400</v>
      </c>
      <c r="AD228" s="27">
        <v>8996</v>
      </c>
      <c r="AE228" s="27">
        <v>29512</v>
      </c>
    </row>
    <row r="229" spans="1:31" s="2" customFormat="1" x14ac:dyDescent="0.25">
      <c r="A229" s="3">
        <v>8918</v>
      </c>
      <c r="B229" s="26">
        <v>497805</v>
      </c>
      <c r="C229" s="26">
        <v>332565</v>
      </c>
      <c r="D229" s="26">
        <v>34243</v>
      </c>
      <c r="E229" s="26">
        <v>266767</v>
      </c>
      <c r="F229" s="26">
        <v>65900</v>
      </c>
      <c r="G229" s="26">
        <v>299688</v>
      </c>
      <c r="H229" s="26">
        <v>200129</v>
      </c>
      <c r="I229" s="26">
        <v>-39612</v>
      </c>
      <c r="J229" s="26">
        <v>247000</v>
      </c>
      <c r="K229" s="26">
        <v>-4100</v>
      </c>
      <c r="L229" s="26">
        <v>111979</v>
      </c>
      <c r="M229" s="26">
        <v>333320</v>
      </c>
      <c r="N229" s="26">
        <v>62280</v>
      </c>
      <c r="O229" s="26">
        <v>155365</v>
      </c>
      <c r="P229" s="26">
        <v>92800</v>
      </c>
      <c r="Q229" s="26">
        <v>32800</v>
      </c>
      <c r="R229" s="26">
        <v>58062</v>
      </c>
      <c r="S229" s="26">
        <v>333145</v>
      </c>
      <c r="T229" s="26">
        <v>272494</v>
      </c>
      <c r="U229" s="26">
        <v>-88531</v>
      </c>
      <c r="V229" s="27"/>
      <c r="W229" s="27">
        <v>321</v>
      </c>
      <c r="X229" s="27">
        <v>0</v>
      </c>
      <c r="Y229" s="27">
        <v>-60579</v>
      </c>
      <c r="Z229" s="27">
        <v>14401</v>
      </c>
      <c r="AA229" s="27">
        <v>31109</v>
      </c>
      <c r="AB229" s="27">
        <v>41797</v>
      </c>
      <c r="AC229" s="27">
        <v>800</v>
      </c>
      <c r="AD229" s="27">
        <v>29281</v>
      </c>
      <c r="AE229" s="27">
        <v>12334</v>
      </c>
    </row>
    <row r="230" spans="1:31" s="2" customFormat="1" x14ac:dyDescent="0.25">
      <c r="A230" s="3">
        <v>8948</v>
      </c>
      <c r="B230" s="26">
        <v>814116</v>
      </c>
      <c r="C230" s="26">
        <v>421825</v>
      </c>
      <c r="D230" s="26">
        <v>53345</v>
      </c>
      <c r="E230" s="26">
        <v>304583</v>
      </c>
      <c r="F230" s="26">
        <v>59700</v>
      </c>
      <c r="G230" s="26">
        <v>299386</v>
      </c>
      <c r="H230" s="26">
        <v>125507</v>
      </c>
      <c r="I230" s="26">
        <v>26250</v>
      </c>
      <c r="J230" s="26">
        <v>221700</v>
      </c>
      <c r="K230" s="26">
        <v>4700</v>
      </c>
      <c r="L230" s="26">
        <v>27543</v>
      </c>
      <c r="M230" s="26">
        <v>309803</v>
      </c>
      <c r="N230" s="26">
        <v>31220</v>
      </c>
      <c r="O230" s="26">
        <v>106302</v>
      </c>
      <c r="P230" s="26">
        <v>122000</v>
      </c>
      <c r="Q230" s="26">
        <v>136615</v>
      </c>
      <c r="R230" s="26">
        <v>62229</v>
      </c>
      <c r="S230" s="26">
        <v>281433</v>
      </c>
      <c r="T230" s="26">
        <v>195076</v>
      </c>
      <c r="U230" s="26">
        <v>177488</v>
      </c>
      <c r="V230" s="27"/>
      <c r="W230" s="27">
        <v>208</v>
      </c>
      <c r="X230" s="27">
        <v>140</v>
      </c>
      <c r="Y230" s="27">
        <v>27024</v>
      </c>
      <c r="Z230" s="27">
        <v>5534</v>
      </c>
      <c r="AA230" s="27">
        <v>82701</v>
      </c>
      <c r="AB230" s="27">
        <v>48919</v>
      </c>
      <c r="AC230" s="27">
        <v>600</v>
      </c>
      <c r="AD230" s="27">
        <v>-29314</v>
      </c>
      <c r="AE230" s="27">
        <v>48341</v>
      </c>
    </row>
    <row r="231" spans="1:31" s="2" customFormat="1" x14ac:dyDescent="0.25">
      <c r="A231" s="3">
        <v>8979</v>
      </c>
      <c r="B231" s="26">
        <v>259635</v>
      </c>
      <c r="C231" s="26">
        <v>199777</v>
      </c>
      <c r="D231" s="26">
        <v>14952</v>
      </c>
      <c r="E231" s="26">
        <v>98930</v>
      </c>
      <c r="F231" s="26">
        <v>10500</v>
      </c>
      <c r="G231" s="26">
        <v>103698</v>
      </c>
      <c r="H231" s="26">
        <v>46473</v>
      </c>
      <c r="I231" s="26">
        <v>43641</v>
      </c>
      <c r="J231" s="26">
        <v>127500</v>
      </c>
      <c r="K231" s="26">
        <v>18600</v>
      </c>
      <c r="L231" s="26">
        <v>15404</v>
      </c>
      <c r="M231" s="26">
        <v>67041</v>
      </c>
      <c r="N231" s="26">
        <v>54530</v>
      </c>
      <c r="O231" s="26">
        <v>34491</v>
      </c>
      <c r="P231" s="26">
        <v>35600</v>
      </c>
      <c r="Q231" s="26">
        <v>105737</v>
      </c>
      <c r="R231" s="26">
        <v>17349</v>
      </c>
      <c r="S231" s="26">
        <v>80835</v>
      </c>
      <c r="T231" s="26">
        <v>100129</v>
      </c>
      <c r="U231" s="26">
        <v>237200</v>
      </c>
      <c r="V231" s="27"/>
      <c r="W231" s="27">
        <v>2160</v>
      </c>
      <c r="X231" s="27">
        <v>16005</v>
      </c>
      <c r="Y231" s="27">
        <v>34714</v>
      </c>
      <c r="Z231" s="27">
        <v>9250</v>
      </c>
      <c r="AA231" s="27">
        <v>213756</v>
      </c>
      <c r="AB231" s="27">
        <v>48157</v>
      </c>
      <c r="AC231" s="27">
        <v>700</v>
      </c>
      <c r="AD231" s="27">
        <v>-16256</v>
      </c>
      <c r="AE231" s="27">
        <v>43545</v>
      </c>
    </row>
    <row r="232" spans="1:31" s="2" customFormat="1" x14ac:dyDescent="0.25">
      <c r="A232" s="3">
        <v>9010</v>
      </c>
      <c r="B232" s="26">
        <v>99639</v>
      </c>
      <c r="C232" s="26">
        <v>63685</v>
      </c>
      <c r="D232" s="26">
        <v>7096</v>
      </c>
      <c r="E232" s="26">
        <v>47374</v>
      </c>
      <c r="F232" s="26">
        <v>4300</v>
      </c>
      <c r="G232" s="26">
        <v>46004</v>
      </c>
      <c r="H232" s="26">
        <v>22440</v>
      </c>
      <c r="I232" s="26">
        <v>16557</v>
      </c>
      <c r="J232" s="26">
        <v>57400</v>
      </c>
      <c r="K232" s="26">
        <v>8200</v>
      </c>
      <c r="L232" s="26">
        <v>26382</v>
      </c>
      <c r="M232" s="26">
        <v>24717</v>
      </c>
      <c r="N232" s="26">
        <v>44150</v>
      </c>
      <c r="O232" s="26">
        <v>16183</v>
      </c>
      <c r="P232" s="26">
        <v>28200</v>
      </c>
      <c r="Q232" s="26">
        <v>34049</v>
      </c>
      <c r="R232" s="26">
        <v>9228</v>
      </c>
      <c r="S232" s="26">
        <v>42086</v>
      </c>
      <c r="T232" s="26">
        <v>45664</v>
      </c>
      <c r="U232" s="26">
        <v>77401</v>
      </c>
      <c r="V232" s="27"/>
      <c r="W232" s="27">
        <v>365</v>
      </c>
      <c r="X232" s="27">
        <v>10842</v>
      </c>
      <c r="Y232" s="27">
        <v>25378</v>
      </c>
      <c r="Z232" s="27">
        <v>5938</v>
      </c>
      <c r="AA232" s="27">
        <v>72080</v>
      </c>
      <c r="AB232" s="27">
        <v>36253</v>
      </c>
      <c r="AC232" s="27">
        <v>2500</v>
      </c>
      <c r="AD232" s="27">
        <v>49314</v>
      </c>
      <c r="AE232" s="27">
        <v>42735</v>
      </c>
    </row>
    <row r="233" spans="1:31" s="2" customFormat="1" x14ac:dyDescent="0.25">
      <c r="A233" s="3">
        <v>9040</v>
      </c>
      <c r="B233" s="26">
        <v>66221</v>
      </c>
      <c r="C233" s="26">
        <v>52793</v>
      </c>
      <c r="D233" s="26">
        <v>10654</v>
      </c>
      <c r="E233" s="26">
        <v>21884</v>
      </c>
      <c r="F233" s="26">
        <v>2500</v>
      </c>
      <c r="G233" s="26">
        <v>25328</v>
      </c>
      <c r="H233" s="26">
        <v>16601</v>
      </c>
      <c r="I233" s="26">
        <v>-603</v>
      </c>
      <c r="J233" s="26">
        <v>44700</v>
      </c>
      <c r="K233" s="26">
        <v>1600</v>
      </c>
      <c r="L233" s="26">
        <v>17073</v>
      </c>
      <c r="M233" s="26">
        <v>18738</v>
      </c>
      <c r="N233" s="26">
        <v>14050</v>
      </c>
      <c r="O233" s="26">
        <v>20557</v>
      </c>
      <c r="P233" s="26">
        <v>25100</v>
      </c>
      <c r="Q233" s="26">
        <v>-6063</v>
      </c>
      <c r="R233" s="26">
        <v>5608</v>
      </c>
      <c r="S233" s="26">
        <v>26375</v>
      </c>
      <c r="T233" s="26">
        <v>23164</v>
      </c>
      <c r="U233" s="26">
        <v>3547</v>
      </c>
      <c r="V233" s="27"/>
      <c r="W233" s="27">
        <v>6016</v>
      </c>
      <c r="X233" s="27">
        <v>38343</v>
      </c>
      <c r="Y233" s="27">
        <v>-8656</v>
      </c>
      <c r="Z233" s="27">
        <v>15542</v>
      </c>
      <c r="AA233" s="27">
        <v>45790</v>
      </c>
      <c r="AB233" s="27">
        <v>-8071</v>
      </c>
      <c r="AC233" s="27">
        <v>7100</v>
      </c>
      <c r="AD233" s="27">
        <v>67080</v>
      </c>
      <c r="AE233" s="27">
        <v>52021</v>
      </c>
    </row>
    <row r="234" spans="1:31" s="2" customFormat="1" x14ac:dyDescent="0.25">
      <c r="A234" s="3">
        <v>9071</v>
      </c>
      <c r="B234" s="26">
        <v>84166</v>
      </c>
      <c r="C234" s="26">
        <v>40228</v>
      </c>
      <c r="D234" s="26">
        <v>7407</v>
      </c>
      <c r="E234" s="26">
        <v>26593</v>
      </c>
      <c r="F234" s="26">
        <v>2700</v>
      </c>
      <c r="G234" s="26">
        <v>50053</v>
      </c>
      <c r="H234" s="26">
        <v>13793</v>
      </c>
      <c r="I234" s="26">
        <v>-8748</v>
      </c>
      <c r="J234" s="26">
        <v>42000</v>
      </c>
      <c r="K234" s="26">
        <v>200</v>
      </c>
      <c r="L234" s="26">
        <v>7072</v>
      </c>
      <c r="M234" s="26">
        <v>26649</v>
      </c>
      <c r="N234" s="26">
        <v>3230</v>
      </c>
      <c r="O234" s="26">
        <v>9987</v>
      </c>
      <c r="P234" s="26">
        <v>24800</v>
      </c>
      <c r="Q234" s="26">
        <v>-2787</v>
      </c>
      <c r="R234" s="26">
        <v>1551</v>
      </c>
      <c r="S234" s="26">
        <v>20101</v>
      </c>
      <c r="T234" s="26">
        <v>21403</v>
      </c>
      <c r="U234" s="26">
        <v>17963</v>
      </c>
      <c r="V234" s="27"/>
      <c r="W234" s="27">
        <v>1166</v>
      </c>
      <c r="X234" s="27">
        <v>0</v>
      </c>
      <c r="Y234" s="27">
        <v>20662</v>
      </c>
      <c r="Z234" s="27">
        <v>7982</v>
      </c>
      <c r="AA234" s="27">
        <v>22625</v>
      </c>
      <c r="AB234" s="27">
        <v>-10454</v>
      </c>
      <c r="AC234" s="27">
        <v>1400</v>
      </c>
      <c r="AD234" s="27">
        <v>-9266</v>
      </c>
      <c r="AE234" s="27">
        <v>87835</v>
      </c>
    </row>
    <row r="235" spans="1:31" s="2" customFormat="1" x14ac:dyDescent="0.25">
      <c r="A235" s="3">
        <v>9101</v>
      </c>
      <c r="B235" s="26">
        <v>67813</v>
      </c>
      <c r="C235" s="26">
        <v>29822</v>
      </c>
      <c r="D235" s="26">
        <v>5188</v>
      </c>
      <c r="E235" s="26">
        <v>27812</v>
      </c>
      <c r="F235" s="26">
        <v>5000</v>
      </c>
      <c r="G235" s="26">
        <v>42251</v>
      </c>
      <c r="H235" s="26">
        <v>7755</v>
      </c>
      <c r="I235" s="26">
        <v>4466</v>
      </c>
      <c r="J235" s="26">
        <v>36000</v>
      </c>
      <c r="K235" s="26">
        <v>2600</v>
      </c>
      <c r="L235" s="26">
        <v>8972</v>
      </c>
      <c r="M235" s="26">
        <v>24100</v>
      </c>
      <c r="N235" s="26">
        <v>3610</v>
      </c>
      <c r="O235" s="26">
        <v>21016</v>
      </c>
      <c r="P235" s="26">
        <v>22600</v>
      </c>
      <c r="Q235" s="26">
        <v>5844</v>
      </c>
      <c r="R235" s="26">
        <v>3528</v>
      </c>
      <c r="S235" s="26">
        <v>31823</v>
      </c>
      <c r="T235" s="26">
        <v>6977</v>
      </c>
      <c r="U235" s="26">
        <v>35390</v>
      </c>
      <c r="V235" s="27"/>
      <c r="W235" s="27">
        <v>1279</v>
      </c>
      <c r="X235" s="27">
        <v>980</v>
      </c>
      <c r="Y235" s="27">
        <v>15057</v>
      </c>
      <c r="Z235" s="27">
        <v>10327</v>
      </c>
      <c r="AA235" s="27">
        <v>41899</v>
      </c>
      <c r="AB235" s="27">
        <v>6196</v>
      </c>
      <c r="AC235" s="27">
        <v>1200</v>
      </c>
      <c r="AD235" s="27">
        <v>-23675</v>
      </c>
      <c r="AE235" s="27">
        <v>-4838</v>
      </c>
    </row>
    <row r="236" spans="1:31" s="2" customFormat="1" x14ac:dyDescent="0.25">
      <c r="A236" s="3">
        <v>9132</v>
      </c>
      <c r="B236" s="26">
        <v>45164</v>
      </c>
      <c r="C236" s="26">
        <v>34181</v>
      </c>
      <c r="D236" s="26">
        <v>5473</v>
      </c>
      <c r="E236" s="26">
        <v>21527</v>
      </c>
      <c r="F236" s="26">
        <v>1900</v>
      </c>
      <c r="G236" s="26">
        <v>31497</v>
      </c>
      <c r="H236" s="26">
        <v>6341</v>
      </c>
      <c r="I236" s="26">
        <v>3382</v>
      </c>
      <c r="J236" s="26">
        <v>28000</v>
      </c>
      <c r="K236" s="26">
        <v>1200</v>
      </c>
      <c r="L236" s="26">
        <v>6991</v>
      </c>
      <c r="M236" s="26">
        <v>22100</v>
      </c>
      <c r="N236" s="26">
        <v>2240</v>
      </c>
      <c r="O236" s="26">
        <v>16161</v>
      </c>
      <c r="P236" s="26">
        <v>22400</v>
      </c>
      <c r="Q236" s="26">
        <v>-23829</v>
      </c>
      <c r="R236" s="26">
        <v>2445</v>
      </c>
      <c r="S236" s="26">
        <v>13090</v>
      </c>
      <c r="T236" s="26">
        <v>32410</v>
      </c>
      <c r="U236" s="26">
        <v>2744</v>
      </c>
      <c r="V236" s="27"/>
      <c r="W236" s="27">
        <v>815</v>
      </c>
      <c r="X236" s="27">
        <v>12905</v>
      </c>
      <c r="Y236" s="27">
        <v>14010</v>
      </c>
      <c r="Z236" s="27">
        <v>11787</v>
      </c>
      <c r="AA236" s="27">
        <v>86003</v>
      </c>
      <c r="AB236" s="27">
        <v>20564</v>
      </c>
      <c r="AC236" s="27">
        <v>4400</v>
      </c>
      <c r="AD236" s="27">
        <v>17340</v>
      </c>
      <c r="AE236" s="27">
        <v>9828</v>
      </c>
    </row>
    <row r="237" spans="1:31" s="2" customFormat="1" x14ac:dyDescent="0.25">
      <c r="A237" s="3">
        <v>9163</v>
      </c>
      <c r="B237" s="26">
        <v>45183</v>
      </c>
      <c r="C237" s="26">
        <v>29541</v>
      </c>
      <c r="D237" s="26">
        <v>3602</v>
      </c>
      <c r="E237" s="26">
        <v>21398</v>
      </c>
      <c r="F237" s="26">
        <v>2600</v>
      </c>
      <c r="G237" s="26">
        <v>30536</v>
      </c>
      <c r="H237" s="26">
        <v>6593</v>
      </c>
      <c r="I237" s="26">
        <v>-4180</v>
      </c>
      <c r="J237" s="26">
        <v>21000</v>
      </c>
      <c r="K237" s="26">
        <v>500</v>
      </c>
      <c r="L237" s="26">
        <v>15775</v>
      </c>
      <c r="M237" s="26">
        <v>18400</v>
      </c>
      <c r="N237" s="26">
        <v>750</v>
      </c>
      <c r="O237" s="26">
        <v>19300</v>
      </c>
      <c r="P237" s="26">
        <v>21500</v>
      </c>
      <c r="Q237" s="26">
        <v>-4489</v>
      </c>
      <c r="R237" s="26">
        <v>3356</v>
      </c>
      <c r="S237" s="26">
        <v>11148</v>
      </c>
      <c r="T237" s="26">
        <v>23252</v>
      </c>
      <c r="U237" s="26">
        <v>-3640</v>
      </c>
      <c r="V237" s="27"/>
      <c r="W237" s="27">
        <v>567</v>
      </c>
      <c r="X237" s="27">
        <v>27</v>
      </c>
      <c r="Y237" s="27">
        <v>10658</v>
      </c>
      <c r="Z237" s="27">
        <v>13846</v>
      </c>
      <c r="AA237" s="27">
        <v>-2519</v>
      </c>
      <c r="AB237" s="27">
        <v>14371</v>
      </c>
      <c r="AC237" s="27">
        <v>5600</v>
      </c>
      <c r="AD237" s="27">
        <v>-14097</v>
      </c>
      <c r="AE237" s="27">
        <v>-94365</v>
      </c>
    </row>
    <row r="238" spans="1:31" s="2" customFormat="1" x14ac:dyDescent="0.25">
      <c r="A238" s="3">
        <v>9191</v>
      </c>
      <c r="B238" s="26">
        <v>40804</v>
      </c>
      <c r="C238" s="26">
        <v>31682</v>
      </c>
      <c r="D238" s="26">
        <v>3747</v>
      </c>
      <c r="E238" s="26">
        <v>19253</v>
      </c>
      <c r="F238" s="26">
        <v>4200</v>
      </c>
      <c r="G238" s="26">
        <v>30003</v>
      </c>
      <c r="H238" s="26">
        <v>10347</v>
      </c>
      <c r="I238" s="26">
        <v>4361</v>
      </c>
      <c r="J238" s="26">
        <v>23000</v>
      </c>
      <c r="K238" s="26">
        <v>1900</v>
      </c>
      <c r="L238" s="26">
        <v>15783</v>
      </c>
      <c r="M238" s="26">
        <v>17700</v>
      </c>
      <c r="N238" s="26">
        <v>15830</v>
      </c>
      <c r="O238" s="26">
        <v>30921</v>
      </c>
      <c r="P238" s="26">
        <v>22400</v>
      </c>
      <c r="Q238" s="26">
        <v>4780</v>
      </c>
      <c r="R238" s="26">
        <v>4720</v>
      </c>
      <c r="S238" s="26">
        <v>15756</v>
      </c>
      <c r="T238" s="26">
        <v>29244</v>
      </c>
      <c r="U238" s="26">
        <v>76726</v>
      </c>
      <c r="V238" s="27"/>
      <c r="W238" s="27">
        <v>1571</v>
      </c>
      <c r="X238" s="27">
        <v>1645</v>
      </c>
      <c r="Y238" s="27">
        <v>22608</v>
      </c>
      <c r="Z238" s="27">
        <v>12632</v>
      </c>
      <c r="AA238" s="27">
        <v>2069</v>
      </c>
      <c r="AB238" s="27">
        <v>10254</v>
      </c>
      <c r="AC238" s="27">
        <v>42400</v>
      </c>
      <c r="AD238" s="27">
        <v>-14739</v>
      </c>
      <c r="AE238" s="27">
        <v>18145</v>
      </c>
    </row>
    <row r="239" spans="1:31" s="2" customFormat="1" x14ac:dyDescent="0.25">
      <c r="A239" s="3">
        <v>9222</v>
      </c>
      <c r="B239" s="26">
        <v>77956</v>
      </c>
      <c r="C239" s="26">
        <v>28821</v>
      </c>
      <c r="D239" s="26">
        <v>4983</v>
      </c>
      <c r="E239" s="26">
        <v>35017</v>
      </c>
      <c r="F239" s="26">
        <v>7900</v>
      </c>
      <c r="G239" s="26">
        <v>45537</v>
      </c>
      <c r="H239" s="26">
        <v>20022</v>
      </c>
      <c r="I239" s="26">
        <v>1358</v>
      </c>
      <c r="J239" s="26">
        <v>55000</v>
      </c>
      <c r="K239" s="26">
        <v>17900</v>
      </c>
      <c r="L239" s="26">
        <v>57308</v>
      </c>
      <c r="M239" s="26">
        <v>41800</v>
      </c>
      <c r="N239" s="26">
        <v>35150</v>
      </c>
      <c r="O239" s="26">
        <v>31650</v>
      </c>
      <c r="P239" s="26">
        <v>36200</v>
      </c>
      <c r="Q239" s="26">
        <v>3389</v>
      </c>
      <c r="R239" s="26">
        <v>10957</v>
      </c>
      <c r="S239" s="26">
        <v>51298</v>
      </c>
      <c r="T239" s="26">
        <v>45002</v>
      </c>
      <c r="U239" s="26">
        <v>327</v>
      </c>
      <c r="V239" s="27"/>
      <c r="W239" s="27">
        <v>1319</v>
      </c>
      <c r="X239" s="27">
        <v>11353</v>
      </c>
      <c r="Y239" s="27">
        <v>47094</v>
      </c>
      <c r="Z239" s="27">
        <v>11231</v>
      </c>
      <c r="AA239" s="27">
        <v>-27847</v>
      </c>
      <c r="AB239" s="27">
        <v>5175</v>
      </c>
      <c r="AC239" s="27">
        <v>27000</v>
      </c>
      <c r="AD239" s="27">
        <v>-8873</v>
      </c>
      <c r="AE239" s="27">
        <v>-26059</v>
      </c>
    </row>
    <row r="240" spans="1:31" s="2" customFormat="1" x14ac:dyDescent="0.25">
      <c r="A240" s="3">
        <v>9252</v>
      </c>
      <c r="B240" s="26">
        <v>166733</v>
      </c>
      <c r="C240" s="26">
        <v>105002</v>
      </c>
      <c r="D240" s="26">
        <v>13037</v>
      </c>
      <c r="E240" s="26">
        <v>118963</v>
      </c>
      <c r="F240" s="26">
        <v>33000</v>
      </c>
      <c r="G240" s="26">
        <v>109928</v>
      </c>
      <c r="H240" s="26">
        <v>136409</v>
      </c>
      <c r="I240" s="26">
        <v>-59054</v>
      </c>
      <c r="J240" s="26">
        <v>98000</v>
      </c>
      <c r="K240" s="26">
        <v>15900</v>
      </c>
      <c r="L240" s="26">
        <v>81744</v>
      </c>
      <c r="M240" s="26">
        <v>194005</v>
      </c>
      <c r="N240" s="26">
        <v>20680</v>
      </c>
      <c r="O240" s="26">
        <v>55545</v>
      </c>
      <c r="P240" s="26">
        <v>56900</v>
      </c>
      <c r="Q240" s="26">
        <v>-38305</v>
      </c>
      <c r="R240" s="26">
        <v>14690</v>
      </c>
      <c r="S240" s="26">
        <v>137472</v>
      </c>
      <c r="T240" s="26">
        <v>75632</v>
      </c>
      <c r="U240" s="26">
        <v>45914</v>
      </c>
      <c r="V240" s="27"/>
      <c r="W240" s="27">
        <v>659</v>
      </c>
      <c r="X240" s="27">
        <v>0</v>
      </c>
      <c r="Y240" s="27">
        <v>15407</v>
      </c>
      <c r="Z240" s="27">
        <v>18225</v>
      </c>
      <c r="AA240" s="27">
        <v>7070</v>
      </c>
      <c r="AB240" s="27">
        <v>37947</v>
      </c>
      <c r="AC240" s="27">
        <v>7500</v>
      </c>
      <c r="AD240" s="27">
        <v>15858</v>
      </c>
      <c r="AE240" s="27">
        <v>29525</v>
      </c>
    </row>
    <row r="241" spans="1:31" s="2" customFormat="1" x14ac:dyDescent="0.25">
      <c r="A241" s="3">
        <v>9283</v>
      </c>
      <c r="B241" s="26">
        <v>419751</v>
      </c>
      <c r="C241" s="26">
        <v>276650</v>
      </c>
      <c r="D241" s="26">
        <v>28824</v>
      </c>
      <c r="E241" s="26">
        <v>195186</v>
      </c>
      <c r="F241" s="26">
        <v>50100</v>
      </c>
      <c r="G241" s="26">
        <v>190761</v>
      </c>
      <c r="H241" s="26">
        <v>166234</v>
      </c>
      <c r="I241" s="26">
        <v>-27497</v>
      </c>
      <c r="J241" s="26">
        <v>218300</v>
      </c>
      <c r="K241" s="26">
        <v>-1200</v>
      </c>
      <c r="L241" s="26">
        <v>147510</v>
      </c>
      <c r="M241" s="26">
        <v>341621</v>
      </c>
      <c r="N241" s="26">
        <v>48050</v>
      </c>
      <c r="O241" s="26">
        <v>146967</v>
      </c>
      <c r="P241" s="26">
        <v>107400</v>
      </c>
      <c r="Q241" s="26">
        <v>-49611</v>
      </c>
      <c r="R241" s="26">
        <v>42199</v>
      </c>
      <c r="S241" s="26">
        <v>209884</v>
      </c>
      <c r="T241" s="26">
        <v>176824</v>
      </c>
      <c r="U241" s="26">
        <v>-151318</v>
      </c>
      <c r="V241" s="27"/>
      <c r="W241" s="27">
        <v>192</v>
      </c>
      <c r="X241" s="27">
        <v>0</v>
      </c>
      <c r="Y241" s="27">
        <v>-22942</v>
      </c>
      <c r="Z241" s="27">
        <v>12975</v>
      </c>
      <c r="AA241" s="27">
        <v>-83267</v>
      </c>
      <c r="AB241" s="27">
        <v>32681</v>
      </c>
      <c r="AC241" s="27">
        <v>1800</v>
      </c>
      <c r="AD241" s="27">
        <v>-1963</v>
      </c>
      <c r="AE241" s="27">
        <v>6582</v>
      </c>
    </row>
    <row r="242" spans="1:31" s="2" customFormat="1" x14ac:dyDescent="0.25">
      <c r="A242" s="3">
        <v>9313</v>
      </c>
      <c r="B242" s="26">
        <v>470355</v>
      </c>
      <c r="C242" s="26">
        <v>310362</v>
      </c>
      <c r="D242" s="26">
        <v>28952</v>
      </c>
      <c r="E242" s="26">
        <v>180476</v>
      </c>
      <c r="F242" s="26">
        <v>35100</v>
      </c>
      <c r="G242" s="26">
        <v>170756</v>
      </c>
      <c r="H242" s="26">
        <v>127481</v>
      </c>
      <c r="I242" s="26">
        <v>24992</v>
      </c>
      <c r="J242" s="26">
        <v>339700</v>
      </c>
      <c r="K242" s="26">
        <v>22200</v>
      </c>
      <c r="L242" s="26">
        <v>84407</v>
      </c>
      <c r="M242" s="26">
        <v>221067</v>
      </c>
      <c r="N242" s="26">
        <v>25680</v>
      </c>
      <c r="O242" s="26">
        <v>151567</v>
      </c>
      <c r="P242" s="26">
        <v>98900</v>
      </c>
      <c r="Q242" s="26">
        <v>25134</v>
      </c>
      <c r="R242" s="26">
        <v>49670</v>
      </c>
      <c r="S242" s="26">
        <v>230875</v>
      </c>
      <c r="T242" s="26">
        <v>134538</v>
      </c>
      <c r="U242" s="26">
        <v>128690</v>
      </c>
      <c r="V242" s="27"/>
      <c r="W242" s="27">
        <v>210</v>
      </c>
      <c r="X242" s="27">
        <v>174</v>
      </c>
      <c r="Y242" s="27">
        <v>10326</v>
      </c>
      <c r="Z242" s="27">
        <v>11784</v>
      </c>
      <c r="AA242" s="27">
        <v>6950</v>
      </c>
      <c r="AB242" s="27">
        <v>92467</v>
      </c>
      <c r="AC242" s="27">
        <v>1400</v>
      </c>
      <c r="AD242" s="27">
        <v>43250</v>
      </c>
      <c r="AE242" s="27">
        <v>-6817</v>
      </c>
    </row>
    <row r="243" spans="1:31" s="2" customFormat="1" x14ac:dyDescent="0.25">
      <c r="A243" s="3">
        <v>9344</v>
      </c>
      <c r="B243" s="26">
        <v>236521</v>
      </c>
      <c r="C243" s="26">
        <v>213013</v>
      </c>
      <c r="D243" s="26">
        <v>19889</v>
      </c>
      <c r="E243" s="26">
        <v>116093</v>
      </c>
      <c r="F243" s="26">
        <v>10200</v>
      </c>
      <c r="G243" s="26">
        <v>133043</v>
      </c>
      <c r="H243" s="26">
        <v>77686</v>
      </c>
      <c r="I243" s="26">
        <v>28083</v>
      </c>
      <c r="J243" s="26">
        <v>322000</v>
      </c>
      <c r="K243" s="26">
        <v>34600</v>
      </c>
      <c r="L243" s="26">
        <v>28363</v>
      </c>
      <c r="M243" s="26">
        <v>79554</v>
      </c>
      <c r="N243" s="26">
        <v>75730</v>
      </c>
      <c r="O243" s="26">
        <v>97519</v>
      </c>
      <c r="P243" s="26">
        <v>68300</v>
      </c>
      <c r="Q243" s="26">
        <v>99758</v>
      </c>
      <c r="R243" s="26">
        <v>26865</v>
      </c>
      <c r="S243" s="26">
        <v>132641</v>
      </c>
      <c r="T243" s="26">
        <v>135331</v>
      </c>
      <c r="U243" s="26">
        <v>151335</v>
      </c>
      <c r="V243" s="27"/>
      <c r="W243" s="27">
        <v>2420</v>
      </c>
      <c r="X243" s="27">
        <v>2895</v>
      </c>
      <c r="Y243" s="27">
        <v>45720</v>
      </c>
      <c r="Z243" s="27">
        <v>5891</v>
      </c>
      <c r="AA243" s="27">
        <v>139702</v>
      </c>
      <c r="AB243" s="27">
        <v>111181</v>
      </c>
      <c r="AC243" s="27">
        <v>1400</v>
      </c>
      <c r="AD243" s="27">
        <v>77684</v>
      </c>
      <c r="AE243" s="27">
        <v>5976</v>
      </c>
    </row>
    <row r="244" spans="1:31" s="2" customFormat="1" x14ac:dyDescent="0.25">
      <c r="A244" s="3">
        <v>9375</v>
      </c>
      <c r="B244" s="26">
        <v>125275</v>
      </c>
      <c r="C244" s="26">
        <v>105935</v>
      </c>
      <c r="D244" s="26">
        <v>11271</v>
      </c>
      <c r="E244" s="26">
        <v>79399</v>
      </c>
      <c r="F244" s="26">
        <v>5400</v>
      </c>
      <c r="G244" s="26">
        <v>53022</v>
      </c>
      <c r="H244" s="26">
        <v>48629</v>
      </c>
      <c r="I244" s="26">
        <v>1984</v>
      </c>
      <c r="J244" s="26">
        <v>137900</v>
      </c>
      <c r="K244" s="26">
        <v>8400</v>
      </c>
      <c r="L244" s="26">
        <v>46043</v>
      </c>
      <c r="M244" s="26">
        <v>31067</v>
      </c>
      <c r="N244" s="26">
        <v>53990</v>
      </c>
      <c r="O244" s="26">
        <v>54520</v>
      </c>
      <c r="P244" s="26">
        <v>43100</v>
      </c>
      <c r="Q244" s="26">
        <v>27926</v>
      </c>
      <c r="R244" s="26">
        <v>15045</v>
      </c>
      <c r="S244" s="26">
        <v>89459</v>
      </c>
      <c r="T244" s="26">
        <v>82265</v>
      </c>
      <c r="U244" s="26">
        <v>20022</v>
      </c>
      <c r="V244" s="27"/>
      <c r="W244" s="27">
        <v>7644</v>
      </c>
      <c r="X244" s="27">
        <v>59863</v>
      </c>
      <c r="Y244" s="27">
        <v>5663</v>
      </c>
      <c r="Z244" s="27">
        <v>20741</v>
      </c>
      <c r="AA244" s="27">
        <v>-37966</v>
      </c>
      <c r="AB244" s="27">
        <v>49429</v>
      </c>
      <c r="AC244" s="27">
        <v>5500</v>
      </c>
      <c r="AD244" s="27">
        <v>58353</v>
      </c>
      <c r="AE244" s="27">
        <v>54484</v>
      </c>
    </row>
    <row r="245" spans="1:31" s="2" customFormat="1" x14ac:dyDescent="0.25">
      <c r="A245" s="3">
        <v>9405</v>
      </c>
      <c r="B245" s="26">
        <v>110903</v>
      </c>
      <c r="C245" s="26">
        <v>114186</v>
      </c>
      <c r="D245" s="26">
        <v>10548</v>
      </c>
      <c r="E245" s="26">
        <v>51890</v>
      </c>
      <c r="F245" s="26">
        <v>3900</v>
      </c>
      <c r="G245" s="26">
        <v>85518</v>
      </c>
      <c r="H245" s="26">
        <v>59515</v>
      </c>
      <c r="I245" s="26">
        <v>11389</v>
      </c>
      <c r="J245" s="26">
        <v>72800</v>
      </c>
      <c r="K245" s="26">
        <v>5700</v>
      </c>
      <c r="L245" s="26">
        <v>26583</v>
      </c>
      <c r="M245" s="26">
        <v>32042</v>
      </c>
      <c r="N245" s="26">
        <v>48160</v>
      </c>
      <c r="O245" s="26">
        <v>47071</v>
      </c>
      <c r="P245" s="26">
        <v>43500</v>
      </c>
      <c r="Q245" s="26">
        <v>20777</v>
      </c>
      <c r="R245" s="26">
        <v>9430</v>
      </c>
      <c r="S245" s="26">
        <v>148613</v>
      </c>
      <c r="T245" s="26">
        <v>190595</v>
      </c>
      <c r="U245" s="26">
        <v>81591</v>
      </c>
      <c r="V245" s="27"/>
      <c r="W245" s="27">
        <v>11679</v>
      </c>
      <c r="X245" s="27">
        <v>350</v>
      </c>
      <c r="Y245" s="27">
        <v>120070</v>
      </c>
      <c r="Z245" s="27">
        <v>8257</v>
      </c>
      <c r="AA245" s="27">
        <v>9288</v>
      </c>
      <c r="AB245" s="27">
        <v>15237</v>
      </c>
      <c r="AC245" s="27">
        <v>15600</v>
      </c>
      <c r="AD245" s="27">
        <v>78672</v>
      </c>
      <c r="AE245" s="27">
        <v>-5411</v>
      </c>
    </row>
    <row r="246" spans="1:31" s="2" customFormat="1" x14ac:dyDescent="0.25">
      <c r="A246" s="3">
        <v>9436</v>
      </c>
      <c r="B246" s="26">
        <v>91396</v>
      </c>
      <c r="C246" s="26">
        <v>57676</v>
      </c>
      <c r="D246" s="26">
        <v>9421</v>
      </c>
      <c r="E246" s="26">
        <v>38579</v>
      </c>
      <c r="F246" s="26">
        <v>5000</v>
      </c>
      <c r="G246" s="26">
        <v>84124</v>
      </c>
      <c r="H246" s="26">
        <v>39400</v>
      </c>
      <c r="I246" s="26">
        <v>6182</v>
      </c>
      <c r="J246" s="26">
        <v>65300</v>
      </c>
      <c r="K246" s="26">
        <v>12500</v>
      </c>
      <c r="L246" s="26">
        <v>4048</v>
      </c>
      <c r="M246" s="26">
        <v>33200</v>
      </c>
      <c r="N246" s="26">
        <v>45810</v>
      </c>
      <c r="O246" s="26">
        <v>62438</v>
      </c>
      <c r="P246" s="26">
        <v>47400</v>
      </c>
      <c r="Q246" s="26">
        <v>32047</v>
      </c>
      <c r="R246" s="26">
        <v>7359</v>
      </c>
      <c r="S246" s="26">
        <v>99097</v>
      </c>
      <c r="T246" s="26">
        <v>140842</v>
      </c>
      <c r="U246" s="26">
        <v>138711</v>
      </c>
      <c r="V246" s="27"/>
      <c r="W246" s="27">
        <v>17703</v>
      </c>
      <c r="X246" s="27">
        <v>6470</v>
      </c>
      <c r="Y246" s="27">
        <v>22558</v>
      </c>
      <c r="Z246" s="27">
        <v>5328</v>
      </c>
      <c r="AA246" s="27">
        <v>43138</v>
      </c>
      <c r="AB246" s="27">
        <v>33005</v>
      </c>
      <c r="AC246" s="27">
        <v>1700</v>
      </c>
      <c r="AD246" s="27">
        <v>64354</v>
      </c>
      <c r="AE246" s="27">
        <v>33027</v>
      </c>
    </row>
    <row r="247" spans="1:31" s="2" customFormat="1" x14ac:dyDescent="0.25">
      <c r="A247" s="3">
        <v>9466</v>
      </c>
      <c r="B247" s="26">
        <v>64705</v>
      </c>
      <c r="C247" s="26">
        <v>44817</v>
      </c>
      <c r="D247" s="26">
        <v>5850</v>
      </c>
      <c r="E247" s="26">
        <v>33150</v>
      </c>
      <c r="F247" s="26">
        <v>4600</v>
      </c>
      <c r="G247" s="26">
        <v>36731</v>
      </c>
      <c r="H247" s="26">
        <v>19005</v>
      </c>
      <c r="I247" s="26">
        <v>14739</v>
      </c>
      <c r="J247" s="26">
        <v>45000</v>
      </c>
      <c r="K247" s="26">
        <v>9200</v>
      </c>
      <c r="L247" s="26">
        <v>6339</v>
      </c>
      <c r="M247" s="26">
        <v>23300</v>
      </c>
      <c r="N247" s="26">
        <v>17350</v>
      </c>
      <c r="O247" s="26">
        <v>33895</v>
      </c>
      <c r="P247" s="26">
        <v>37200</v>
      </c>
      <c r="Q247" s="26">
        <v>21058</v>
      </c>
      <c r="R247" s="26">
        <v>7372</v>
      </c>
      <c r="S247" s="26">
        <v>45490</v>
      </c>
      <c r="T247" s="26">
        <v>54510</v>
      </c>
      <c r="U247" s="26">
        <v>84255</v>
      </c>
      <c r="V247" s="27"/>
      <c r="W247" s="27">
        <v>1289</v>
      </c>
      <c r="X247" s="27">
        <v>3962</v>
      </c>
      <c r="Y247" s="27">
        <v>8435</v>
      </c>
      <c r="Z247" s="27">
        <v>6178</v>
      </c>
      <c r="AA247" s="27">
        <v>23285</v>
      </c>
      <c r="AB247" s="27">
        <v>14987</v>
      </c>
      <c r="AC247" s="27">
        <v>1500</v>
      </c>
      <c r="AD247" s="27">
        <v>11982</v>
      </c>
      <c r="AE247" s="27">
        <v>-20271</v>
      </c>
    </row>
    <row r="248" spans="1:31" s="2" customFormat="1" x14ac:dyDescent="0.25">
      <c r="A248" s="3">
        <v>9497</v>
      </c>
      <c r="B248" s="26">
        <v>48559</v>
      </c>
      <c r="C248" s="26">
        <v>41816</v>
      </c>
      <c r="D248" s="26">
        <v>4969</v>
      </c>
      <c r="E248" s="26">
        <v>21031</v>
      </c>
      <c r="F248" s="26">
        <v>1600</v>
      </c>
      <c r="G248" s="26">
        <v>33888</v>
      </c>
      <c r="H248" s="26">
        <v>9046</v>
      </c>
      <c r="I248" s="26">
        <v>10919</v>
      </c>
      <c r="J248" s="26">
        <v>39000</v>
      </c>
      <c r="K248" s="26">
        <v>4000</v>
      </c>
      <c r="L248" s="26">
        <v>4152</v>
      </c>
      <c r="M248" s="26">
        <v>24600</v>
      </c>
      <c r="N248" s="26">
        <v>980</v>
      </c>
      <c r="O248" s="26">
        <v>35012</v>
      </c>
      <c r="P248" s="26">
        <v>36800</v>
      </c>
      <c r="Q248" s="26">
        <v>3995</v>
      </c>
      <c r="R248" s="26">
        <v>3519</v>
      </c>
      <c r="S248" s="26">
        <v>26095</v>
      </c>
      <c r="T248" s="26">
        <v>45905</v>
      </c>
      <c r="U248" s="26">
        <v>51245</v>
      </c>
      <c r="V248" s="27"/>
      <c r="W248" s="27">
        <v>936</v>
      </c>
      <c r="X248" s="27">
        <v>2356</v>
      </c>
      <c r="Y248" s="27">
        <v>12572</v>
      </c>
      <c r="Z248" s="27">
        <v>9172</v>
      </c>
      <c r="AA248" s="27">
        <v>1364</v>
      </c>
      <c r="AB248" s="27">
        <v>-7154</v>
      </c>
      <c r="AC248" s="27">
        <v>5300</v>
      </c>
      <c r="AD248" s="27">
        <v>-1740</v>
      </c>
      <c r="AE248" s="27">
        <v>-22400</v>
      </c>
    </row>
    <row r="249" spans="1:31" s="2" customFormat="1" x14ac:dyDescent="0.25">
      <c r="A249" s="3">
        <v>9528</v>
      </c>
      <c r="B249" s="26">
        <v>45402</v>
      </c>
      <c r="C249" s="26">
        <v>35906</v>
      </c>
      <c r="D249" s="26">
        <v>2943</v>
      </c>
      <c r="E249" s="26">
        <v>17057</v>
      </c>
      <c r="F249" s="26">
        <v>2100</v>
      </c>
      <c r="G249" s="26">
        <v>27090</v>
      </c>
      <c r="H249" s="26">
        <v>8178</v>
      </c>
      <c r="I249" s="26">
        <v>3539</v>
      </c>
      <c r="J249" s="26">
        <v>37000</v>
      </c>
      <c r="K249" s="26">
        <v>2900</v>
      </c>
      <c r="L249" s="26">
        <v>11963</v>
      </c>
      <c r="M249" s="26">
        <v>23600</v>
      </c>
      <c r="N249" s="26">
        <v>970</v>
      </c>
      <c r="O249" s="26">
        <v>20050</v>
      </c>
      <c r="P249" s="26">
        <v>35600</v>
      </c>
      <c r="Q249" s="26">
        <v>-13835</v>
      </c>
      <c r="R249" s="26">
        <v>3619</v>
      </c>
      <c r="S249" s="26">
        <v>18463</v>
      </c>
      <c r="T249" s="26">
        <v>36537</v>
      </c>
      <c r="U249" s="26">
        <v>40495</v>
      </c>
      <c r="V249" s="27"/>
      <c r="W249" s="27">
        <v>1154</v>
      </c>
      <c r="X249" s="27">
        <v>746</v>
      </c>
      <c r="Y249" s="27">
        <v>11628</v>
      </c>
      <c r="Z249" s="27">
        <v>9567</v>
      </c>
      <c r="AA249" s="27">
        <v>18219</v>
      </c>
      <c r="AB249" s="27">
        <v>4555</v>
      </c>
      <c r="AC249" s="27">
        <v>6700</v>
      </c>
      <c r="AD249" s="27">
        <v>-17000</v>
      </c>
      <c r="AE249" s="27">
        <v>-16280</v>
      </c>
    </row>
    <row r="250" spans="1:31" s="2" customFormat="1" x14ac:dyDescent="0.25">
      <c r="A250" s="3">
        <v>9556</v>
      </c>
      <c r="B250" s="26">
        <v>39001</v>
      </c>
      <c r="C250" s="26">
        <v>31544</v>
      </c>
      <c r="D250" s="26">
        <v>3293</v>
      </c>
      <c r="E250" s="26">
        <v>15707</v>
      </c>
      <c r="F250" s="26">
        <v>2600</v>
      </c>
      <c r="G250" s="26">
        <v>34651</v>
      </c>
      <c r="H250" s="26">
        <v>10942</v>
      </c>
      <c r="I250" s="26">
        <v>5945</v>
      </c>
      <c r="J250" s="26">
        <v>32000</v>
      </c>
      <c r="K250" s="26">
        <v>4100</v>
      </c>
      <c r="L250" s="26">
        <v>23476</v>
      </c>
      <c r="M250" s="26">
        <v>20500</v>
      </c>
      <c r="N250" s="26">
        <v>750</v>
      </c>
      <c r="O250" s="26">
        <v>29595</v>
      </c>
      <c r="P250" s="26">
        <v>32200</v>
      </c>
      <c r="Q250" s="26">
        <v>-12992</v>
      </c>
      <c r="R250" s="26">
        <v>4470</v>
      </c>
      <c r="S250" s="26">
        <v>25752</v>
      </c>
      <c r="T250" s="26">
        <v>51848</v>
      </c>
      <c r="U250" s="26">
        <v>-1839</v>
      </c>
      <c r="V250" s="27"/>
      <c r="W250" s="27">
        <v>1250</v>
      </c>
      <c r="X250" s="27">
        <v>226</v>
      </c>
      <c r="Y250" s="27">
        <v>10742</v>
      </c>
      <c r="Z250" s="27">
        <v>6326</v>
      </c>
      <c r="AA250" s="27">
        <v>-6067</v>
      </c>
      <c r="AB250" s="27">
        <v>21342</v>
      </c>
      <c r="AC250" s="27">
        <v>51300</v>
      </c>
      <c r="AD250" s="27">
        <v>-38928</v>
      </c>
      <c r="AE250" s="27">
        <v>19928</v>
      </c>
    </row>
    <row r="251" spans="1:31" s="2" customFormat="1" x14ac:dyDescent="0.25">
      <c r="A251" s="3">
        <v>9587</v>
      </c>
      <c r="B251" s="26">
        <v>54752</v>
      </c>
      <c r="C251" s="26">
        <v>48091</v>
      </c>
      <c r="D251" s="26">
        <v>4520</v>
      </c>
      <c r="E251" s="26">
        <v>27480</v>
      </c>
      <c r="F251" s="26">
        <v>4800</v>
      </c>
      <c r="G251" s="26">
        <v>32941</v>
      </c>
      <c r="H251" s="26">
        <v>32268</v>
      </c>
      <c r="I251" s="26">
        <v>9719</v>
      </c>
      <c r="J251" s="26">
        <v>61000</v>
      </c>
      <c r="K251" s="26">
        <v>21300</v>
      </c>
      <c r="L251" s="26">
        <v>54083</v>
      </c>
      <c r="M251" s="26">
        <v>54100</v>
      </c>
      <c r="N251" s="26">
        <v>50550</v>
      </c>
      <c r="O251" s="26">
        <v>43247</v>
      </c>
      <c r="P251" s="26">
        <v>40500</v>
      </c>
      <c r="Q251" s="26">
        <v>21757</v>
      </c>
      <c r="R251" s="26">
        <v>9960</v>
      </c>
      <c r="S251" s="26">
        <v>53756</v>
      </c>
      <c r="T251" s="26">
        <v>41244</v>
      </c>
      <c r="U251" s="26">
        <v>-22269</v>
      </c>
      <c r="V251" s="27"/>
      <c r="W251" s="27">
        <v>908</v>
      </c>
      <c r="X251" s="27">
        <v>20304</v>
      </c>
      <c r="Y251" s="27">
        <v>-6454</v>
      </c>
      <c r="Z251" s="27">
        <v>7270</v>
      </c>
      <c r="AA251" s="27">
        <v>-67208</v>
      </c>
      <c r="AB251" s="27">
        <v>59153</v>
      </c>
      <c r="AC251" s="27">
        <v>32700</v>
      </c>
      <c r="AD251" s="27">
        <v>-65400</v>
      </c>
      <c r="AE251" s="27">
        <v>20454</v>
      </c>
    </row>
    <row r="252" spans="1:31" s="2" customFormat="1" x14ac:dyDescent="0.25">
      <c r="A252" s="3">
        <v>9617</v>
      </c>
      <c r="B252" s="26">
        <v>197594</v>
      </c>
      <c r="C252" s="26">
        <v>144486</v>
      </c>
      <c r="D252" s="26">
        <v>12056</v>
      </c>
      <c r="E252" s="26">
        <v>70944</v>
      </c>
      <c r="F252" s="26">
        <v>20100</v>
      </c>
      <c r="G252" s="26">
        <v>171636</v>
      </c>
      <c r="H252" s="26">
        <v>211670</v>
      </c>
      <c r="I252" s="26">
        <v>-29510</v>
      </c>
      <c r="J252" s="26">
        <v>117000</v>
      </c>
      <c r="K252" s="26">
        <v>21900</v>
      </c>
      <c r="L252" s="26">
        <v>74317</v>
      </c>
      <c r="M252" s="26">
        <v>226600</v>
      </c>
      <c r="N252" s="26">
        <v>37950</v>
      </c>
      <c r="O252" s="26">
        <v>82320</v>
      </c>
      <c r="P252" s="26">
        <v>62800</v>
      </c>
      <c r="Q252" s="26">
        <v>10211</v>
      </c>
      <c r="R252" s="26">
        <v>21814</v>
      </c>
      <c r="S252" s="26">
        <v>170266</v>
      </c>
      <c r="T252" s="26">
        <v>77473</v>
      </c>
      <c r="U252" s="26">
        <v>-66639</v>
      </c>
      <c r="V252" s="27"/>
      <c r="W252" s="27">
        <v>3420</v>
      </c>
      <c r="X252" s="27">
        <v>92035</v>
      </c>
      <c r="Y252" s="27">
        <v>-22264</v>
      </c>
      <c r="Z252" s="27">
        <v>50126</v>
      </c>
      <c r="AA252" s="27">
        <v>-121795</v>
      </c>
      <c r="AB252" s="27">
        <v>70098</v>
      </c>
      <c r="AC252" s="27">
        <v>9100</v>
      </c>
      <c r="AD252" s="27">
        <v>-9195</v>
      </c>
      <c r="AE252" s="27">
        <v>32638</v>
      </c>
    </row>
    <row r="253" spans="1:31" s="2" customFormat="1" x14ac:dyDescent="0.25">
      <c r="A253" s="3">
        <v>9648</v>
      </c>
      <c r="B253" s="26">
        <v>601811</v>
      </c>
      <c r="C253" s="26">
        <v>378913</v>
      </c>
      <c r="D253" s="26">
        <v>32683</v>
      </c>
      <c r="E253" s="26">
        <v>203327</v>
      </c>
      <c r="F253" s="26">
        <v>53000</v>
      </c>
      <c r="G253" s="26">
        <v>298009</v>
      </c>
      <c r="H253" s="26">
        <v>220506</v>
      </c>
      <c r="I253" s="26">
        <v>4444</v>
      </c>
      <c r="J253" s="26">
        <v>221700</v>
      </c>
      <c r="K253" s="26">
        <v>2600</v>
      </c>
      <c r="L253" s="26">
        <v>115169</v>
      </c>
      <c r="M253" s="26">
        <v>394220</v>
      </c>
      <c r="N253" s="26">
        <v>79540</v>
      </c>
      <c r="O253" s="26">
        <v>194547</v>
      </c>
      <c r="P253" s="26">
        <v>121500</v>
      </c>
      <c r="Q253" s="26">
        <v>48892</v>
      </c>
      <c r="R253" s="26">
        <v>64148</v>
      </c>
      <c r="S253" s="26">
        <v>325794</v>
      </c>
      <c r="T253" s="26">
        <v>195884</v>
      </c>
      <c r="U253" s="26">
        <v>-10621</v>
      </c>
      <c r="V253" s="27"/>
      <c r="W253" s="27">
        <v>655</v>
      </c>
      <c r="X253" s="27">
        <v>11662</v>
      </c>
      <c r="Y253" s="27">
        <v>10434</v>
      </c>
      <c r="Z253" s="27">
        <v>34133</v>
      </c>
      <c r="AA253" s="27">
        <v>-64926</v>
      </c>
      <c r="AB253" s="27">
        <v>29552</v>
      </c>
      <c r="AC253" s="27">
        <v>2200</v>
      </c>
      <c r="AD253" s="27">
        <v>13999</v>
      </c>
      <c r="AE253" s="27">
        <v>-4366</v>
      </c>
    </row>
    <row r="254" spans="1:31" s="2" customFormat="1" x14ac:dyDescent="0.25">
      <c r="A254" s="3">
        <v>9678</v>
      </c>
      <c r="B254" s="26">
        <v>888322</v>
      </c>
      <c r="C254" s="26">
        <v>466245</v>
      </c>
      <c r="D254" s="26">
        <v>53909</v>
      </c>
      <c r="E254" s="26">
        <v>267819</v>
      </c>
      <c r="F254" s="26">
        <v>56600</v>
      </c>
      <c r="G254" s="26">
        <v>262971</v>
      </c>
      <c r="H254" s="26">
        <v>125680</v>
      </c>
      <c r="I254" s="26">
        <v>61597</v>
      </c>
      <c r="J254" s="26">
        <v>203700</v>
      </c>
      <c r="K254" s="26">
        <v>3800</v>
      </c>
      <c r="L254" s="26">
        <v>88603</v>
      </c>
      <c r="M254" s="26">
        <v>269878</v>
      </c>
      <c r="N254" s="26">
        <v>56390</v>
      </c>
      <c r="O254" s="26">
        <v>146849</v>
      </c>
      <c r="P254" s="26">
        <v>145400</v>
      </c>
      <c r="Q254" s="26">
        <v>86230</v>
      </c>
      <c r="R254" s="26">
        <v>78721</v>
      </c>
      <c r="S254" s="26">
        <v>353749</v>
      </c>
      <c r="T254" s="26">
        <v>270169</v>
      </c>
      <c r="U254" s="26">
        <v>189074</v>
      </c>
      <c r="V254" s="27"/>
      <c r="W254" s="27">
        <v>117</v>
      </c>
      <c r="X254" s="27">
        <v>0</v>
      </c>
      <c r="Y254" s="27">
        <v>46892</v>
      </c>
      <c r="Z254" s="27">
        <v>7719</v>
      </c>
      <c r="AA254" s="27">
        <v>209024</v>
      </c>
      <c r="AB254" s="27">
        <v>30966</v>
      </c>
      <c r="AC254" s="27">
        <v>1700</v>
      </c>
      <c r="AD254" s="27">
        <v>16847</v>
      </c>
      <c r="AE254" s="27">
        <v>-20172</v>
      </c>
    </row>
    <row r="255" spans="1:31" s="2" customFormat="1" x14ac:dyDescent="0.25">
      <c r="A255" s="3">
        <v>9709</v>
      </c>
      <c r="B255" s="26">
        <v>420167</v>
      </c>
      <c r="C255" s="26">
        <v>243285</v>
      </c>
      <c r="D255" s="26">
        <v>26488</v>
      </c>
      <c r="E255" s="26">
        <v>107594</v>
      </c>
      <c r="F255" s="26">
        <v>10600</v>
      </c>
      <c r="G255" s="26">
        <v>141476</v>
      </c>
      <c r="H255" s="26">
        <v>46734</v>
      </c>
      <c r="I255" s="26">
        <v>40616</v>
      </c>
      <c r="J255" s="26">
        <v>149800</v>
      </c>
      <c r="K255" s="26">
        <v>14900</v>
      </c>
      <c r="L255" s="26">
        <v>22015</v>
      </c>
      <c r="M255" s="26">
        <v>66091</v>
      </c>
      <c r="N255" s="26">
        <v>76450</v>
      </c>
      <c r="O255" s="26">
        <v>70618</v>
      </c>
      <c r="P255" s="26">
        <v>66000</v>
      </c>
      <c r="Q255" s="26">
        <v>95614</v>
      </c>
      <c r="R255" s="26">
        <v>25933</v>
      </c>
      <c r="S255" s="26">
        <v>79565</v>
      </c>
      <c r="T255" s="26">
        <v>131015</v>
      </c>
      <c r="U255" s="26">
        <v>163911</v>
      </c>
      <c r="V255" s="27"/>
      <c r="W255" s="27">
        <v>776</v>
      </c>
      <c r="X255" s="27">
        <v>462</v>
      </c>
      <c r="Y255" s="27">
        <v>44879</v>
      </c>
      <c r="Z255" s="27">
        <v>7388</v>
      </c>
      <c r="AA255" s="27">
        <v>70234</v>
      </c>
      <c r="AB255" s="27">
        <v>42311</v>
      </c>
      <c r="AC255" s="27">
        <v>1700</v>
      </c>
      <c r="AD255" s="27">
        <v>68848</v>
      </c>
      <c r="AE255" s="27">
        <v>-21991</v>
      </c>
    </row>
    <row r="256" spans="1:31" s="2" customFormat="1" x14ac:dyDescent="0.25">
      <c r="A256" s="3">
        <v>9740</v>
      </c>
      <c r="B256" s="26">
        <v>165558</v>
      </c>
      <c r="C256" s="26">
        <v>84610</v>
      </c>
      <c r="D256" s="26">
        <v>12087</v>
      </c>
      <c r="E256" s="26">
        <v>62083</v>
      </c>
      <c r="F256" s="26">
        <v>5300</v>
      </c>
      <c r="G256" s="26">
        <v>61615</v>
      </c>
      <c r="H256" s="26">
        <v>22648</v>
      </c>
      <c r="I256" s="26">
        <v>10474</v>
      </c>
      <c r="J256" s="26">
        <v>81900</v>
      </c>
      <c r="K256" s="26">
        <v>7500</v>
      </c>
      <c r="L256" s="26">
        <v>30935</v>
      </c>
      <c r="M256" s="26">
        <v>32824</v>
      </c>
      <c r="N256" s="26">
        <v>56200</v>
      </c>
      <c r="O256" s="26">
        <v>42839</v>
      </c>
      <c r="P256" s="26">
        <v>45800</v>
      </c>
      <c r="Q256" s="26">
        <v>33094</v>
      </c>
      <c r="R256" s="26">
        <v>13991</v>
      </c>
      <c r="S256" s="26">
        <v>60937</v>
      </c>
      <c r="T256" s="26">
        <v>57860</v>
      </c>
      <c r="U256" s="26">
        <v>77981</v>
      </c>
      <c r="V256" s="27"/>
      <c r="W256" s="27">
        <v>1283</v>
      </c>
      <c r="X256" s="27">
        <v>5792</v>
      </c>
      <c r="Y256" s="27">
        <v>38181</v>
      </c>
      <c r="Z256" s="27">
        <v>6731</v>
      </c>
      <c r="AA256" s="27">
        <v>23225</v>
      </c>
      <c r="AB256" s="27">
        <v>-1442</v>
      </c>
      <c r="AC256" s="27">
        <v>6600</v>
      </c>
      <c r="AD256" s="27">
        <v>13329</v>
      </c>
      <c r="AE256" s="27">
        <v>1311</v>
      </c>
    </row>
    <row r="257" spans="1:31" s="2" customFormat="1" x14ac:dyDescent="0.25">
      <c r="A257" s="3">
        <v>9770</v>
      </c>
      <c r="B257" s="26">
        <v>72277</v>
      </c>
      <c r="C257" s="26">
        <v>43403</v>
      </c>
      <c r="D257" s="26">
        <v>9762</v>
      </c>
      <c r="E257" s="26">
        <v>27476</v>
      </c>
      <c r="F257" s="26">
        <v>2600</v>
      </c>
      <c r="G257" s="26">
        <v>26505</v>
      </c>
      <c r="H257" s="26">
        <v>15843</v>
      </c>
      <c r="I257" s="26">
        <v>-927</v>
      </c>
      <c r="J257" s="26">
        <v>49900</v>
      </c>
      <c r="K257" s="26">
        <v>2500</v>
      </c>
      <c r="L257" s="26">
        <v>19090</v>
      </c>
      <c r="M257" s="26">
        <v>16624</v>
      </c>
      <c r="N257" s="26">
        <v>15220</v>
      </c>
      <c r="O257" s="26">
        <v>21974</v>
      </c>
      <c r="P257" s="26">
        <v>23200</v>
      </c>
      <c r="Q257" s="26">
        <v>-8701</v>
      </c>
      <c r="R257" s="26">
        <v>8141</v>
      </c>
      <c r="S257" s="26">
        <v>36942</v>
      </c>
      <c r="T257" s="26">
        <v>25036</v>
      </c>
      <c r="U257" s="26">
        <v>52141</v>
      </c>
      <c r="V257" s="27"/>
      <c r="W257" s="27">
        <v>2579</v>
      </c>
      <c r="X257" s="27">
        <v>52425</v>
      </c>
      <c r="Y257" s="27">
        <v>37645</v>
      </c>
      <c r="Z257" s="27">
        <v>6708</v>
      </c>
      <c r="AA257" s="27">
        <v>-64726</v>
      </c>
      <c r="AB257" s="27">
        <v>10733</v>
      </c>
      <c r="AC257" s="27">
        <v>18900</v>
      </c>
      <c r="AD257" s="27">
        <v>21819</v>
      </c>
      <c r="AE257" s="27">
        <v>4583</v>
      </c>
    </row>
    <row r="258" spans="1:31" s="2" customFormat="1" x14ac:dyDescent="0.25">
      <c r="A258" s="3">
        <v>9801</v>
      </c>
      <c r="B258" s="26">
        <v>65037</v>
      </c>
      <c r="C258" s="26">
        <v>47333</v>
      </c>
      <c r="D258" s="26">
        <v>6310</v>
      </c>
      <c r="E258" s="26">
        <v>31890</v>
      </c>
      <c r="F258" s="26">
        <v>3500</v>
      </c>
      <c r="G258" s="26">
        <v>48188</v>
      </c>
      <c r="H258" s="26">
        <v>37209</v>
      </c>
      <c r="I258" s="26">
        <v>-6614</v>
      </c>
      <c r="J258" s="26">
        <v>41200</v>
      </c>
      <c r="K258" s="26">
        <v>600</v>
      </c>
      <c r="L258" s="26">
        <v>26075</v>
      </c>
      <c r="M258" s="26">
        <v>19794</v>
      </c>
      <c r="N258" s="26">
        <v>5250</v>
      </c>
      <c r="O258" s="26">
        <v>10620</v>
      </c>
      <c r="P258" s="26">
        <v>36200</v>
      </c>
      <c r="Q258" s="26">
        <v>-13362</v>
      </c>
      <c r="R258" s="26">
        <v>3195</v>
      </c>
      <c r="S258" s="26">
        <v>45451</v>
      </c>
      <c r="T258" s="26">
        <v>60723</v>
      </c>
      <c r="U258" s="26">
        <v>-6903</v>
      </c>
      <c r="V258" s="27"/>
      <c r="W258" s="27">
        <v>952</v>
      </c>
      <c r="X258" s="27">
        <v>2312</v>
      </c>
      <c r="Y258" s="27">
        <v>37687</v>
      </c>
      <c r="Z258" s="27">
        <v>7127</v>
      </c>
      <c r="AA258" s="27">
        <v>25092</v>
      </c>
      <c r="AB258" s="27">
        <v>14255</v>
      </c>
      <c r="AC258" s="27">
        <v>5200</v>
      </c>
      <c r="AD258" s="27">
        <v>482</v>
      </c>
      <c r="AE258" s="27">
        <v>-2100</v>
      </c>
    </row>
    <row r="259" spans="1:31" s="2" customFormat="1" x14ac:dyDescent="0.25">
      <c r="A259" s="3">
        <v>9831</v>
      </c>
      <c r="B259" s="26">
        <v>56936</v>
      </c>
      <c r="C259" s="26">
        <v>35322</v>
      </c>
      <c r="D259" s="26">
        <v>3945</v>
      </c>
      <c r="E259" s="26">
        <v>27055</v>
      </c>
      <c r="F259" s="26">
        <v>4800</v>
      </c>
      <c r="G259" s="26">
        <v>38721</v>
      </c>
      <c r="H259" s="26">
        <v>15145</v>
      </c>
      <c r="I259" s="26">
        <v>4907</v>
      </c>
      <c r="J259" s="26">
        <v>35000</v>
      </c>
      <c r="K259" s="26">
        <v>2900</v>
      </c>
      <c r="L259" s="26">
        <v>14220</v>
      </c>
      <c r="M259" s="26">
        <v>18100</v>
      </c>
      <c r="N259" s="26">
        <v>720</v>
      </c>
      <c r="O259" s="26">
        <v>14887</v>
      </c>
      <c r="P259" s="26">
        <v>24100</v>
      </c>
      <c r="Q259" s="26">
        <v>-4813</v>
      </c>
      <c r="R259" s="26">
        <v>2447</v>
      </c>
      <c r="S259" s="26">
        <v>40850</v>
      </c>
      <c r="T259" s="26">
        <v>12150</v>
      </c>
      <c r="U259" s="26">
        <v>-12499</v>
      </c>
      <c r="V259" s="27"/>
      <c r="W259" s="27">
        <v>2118</v>
      </c>
      <c r="X259" s="27">
        <v>934</v>
      </c>
      <c r="Y259" s="27">
        <v>36995</v>
      </c>
      <c r="Z259" s="27">
        <v>15005</v>
      </c>
      <c r="AA259" s="27">
        <v>-43692</v>
      </c>
      <c r="AB259" s="27">
        <v>-13735</v>
      </c>
      <c r="AC259" s="27">
        <v>4600</v>
      </c>
      <c r="AD259" s="27">
        <v>-22600</v>
      </c>
      <c r="AE259" s="27">
        <v>-9239</v>
      </c>
    </row>
    <row r="260" spans="1:31" s="2" customFormat="1" x14ac:dyDescent="0.25">
      <c r="A260" s="3">
        <v>9862</v>
      </c>
      <c r="B260" s="26">
        <v>45788</v>
      </c>
      <c r="C260" s="26">
        <v>38426</v>
      </c>
      <c r="D260" s="26">
        <v>3067</v>
      </c>
      <c r="E260" s="26">
        <v>24933</v>
      </c>
      <c r="F260" s="26">
        <v>2100</v>
      </c>
      <c r="G260" s="26">
        <v>34760</v>
      </c>
      <c r="H260" s="26">
        <v>13210</v>
      </c>
      <c r="I260" s="26">
        <v>4010</v>
      </c>
      <c r="J260" s="26">
        <v>22000</v>
      </c>
      <c r="K260" s="26">
        <v>8700</v>
      </c>
      <c r="L260" s="26">
        <v>-530</v>
      </c>
      <c r="M260" s="26">
        <v>20200</v>
      </c>
      <c r="N260" s="26">
        <v>590</v>
      </c>
      <c r="O260" s="26">
        <v>28935</v>
      </c>
      <c r="P260" s="26">
        <v>24900</v>
      </c>
      <c r="Q260" s="26">
        <v>1181</v>
      </c>
      <c r="R260" s="26">
        <v>3451</v>
      </c>
      <c r="S260" s="26">
        <v>21053</v>
      </c>
      <c r="T260" s="26">
        <v>30947</v>
      </c>
      <c r="U260" s="26">
        <v>51627</v>
      </c>
      <c r="V260" s="27"/>
      <c r="W260" s="27">
        <v>1115</v>
      </c>
      <c r="X260" s="27">
        <v>805</v>
      </c>
      <c r="Y260" s="27">
        <v>36818</v>
      </c>
      <c r="Z260" s="27">
        <v>12262</v>
      </c>
      <c r="AA260" s="27">
        <v>-986</v>
      </c>
      <c r="AB260" s="27">
        <v>6813</v>
      </c>
      <c r="AC260" s="27">
        <v>16400</v>
      </c>
      <c r="AD260" s="27">
        <v>-29204</v>
      </c>
      <c r="AE260" s="27">
        <v>-21853</v>
      </c>
    </row>
    <row r="261" spans="1:31" s="2" customFormat="1" x14ac:dyDescent="0.25">
      <c r="A261" s="3">
        <v>9893</v>
      </c>
      <c r="B261" s="26">
        <v>43431</v>
      </c>
      <c r="C261" s="26">
        <v>41673</v>
      </c>
      <c r="D261" s="26">
        <v>2636</v>
      </c>
      <c r="E261" s="26">
        <v>21364</v>
      </c>
      <c r="F261" s="26">
        <v>3000</v>
      </c>
      <c r="G261" s="26">
        <v>32060</v>
      </c>
      <c r="H261" s="26">
        <v>11663</v>
      </c>
      <c r="I261" s="26">
        <v>7622</v>
      </c>
      <c r="J261" s="26">
        <v>26000</v>
      </c>
      <c r="K261" s="26">
        <v>1600</v>
      </c>
      <c r="L261" s="26">
        <v>14071</v>
      </c>
      <c r="M261" s="26">
        <v>19600</v>
      </c>
      <c r="N261" s="26">
        <v>780</v>
      </c>
      <c r="O261" s="26">
        <v>24091</v>
      </c>
      <c r="P261" s="26">
        <v>24600</v>
      </c>
      <c r="Q261" s="26">
        <v>-5877</v>
      </c>
      <c r="R261" s="26">
        <v>3816</v>
      </c>
      <c r="S261" s="26">
        <v>23976</v>
      </c>
      <c r="T261" s="26">
        <v>26924</v>
      </c>
      <c r="U261" s="26">
        <v>14409</v>
      </c>
      <c r="V261" s="27"/>
      <c r="W261" s="27">
        <v>1297</v>
      </c>
      <c r="X261" s="27">
        <v>3006</v>
      </c>
      <c r="Y261" s="27">
        <v>22691</v>
      </c>
      <c r="Z261" s="27">
        <v>12896</v>
      </c>
      <c r="AA261" s="27">
        <v>3236</v>
      </c>
      <c r="AB261" s="27">
        <v>-2658</v>
      </c>
      <c r="AC261" s="27">
        <v>20900</v>
      </c>
      <c r="AD261" s="27">
        <v>3986</v>
      </c>
      <c r="AE261" s="27">
        <v>76774</v>
      </c>
    </row>
    <row r="262" spans="1:31" s="2" customFormat="1" x14ac:dyDescent="0.25">
      <c r="A262" s="3">
        <v>9921</v>
      </c>
      <c r="B262" s="26">
        <v>38914</v>
      </c>
      <c r="C262" s="26">
        <v>38021</v>
      </c>
      <c r="D262" s="26">
        <v>2668</v>
      </c>
      <c r="E262" s="26">
        <v>21332</v>
      </c>
      <c r="F262" s="26">
        <v>3700</v>
      </c>
      <c r="G262" s="26">
        <v>30293</v>
      </c>
      <c r="H262" s="26">
        <v>15823</v>
      </c>
      <c r="I262" s="26">
        <v>9653</v>
      </c>
      <c r="J262" s="26">
        <v>25000</v>
      </c>
      <c r="K262" s="26">
        <v>2700</v>
      </c>
      <c r="L262" s="26">
        <v>12129</v>
      </c>
      <c r="M262" s="26">
        <v>17200</v>
      </c>
      <c r="N262" s="26">
        <v>2700</v>
      </c>
      <c r="O262" s="26">
        <v>27509</v>
      </c>
      <c r="P262" s="26">
        <v>30500</v>
      </c>
      <c r="Q262" s="26">
        <v>-3855</v>
      </c>
      <c r="R262" s="26">
        <v>4271</v>
      </c>
      <c r="S262" s="26">
        <v>34245</v>
      </c>
      <c r="T262" s="26">
        <v>48155</v>
      </c>
      <c r="U262" s="26">
        <v>27874</v>
      </c>
      <c r="V262" s="27"/>
      <c r="W262" s="27">
        <v>3019</v>
      </c>
      <c r="X262" s="27">
        <v>66789</v>
      </c>
      <c r="Y262" s="27">
        <v>7390</v>
      </c>
      <c r="Z262" s="27">
        <v>17070</v>
      </c>
      <c r="AA262" s="27">
        <v>52865</v>
      </c>
      <c r="AB262" s="27">
        <v>7476</v>
      </c>
      <c r="AC262" s="27">
        <v>159000</v>
      </c>
      <c r="AD262" s="27">
        <v>-5287</v>
      </c>
      <c r="AE262" s="27">
        <v>33819</v>
      </c>
    </row>
    <row r="263" spans="1:31" s="2" customFormat="1" x14ac:dyDescent="0.25">
      <c r="A263" s="3">
        <v>9952</v>
      </c>
      <c r="B263" s="26">
        <v>52940</v>
      </c>
      <c r="C263" s="26">
        <v>40834</v>
      </c>
      <c r="D263" s="26">
        <v>2123</v>
      </c>
      <c r="E263" s="26">
        <v>30877</v>
      </c>
      <c r="F263" s="26">
        <v>6300</v>
      </c>
      <c r="G263" s="26">
        <v>36901</v>
      </c>
      <c r="H263" s="26">
        <v>31836</v>
      </c>
      <c r="I263" s="26">
        <v>7392</v>
      </c>
      <c r="J263" s="26">
        <v>40000</v>
      </c>
      <c r="K263" s="26">
        <v>8700</v>
      </c>
      <c r="L263" s="26">
        <v>40663</v>
      </c>
      <c r="M263" s="26">
        <v>36200</v>
      </c>
      <c r="N263" s="26">
        <v>12850</v>
      </c>
      <c r="O263" s="26">
        <v>25571</v>
      </c>
      <c r="P263" s="26">
        <v>52800</v>
      </c>
      <c r="Q263" s="26">
        <v>5425</v>
      </c>
      <c r="R263" s="26">
        <v>7395</v>
      </c>
      <c r="S263" s="26">
        <v>66804</v>
      </c>
      <c r="T263" s="26">
        <v>59196</v>
      </c>
      <c r="U263" s="26">
        <v>40933</v>
      </c>
      <c r="V263" s="27"/>
      <c r="W263" s="27">
        <v>3326</v>
      </c>
      <c r="X263" s="27">
        <v>82152</v>
      </c>
      <c r="Y263" s="27">
        <v>-8987</v>
      </c>
      <c r="Z263" s="27">
        <v>18838</v>
      </c>
      <c r="AA263" s="27">
        <v>-14441</v>
      </c>
      <c r="AB263" s="27">
        <v>-7680</v>
      </c>
      <c r="AC263" s="27">
        <v>101400</v>
      </c>
      <c r="AD263" s="27">
        <v>-7265</v>
      </c>
      <c r="AE263" s="27">
        <v>40230</v>
      </c>
    </row>
    <row r="264" spans="1:31" s="2" customFormat="1" x14ac:dyDescent="0.25">
      <c r="A264" s="3">
        <v>9982</v>
      </c>
      <c r="B264" s="26">
        <v>135702</v>
      </c>
      <c r="C264" s="26">
        <v>86777</v>
      </c>
      <c r="D264" s="26">
        <v>7631</v>
      </c>
      <c r="E264" s="26">
        <v>80369</v>
      </c>
      <c r="F264" s="26">
        <v>22300</v>
      </c>
      <c r="G264" s="26">
        <v>125388</v>
      </c>
      <c r="H264" s="26">
        <v>216532</v>
      </c>
      <c r="I264" s="26">
        <v>-13865</v>
      </c>
      <c r="J264" s="26">
        <v>64000</v>
      </c>
      <c r="K264" s="26">
        <v>8100</v>
      </c>
      <c r="L264" s="26">
        <v>74413</v>
      </c>
      <c r="M264" s="26">
        <v>189800</v>
      </c>
      <c r="N264" s="26">
        <v>9620</v>
      </c>
      <c r="O264" s="26">
        <v>43126</v>
      </c>
      <c r="P264" s="26">
        <v>30900</v>
      </c>
      <c r="Q264" s="26">
        <v>-20447</v>
      </c>
      <c r="R264" s="26">
        <v>14265</v>
      </c>
      <c r="S264" s="26">
        <v>235248</v>
      </c>
      <c r="T264" s="26">
        <v>130245</v>
      </c>
      <c r="U264" s="26">
        <v>-170633</v>
      </c>
      <c r="V264" s="27"/>
      <c r="W264" s="27">
        <v>383</v>
      </c>
      <c r="X264" s="27">
        <v>55259</v>
      </c>
      <c r="Y264" s="27">
        <v>15764</v>
      </c>
      <c r="Z264" s="27">
        <v>32106</v>
      </c>
      <c r="AA264" s="27">
        <v>-92224</v>
      </c>
      <c r="AB264" s="27">
        <v>-4537</v>
      </c>
      <c r="AC264" s="27">
        <v>28100</v>
      </c>
      <c r="AD264" s="27">
        <v>219</v>
      </c>
      <c r="AE264" s="27">
        <v>7386</v>
      </c>
    </row>
    <row r="265" spans="1:31" s="2" customFormat="1" x14ac:dyDescent="0.25">
      <c r="A265" s="3">
        <v>10013</v>
      </c>
      <c r="B265" s="26">
        <v>711125</v>
      </c>
      <c r="C265" s="26">
        <v>424425</v>
      </c>
      <c r="D265" s="26">
        <v>37221</v>
      </c>
      <c r="E265" s="26">
        <v>317789</v>
      </c>
      <c r="F265" s="26">
        <v>76500</v>
      </c>
      <c r="G265" s="26">
        <v>363021</v>
      </c>
      <c r="H265" s="26">
        <v>299264</v>
      </c>
      <c r="I265" s="26">
        <v>-10837</v>
      </c>
      <c r="J265" s="26">
        <v>220300</v>
      </c>
      <c r="K265" s="26">
        <v>-1300</v>
      </c>
      <c r="L265" s="26">
        <v>179980</v>
      </c>
      <c r="M265" s="26">
        <v>520496</v>
      </c>
      <c r="N265" s="26">
        <v>33170</v>
      </c>
      <c r="O265" s="26">
        <v>205535</v>
      </c>
      <c r="P265" s="26">
        <v>98800</v>
      </c>
      <c r="Q265" s="26">
        <v>95529</v>
      </c>
      <c r="R265" s="26">
        <v>70690</v>
      </c>
      <c r="S265" s="26">
        <v>403551</v>
      </c>
      <c r="T265" s="26">
        <v>315111</v>
      </c>
      <c r="U265" s="26">
        <v>-224446</v>
      </c>
      <c r="V265" s="27"/>
      <c r="W265" s="27">
        <v>125</v>
      </c>
      <c r="X265" s="27">
        <v>6362</v>
      </c>
      <c r="Y265" s="27">
        <v>2736</v>
      </c>
      <c r="Z265" s="27">
        <v>28506</v>
      </c>
      <c r="AA265" s="27">
        <v>-55437</v>
      </c>
      <c r="AB265" s="27">
        <v>-4971</v>
      </c>
      <c r="AC265" s="27">
        <v>7000</v>
      </c>
      <c r="AD265" s="27">
        <v>6049</v>
      </c>
      <c r="AE265" s="27">
        <v>-7837</v>
      </c>
    </row>
    <row r="266" spans="1:31" s="2" customFormat="1" x14ac:dyDescent="0.25">
      <c r="A266" s="3">
        <v>10043</v>
      </c>
      <c r="B266" s="26">
        <v>711514</v>
      </c>
      <c r="C266" s="26">
        <v>462090</v>
      </c>
      <c r="D266" s="26">
        <v>49292</v>
      </c>
      <c r="E266" s="26">
        <v>298136</v>
      </c>
      <c r="F266" s="26">
        <v>59500</v>
      </c>
      <c r="G266" s="26">
        <v>237020</v>
      </c>
      <c r="H266" s="26">
        <v>217860</v>
      </c>
      <c r="I266" s="26">
        <v>57247</v>
      </c>
      <c r="J266" s="26">
        <v>503900</v>
      </c>
      <c r="K266" s="26">
        <v>56500</v>
      </c>
      <c r="L266" s="26">
        <v>153227</v>
      </c>
      <c r="M266" s="26">
        <v>364739</v>
      </c>
      <c r="N266" s="26">
        <v>49330</v>
      </c>
      <c r="O266" s="26">
        <v>240966</v>
      </c>
      <c r="P266" s="26">
        <v>107000</v>
      </c>
      <c r="Q266" s="26">
        <v>-2378</v>
      </c>
      <c r="R266" s="26">
        <v>90816</v>
      </c>
      <c r="S266" s="26">
        <v>382615</v>
      </c>
      <c r="T266" s="26">
        <v>239193</v>
      </c>
      <c r="U266" s="26">
        <v>-213812</v>
      </c>
      <c r="V266" s="27"/>
      <c r="W266" s="27">
        <v>1063</v>
      </c>
      <c r="X266" s="27">
        <v>40389</v>
      </c>
      <c r="Y266" s="27">
        <v>-23600</v>
      </c>
      <c r="Z266" s="27">
        <v>8793</v>
      </c>
      <c r="AA266" s="27">
        <v>-145541</v>
      </c>
      <c r="AB266" s="27">
        <v>28308</v>
      </c>
      <c r="AC266" s="27">
        <v>5100</v>
      </c>
      <c r="AD266" s="27">
        <v>-51</v>
      </c>
      <c r="AE266" s="27">
        <v>15416</v>
      </c>
    </row>
    <row r="267" spans="1:31" s="2" customFormat="1" x14ac:dyDescent="0.25">
      <c r="A267" s="3">
        <v>10074</v>
      </c>
      <c r="B267" s="26">
        <v>324628</v>
      </c>
      <c r="C267" s="26">
        <v>317975</v>
      </c>
      <c r="D267" s="26">
        <v>30217</v>
      </c>
      <c r="E267" s="26">
        <v>149665</v>
      </c>
      <c r="F267" s="26">
        <v>16900</v>
      </c>
      <c r="G267" s="26">
        <v>172658</v>
      </c>
      <c r="H267" s="26">
        <v>114448</v>
      </c>
      <c r="I267" s="26">
        <v>53828</v>
      </c>
      <c r="J267" s="26">
        <v>338400</v>
      </c>
      <c r="K267" s="26">
        <v>29300</v>
      </c>
      <c r="L267" s="26">
        <v>62160</v>
      </c>
      <c r="M267" s="26">
        <v>112785</v>
      </c>
      <c r="N267" s="26">
        <v>139040</v>
      </c>
      <c r="O267" s="26">
        <v>115935</v>
      </c>
      <c r="P267" s="26">
        <v>64500</v>
      </c>
      <c r="Q267" s="26">
        <v>176233</v>
      </c>
      <c r="R267" s="26">
        <v>38942</v>
      </c>
      <c r="S267" s="26">
        <v>273177</v>
      </c>
      <c r="T267" s="26">
        <v>233513</v>
      </c>
      <c r="U267" s="26">
        <v>371000</v>
      </c>
      <c r="V267" s="27"/>
      <c r="W267" s="27">
        <v>2880</v>
      </c>
      <c r="X267" s="27">
        <v>22433</v>
      </c>
      <c r="Y267" s="27">
        <v>96434</v>
      </c>
      <c r="Z267" s="27">
        <v>8379</v>
      </c>
      <c r="AA267" s="27">
        <v>210444</v>
      </c>
      <c r="AB267" s="27">
        <v>47446</v>
      </c>
      <c r="AC267" s="27">
        <v>5400</v>
      </c>
      <c r="AD267" s="27">
        <v>19847</v>
      </c>
      <c r="AE267" s="27">
        <v>77030</v>
      </c>
    </row>
    <row r="268" spans="1:31" s="2" customFormat="1" x14ac:dyDescent="0.25">
      <c r="A268" s="3">
        <v>10105</v>
      </c>
      <c r="B268" s="26">
        <v>183243</v>
      </c>
      <c r="C268" s="26">
        <v>158331</v>
      </c>
      <c r="D268" s="26">
        <v>14581</v>
      </c>
      <c r="E268" s="26">
        <v>89289</v>
      </c>
      <c r="F268" s="26">
        <v>8700</v>
      </c>
      <c r="G268" s="26">
        <v>57630</v>
      </c>
      <c r="H268" s="26">
        <v>94015</v>
      </c>
      <c r="I268" s="26">
        <v>15514</v>
      </c>
      <c r="J268" s="26">
        <v>132800</v>
      </c>
      <c r="K268" s="26">
        <v>10000</v>
      </c>
      <c r="L268" s="26">
        <v>62315</v>
      </c>
      <c r="M268" s="26">
        <v>41282</v>
      </c>
      <c r="N268" s="26">
        <v>66120</v>
      </c>
      <c r="O268" s="26">
        <v>51712</v>
      </c>
      <c r="P268" s="26">
        <v>41600</v>
      </c>
      <c r="Q268" s="26">
        <v>-5597</v>
      </c>
      <c r="R268" s="26">
        <v>20543</v>
      </c>
      <c r="S268" s="26">
        <v>97635</v>
      </c>
      <c r="T268" s="26">
        <v>85916</v>
      </c>
      <c r="U268" s="26">
        <v>95867</v>
      </c>
      <c r="V268" s="27"/>
      <c r="W268" s="27">
        <v>4439</v>
      </c>
      <c r="X268" s="27">
        <v>22632</v>
      </c>
      <c r="Y268" s="27">
        <v>40566</v>
      </c>
      <c r="Z268" s="27">
        <v>15511</v>
      </c>
      <c r="AA268" s="27">
        <v>32450</v>
      </c>
      <c r="AB268" s="27">
        <v>22976</v>
      </c>
      <c r="AC268" s="27">
        <v>20600</v>
      </c>
      <c r="AD268" s="27">
        <v>13481</v>
      </c>
      <c r="AE268" s="27">
        <v>18292</v>
      </c>
    </row>
    <row r="269" spans="1:31" s="2" customFormat="1" x14ac:dyDescent="0.25">
      <c r="A269" s="3">
        <v>10135</v>
      </c>
      <c r="B269" s="26">
        <v>99459</v>
      </c>
      <c r="C269" s="26">
        <v>134874</v>
      </c>
      <c r="D269" s="26">
        <v>17410</v>
      </c>
      <c r="E269" s="26">
        <v>88428</v>
      </c>
      <c r="F269" s="26">
        <v>8100</v>
      </c>
      <c r="G269" s="26">
        <v>84804</v>
      </c>
      <c r="H269" s="26">
        <v>113591</v>
      </c>
      <c r="I269" s="26">
        <v>31934</v>
      </c>
      <c r="J269" s="26">
        <v>105900</v>
      </c>
      <c r="K269" s="26">
        <v>10800</v>
      </c>
      <c r="L269" s="26">
        <v>29287</v>
      </c>
      <c r="M269" s="26">
        <v>21200</v>
      </c>
      <c r="N269" s="26">
        <v>107820</v>
      </c>
      <c r="O269" s="26">
        <v>110335</v>
      </c>
      <c r="P269" s="26">
        <v>36700</v>
      </c>
      <c r="Q269" s="26">
        <v>111994</v>
      </c>
      <c r="R269" s="26">
        <v>15541</v>
      </c>
      <c r="S269" s="26">
        <v>313663</v>
      </c>
      <c r="T269" s="26">
        <v>396899</v>
      </c>
      <c r="U269" s="26">
        <v>278223</v>
      </c>
      <c r="V269" s="27"/>
      <c r="W269" s="27">
        <v>25216</v>
      </c>
      <c r="X269" s="27">
        <v>126510</v>
      </c>
      <c r="Y269" s="27">
        <v>-19030</v>
      </c>
      <c r="Z269" s="27">
        <v>27428</v>
      </c>
      <c r="AA269" s="27">
        <v>-13005</v>
      </c>
      <c r="AB269" s="27">
        <v>-2611</v>
      </c>
      <c r="AC269" s="27">
        <v>58700</v>
      </c>
      <c r="AD269" s="27">
        <v>18003</v>
      </c>
      <c r="AE269" s="27">
        <v>-108268</v>
      </c>
    </row>
    <row r="270" spans="1:31" s="2" customFormat="1" x14ac:dyDescent="0.25">
      <c r="A270" s="3">
        <v>10166</v>
      </c>
      <c r="B270" s="26">
        <v>95601</v>
      </c>
      <c r="C270" s="26">
        <v>81058</v>
      </c>
      <c r="D270" s="26">
        <v>12705</v>
      </c>
      <c r="E270" s="26">
        <v>57295</v>
      </c>
      <c r="F270" s="26">
        <v>7000</v>
      </c>
      <c r="G270" s="26">
        <v>69731</v>
      </c>
      <c r="H270" s="26">
        <v>57887</v>
      </c>
      <c r="I270" s="26">
        <v>10368</v>
      </c>
      <c r="J270" s="26">
        <v>73500</v>
      </c>
      <c r="K270" s="26">
        <v>19600</v>
      </c>
      <c r="L270" s="26">
        <v>397</v>
      </c>
      <c r="M270" s="26">
        <v>30955</v>
      </c>
      <c r="N270" s="26">
        <v>43450</v>
      </c>
      <c r="O270" s="26">
        <v>68183</v>
      </c>
      <c r="P270" s="26">
        <v>33900</v>
      </c>
      <c r="Q270" s="26">
        <v>41930</v>
      </c>
      <c r="R270" s="26">
        <v>8680</v>
      </c>
      <c r="S270" s="26">
        <v>70500</v>
      </c>
      <c r="T270" s="26">
        <v>127759</v>
      </c>
      <c r="U270" s="26">
        <v>69383</v>
      </c>
      <c r="V270" s="27"/>
      <c r="W270" s="27">
        <v>887</v>
      </c>
      <c r="X270" s="27">
        <v>412</v>
      </c>
      <c r="Y270" s="27">
        <v>28216</v>
      </c>
      <c r="Z270" s="27">
        <v>23118</v>
      </c>
      <c r="AA270" s="27">
        <v>91127</v>
      </c>
      <c r="AB270" s="27">
        <v>-14586</v>
      </c>
      <c r="AC270" s="27">
        <v>300</v>
      </c>
      <c r="AD270" s="27">
        <v>34712</v>
      </c>
      <c r="AE270" s="27">
        <v>-29980</v>
      </c>
    </row>
    <row r="271" spans="1:31" s="2" customFormat="1" x14ac:dyDescent="0.25">
      <c r="A271" s="3">
        <v>10196</v>
      </c>
      <c r="B271" s="26">
        <v>79431</v>
      </c>
      <c r="C271" s="26">
        <v>60127</v>
      </c>
      <c r="D271" s="26">
        <v>8660</v>
      </c>
      <c r="E271" s="26">
        <v>43340</v>
      </c>
      <c r="F271" s="26">
        <v>7400</v>
      </c>
      <c r="G271" s="26">
        <v>39879</v>
      </c>
      <c r="H271" s="26">
        <v>25229</v>
      </c>
      <c r="I271" s="26">
        <v>12604</v>
      </c>
      <c r="J271" s="26">
        <v>60000</v>
      </c>
      <c r="K271" s="26">
        <v>19100</v>
      </c>
      <c r="L271" s="26">
        <v>-9392</v>
      </c>
      <c r="M271" s="26">
        <v>40000</v>
      </c>
      <c r="N271" s="26">
        <v>22550</v>
      </c>
      <c r="O271" s="26">
        <v>53865</v>
      </c>
      <c r="P271" s="26">
        <v>32600</v>
      </c>
      <c r="Q271" s="26">
        <v>42155</v>
      </c>
      <c r="R271" s="26">
        <v>10580</v>
      </c>
      <c r="S271" s="26">
        <v>48600</v>
      </c>
      <c r="T271" s="26">
        <v>75883</v>
      </c>
      <c r="U271" s="26">
        <v>66642</v>
      </c>
      <c r="V271" s="27"/>
      <c r="W271" s="27">
        <v>1430</v>
      </c>
      <c r="X271" s="27">
        <v>0</v>
      </c>
      <c r="Y271" s="27">
        <v>43793</v>
      </c>
      <c r="Z271" s="27">
        <v>9944</v>
      </c>
      <c r="AA271" s="27">
        <v>14536</v>
      </c>
      <c r="AB271" s="27">
        <v>5350</v>
      </c>
      <c r="AC271" s="27">
        <v>200</v>
      </c>
      <c r="AD271" s="27">
        <v>13878</v>
      </c>
      <c r="AE271" s="27">
        <v>-1447</v>
      </c>
    </row>
    <row r="272" spans="1:31" s="2" customFormat="1" x14ac:dyDescent="0.25">
      <c r="A272" s="3">
        <v>10227</v>
      </c>
      <c r="B272" s="26">
        <v>62131</v>
      </c>
      <c r="C272" s="26">
        <v>62068</v>
      </c>
      <c r="D272" s="26">
        <v>7590</v>
      </c>
      <c r="E272" s="26">
        <v>32410</v>
      </c>
      <c r="F272" s="26">
        <v>3000</v>
      </c>
      <c r="G272" s="26">
        <v>38263</v>
      </c>
      <c r="H272" s="26">
        <v>17431</v>
      </c>
      <c r="I272" s="26">
        <v>8706</v>
      </c>
      <c r="J272" s="26">
        <v>39000</v>
      </c>
      <c r="K272" s="26">
        <v>4000</v>
      </c>
      <c r="L272" s="26">
        <v>4312</v>
      </c>
      <c r="M272" s="26">
        <v>33200</v>
      </c>
      <c r="N272" s="26">
        <v>1120</v>
      </c>
      <c r="O272" s="26">
        <v>36628</v>
      </c>
      <c r="P272" s="26">
        <v>27600</v>
      </c>
      <c r="Q272" s="26">
        <v>1915</v>
      </c>
      <c r="R272" s="26">
        <v>4479</v>
      </c>
      <c r="S272" s="26">
        <v>31700</v>
      </c>
      <c r="T272" s="26">
        <v>28010</v>
      </c>
      <c r="U272" s="26">
        <v>591</v>
      </c>
      <c r="V272" s="27"/>
      <c r="W272" s="27">
        <v>1133</v>
      </c>
      <c r="X272" s="27">
        <v>0</v>
      </c>
      <c r="Y272" s="27">
        <v>45352</v>
      </c>
      <c r="Z272" s="27">
        <v>9567</v>
      </c>
      <c r="AA272" s="27">
        <v>3559</v>
      </c>
      <c r="AB272" s="27">
        <v>5665</v>
      </c>
      <c r="AC272" s="27">
        <v>800</v>
      </c>
      <c r="AD272" s="27">
        <v>6978</v>
      </c>
      <c r="AE272" s="27">
        <v>5847</v>
      </c>
    </row>
    <row r="273" spans="1:31" s="2" customFormat="1" x14ac:dyDescent="0.25">
      <c r="A273" s="3">
        <v>10258</v>
      </c>
      <c r="B273" s="26">
        <v>58637</v>
      </c>
      <c r="C273" s="26">
        <v>47682</v>
      </c>
      <c r="D273" s="26">
        <v>5016</v>
      </c>
      <c r="E273" s="26">
        <v>27984</v>
      </c>
      <c r="F273" s="26">
        <v>5100</v>
      </c>
      <c r="G273" s="26">
        <v>43936</v>
      </c>
      <c r="H273" s="26">
        <v>14663</v>
      </c>
      <c r="I273" s="26">
        <v>6060</v>
      </c>
      <c r="J273" s="26">
        <v>29000</v>
      </c>
      <c r="K273" s="26">
        <v>1700</v>
      </c>
      <c r="L273" s="26">
        <v>16296</v>
      </c>
      <c r="M273" s="26">
        <v>25800</v>
      </c>
      <c r="N273" s="26">
        <v>23440</v>
      </c>
      <c r="O273" s="26">
        <v>35864</v>
      </c>
      <c r="P273" s="26">
        <v>25800</v>
      </c>
      <c r="Q273" s="26">
        <v>17263</v>
      </c>
      <c r="R273" s="26">
        <v>4771</v>
      </c>
      <c r="S273" s="26">
        <v>31700</v>
      </c>
      <c r="T273" s="26">
        <v>28046</v>
      </c>
      <c r="U273" s="26">
        <v>20871</v>
      </c>
      <c r="V273" s="27"/>
      <c r="W273" s="27">
        <v>1146</v>
      </c>
      <c r="X273" s="27">
        <v>215</v>
      </c>
      <c r="Y273" s="27">
        <v>30121</v>
      </c>
      <c r="Z273" s="27">
        <v>9250</v>
      </c>
      <c r="AA273" s="27">
        <v>-17391</v>
      </c>
      <c r="AB273" s="27">
        <v>-30481</v>
      </c>
      <c r="AC273" s="27">
        <v>1000</v>
      </c>
      <c r="AD273" s="27">
        <v>-17135</v>
      </c>
      <c r="AE273" s="27">
        <v>-47607</v>
      </c>
    </row>
    <row r="274" spans="1:31" s="2" customFormat="1" x14ac:dyDescent="0.25">
      <c r="A274" s="3">
        <v>10287</v>
      </c>
      <c r="B274" s="26">
        <v>46871</v>
      </c>
      <c r="C274" s="26">
        <v>48377</v>
      </c>
      <c r="D274" s="26">
        <v>4170</v>
      </c>
      <c r="E274" s="26">
        <v>23830</v>
      </c>
      <c r="F274" s="26">
        <v>5300</v>
      </c>
      <c r="G274" s="26">
        <v>34535</v>
      </c>
      <c r="H274" s="26">
        <v>17744</v>
      </c>
      <c r="I274" s="26">
        <v>10796</v>
      </c>
      <c r="J274" s="26">
        <v>22000</v>
      </c>
      <c r="K274" s="26">
        <v>1000</v>
      </c>
      <c r="L274" s="26">
        <v>24454</v>
      </c>
      <c r="M274" s="26">
        <v>29900</v>
      </c>
      <c r="N274" s="26">
        <v>19250</v>
      </c>
      <c r="O274" s="26">
        <v>37727</v>
      </c>
      <c r="P274" s="26">
        <v>24100</v>
      </c>
      <c r="Q274" s="26">
        <v>1491</v>
      </c>
      <c r="R274" s="26">
        <v>5392</v>
      </c>
      <c r="S274" s="26">
        <v>36600</v>
      </c>
      <c r="T274" s="26">
        <v>48138</v>
      </c>
      <c r="U274" s="26">
        <v>21361</v>
      </c>
      <c r="V274" s="27"/>
      <c r="W274" s="27">
        <v>1745</v>
      </c>
      <c r="X274" s="27">
        <v>18637</v>
      </c>
      <c r="Y274" s="27">
        <v>21033</v>
      </c>
      <c r="Z274" s="27">
        <v>17356</v>
      </c>
      <c r="AA274" s="27">
        <v>-18998</v>
      </c>
      <c r="AB274" s="27">
        <v>-23752</v>
      </c>
      <c r="AC274" s="27">
        <v>7800</v>
      </c>
      <c r="AD274" s="27">
        <v>-9501</v>
      </c>
      <c r="AE274" s="27">
        <v>5993</v>
      </c>
    </row>
    <row r="275" spans="1:31" s="2" customFormat="1" x14ac:dyDescent="0.25">
      <c r="A275" s="3">
        <v>10318</v>
      </c>
      <c r="B275" s="26">
        <v>72912</v>
      </c>
      <c r="C275" s="26">
        <v>53226</v>
      </c>
      <c r="D275" s="26">
        <v>5206</v>
      </c>
      <c r="E275" s="26">
        <v>43794</v>
      </c>
      <c r="F275" s="26">
        <v>9400</v>
      </c>
      <c r="G275" s="26">
        <v>45613</v>
      </c>
      <c r="H275" s="26">
        <v>41570</v>
      </c>
      <c r="I275" s="26">
        <v>11159</v>
      </c>
      <c r="J275" s="26">
        <v>52000</v>
      </c>
      <c r="K275" s="26">
        <v>14600</v>
      </c>
      <c r="L275" s="26">
        <v>38437</v>
      </c>
      <c r="M275" s="26">
        <v>88500</v>
      </c>
      <c r="N275" s="26">
        <v>25860</v>
      </c>
      <c r="O275" s="26">
        <v>53277</v>
      </c>
      <c r="P275" s="26">
        <v>46100</v>
      </c>
      <c r="Q275" s="26">
        <v>79937</v>
      </c>
      <c r="R275" s="26">
        <v>9279</v>
      </c>
      <c r="S275" s="26">
        <v>90400</v>
      </c>
      <c r="T275" s="26">
        <v>42134</v>
      </c>
      <c r="U275" s="26">
        <v>-68506</v>
      </c>
      <c r="V275" s="27"/>
      <c r="W275" s="27">
        <v>2507</v>
      </c>
      <c r="X275" s="27">
        <v>55211</v>
      </c>
      <c r="Y275" s="27">
        <v>-28204</v>
      </c>
      <c r="Z275" s="27">
        <v>20106</v>
      </c>
      <c r="AA275" s="27">
        <v>-136595</v>
      </c>
      <c r="AB275" s="27">
        <v>56278</v>
      </c>
      <c r="AC275" s="27">
        <v>5000</v>
      </c>
      <c r="AD275" s="27">
        <v>-31268</v>
      </c>
      <c r="AE275" s="27">
        <v>-87353</v>
      </c>
    </row>
    <row r="276" spans="1:31" s="2" customFormat="1" x14ac:dyDescent="0.25">
      <c r="A276" s="3">
        <v>10348</v>
      </c>
      <c r="B276" s="26">
        <v>129461</v>
      </c>
      <c r="C276" s="26">
        <v>104465</v>
      </c>
      <c r="D276" s="26">
        <v>9447</v>
      </c>
      <c r="E276" s="26">
        <v>79553</v>
      </c>
      <c r="F276" s="26">
        <v>22800</v>
      </c>
      <c r="G276" s="26">
        <v>74000</v>
      </c>
      <c r="H276" s="26">
        <v>154292</v>
      </c>
      <c r="I276" s="26">
        <v>-22150</v>
      </c>
      <c r="J276" s="26">
        <v>72000</v>
      </c>
      <c r="K276" s="26">
        <v>10400</v>
      </c>
      <c r="L276" s="26">
        <v>116358</v>
      </c>
      <c r="M276" s="26">
        <v>171300</v>
      </c>
      <c r="N276" s="26">
        <v>9510</v>
      </c>
      <c r="O276" s="26">
        <v>34704</v>
      </c>
      <c r="P276" s="26">
        <v>47100</v>
      </c>
      <c r="Q276" s="26">
        <v>-50125</v>
      </c>
      <c r="R276" s="26">
        <v>14474</v>
      </c>
      <c r="S276" s="26">
        <v>116700</v>
      </c>
      <c r="T276" s="26">
        <v>32434</v>
      </c>
      <c r="U276" s="26">
        <v>-100745</v>
      </c>
      <c r="V276" s="27"/>
      <c r="W276" s="27">
        <v>399</v>
      </c>
      <c r="X276" s="27">
        <v>8068</v>
      </c>
      <c r="Y276" s="27">
        <v>-5492</v>
      </c>
      <c r="Z276" s="27">
        <v>23440</v>
      </c>
      <c r="AA276" s="27">
        <v>2967</v>
      </c>
      <c r="AB276" s="27">
        <v>69832</v>
      </c>
      <c r="AC276" s="27">
        <v>1400</v>
      </c>
      <c r="AD276" s="27">
        <v>9926</v>
      </c>
      <c r="AE276" s="27">
        <v>-117206</v>
      </c>
    </row>
    <row r="277" spans="1:31" s="2" customFormat="1" x14ac:dyDescent="0.25">
      <c r="A277" s="3">
        <v>10379</v>
      </c>
      <c r="B277" s="26">
        <v>852689</v>
      </c>
      <c r="C277" s="26">
        <v>472659</v>
      </c>
      <c r="D277" s="26">
        <v>52100</v>
      </c>
      <c r="E277" s="26">
        <v>395910</v>
      </c>
      <c r="F277" s="26">
        <v>99300</v>
      </c>
      <c r="G277" s="26">
        <v>358079</v>
      </c>
      <c r="H277" s="26">
        <v>257578</v>
      </c>
      <c r="I277" s="26">
        <v>-38059</v>
      </c>
      <c r="J277" s="26">
        <v>393800</v>
      </c>
      <c r="K277" s="26">
        <v>1800</v>
      </c>
      <c r="L277" s="26">
        <v>210255</v>
      </c>
      <c r="M277" s="26">
        <v>618280</v>
      </c>
      <c r="N277" s="26">
        <v>21670</v>
      </c>
      <c r="O277" s="26">
        <v>310201</v>
      </c>
      <c r="P277" s="26">
        <v>185300</v>
      </c>
      <c r="Q277" s="26">
        <v>243715</v>
      </c>
      <c r="R277" s="26">
        <v>80052</v>
      </c>
      <c r="S277" s="26">
        <v>250400</v>
      </c>
      <c r="T277" s="26">
        <v>167917</v>
      </c>
      <c r="U277" s="26">
        <v>-352838</v>
      </c>
      <c r="V277" s="27"/>
      <c r="W277" s="27">
        <v>538</v>
      </c>
      <c r="X277" s="27">
        <v>0</v>
      </c>
      <c r="Y277" s="27">
        <v>-70020</v>
      </c>
      <c r="Z277" s="27">
        <v>16224</v>
      </c>
      <c r="AA277" s="27">
        <v>-263600</v>
      </c>
      <c r="AB277" s="27">
        <v>37356</v>
      </c>
      <c r="AC277" s="27">
        <v>300</v>
      </c>
      <c r="AD277" s="27">
        <v>-2392</v>
      </c>
      <c r="AE277" s="27">
        <v>-46702</v>
      </c>
    </row>
    <row r="278" spans="1:31" s="2" customFormat="1" x14ac:dyDescent="0.25">
      <c r="A278" s="3">
        <v>10409</v>
      </c>
      <c r="B278" s="26">
        <v>814608</v>
      </c>
      <c r="C278" s="26">
        <v>458152</v>
      </c>
      <c r="D278" s="26">
        <v>62300</v>
      </c>
      <c r="E278" s="26">
        <v>330179</v>
      </c>
      <c r="F278" s="26">
        <v>69200</v>
      </c>
      <c r="G278" s="26">
        <v>208877</v>
      </c>
      <c r="H278" s="26">
        <v>149493</v>
      </c>
      <c r="I278" s="26">
        <v>51282</v>
      </c>
      <c r="J278" s="26">
        <v>329000</v>
      </c>
      <c r="K278" s="26">
        <v>14700</v>
      </c>
      <c r="L278" s="26">
        <v>102935</v>
      </c>
      <c r="M278" s="26">
        <v>362187</v>
      </c>
      <c r="N278" s="26">
        <v>143200</v>
      </c>
      <c r="O278" s="26">
        <v>198824</v>
      </c>
      <c r="P278" s="26">
        <v>128700</v>
      </c>
      <c r="Q278" s="26">
        <v>176129</v>
      </c>
      <c r="R278" s="26">
        <v>80664</v>
      </c>
      <c r="S278" s="26">
        <v>163341</v>
      </c>
      <c r="T278" s="26">
        <v>205256</v>
      </c>
      <c r="U278" s="26">
        <v>222735</v>
      </c>
      <c r="V278" s="27"/>
      <c r="W278" s="27">
        <v>125</v>
      </c>
      <c r="X278" s="27">
        <v>0</v>
      </c>
      <c r="Y278" s="27">
        <v>62950</v>
      </c>
      <c r="Z278" s="27">
        <v>5105</v>
      </c>
      <c r="AA278" s="27">
        <v>159824</v>
      </c>
      <c r="AB278" s="27">
        <v>42949</v>
      </c>
      <c r="AC278" s="27">
        <v>300</v>
      </c>
      <c r="AD278" s="27">
        <v>-413</v>
      </c>
      <c r="AE278" s="27">
        <v>28732</v>
      </c>
    </row>
    <row r="279" spans="1:31" s="2" customFormat="1" x14ac:dyDescent="0.25">
      <c r="A279" s="3">
        <v>10440</v>
      </c>
      <c r="B279" s="26">
        <v>451908</v>
      </c>
      <c r="C279" s="26">
        <v>256693</v>
      </c>
      <c r="D279" s="26">
        <v>33794</v>
      </c>
      <c r="E279" s="26">
        <v>147680</v>
      </c>
      <c r="F279" s="26">
        <v>16600</v>
      </c>
      <c r="G279" s="26">
        <v>131302</v>
      </c>
      <c r="H279" s="26">
        <v>67300</v>
      </c>
      <c r="I279" s="26">
        <v>37646</v>
      </c>
      <c r="J279" s="26">
        <v>248100</v>
      </c>
      <c r="K279" s="26">
        <v>25400</v>
      </c>
      <c r="L279" s="26">
        <v>48319</v>
      </c>
      <c r="M279" s="26">
        <v>100300</v>
      </c>
      <c r="N279" s="26">
        <v>50250</v>
      </c>
      <c r="O279" s="26">
        <v>78218</v>
      </c>
      <c r="P279" s="26">
        <v>77400</v>
      </c>
      <c r="Q279" s="26">
        <v>76166</v>
      </c>
      <c r="R279" s="26">
        <v>28189</v>
      </c>
      <c r="S279" s="26">
        <v>52296</v>
      </c>
      <c r="T279" s="26">
        <v>108272</v>
      </c>
      <c r="U279" s="26">
        <v>205628</v>
      </c>
      <c r="V279" s="27"/>
      <c r="W279" s="27">
        <v>1942</v>
      </c>
      <c r="X279" s="27">
        <v>2439</v>
      </c>
      <c r="Y279" s="27">
        <v>22060</v>
      </c>
      <c r="Z279" s="27">
        <v>2230</v>
      </c>
      <c r="AA279" s="27">
        <v>112570</v>
      </c>
      <c r="AB279" s="27">
        <v>30022</v>
      </c>
      <c r="AC279" s="27">
        <v>300</v>
      </c>
      <c r="AD279" s="27">
        <v>27554</v>
      </c>
      <c r="AE279" s="27">
        <v>50856</v>
      </c>
    </row>
    <row r="280" spans="1:31" s="2" customFormat="1" x14ac:dyDescent="0.25">
      <c r="A280" s="3">
        <v>10471</v>
      </c>
      <c r="B280" s="26">
        <v>154077</v>
      </c>
      <c r="C280" s="26">
        <v>106915</v>
      </c>
      <c r="D280" s="26">
        <v>12632</v>
      </c>
      <c r="E280" s="26">
        <v>74318</v>
      </c>
      <c r="F280" s="26">
        <v>5900</v>
      </c>
      <c r="G280" s="26">
        <v>56711</v>
      </c>
      <c r="H280" s="26">
        <v>34812</v>
      </c>
      <c r="I280" s="26">
        <v>16896</v>
      </c>
      <c r="J280" s="26">
        <v>141100</v>
      </c>
      <c r="K280" s="26">
        <v>10600</v>
      </c>
      <c r="L280" s="26">
        <v>40483</v>
      </c>
      <c r="M280" s="26">
        <v>34906</v>
      </c>
      <c r="N280" s="26">
        <v>53570</v>
      </c>
      <c r="O280" s="26">
        <v>49594</v>
      </c>
      <c r="P280" s="26">
        <v>53900</v>
      </c>
      <c r="Q280" s="26">
        <v>5282</v>
      </c>
      <c r="R280" s="26">
        <v>14341</v>
      </c>
      <c r="S280" s="26">
        <v>36713</v>
      </c>
      <c r="T280" s="26">
        <v>52490</v>
      </c>
      <c r="U280" s="26">
        <v>93041</v>
      </c>
      <c r="V280" s="27"/>
      <c r="W280" s="27">
        <v>3852</v>
      </c>
      <c r="X280" s="27">
        <v>5478</v>
      </c>
      <c r="Y280" s="27">
        <v>35556</v>
      </c>
      <c r="Z280" s="27">
        <v>3268</v>
      </c>
      <c r="AA280" s="27">
        <v>36282</v>
      </c>
      <c r="AB280" s="27">
        <v>5633</v>
      </c>
      <c r="AC280" s="27">
        <v>1000</v>
      </c>
      <c r="AD280" s="27">
        <v>12263</v>
      </c>
      <c r="AE280" s="27">
        <v>39845</v>
      </c>
    </row>
    <row r="281" spans="1:31" s="2" customFormat="1" x14ac:dyDescent="0.25">
      <c r="A281" s="3">
        <v>10501</v>
      </c>
      <c r="B281" s="26">
        <v>96451</v>
      </c>
      <c r="C281" s="26">
        <v>67809</v>
      </c>
      <c r="D281" s="26">
        <v>13232</v>
      </c>
      <c r="E281" s="26">
        <v>34710</v>
      </c>
      <c r="F281" s="26">
        <v>3500</v>
      </c>
      <c r="G281" s="26">
        <v>47264</v>
      </c>
      <c r="H281" s="26">
        <v>26616</v>
      </c>
      <c r="I281" s="26">
        <v>-438</v>
      </c>
      <c r="J281" s="26">
        <v>61000</v>
      </c>
      <c r="K281" s="26">
        <v>5100</v>
      </c>
      <c r="L281" s="26">
        <v>21350</v>
      </c>
      <c r="M281" s="26">
        <v>27761</v>
      </c>
      <c r="N281" s="26">
        <v>16010</v>
      </c>
      <c r="O281" s="26">
        <v>24370</v>
      </c>
      <c r="P281" s="26">
        <v>42200</v>
      </c>
      <c r="Q281" s="26">
        <v>-10582</v>
      </c>
      <c r="R281" s="26">
        <v>5991</v>
      </c>
      <c r="S281" s="26">
        <v>23400</v>
      </c>
      <c r="T281" s="26">
        <v>48617</v>
      </c>
      <c r="U281" s="26">
        <v>4356</v>
      </c>
      <c r="V281" s="27"/>
      <c r="W281" s="27">
        <v>353</v>
      </c>
      <c r="X281" s="27">
        <v>3194</v>
      </c>
      <c r="Y281" s="27">
        <v>26562</v>
      </c>
      <c r="Z281" s="27">
        <v>4507</v>
      </c>
      <c r="AA281" s="27">
        <v>22231</v>
      </c>
      <c r="AB281" s="27">
        <v>119</v>
      </c>
      <c r="AC281" s="27">
        <v>2900</v>
      </c>
      <c r="AD281" s="27">
        <v>-1362</v>
      </c>
      <c r="AE281" s="27">
        <v>46684</v>
      </c>
    </row>
    <row r="282" spans="1:31" s="2" customFormat="1" x14ac:dyDescent="0.25">
      <c r="A282" s="3">
        <v>10532</v>
      </c>
      <c r="B282" s="26">
        <v>77619</v>
      </c>
      <c r="C282" s="26">
        <v>63266</v>
      </c>
      <c r="D282" s="26">
        <v>7324</v>
      </c>
      <c r="E282" s="26">
        <v>29776</v>
      </c>
      <c r="F282" s="26">
        <v>4500</v>
      </c>
      <c r="G282" s="26">
        <v>43673</v>
      </c>
      <c r="H282" s="26">
        <v>40654</v>
      </c>
      <c r="I282" s="26">
        <v>1539</v>
      </c>
      <c r="J282" s="26">
        <v>45400</v>
      </c>
      <c r="K282" s="26">
        <v>4500</v>
      </c>
      <c r="L282" s="26">
        <v>7890</v>
      </c>
      <c r="M282" s="26">
        <v>25100</v>
      </c>
      <c r="N282" s="26">
        <v>28540</v>
      </c>
      <c r="O282" s="26">
        <v>42803</v>
      </c>
      <c r="P282" s="26">
        <v>54800</v>
      </c>
      <c r="Q282" s="26">
        <v>15235</v>
      </c>
      <c r="R282" s="26">
        <v>5087</v>
      </c>
      <c r="S282" s="26">
        <v>19100</v>
      </c>
      <c r="T282" s="26">
        <v>32053</v>
      </c>
      <c r="U282" s="26">
        <v>76559</v>
      </c>
      <c r="V282" s="27"/>
      <c r="W282" s="27">
        <v>811</v>
      </c>
      <c r="X282" s="27">
        <v>0</v>
      </c>
      <c r="Y282" s="27">
        <v>8720</v>
      </c>
      <c r="Z282" s="27">
        <v>4678</v>
      </c>
      <c r="AA282" s="27">
        <v>-28340</v>
      </c>
      <c r="AB282" s="27">
        <v>28508</v>
      </c>
      <c r="AC282" s="27">
        <v>1200</v>
      </c>
      <c r="AD282" s="27">
        <v>4262</v>
      </c>
      <c r="AE282" s="27">
        <v>47774</v>
      </c>
    </row>
    <row r="283" spans="1:31" s="2" customFormat="1" x14ac:dyDescent="0.25">
      <c r="A283" s="3">
        <v>10562</v>
      </c>
      <c r="B283" s="26">
        <v>66884</v>
      </c>
      <c r="C283" s="26">
        <v>44897</v>
      </c>
      <c r="D283" s="26">
        <v>6688</v>
      </c>
      <c r="E283" s="26">
        <v>42312</v>
      </c>
      <c r="F283" s="26">
        <v>5500</v>
      </c>
      <c r="G283" s="26">
        <v>29758</v>
      </c>
      <c r="H283" s="26">
        <v>14374</v>
      </c>
      <c r="I283" s="26">
        <v>18640</v>
      </c>
      <c r="J283" s="26">
        <v>39000</v>
      </c>
      <c r="K283" s="26">
        <v>4400</v>
      </c>
      <c r="L283" s="26">
        <v>10138</v>
      </c>
      <c r="M283" s="26">
        <v>28300</v>
      </c>
      <c r="N283" s="26">
        <v>9830</v>
      </c>
      <c r="O283" s="26">
        <v>29522</v>
      </c>
      <c r="P283" s="26">
        <v>39100</v>
      </c>
      <c r="Q283" s="26">
        <v>11735</v>
      </c>
      <c r="R283" s="26">
        <v>4458</v>
      </c>
      <c r="S283" s="26">
        <v>32200</v>
      </c>
      <c r="T283" s="26">
        <v>46672</v>
      </c>
      <c r="U283" s="26">
        <v>85682</v>
      </c>
      <c r="V283" s="27"/>
      <c r="W283" s="27">
        <v>1246</v>
      </c>
      <c r="X283" s="27">
        <v>7734</v>
      </c>
      <c r="Y283" s="27">
        <v>13573</v>
      </c>
      <c r="Z283" s="27">
        <v>7490</v>
      </c>
      <c r="AA283" s="27">
        <v>-5847</v>
      </c>
      <c r="AB283" s="27">
        <v>7351</v>
      </c>
      <c r="AC283" s="27">
        <v>1300</v>
      </c>
      <c r="AD283" s="27">
        <v>-14186</v>
      </c>
      <c r="AE283" s="27">
        <v>-26537</v>
      </c>
    </row>
    <row r="284" spans="1:31" s="2" customFormat="1" x14ac:dyDescent="0.25">
      <c r="A284" s="3">
        <v>10593</v>
      </c>
      <c r="B284" s="26">
        <v>42504</v>
      </c>
      <c r="C284" s="26">
        <v>35417</v>
      </c>
      <c r="D284" s="26">
        <v>4587</v>
      </c>
      <c r="E284" s="26">
        <v>19413</v>
      </c>
      <c r="F284" s="26">
        <v>1800</v>
      </c>
      <c r="G284" s="26">
        <v>32439</v>
      </c>
      <c r="H284" s="26">
        <v>8481</v>
      </c>
      <c r="I284" s="26">
        <v>566</v>
      </c>
      <c r="J284" s="26">
        <v>27000</v>
      </c>
      <c r="K284" s="26">
        <v>2500</v>
      </c>
      <c r="L284" s="26">
        <v>6674</v>
      </c>
      <c r="M284" s="26">
        <v>23300</v>
      </c>
      <c r="N284" s="26">
        <v>2900</v>
      </c>
      <c r="O284" s="26">
        <v>28594</v>
      </c>
      <c r="P284" s="26">
        <v>24600</v>
      </c>
      <c r="Q284" s="26">
        <v>-15248</v>
      </c>
      <c r="R284" s="26">
        <v>2086</v>
      </c>
      <c r="S284" s="26">
        <v>18200</v>
      </c>
      <c r="T284" s="26">
        <v>28176</v>
      </c>
      <c r="U284" s="26">
        <v>50268</v>
      </c>
      <c r="V284" s="27"/>
      <c r="W284" s="27">
        <v>962</v>
      </c>
      <c r="X284" s="27">
        <v>704</v>
      </c>
      <c r="Y284" s="27">
        <v>22745</v>
      </c>
      <c r="Z284" s="27">
        <v>7594</v>
      </c>
      <c r="AA284" s="27">
        <v>31549</v>
      </c>
      <c r="AB284" s="27">
        <v>14491</v>
      </c>
      <c r="AC284" s="27">
        <v>1100</v>
      </c>
      <c r="AD284" s="27">
        <v>20835</v>
      </c>
      <c r="AE284" s="27">
        <v>-20093</v>
      </c>
    </row>
    <row r="285" spans="1:31" s="2" customFormat="1" x14ac:dyDescent="0.25">
      <c r="A285" s="3">
        <v>10624</v>
      </c>
      <c r="B285" s="26">
        <v>47234</v>
      </c>
      <c r="C285" s="26">
        <v>38460</v>
      </c>
      <c r="D285" s="26">
        <v>2707</v>
      </c>
      <c r="E285" s="26">
        <v>18293</v>
      </c>
      <c r="F285" s="26">
        <v>2300</v>
      </c>
      <c r="G285" s="26">
        <v>22062</v>
      </c>
      <c r="H285" s="26">
        <v>7159</v>
      </c>
      <c r="I285" s="26">
        <v>2016</v>
      </c>
      <c r="J285" s="26">
        <v>25000</v>
      </c>
      <c r="K285" s="26">
        <v>1400</v>
      </c>
      <c r="L285" s="26">
        <v>19010</v>
      </c>
      <c r="M285" s="26">
        <v>24600</v>
      </c>
      <c r="N285" s="26">
        <v>3930</v>
      </c>
      <c r="O285" s="26">
        <v>29328</v>
      </c>
      <c r="P285" s="26">
        <v>27600</v>
      </c>
      <c r="Q285" s="26">
        <v>-4156</v>
      </c>
      <c r="R285" s="26">
        <v>2216</v>
      </c>
      <c r="S285" s="26">
        <v>15700</v>
      </c>
      <c r="T285" s="26">
        <v>21978</v>
      </c>
      <c r="U285" s="26">
        <v>24986</v>
      </c>
      <c r="V285" s="27"/>
      <c r="W285" s="27">
        <v>906</v>
      </c>
      <c r="X285" s="27">
        <v>302</v>
      </c>
      <c r="Y285" s="27">
        <v>19883</v>
      </c>
      <c r="Z285" s="27">
        <v>7531</v>
      </c>
      <c r="AA285" s="27">
        <v>5245</v>
      </c>
      <c r="AB285" s="27">
        <v>-22493</v>
      </c>
      <c r="AC285" s="27">
        <v>1100</v>
      </c>
      <c r="AD285" s="27">
        <v>17253</v>
      </c>
      <c r="AE285" s="27">
        <v>-25183</v>
      </c>
    </row>
    <row r="286" spans="1:31" s="2" customFormat="1" x14ac:dyDescent="0.25">
      <c r="A286" s="3">
        <v>10652</v>
      </c>
      <c r="B286" s="26">
        <v>41334</v>
      </c>
      <c r="C286" s="26">
        <v>29369</v>
      </c>
      <c r="D286" s="26">
        <v>2369</v>
      </c>
      <c r="E286" s="26">
        <v>17631</v>
      </c>
      <c r="F286" s="26">
        <v>3300</v>
      </c>
      <c r="G286" s="26">
        <v>23183</v>
      </c>
      <c r="H286" s="26">
        <v>8544</v>
      </c>
      <c r="I286" s="26">
        <v>2799</v>
      </c>
      <c r="J286" s="26">
        <v>21000</v>
      </c>
      <c r="K286" s="26">
        <v>1200</v>
      </c>
      <c r="L286" s="26">
        <v>28694</v>
      </c>
      <c r="M286" s="26">
        <v>22200</v>
      </c>
      <c r="N286" s="26">
        <v>2820</v>
      </c>
      <c r="O286" s="26">
        <v>33011</v>
      </c>
      <c r="P286" s="26">
        <v>24900</v>
      </c>
      <c r="Q286" s="26">
        <v>-21059</v>
      </c>
      <c r="R286" s="26">
        <v>3975</v>
      </c>
      <c r="S286" s="26">
        <v>16600</v>
      </c>
      <c r="T286" s="26">
        <v>32001</v>
      </c>
      <c r="U286" s="26">
        <v>52190</v>
      </c>
      <c r="V286" s="27"/>
      <c r="W286" s="27">
        <v>1347</v>
      </c>
      <c r="X286" s="27">
        <v>1271</v>
      </c>
      <c r="Y286" s="27">
        <v>15820</v>
      </c>
      <c r="Z286" s="27">
        <v>9053</v>
      </c>
      <c r="AA286" s="27">
        <v>-5272</v>
      </c>
      <c r="AB286" s="27">
        <v>-43145</v>
      </c>
      <c r="AC286" s="27">
        <v>1100</v>
      </c>
      <c r="AD286" s="27">
        <v>-8848</v>
      </c>
      <c r="AE286" s="27">
        <v>14</v>
      </c>
    </row>
    <row r="287" spans="1:31" s="2" customFormat="1" x14ac:dyDescent="0.25">
      <c r="A287" s="3">
        <v>10683</v>
      </c>
      <c r="B287" s="26">
        <v>58493</v>
      </c>
      <c r="C287" s="26">
        <v>49761</v>
      </c>
      <c r="D287" s="26">
        <v>2752</v>
      </c>
      <c r="E287" s="26">
        <v>42248</v>
      </c>
      <c r="F287" s="26">
        <v>7800</v>
      </c>
      <c r="G287" s="26">
        <v>56985</v>
      </c>
      <c r="H287" s="26">
        <v>42943</v>
      </c>
      <c r="I287" s="26">
        <v>7014</v>
      </c>
      <c r="J287" s="26">
        <v>48000</v>
      </c>
      <c r="K287" s="26">
        <v>15900</v>
      </c>
      <c r="L287" s="26">
        <v>53217</v>
      </c>
      <c r="M287" s="26">
        <v>116800</v>
      </c>
      <c r="N287" s="26">
        <v>66450</v>
      </c>
      <c r="O287" s="26">
        <v>57353</v>
      </c>
      <c r="P287" s="26">
        <v>70700</v>
      </c>
      <c r="Q287" s="26">
        <v>58541</v>
      </c>
      <c r="R287" s="26">
        <v>9644</v>
      </c>
      <c r="S287" s="26">
        <v>73800</v>
      </c>
      <c r="T287" s="26">
        <v>77244</v>
      </c>
      <c r="U287" s="26">
        <v>8104</v>
      </c>
      <c r="V287" s="27"/>
      <c r="W287" s="27">
        <v>1575</v>
      </c>
      <c r="X287" s="27">
        <v>46290</v>
      </c>
      <c r="Y287" s="27">
        <v>-16506</v>
      </c>
      <c r="Z287" s="27">
        <v>13926</v>
      </c>
      <c r="AA287" s="27">
        <v>-73038</v>
      </c>
      <c r="AB287" s="27">
        <v>17508</v>
      </c>
      <c r="AC287" s="27">
        <v>1200</v>
      </c>
      <c r="AD287" s="27">
        <v>-21803</v>
      </c>
      <c r="AE287" s="27">
        <v>5751</v>
      </c>
    </row>
    <row r="288" spans="1:31" s="2" customFormat="1" x14ac:dyDescent="0.25">
      <c r="A288" s="3">
        <v>10713</v>
      </c>
      <c r="B288" s="26">
        <v>135888</v>
      </c>
      <c r="C288" s="26">
        <v>120806</v>
      </c>
      <c r="D288" s="26">
        <v>6343</v>
      </c>
      <c r="E288" s="26">
        <v>76657</v>
      </c>
      <c r="F288" s="26">
        <v>20000</v>
      </c>
      <c r="G288" s="26">
        <v>102789</v>
      </c>
      <c r="H288" s="26">
        <v>246434</v>
      </c>
      <c r="I288" s="26">
        <v>-6482</v>
      </c>
      <c r="J288" s="26">
        <v>123000</v>
      </c>
      <c r="K288" s="26">
        <v>26100</v>
      </c>
      <c r="L288" s="26">
        <v>62327</v>
      </c>
      <c r="M288" s="26">
        <v>294000</v>
      </c>
      <c r="N288" s="26">
        <v>42330</v>
      </c>
      <c r="O288" s="26">
        <v>83602</v>
      </c>
      <c r="P288" s="26">
        <v>146700</v>
      </c>
      <c r="Q288" s="26">
        <v>-43408</v>
      </c>
      <c r="R288" s="26">
        <v>14625</v>
      </c>
      <c r="S288" s="26">
        <v>203800</v>
      </c>
      <c r="T288" s="26">
        <v>124041</v>
      </c>
      <c r="U288" s="26">
        <v>-81439</v>
      </c>
      <c r="V288" s="27"/>
      <c r="W288" s="27">
        <v>452</v>
      </c>
      <c r="X288" s="27">
        <v>170493</v>
      </c>
      <c r="Y288" s="27">
        <v>-75142</v>
      </c>
      <c r="Z288" s="27">
        <v>21445</v>
      </c>
      <c r="AA288" s="27">
        <v>-68124</v>
      </c>
      <c r="AB288" s="27">
        <v>-44415</v>
      </c>
      <c r="AC288" s="27">
        <v>1000</v>
      </c>
      <c r="AD288" s="27">
        <v>-6220</v>
      </c>
      <c r="AE288" s="27">
        <v>-47653</v>
      </c>
    </row>
    <row r="289" spans="1:31" s="2" customFormat="1" x14ac:dyDescent="0.25">
      <c r="A289" s="3">
        <v>10744</v>
      </c>
      <c r="B289" s="26">
        <v>594891</v>
      </c>
      <c r="C289" s="26">
        <v>403416</v>
      </c>
      <c r="D289" s="26">
        <v>37398</v>
      </c>
      <c r="E289" s="26">
        <v>312612</v>
      </c>
      <c r="F289" s="26">
        <v>75100</v>
      </c>
      <c r="G289" s="26">
        <v>504329</v>
      </c>
      <c r="H289" s="26">
        <v>368243</v>
      </c>
      <c r="I289" s="26">
        <v>-54370</v>
      </c>
      <c r="J289" s="26">
        <v>182000</v>
      </c>
      <c r="K289" s="26">
        <v>-8500</v>
      </c>
      <c r="L289" s="26">
        <v>119700</v>
      </c>
      <c r="M289" s="26">
        <v>699177</v>
      </c>
      <c r="N289" s="26">
        <v>17590</v>
      </c>
      <c r="O289" s="26">
        <v>232728</v>
      </c>
      <c r="P289" s="26">
        <v>217700</v>
      </c>
      <c r="Q289" s="26">
        <v>153184</v>
      </c>
      <c r="R289" s="26">
        <v>61855</v>
      </c>
      <c r="S289" s="26">
        <v>359800</v>
      </c>
      <c r="T289" s="26">
        <v>222050</v>
      </c>
      <c r="U289" s="26">
        <v>-222643</v>
      </c>
      <c r="V289" s="27"/>
      <c r="W289" s="27">
        <v>196</v>
      </c>
      <c r="X289" s="27">
        <v>2371</v>
      </c>
      <c r="Y289" s="27">
        <v>-171046</v>
      </c>
      <c r="Z289" s="27">
        <v>26526</v>
      </c>
      <c r="AA289" s="27">
        <v>-351971</v>
      </c>
      <c r="AB289" s="27">
        <v>57419</v>
      </c>
      <c r="AC289" s="27">
        <v>1100</v>
      </c>
      <c r="AD289" s="27">
        <v>-26922</v>
      </c>
      <c r="AE289" s="27">
        <v>-5212</v>
      </c>
    </row>
    <row r="290" spans="1:31" s="2" customFormat="1" x14ac:dyDescent="0.25">
      <c r="A290" s="3">
        <v>10774</v>
      </c>
      <c r="B290" s="26">
        <v>945700</v>
      </c>
      <c r="C290" s="26">
        <v>573610</v>
      </c>
      <c r="D290" s="26">
        <v>67465</v>
      </c>
      <c r="E290" s="26">
        <v>369473</v>
      </c>
      <c r="F290" s="26">
        <v>78300</v>
      </c>
      <c r="G290" s="26">
        <v>376836</v>
      </c>
      <c r="H290" s="26">
        <v>247724</v>
      </c>
      <c r="I290" s="26">
        <v>50753</v>
      </c>
      <c r="J290" s="26">
        <v>300400</v>
      </c>
      <c r="K290" s="26">
        <v>700</v>
      </c>
      <c r="L290" s="26">
        <v>182249</v>
      </c>
      <c r="M290" s="26">
        <v>555278</v>
      </c>
      <c r="N290" s="26">
        <v>165830</v>
      </c>
      <c r="O290" s="26">
        <v>306317</v>
      </c>
      <c r="P290" s="26">
        <v>250200</v>
      </c>
      <c r="Q290" s="26">
        <v>113821</v>
      </c>
      <c r="R290" s="26">
        <v>109871</v>
      </c>
      <c r="S290" s="26">
        <v>317072</v>
      </c>
      <c r="T290" s="26">
        <v>257770</v>
      </c>
      <c r="U290" s="26">
        <v>145270</v>
      </c>
      <c r="V290" s="27"/>
      <c r="W290" s="27">
        <v>159</v>
      </c>
      <c r="X290" s="27">
        <v>0</v>
      </c>
      <c r="Y290" s="27">
        <v>-79896</v>
      </c>
      <c r="Z290" s="27">
        <v>6730</v>
      </c>
      <c r="AA290" s="27">
        <v>72978</v>
      </c>
      <c r="AB290" s="27">
        <v>761</v>
      </c>
      <c r="AC290" s="27">
        <v>1000</v>
      </c>
      <c r="AD290" s="27">
        <v>-2302</v>
      </c>
      <c r="AE290" s="27">
        <v>-26611</v>
      </c>
    </row>
    <row r="291" spans="1:31" s="2" customFormat="1" x14ac:dyDescent="0.25">
      <c r="A291" s="3">
        <v>10805</v>
      </c>
      <c r="B291" s="26">
        <v>424620</v>
      </c>
      <c r="C291" s="26">
        <v>280438</v>
      </c>
      <c r="D291" s="26">
        <v>42230</v>
      </c>
      <c r="E291" s="26">
        <v>149154</v>
      </c>
      <c r="F291" s="26">
        <v>20000</v>
      </c>
      <c r="G291" s="26">
        <v>198242</v>
      </c>
      <c r="H291" s="26">
        <v>103713</v>
      </c>
      <c r="I291" s="26">
        <v>-5039</v>
      </c>
      <c r="J291" s="26">
        <v>186000</v>
      </c>
      <c r="K291" s="26">
        <v>14400</v>
      </c>
      <c r="L291" s="26">
        <v>81116</v>
      </c>
      <c r="M291" s="26">
        <v>176899</v>
      </c>
      <c r="N291" s="26">
        <v>75160</v>
      </c>
      <c r="O291" s="26">
        <v>134590</v>
      </c>
      <c r="P291" s="26">
        <v>190800</v>
      </c>
      <c r="Q291" s="26">
        <v>62309</v>
      </c>
      <c r="R291" s="26">
        <v>44741</v>
      </c>
      <c r="S291" s="26">
        <v>110217</v>
      </c>
      <c r="T291" s="26">
        <v>211492</v>
      </c>
      <c r="U291" s="26">
        <v>243406</v>
      </c>
      <c r="V291" s="27"/>
      <c r="W291" s="27">
        <v>8097</v>
      </c>
      <c r="X291" s="27">
        <v>106240</v>
      </c>
      <c r="Y291" s="27">
        <v>-3658</v>
      </c>
      <c r="Z291" s="27">
        <v>15352</v>
      </c>
      <c r="AA291" s="27">
        <v>-27171</v>
      </c>
      <c r="AB291" s="27">
        <v>2445</v>
      </c>
      <c r="AC291" s="27">
        <v>900</v>
      </c>
      <c r="AD291" s="27">
        <v>32964</v>
      </c>
      <c r="AE291" s="27">
        <v>-5749</v>
      </c>
    </row>
    <row r="292" spans="1:31" s="2" customFormat="1" x14ac:dyDescent="0.25">
      <c r="A292" s="3">
        <v>10836</v>
      </c>
      <c r="B292" s="26">
        <v>235817</v>
      </c>
      <c r="C292" s="26">
        <v>200007</v>
      </c>
      <c r="D292" s="26">
        <v>24670</v>
      </c>
      <c r="E292" s="26">
        <v>142605</v>
      </c>
      <c r="F292" s="26">
        <v>12500</v>
      </c>
      <c r="G292" s="26">
        <v>141764</v>
      </c>
      <c r="H292" s="26">
        <v>103213</v>
      </c>
      <c r="I292" s="26">
        <v>17640</v>
      </c>
      <c r="J292" s="26">
        <v>100800</v>
      </c>
      <c r="K292" s="26">
        <v>6700</v>
      </c>
      <c r="L292" s="26">
        <v>65551</v>
      </c>
      <c r="M292" s="26">
        <v>52889</v>
      </c>
      <c r="N292" s="26">
        <v>60500</v>
      </c>
      <c r="O292" s="26">
        <v>70255</v>
      </c>
      <c r="P292" s="26">
        <v>121400</v>
      </c>
      <c r="Q292" s="26">
        <v>9576</v>
      </c>
      <c r="R292" s="26">
        <v>25227</v>
      </c>
      <c r="S292" s="26">
        <v>247455</v>
      </c>
      <c r="T292" s="26">
        <v>333563</v>
      </c>
      <c r="U292" s="26">
        <v>417621</v>
      </c>
      <c r="V292" s="27"/>
      <c r="W292" s="27">
        <v>10685</v>
      </c>
      <c r="X292" s="27">
        <v>121055</v>
      </c>
      <c r="Y292" s="27">
        <v>-27824</v>
      </c>
      <c r="Z292" s="27">
        <v>23594</v>
      </c>
      <c r="AA292" s="27">
        <v>257719</v>
      </c>
      <c r="AB292" s="27">
        <v>12089</v>
      </c>
      <c r="AC292" s="27">
        <v>3500</v>
      </c>
      <c r="AD292" s="27">
        <v>54772</v>
      </c>
      <c r="AE292" s="27">
        <v>39512</v>
      </c>
    </row>
    <row r="293" spans="1:31" s="2" customFormat="1" x14ac:dyDescent="0.25">
      <c r="A293" s="3">
        <v>10866</v>
      </c>
      <c r="B293" s="26">
        <v>162094</v>
      </c>
      <c r="C293" s="26">
        <v>143240</v>
      </c>
      <c r="D293" s="26">
        <v>24367</v>
      </c>
      <c r="E293" s="26">
        <v>132471</v>
      </c>
      <c r="F293" s="26">
        <v>9600</v>
      </c>
      <c r="G293" s="26">
        <v>143561</v>
      </c>
      <c r="H293" s="26">
        <v>105281</v>
      </c>
      <c r="I293" s="26">
        <v>8419</v>
      </c>
      <c r="J293" s="26">
        <v>70600</v>
      </c>
      <c r="K293" s="26">
        <v>4800</v>
      </c>
      <c r="L293" s="26">
        <v>33369</v>
      </c>
      <c r="M293" s="26">
        <v>60143</v>
      </c>
      <c r="N293" s="26">
        <v>43360</v>
      </c>
      <c r="O293" s="26">
        <v>69748</v>
      </c>
      <c r="P293" s="26">
        <v>116200</v>
      </c>
      <c r="Q293" s="26">
        <v>20351</v>
      </c>
      <c r="R293" s="26">
        <v>16076</v>
      </c>
      <c r="S293" s="26">
        <v>191900</v>
      </c>
      <c r="T293" s="26">
        <v>252788</v>
      </c>
      <c r="U293" s="26">
        <v>134032</v>
      </c>
      <c r="V293" s="27"/>
      <c r="W293" s="27">
        <v>8378</v>
      </c>
      <c r="X293" s="27">
        <v>102368</v>
      </c>
      <c r="Y293" s="27">
        <v>-54217</v>
      </c>
      <c r="Z293" s="27">
        <v>27197</v>
      </c>
      <c r="AA293" s="27">
        <v>-52494</v>
      </c>
      <c r="AB293" s="27">
        <v>15300</v>
      </c>
      <c r="AC293" s="27">
        <v>16700</v>
      </c>
      <c r="AD293" s="27">
        <v>42519</v>
      </c>
      <c r="AE293" s="27">
        <v>-7360</v>
      </c>
    </row>
    <row r="294" spans="1:31" s="2" customFormat="1" x14ac:dyDescent="0.25">
      <c r="A294" s="3">
        <v>10897</v>
      </c>
      <c r="B294" s="26">
        <v>110901</v>
      </c>
      <c r="C294" s="26">
        <v>84045</v>
      </c>
      <c r="D294" s="26">
        <v>13433</v>
      </c>
      <c r="E294" s="26">
        <v>74067</v>
      </c>
      <c r="F294" s="26">
        <v>7800</v>
      </c>
      <c r="G294" s="26">
        <v>65198</v>
      </c>
      <c r="H294" s="26">
        <v>73118</v>
      </c>
      <c r="I294" s="26">
        <v>4001</v>
      </c>
      <c r="J294" s="26">
        <v>59100</v>
      </c>
      <c r="K294" s="26">
        <v>-900</v>
      </c>
      <c r="L294" s="26">
        <v>15207</v>
      </c>
      <c r="M294" s="26">
        <v>44433</v>
      </c>
      <c r="N294" s="26">
        <v>24480</v>
      </c>
      <c r="O294" s="26">
        <v>56270</v>
      </c>
      <c r="P294" s="26">
        <v>64000</v>
      </c>
      <c r="Q294" s="26">
        <v>2507</v>
      </c>
      <c r="R294" s="26">
        <v>6340</v>
      </c>
      <c r="S294" s="26">
        <v>79400</v>
      </c>
      <c r="T294" s="26">
        <v>60190</v>
      </c>
      <c r="U294" s="26">
        <v>121154</v>
      </c>
      <c r="V294" s="27"/>
      <c r="W294" s="27">
        <v>795</v>
      </c>
      <c r="X294" s="27">
        <v>13007</v>
      </c>
      <c r="Y294" s="27">
        <v>10793</v>
      </c>
      <c r="Z294" s="27">
        <v>5343</v>
      </c>
      <c r="AA294" s="27">
        <v>62349</v>
      </c>
      <c r="AB294" s="27">
        <v>10760</v>
      </c>
      <c r="AC294" s="27">
        <v>1000</v>
      </c>
      <c r="AD294" s="27">
        <v>62639</v>
      </c>
      <c r="AE294" s="27">
        <v>93735</v>
      </c>
    </row>
    <row r="295" spans="1:31" s="2" customFormat="1" x14ac:dyDescent="0.25">
      <c r="A295" s="3">
        <v>10927</v>
      </c>
      <c r="B295" s="26">
        <v>76219</v>
      </c>
      <c r="C295" s="26">
        <v>52194</v>
      </c>
      <c r="D295" s="26">
        <v>7159</v>
      </c>
      <c r="E295" s="26">
        <v>45841</v>
      </c>
      <c r="F295" s="26">
        <v>7700</v>
      </c>
      <c r="G295" s="26">
        <v>54044</v>
      </c>
      <c r="H295" s="26">
        <v>24756</v>
      </c>
      <c r="I295" s="26">
        <v>9963</v>
      </c>
      <c r="J295" s="26">
        <v>43000</v>
      </c>
      <c r="K295" s="26">
        <v>-5200</v>
      </c>
      <c r="L295" s="26">
        <v>21445</v>
      </c>
      <c r="M295" s="26">
        <v>33900</v>
      </c>
      <c r="N295" s="26">
        <v>4600</v>
      </c>
      <c r="O295" s="26">
        <v>29827</v>
      </c>
      <c r="P295" s="26">
        <v>42400</v>
      </c>
      <c r="Q295" s="26">
        <v>-2219</v>
      </c>
      <c r="R295" s="26">
        <v>4795</v>
      </c>
      <c r="S295" s="26">
        <v>32200</v>
      </c>
      <c r="T295" s="26">
        <v>27621</v>
      </c>
      <c r="U295" s="26">
        <v>50065</v>
      </c>
      <c r="V295" s="27"/>
      <c r="W295" s="27">
        <v>702</v>
      </c>
      <c r="X295" s="27">
        <v>251</v>
      </c>
      <c r="Y295" s="27">
        <v>23861</v>
      </c>
      <c r="Z295" s="27">
        <v>7557</v>
      </c>
      <c r="AA295" s="27">
        <v>10596</v>
      </c>
      <c r="AB295" s="27">
        <v>-3243</v>
      </c>
      <c r="AC295" s="27">
        <v>1100</v>
      </c>
      <c r="AD295" s="27">
        <v>8231</v>
      </c>
      <c r="AE295" s="27">
        <v>-4627</v>
      </c>
    </row>
    <row r="296" spans="1:31" s="2" customFormat="1" x14ac:dyDescent="0.25">
      <c r="A296" s="3">
        <v>10958</v>
      </c>
      <c r="B296" s="26">
        <v>54813</v>
      </c>
      <c r="C296" s="26">
        <v>54355</v>
      </c>
      <c r="D296" s="26">
        <v>3949</v>
      </c>
      <c r="E296" s="26">
        <v>29051</v>
      </c>
      <c r="F296" s="26">
        <v>2600</v>
      </c>
      <c r="G296" s="26">
        <v>38050</v>
      </c>
      <c r="H296" s="26">
        <v>17324</v>
      </c>
      <c r="I296" s="26">
        <v>4283</v>
      </c>
      <c r="J296" s="26">
        <v>37000</v>
      </c>
      <c r="K296" s="26">
        <v>-1200</v>
      </c>
      <c r="L296" s="26">
        <v>9502</v>
      </c>
      <c r="M296" s="26">
        <v>29500</v>
      </c>
      <c r="N296" s="26">
        <v>1560</v>
      </c>
      <c r="O296" s="26">
        <v>28140</v>
      </c>
      <c r="P296" s="26">
        <v>30700</v>
      </c>
      <c r="Q296" s="26">
        <v>-2302</v>
      </c>
      <c r="R296" s="26">
        <v>2981</v>
      </c>
      <c r="S296" s="26">
        <v>17900</v>
      </c>
      <c r="T296" s="26">
        <v>23436</v>
      </c>
      <c r="U296" s="26">
        <v>55602</v>
      </c>
      <c r="V296" s="27"/>
      <c r="W296" s="27">
        <v>732</v>
      </c>
      <c r="X296" s="27">
        <v>220</v>
      </c>
      <c r="Y296" s="27">
        <v>23212</v>
      </c>
      <c r="Z296" s="27">
        <v>9039</v>
      </c>
      <c r="AA296" s="27">
        <v>24389</v>
      </c>
      <c r="AB296" s="27">
        <v>4938</v>
      </c>
      <c r="AC296" s="27">
        <v>1300</v>
      </c>
      <c r="AD296" s="27">
        <v>-22044</v>
      </c>
      <c r="AE296" s="27">
        <v>-2699</v>
      </c>
    </row>
    <row r="297" spans="1:31" s="2" customFormat="1" x14ac:dyDescent="0.25">
      <c r="A297" s="3">
        <v>10989</v>
      </c>
      <c r="B297" s="26">
        <v>51483</v>
      </c>
      <c r="C297" s="26">
        <v>32882</v>
      </c>
      <c r="D297" s="26">
        <v>3206</v>
      </c>
      <c r="E297" s="26">
        <v>19794</v>
      </c>
      <c r="F297" s="26">
        <v>1600</v>
      </c>
      <c r="G297" s="26">
        <v>25284</v>
      </c>
      <c r="H297" s="26">
        <v>11529</v>
      </c>
      <c r="I297" s="26">
        <v>-667</v>
      </c>
      <c r="J297" s="26">
        <v>29300</v>
      </c>
      <c r="K297" s="26">
        <v>-9800</v>
      </c>
      <c r="L297" s="26">
        <v>24532</v>
      </c>
      <c r="M297" s="26">
        <v>20900</v>
      </c>
      <c r="N297" s="26">
        <v>2380</v>
      </c>
      <c r="O297" s="26">
        <v>17251</v>
      </c>
      <c r="P297" s="26">
        <v>23300</v>
      </c>
      <c r="Q297" s="26">
        <v>-26818</v>
      </c>
      <c r="R297" s="26">
        <v>3198</v>
      </c>
      <c r="S297" s="26">
        <v>15100</v>
      </c>
      <c r="T297" s="26">
        <v>14192</v>
      </c>
      <c r="U297" s="26">
        <v>40144</v>
      </c>
      <c r="V297" s="27"/>
      <c r="W297" s="27">
        <v>918</v>
      </c>
      <c r="X297" s="27">
        <v>426</v>
      </c>
      <c r="Y297" s="27">
        <v>21530</v>
      </c>
      <c r="Z297" s="27">
        <v>13773</v>
      </c>
      <c r="AA297" s="27">
        <v>23677</v>
      </c>
      <c r="AB297" s="27">
        <v>-36898</v>
      </c>
      <c r="AC297" s="27">
        <v>1000</v>
      </c>
      <c r="AD297" s="27">
        <v>-12421</v>
      </c>
      <c r="AE297" s="27">
        <v>-100006</v>
      </c>
    </row>
    <row r="298" spans="1:31" s="2" customFormat="1" x14ac:dyDescent="0.25">
      <c r="A298" s="3">
        <v>11017</v>
      </c>
      <c r="B298" s="26">
        <v>47105</v>
      </c>
      <c r="C298" s="26">
        <v>46703</v>
      </c>
      <c r="D298" s="26">
        <v>3484</v>
      </c>
      <c r="E298" s="26">
        <v>17516</v>
      </c>
      <c r="F298" s="26">
        <v>3900</v>
      </c>
      <c r="G298" s="26">
        <v>52473</v>
      </c>
      <c r="H298" s="26">
        <v>23949</v>
      </c>
      <c r="I298" s="26">
        <v>11389</v>
      </c>
      <c r="J298" s="26">
        <v>29300</v>
      </c>
      <c r="K298" s="26">
        <v>-5900</v>
      </c>
      <c r="L298" s="26">
        <v>22177</v>
      </c>
      <c r="M298" s="26">
        <v>21100</v>
      </c>
      <c r="N298" s="26">
        <v>34150</v>
      </c>
      <c r="O298" s="26">
        <v>40630</v>
      </c>
      <c r="P298" s="26">
        <v>31100</v>
      </c>
      <c r="Q298" s="26">
        <v>62754</v>
      </c>
      <c r="R298" s="26">
        <v>5431</v>
      </c>
      <c r="S298" s="26">
        <v>28600</v>
      </c>
      <c r="T298" s="26">
        <v>41462</v>
      </c>
      <c r="U298" s="26">
        <v>-31916</v>
      </c>
      <c r="V298" s="27"/>
      <c r="W298" s="27">
        <v>1591</v>
      </c>
      <c r="X298" s="27">
        <v>1271</v>
      </c>
      <c r="Y298" s="27">
        <v>-3529</v>
      </c>
      <c r="Z298" s="27">
        <v>14551</v>
      </c>
      <c r="AA298" s="27">
        <v>-80132</v>
      </c>
      <c r="AB298" s="27">
        <v>-22974</v>
      </c>
      <c r="AC298" s="27">
        <v>1000</v>
      </c>
      <c r="AD298" s="27">
        <v>-17893</v>
      </c>
      <c r="AE298" s="27">
        <v>26425</v>
      </c>
    </row>
    <row r="299" spans="1:31" s="2" customFormat="1" x14ac:dyDescent="0.25">
      <c r="A299" s="3">
        <v>11048</v>
      </c>
      <c r="B299" s="26">
        <v>55027</v>
      </c>
      <c r="C299" s="26">
        <v>41204</v>
      </c>
      <c r="D299" s="26">
        <v>4423</v>
      </c>
      <c r="E299" s="26">
        <v>24577</v>
      </c>
      <c r="F299" s="26">
        <v>4800</v>
      </c>
      <c r="G299" s="26">
        <v>38321</v>
      </c>
      <c r="H299" s="26">
        <v>31186</v>
      </c>
      <c r="I299" s="26">
        <v>5175</v>
      </c>
      <c r="J299" s="26">
        <v>48500</v>
      </c>
      <c r="K299" s="26">
        <v>6900</v>
      </c>
      <c r="L299" s="26">
        <v>61448</v>
      </c>
      <c r="M299" s="26">
        <v>48200</v>
      </c>
      <c r="N299" s="26">
        <v>27250</v>
      </c>
      <c r="O299" s="26">
        <v>34229</v>
      </c>
      <c r="P299" s="26">
        <v>36800</v>
      </c>
      <c r="Q299" s="26">
        <v>-14401</v>
      </c>
      <c r="R299" s="26">
        <v>5629</v>
      </c>
      <c r="S299" s="26">
        <v>44700</v>
      </c>
      <c r="T299" s="26">
        <v>31847</v>
      </c>
      <c r="U299" s="26">
        <v>39430</v>
      </c>
      <c r="V299" s="27"/>
      <c r="W299" s="27">
        <v>817</v>
      </c>
      <c r="X299" s="27">
        <v>24246</v>
      </c>
      <c r="Y299" s="27">
        <v>18409</v>
      </c>
      <c r="Z299" s="27">
        <v>9900</v>
      </c>
      <c r="AA299" s="27">
        <v>-525</v>
      </c>
      <c r="AB299" s="27">
        <v>-28284</v>
      </c>
      <c r="AC299" s="27">
        <v>7600</v>
      </c>
      <c r="AD299" s="27">
        <v>-14779</v>
      </c>
      <c r="AE299" s="27">
        <v>-46926</v>
      </c>
    </row>
    <row r="300" spans="1:31" s="2" customFormat="1" x14ac:dyDescent="0.25">
      <c r="A300" s="3">
        <v>11078</v>
      </c>
      <c r="B300" s="26">
        <v>266239</v>
      </c>
      <c r="C300" s="26">
        <v>139312</v>
      </c>
      <c r="D300" s="26">
        <v>16300</v>
      </c>
      <c r="E300" s="26">
        <v>156700</v>
      </c>
      <c r="F300" s="26">
        <v>44400</v>
      </c>
      <c r="G300" s="26">
        <v>192578</v>
      </c>
      <c r="H300" s="26">
        <v>228138</v>
      </c>
      <c r="I300" s="26">
        <v>-60606</v>
      </c>
      <c r="J300" s="26">
        <v>116000</v>
      </c>
      <c r="K300" s="26">
        <v>46000</v>
      </c>
      <c r="L300" s="26">
        <v>54485</v>
      </c>
      <c r="M300" s="26">
        <v>262563</v>
      </c>
      <c r="N300" s="26">
        <v>8400</v>
      </c>
      <c r="O300" s="26">
        <v>77983</v>
      </c>
      <c r="P300" s="26">
        <v>74300</v>
      </c>
      <c r="Q300" s="26">
        <v>-9746</v>
      </c>
      <c r="R300" s="26">
        <v>10603</v>
      </c>
      <c r="S300" s="26">
        <v>187000</v>
      </c>
      <c r="T300" s="26">
        <v>81277</v>
      </c>
      <c r="U300" s="26">
        <v>-99255</v>
      </c>
      <c r="V300" s="27"/>
      <c r="W300" s="27">
        <v>294</v>
      </c>
      <c r="X300" s="27">
        <v>29452</v>
      </c>
      <c r="Y300" s="27">
        <v>-64259</v>
      </c>
      <c r="Z300" s="27">
        <v>8509</v>
      </c>
      <c r="AA300" s="27">
        <v>-168814</v>
      </c>
      <c r="AB300" s="27">
        <v>-42045</v>
      </c>
      <c r="AC300" s="27">
        <v>900</v>
      </c>
      <c r="AD300" s="27">
        <v>23896</v>
      </c>
      <c r="AE300" s="27">
        <v>-28764</v>
      </c>
    </row>
    <row r="301" spans="1:31" s="2" customFormat="1" x14ac:dyDescent="0.25">
      <c r="A301" s="3">
        <v>11109</v>
      </c>
      <c r="B301" s="26">
        <v>386314</v>
      </c>
      <c r="C301" s="26">
        <v>191433</v>
      </c>
      <c r="D301" s="26">
        <v>24595</v>
      </c>
      <c r="E301" s="26">
        <v>160415</v>
      </c>
      <c r="F301" s="26">
        <v>41000</v>
      </c>
      <c r="G301" s="26">
        <v>226364</v>
      </c>
      <c r="H301" s="26">
        <v>198252</v>
      </c>
      <c r="I301" s="26">
        <v>-71982</v>
      </c>
      <c r="J301" s="26">
        <v>222300</v>
      </c>
      <c r="K301" s="26">
        <v>-61600</v>
      </c>
      <c r="L301" s="26">
        <v>142107</v>
      </c>
      <c r="M301" s="26">
        <v>279033</v>
      </c>
      <c r="N301" s="26">
        <v>37900</v>
      </c>
      <c r="O301" s="26">
        <v>103781</v>
      </c>
      <c r="P301" s="26">
        <v>75800</v>
      </c>
      <c r="Q301" s="26">
        <v>-24600</v>
      </c>
      <c r="R301" s="26">
        <v>21594</v>
      </c>
      <c r="S301" s="26">
        <v>176700</v>
      </c>
      <c r="T301" s="26">
        <v>109900</v>
      </c>
      <c r="U301" s="26">
        <v>-70825</v>
      </c>
      <c r="V301" s="27"/>
      <c r="W301" s="27">
        <v>357</v>
      </c>
      <c r="X301" s="27">
        <v>805</v>
      </c>
      <c r="Y301" s="27">
        <v>21589</v>
      </c>
      <c r="Z301" s="27">
        <v>28039</v>
      </c>
      <c r="AA301" s="27">
        <v>-5030</v>
      </c>
      <c r="AB301" s="27">
        <v>-75304</v>
      </c>
      <c r="AC301" s="27">
        <v>1100</v>
      </c>
      <c r="AD301" s="27">
        <v>13074</v>
      </c>
      <c r="AE301" s="27">
        <v>29411</v>
      </c>
    </row>
    <row r="302" spans="1:31" s="2" customFormat="1" x14ac:dyDescent="0.25">
      <c r="A302" s="3">
        <v>11139</v>
      </c>
      <c r="B302" s="26">
        <v>604498</v>
      </c>
      <c r="C302" s="26">
        <v>446647</v>
      </c>
      <c r="D302" s="26">
        <v>40297</v>
      </c>
      <c r="E302" s="26">
        <v>244808</v>
      </c>
      <c r="F302" s="26">
        <v>50300</v>
      </c>
      <c r="G302" s="26">
        <v>233854</v>
      </c>
      <c r="H302" s="26">
        <v>228871</v>
      </c>
      <c r="I302" s="26">
        <v>26180</v>
      </c>
      <c r="J302" s="26">
        <v>412400</v>
      </c>
      <c r="K302" s="26">
        <v>-56800</v>
      </c>
      <c r="L302" s="26">
        <v>181816</v>
      </c>
      <c r="M302" s="26">
        <v>260103</v>
      </c>
      <c r="N302" s="26">
        <v>97670</v>
      </c>
      <c r="O302" s="26">
        <v>178074</v>
      </c>
      <c r="P302" s="26">
        <v>121300</v>
      </c>
      <c r="Q302" s="26">
        <v>57647</v>
      </c>
      <c r="R302" s="26">
        <v>76117</v>
      </c>
      <c r="S302" s="26">
        <v>192499</v>
      </c>
      <c r="T302" s="26">
        <v>232967</v>
      </c>
      <c r="U302" s="26">
        <v>95576</v>
      </c>
      <c r="V302" s="27"/>
      <c r="W302" s="27">
        <v>331</v>
      </c>
      <c r="X302" s="27">
        <v>0</v>
      </c>
      <c r="Y302" s="27">
        <v>8595</v>
      </c>
      <c r="Z302" s="27">
        <v>6665</v>
      </c>
      <c r="AA302" s="27">
        <v>-52074</v>
      </c>
      <c r="AB302" s="27">
        <v>-31640</v>
      </c>
      <c r="AC302" s="27">
        <v>1000</v>
      </c>
      <c r="AD302" s="27">
        <v>42307</v>
      </c>
      <c r="AE302" s="27">
        <v>26903</v>
      </c>
    </row>
    <row r="303" spans="1:31" s="2" customFormat="1" x14ac:dyDescent="0.25">
      <c r="A303" s="3">
        <v>11170</v>
      </c>
      <c r="B303" s="26">
        <v>224591</v>
      </c>
      <c r="C303" s="26">
        <v>205466</v>
      </c>
      <c r="D303" s="26">
        <v>24316</v>
      </c>
      <c r="E303" s="26">
        <v>88204</v>
      </c>
      <c r="F303" s="26">
        <v>11400</v>
      </c>
      <c r="G303" s="26">
        <v>102243</v>
      </c>
      <c r="H303" s="26">
        <v>90467</v>
      </c>
      <c r="I303" s="26">
        <v>-7865</v>
      </c>
      <c r="J303" s="26">
        <v>244300</v>
      </c>
      <c r="K303" s="26">
        <v>-12900</v>
      </c>
      <c r="L303" s="26">
        <v>82907</v>
      </c>
      <c r="M303" s="26">
        <v>41390</v>
      </c>
      <c r="N303" s="26">
        <v>82290</v>
      </c>
      <c r="O303" s="26">
        <v>92915</v>
      </c>
      <c r="P303" s="26">
        <v>42000</v>
      </c>
      <c r="Q303" s="26">
        <v>21366</v>
      </c>
      <c r="R303" s="26">
        <v>35167</v>
      </c>
      <c r="S303" s="26">
        <v>87523</v>
      </c>
      <c r="T303" s="26">
        <v>103102</v>
      </c>
      <c r="U303" s="26">
        <v>134839</v>
      </c>
      <c r="V303" s="27"/>
      <c r="W303" s="27">
        <v>3094</v>
      </c>
      <c r="X303" s="27">
        <v>55301</v>
      </c>
      <c r="Y303" s="27">
        <v>36297</v>
      </c>
      <c r="Z303" s="27">
        <v>6641</v>
      </c>
      <c r="AA303" s="27">
        <v>72990</v>
      </c>
      <c r="AB303" s="27">
        <v>-10804</v>
      </c>
      <c r="AC303" s="27">
        <v>900</v>
      </c>
      <c r="AD303" s="27">
        <v>86542</v>
      </c>
      <c r="AE303" s="27">
        <v>106864</v>
      </c>
    </row>
    <row r="304" spans="1:31" s="2" customFormat="1" x14ac:dyDescent="0.25">
      <c r="A304" s="3">
        <v>11201</v>
      </c>
      <c r="B304" s="26">
        <v>222107</v>
      </c>
      <c r="C304" s="26">
        <v>189319</v>
      </c>
      <c r="D304" s="26">
        <v>16645</v>
      </c>
      <c r="E304" s="26">
        <v>107061</v>
      </c>
      <c r="F304" s="26">
        <v>8900</v>
      </c>
      <c r="G304" s="26">
        <v>100110</v>
      </c>
      <c r="H304" s="26">
        <v>67802</v>
      </c>
      <c r="I304" s="26">
        <v>12102</v>
      </c>
      <c r="J304" s="26">
        <v>117700</v>
      </c>
      <c r="K304" s="26">
        <v>123200</v>
      </c>
      <c r="L304" s="26">
        <v>-62128</v>
      </c>
      <c r="M304" s="26">
        <v>48098</v>
      </c>
      <c r="N304" s="26">
        <v>109320</v>
      </c>
      <c r="O304" s="26">
        <v>106106</v>
      </c>
      <c r="P304" s="26">
        <v>62600</v>
      </c>
      <c r="Q304" s="26">
        <v>168614</v>
      </c>
      <c r="R304" s="26">
        <v>24386</v>
      </c>
      <c r="S304" s="26">
        <v>101586</v>
      </c>
      <c r="T304" s="26">
        <v>185975</v>
      </c>
      <c r="U304" s="26">
        <v>181512</v>
      </c>
      <c r="V304" s="27"/>
      <c r="W304" s="27">
        <v>7006</v>
      </c>
      <c r="X304" s="27">
        <v>74123</v>
      </c>
      <c r="Y304" s="27">
        <v>49841</v>
      </c>
      <c r="Z304" s="27">
        <v>52450</v>
      </c>
      <c r="AA304" s="27">
        <v>87998</v>
      </c>
      <c r="AB304" s="27">
        <v>9655</v>
      </c>
      <c r="AC304" s="27">
        <v>2100</v>
      </c>
      <c r="AD304" s="27">
        <v>59223</v>
      </c>
      <c r="AE304" s="27">
        <v>77883</v>
      </c>
    </row>
    <row r="305" spans="1:31" s="2" customFormat="1" x14ac:dyDescent="0.25">
      <c r="A305" s="3">
        <v>11231</v>
      </c>
      <c r="B305" s="26">
        <v>104215</v>
      </c>
      <c r="C305" s="26">
        <v>71550</v>
      </c>
      <c r="D305" s="26">
        <v>6973</v>
      </c>
      <c r="E305" s="26">
        <v>42189</v>
      </c>
      <c r="F305" s="26">
        <v>3300</v>
      </c>
      <c r="G305" s="26">
        <v>40966</v>
      </c>
      <c r="H305" s="26">
        <v>31596</v>
      </c>
      <c r="I305" s="26">
        <v>-5598</v>
      </c>
      <c r="J305" s="26">
        <v>58500</v>
      </c>
      <c r="K305" s="26">
        <v>22100</v>
      </c>
      <c r="L305" s="26">
        <v>12552</v>
      </c>
      <c r="M305" s="26">
        <v>32106</v>
      </c>
      <c r="N305" s="26">
        <v>44810</v>
      </c>
      <c r="O305" s="26">
        <v>46205</v>
      </c>
      <c r="P305" s="26">
        <v>34200</v>
      </c>
      <c r="Q305" s="26">
        <v>23423</v>
      </c>
      <c r="R305" s="26">
        <v>6132</v>
      </c>
      <c r="S305" s="26">
        <v>26000</v>
      </c>
      <c r="T305" s="26">
        <v>25723</v>
      </c>
      <c r="U305" s="26">
        <v>64111</v>
      </c>
      <c r="V305" s="27"/>
      <c r="W305" s="27">
        <v>2392</v>
      </c>
      <c r="X305" s="27">
        <v>5904</v>
      </c>
      <c r="Y305" s="27">
        <v>1820</v>
      </c>
      <c r="Z305" s="27">
        <v>25528</v>
      </c>
      <c r="AA305" s="27">
        <v>47744</v>
      </c>
      <c r="AB305" s="27">
        <v>21723</v>
      </c>
      <c r="AC305" s="27">
        <v>14000</v>
      </c>
      <c r="AD305" s="27">
        <v>53231</v>
      </c>
      <c r="AE305" s="27">
        <v>71461</v>
      </c>
    </row>
    <row r="306" spans="1:31" s="2" customFormat="1" x14ac:dyDescent="0.25">
      <c r="A306" s="3">
        <v>11262</v>
      </c>
      <c r="B306" s="26">
        <v>79936</v>
      </c>
      <c r="C306" s="26">
        <v>46574</v>
      </c>
      <c r="D306" s="26">
        <v>6570</v>
      </c>
      <c r="E306" s="26">
        <v>31430</v>
      </c>
      <c r="F306" s="26">
        <v>4300</v>
      </c>
      <c r="G306" s="26">
        <v>51683</v>
      </c>
      <c r="H306" s="26">
        <v>37102</v>
      </c>
      <c r="I306" s="26">
        <v>5197</v>
      </c>
      <c r="J306" s="26">
        <v>78900</v>
      </c>
      <c r="K306" s="26">
        <v>10500</v>
      </c>
      <c r="L306" s="26">
        <v>5389</v>
      </c>
      <c r="M306" s="26">
        <v>43320</v>
      </c>
      <c r="N306" s="26">
        <v>21650</v>
      </c>
      <c r="O306" s="26">
        <v>45708</v>
      </c>
      <c r="P306" s="26">
        <v>30700</v>
      </c>
      <c r="Q306" s="26">
        <v>13184</v>
      </c>
      <c r="R306" s="26">
        <v>6809</v>
      </c>
      <c r="S306" s="26">
        <v>21300</v>
      </c>
      <c r="T306" s="26">
        <v>15253</v>
      </c>
      <c r="U306" s="26">
        <v>32054</v>
      </c>
      <c r="V306" s="27"/>
      <c r="W306" s="27">
        <v>1650</v>
      </c>
      <c r="X306" s="27">
        <v>0</v>
      </c>
      <c r="Y306" s="27">
        <v>16305</v>
      </c>
      <c r="Z306" s="27">
        <v>15987</v>
      </c>
      <c r="AA306" s="27">
        <v>35734</v>
      </c>
      <c r="AB306" s="27">
        <v>9023</v>
      </c>
      <c r="AC306" s="27">
        <v>1000</v>
      </c>
      <c r="AD306" s="27">
        <v>63591</v>
      </c>
      <c r="AE306" s="27">
        <v>78958</v>
      </c>
    </row>
    <row r="307" spans="1:31" s="2" customFormat="1" x14ac:dyDescent="0.25">
      <c r="A307" s="3">
        <v>11292</v>
      </c>
      <c r="B307" s="26">
        <v>50877</v>
      </c>
      <c r="C307" s="26">
        <v>35765</v>
      </c>
      <c r="D307" s="26">
        <v>5335</v>
      </c>
      <c r="E307" s="26">
        <v>24665</v>
      </c>
      <c r="F307" s="26">
        <v>4200</v>
      </c>
      <c r="G307" s="26">
        <v>36739</v>
      </c>
      <c r="H307" s="26">
        <v>11978</v>
      </c>
      <c r="I307" s="26">
        <v>5335</v>
      </c>
      <c r="J307" s="26">
        <v>35200</v>
      </c>
      <c r="K307" s="26">
        <v>4400</v>
      </c>
      <c r="L307" s="26">
        <v>11625</v>
      </c>
      <c r="M307" s="26">
        <v>41100</v>
      </c>
      <c r="N307" s="26">
        <v>3850</v>
      </c>
      <c r="O307" s="26">
        <v>22364</v>
      </c>
      <c r="P307" s="26">
        <v>23100</v>
      </c>
      <c r="Q307" s="26">
        <v>7028</v>
      </c>
      <c r="R307" s="26">
        <v>5483</v>
      </c>
      <c r="S307" s="26">
        <v>17300</v>
      </c>
      <c r="T307" s="26">
        <v>13441</v>
      </c>
      <c r="U307" s="26">
        <v>63929</v>
      </c>
      <c r="V307" s="27"/>
      <c r="W307" s="27">
        <v>1821</v>
      </c>
      <c r="X307" s="27">
        <v>807</v>
      </c>
      <c r="Y307" s="27">
        <v>20579</v>
      </c>
      <c r="Z307" s="27">
        <v>18447</v>
      </c>
      <c r="AA307" s="27">
        <v>42682</v>
      </c>
      <c r="AB307" s="27">
        <v>2160</v>
      </c>
      <c r="AC307" s="27">
        <v>1300</v>
      </c>
      <c r="AD307" s="27">
        <v>9411</v>
      </c>
      <c r="AE307" s="27">
        <v>-21349</v>
      </c>
    </row>
    <row r="308" spans="1:31" s="2" customFormat="1" x14ac:dyDescent="0.25">
      <c r="A308" s="3">
        <v>11323</v>
      </c>
      <c r="B308" s="26">
        <v>40409</v>
      </c>
      <c r="C308" s="26">
        <v>28244</v>
      </c>
      <c r="D308" s="26">
        <v>6185</v>
      </c>
      <c r="E308" s="26">
        <v>22815</v>
      </c>
      <c r="F308" s="26">
        <v>1700</v>
      </c>
      <c r="G308" s="26">
        <v>36829</v>
      </c>
      <c r="H308" s="26">
        <v>9129</v>
      </c>
      <c r="I308" s="26">
        <v>-2362</v>
      </c>
      <c r="J308" s="26">
        <v>28300</v>
      </c>
      <c r="K308" s="26">
        <v>400</v>
      </c>
      <c r="L308" s="26">
        <v>3307</v>
      </c>
      <c r="M308" s="26">
        <v>31000</v>
      </c>
      <c r="N308" s="26">
        <v>4530</v>
      </c>
      <c r="O308" s="26">
        <v>30238</v>
      </c>
      <c r="P308" s="26">
        <v>14100</v>
      </c>
      <c r="Q308" s="26">
        <v>4182</v>
      </c>
      <c r="R308" s="26">
        <v>2605</v>
      </c>
      <c r="S308" s="26">
        <v>16800</v>
      </c>
      <c r="T308" s="26">
        <v>8402</v>
      </c>
      <c r="U308" s="26">
        <v>1747</v>
      </c>
      <c r="V308" s="27"/>
      <c r="W308" s="27">
        <v>541</v>
      </c>
      <c r="X308" s="27">
        <v>4584</v>
      </c>
      <c r="Y308" s="27">
        <v>20577</v>
      </c>
      <c r="Z308" s="27">
        <v>13097</v>
      </c>
      <c r="AA308" s="27">
        <v>37911</v>
      </c>
      <c r="AB308" s="27">
        <v>12056</v>
      </c>
      <c r="AC308" s="27">
        <v>1000</v>
      </c>
      <c r="AD308" s="27">
        <v>-6222</v>
      </c>
      <c r="AE308" s="27">
        <v>-25923</v>
      </c>
    </row>
    <row r="309" spans="1:31" s="2" customFormat="1" x14ac:dyDescent="0.25">
      <c r="A309" s="3">
        <v>11354</v>
      </c>
      <c r="B309" s="26">
        <v>36151</v>
      </c>
      <c r="C309" s="26">
        <v>31274</v>
      </c>
      <c r="D309" s="26">
        <v>4621</v>
      </c>
      <c r="E309" s="26">
        <v>18379</v>
      </c>
      <c r="F309" s="26">
        <v>3400</v>
      </c>
      <c r="G309" s="26">
        <v>40011</v>
      </c>
      <c r="H309" s="26">
        <v>9650</v>
      </c>
      <c r="I309" s="26">
        <v>-8015</v>
      </c>
      <c r="J309" s="26">
        <v>18500</v>
      </c>
      <c r="K309" s="26">
        <v>100</v>
      </c>
      <c r="L309" s="26">
        <v>16954</v>
      </c>
      <c r="M309" s="26">
        <v>19900</v>
      </c>
      <c r="N309" s="26">
        <v>4220</v>
      </c>
      <c r="O309" s="26">
        <v>23952</v>
      </c>
      <c r="P309" s="26">
        <v>17800</v>
      </c>
      <c r="Q309" s="26">
        <v>-5724</v>
      </c>
      <c r="R309" s="26">
        <v>3454</v>
      </c>
      <c r="S309" s="26">
        <v>13800</v>
      </c>
      <c r="T309" s="26">
        <v>6828</v>
      </c>
      <c r="U309" s="26">
        <v>8407</v>
      </c>
      <c r="V309" s="27"/>
      <c r="W309" s="27">
        <v>494</v>
      </c>
      <c r="X309" s="27">
        <v>954</v>
      </c>
      <c r="Y309" s="27">
        <v>16384</v>
      </c>
      <c r="Z309" s="27">
        <v>14450</v>
      </c>
      <c r="AA309" s="27">
        <v>13631</v>
      </c>
      <c r="AB309" s="27">
        <v>-21076</v>
      </c>
      <c r="AC309" s="27">
        <v>1000</v>
      </c>
      <c r="AD309" s="27">
        <v>15865</v>
      </c>
      <c r="AE309" s="27">
        <v>38621</v>
      </c>
    </row>
    <row r="310" spans="1:31" s="2" customFormat="1" x14ac:dyDescent="0.25">
      <c r="A310" s="3">
        <v>11382</v>
      </c>
      <c r="B310" s="26">
        <v>35177</v>
      </c>
      <c r="C310" s="26">
        <v>35928</v>
      </c>
      <c r="D310" s="26">
        <v>3444</v>
      </c>
      <c r="E310" s="26">
        <v>17556</v>
      </c>
      <c r="F310" s="26">
        <v>3400</v>
      </c>
      <c r="G310" s="26">
        <v>33140</v>
      </c>
      <c r="H310" s="26">
        <v>18718</v>
      </c>
      <c r="I310" s="26">
        <v>5325</v>
      </c>
      <c r="J310" s="26">
        <v>20400</v>
      </c>
      <c r="K310" s="26">
        <v>-200</v>
      </c>
      <c r="L310" s="26">
        <v>21771</v>
      </c>
      <c r="M310" s="26">
        <v>19900</v>
      </c>
      <c r="N310" s="26">
        <v>8330</v>
      </c>
      <c r="O310" s="26">
        <v>25302</v>
      </c>
      <c r="P310" s="26">
        <v>20800</v>
      </c>
      <c r="Q310" s="26">
        <v>-6405</v>
      </c>
      <c r="R310" s="26">
        <v>4361</v>
      </c>
      <c r="S310" s="26">
        <v>17700</v>
      </c>
      <c r="T310" s="26">
        <v>32571</v>
      </c>
      <c r="U310" s="26">
        <v>49420</v>
      </c>
      <c r="V310" s="27"/>
      <c r="W310" s="27">
        <v>1718</v>
      </c>
      <c r="X310" s="27">
        <v>13429</v>
      </c>
      <c r="Y310" s="27">
        <v>5568</v>
      </c>
      <c r="Z310" s="27">
        <v>17217</v>
      </c>
      <c r="AA310" s="27">
        <v>21805</v>
      </c>
      <c r="AB310" s="27">
        <v>-40580</v>
      </c>
      <c r="AC310" s="27">
        <v>22100</v>
      </c>
      <c r="AD310" s="27">
        <v>-24405</v>
      </c>
      <c r="AE310" s="27">
        <v>16400</v>
      </c>
    </row>
    <row r="311" spans="1:31" s="2" customFormat="1" x14ac:dyDescent="0.25">
      <c r="A311" s="3">
        <v>11413</v>
      </c>
      <c r="B311" s="26">
        <v>44368</v>
      </c>
      <c r="C311" s="26">
        <v>32414</v>
      </c>
      <c r="D311" s="26">
        <v>3657</v>
      </c>
      <c r="E311" s="26">
        <v>23343</v>
      </c>
      <c r="F311" s="26">
        <v>4200</v>
      </c>
      <c r="G311" s="26">
        <v>20805</v>
      </c>
      <c r="H311" s="26">
        <v>19731</v>
      </c>
      <c r="I311" s="26">
        <v>-1184</v>
      </c>
      <c r="J311" s="26">
        <v>35700</v>
      </c>
      <c r="K311" s="26">
        <v>6400</v>
      </c>
      <c r="L311" s="26">
        <v>30225</v>
      </c>
      <c r="M311" s="26">
        <v>45500</v>
      </c>
      <c r="N311" s="26">
        <v>24000</v>
      </c>
      <c r="O311" s="26">
        <v>25138</v>
      </c>
      <c r="P311" s="26">
        <v>32200</v>
      </c>
      <c r="Q311" s="26">
        <v>19647</v>
      </c>
      <c r="R311" s="26">
        <v>8893</v>
      </c>
      <c r="S311" s="26">
        <v>28500</v>
      </c>
      <c r="T311" s="26">
        <v>9249</v>
      </c>
      <c r="U311" s="26">
        <v>17047</v>
      </c>
      <c r="V311" s="27"/>
      <c r="W311" s="27">
        <v>742</v>
      </c>
      <c r="X311" s="27">
        <v>31979</v>
      </c>
      <c r="Y311" s="27">
        <v>-7388</v>
      </c>
      <c r="Z311" s="27">
        <v>7932</v>
      </c>
      <c r="AA311" s="27">
        <v>-11411</v>
      </c>
      <c r="AB311" s="27">
        <v>1226</v>
      </c>
      <c r="AC311" s="27">
        <v>1100</v>
      </c>
      <c r="AD311" s="27">
        <v>-21600</v>
      </c>
      <c r="AE311" s="27">
        <v>-25413</v>
      </c>
    </row>
    <row r="312" spans="1:31" s="2" customFormat="1" x14ac:dyDescent="0.25">
      <c r="A312" s="3">
        <v>11443</v>
      </c>
      <c r="B312" s="26">
        <v>94951</v>
      </c>
      <c r="C312" s="26">
        <v>33480</v>
      </c>
      <c r="D312" s="26">
        <v>8812</v>
      </c>
      <c r="E312" s="26">
        <v>35188</v>
      </c>
      <c r="F312" s="26">
        <v>11000</v>
      </c>
      <c r="G312" s="26">
        <v>12666</v>
      </c>
      <c r="H312" s="26">
        <v>67322</v>
      </c>
      <c r="I312" s="26">
        <v>-26258</v>
      </c>
      <c r="J312" s="26">
        <v>55500</v>
      </c>
      <c r="K312" s="26">
        <v>6000</v>
      </c>
      <c r="L312" s="26">
        <v>45465</v>
      </c>
      <c r="M312" s="26">
        <v>163742</v>
      </c>
      <c r="N312" s="26">
        <v>8890</v>
      </c>
      <c r="O312" s="26">
        <v>25335</v>
      </c>
      <c r="P312" s="26">
        <v>40200</v>
      </c>
      <c r="Q312" s="26">
        <v>-39183</v>
      </c>
      <c r="R312" s="26">
        <v>8335</v>
      </c>
      <c r="S312" s="26">
        <v>77700</v>
      </c>
      <c r="T312" s="26">
        <v>-752</v>
      </c>
      <c r="U312" s="26">
        <v>-30753</v>
      </c>
      <c r="V312" s="27"/>
      <c r="W312" s="27">
        <v>351</v>
      </c>
      <c r="X312" s="27">
        <v>14982</v>
      </c>
      <c r="Y312" s="27">
        <v>-4146</v>
      </c>
      <c r="Z312" s="27">
        <v>5546</v>
      </c>
      <c r="AA312" s="27">
        <v>-25981</v>
      </c>
      <c r="AB312" s="27">
        <v>34207</v>
      </c>
      <c r="AC312" s="27">
        <v>2000</v>
      </c>
      <c r="AD312" s="27">
        <v>17652</v>
      </c>
      <c r="AE312" s="27">
        <v>35779</v>
      </c>
    </row>
    <row r="313" spans="1:31" s="2" customFormat="1" x14ac:dyDescent="0.25">
      <c r="A313" s="3">
        <v>11474</v>
      </c>
      <c r="B313" s="26">
        <v>273464</v>
      </c>
      <c r="C313" s="26">
        <v>164695</v>
      </c>
      <c r="D313" s="26">
        <v>15833</v>
      </c>
      <c r="E313" s="26">
        <v>54181</v>
      </c>
      <c r="F313" s="26">
        <v>15200</v>
      </c>
      <c r="G313" s="26">
        <v>96419</v>
      </c>
      <c r="H313" s="26">
        <v>130528</v>
      </c>
      <c r="I313" s="26">
        <v>-45767</v>
      </c>
      <c r="J313" s="26">
        <v>81400</v>
      </c>
      <c r="K313" s="26">
        <v>-13200</v>
      </c>
      <c r="L313" s="26">
        <v>79481</v>
      </c>
      <c r="M313" s="26">
        <v>242499</v>
      </c>
      <c r="N313" s="26">
        <v>14280</v>
      </c>
      <c r="O313" s="26">
        <v>50439</v>
      </c>
      <c r="P313" s="26">
        <v>66000</v>
      </c>
      <c r="Q313" s="26">
        <v>434</v>
      </c>
      <c r="R313" s="26">
        <v>24687</v>
      </c>
      <c r="S313" s="26">
        <v>168000</v>
      </c>
      <c r="T313" s="26">
        <v>63569</v>
      </c>
      <c r="U313" s="26">
        <v>-94458</v>
      </c>
      <c r="V313" s="27"/>
      <c r="W313" s="27">
        <v>591</v>
      </c>
      <c r="X313" s="27">
        <v>13377</v>
      </c>
      <c r="Y313" s="27">
        <v>-4130</v>
      </c>
      <c r="Z313" s="27">
        <v>4187</v>
      </c>
      <c r="AA313" s="27">
        <v>-45394</v>
      </c>
      <c r="AB313" s="27">
        <v>-17889</v>
      </c>
      <c r="AC313" s="27">
        <v>1400</v>
      </c>
      <c r="AD313" s="27">
        <v>51333</v>
      </c>
      <c r="AE313" s="27">
        <v>23686</v>
      </c>
    </row>
    <row r="314" spans="1:31" s="2" customFormat="1" x14ac:dyDescent="0.25">
      <c r="A314" s="3">
        <v>11504</v>
      </c>
      <c r="B314" s="26">
        <v>398147</v>
      </c>
      <c r="C314" s="26">
        <v>253279</v>
      </c>
      <c r="D314" s="26">
        <v>23358</v>
      </c>
      <c r="E314" s="26">
        <v>89036</v>
      </c>
      <c r="F314" s="26">
        <v>18500</v>
      </c>
      <c r="G314" s="26">
        <v>111640</v>
      </c>
      <c r="H314" s="26">
        <v>124232</v>
      </c>
      <c r="I314" s="26">
        <v>-8198</v>
      </c>
      <c r="J314" s="26">
        <v>163900</v>
      </c>
      <c r="K314" s="26">
        <v>100</v>
      </c>
      <c r="L314" s="26">
        <v>19122</v>
      </c>
      <c r="M314" s="26">
        <v>191910</v>
      </c>
      <c r="N314" s="26">
        <v>25830</v>
      </c>
      <c r="O314" s="26">
        <v>68365</v>
      </c>
      <c r="P314" s="26">
        <v>71100</v>
      </c>
      <c r="Q314" s="26">
        <v>123467</v>
      </c>
      <c r="R314" s="26">
        <v>32490</v>
      </c>
      <c r="S314" s="26">
        <v>142853</v>
      </c>
      <c r="T314" s="26">
        <v>129408</v>
      </c>
      <c r="U314" s="26">
        <v>64189</v>
      </c>
      <c r="V314" s="27"/>
      <c r="W314" s="27">
        <v>292</v>
      </c>
      <c r="X314" s="27">
        <v>0</v>
      </c>
      <c r="Y314" s="27">
        <v>26486</v>
      </c>
      <c r="Z314" s="27">
        <v>3297</v>
      </c>
      <c r="AA314" s="27">
        <v>49839</v>
      </c>
      <c r="AB314" s="27">
        <v>9813</v>
      </c>
      <c r="AC314" s="27">
        <v>1000</v>
      </c>
      <c r="AD314" s="27">
        <v>40006</v>
      </c>
      <c r="AE314" s="27">
        <v>-3102</v>
      </c>
    </row>
    <row r="315" spans="1:31" s="2" customFormat="1" x14ac:dyDescent="0.25">
      <c r="A315" s="3">
        <v>11535</v>
      </c>
      <c r="B315" s="26">
        <v>136312</v>
      </c>
      <c r="C315" s="26">
        <v>123758</v>
      </c>
      <c r="D315" s="26">
        <v>10701</v>
      </c>
      <c r="E315" s="26">
        <v>45846</v>
      </c>
      <c r="F315" s="26">
        <v>4900</v>
      </c>
      <c r="G315" s="26">
        <v>104088</v>
      </c>
      <c r="H315" s="26">
        <v>88644</v>
      </c>
      <c r="I315" s="26">
        <v>-20761</v>
      </c>
      <c r="J315" s="26">
        <v>72600</v>
      </c>
      <c r="K315" s="26">
        <v>3600</v>
      </c>
      <c r="L315" s="26">
        <v>26600</v>
      </c>
      <c r="M315" s="26">
        <v>46805</v>
      </c>
      <c r="N315" s="26">
        <v>66610</v>
      </c>
      <c r="O315" s="26">
        <v>38152</v>
      </c>
      <c r="P315" s="26">
        <v>29900</v>
      </c>
      <c r="Q315" s="26">
        <v>76833</v>
      </c>
      <c r="R315" s="26">
        <v>11448</v>
      </c>
      <c r="S315" s="26">
        <v>66858</v>
      </c>
      <c r="T315" s="26">
        <v>97243</v>
      </c>
      <c r="U315" s="26">
        <v>117461</v>
      </c>
      <c r="V315" s="27"/>
      <c r="W315" s="27">
        <v>867</v>
      </c>
      <c r="X315" s="27">
        <v>25264</v>
      </c>
      <c r="Y315" s="27">
        <v>30438</v>
      </c>
      <c r="Z315" s="27">
        <v>3929</v>
      </c>
      <c r="AA315" s="27">
        <v>72573</v>
      </c>
      <c r="AB315" s="27">
        <v>11666</v>
      </c>
      <c r="AC315" s="27">
        <v>1100</v>
      </c>
      <c r="AD315" s="27">
        <v>82793</v>
      </c>
      <c r="AE315" s="27">
        <v>64102</v>
      </c>
    </row>
    <row r="316" spans="1:31" s="2" customFormat="1" x14ac:dyDescent="0.25">
      <c r="A316" s="3">
        <v>11566</v>
      </c>
      <c r="B316" s="26">
        <v>84319</v>
      </c>
      <c r="C316" s="26">
        <v>65901</v>
      </c>
      <c r="D316" s="26">
        <v>6624</v>
      </c>
      <c r="E316" s="26">
        <v>39246</v>
      </c>
      <c r="F316" s="26">
        <v>3400</v>
      </c>
      <c r="G316" s="26">
        <v>55554</v>
      </c>
      <c r="H316" s="26">
        <v>50707</v>
      </c>
      <c r="I316" s="26">
        <v>-6941</v>
      </c>
      <c r="J316" s="26">
        <v>54500</v>
      </c>
      <c r="K316" s="26">
        <v>2600</v>
      </c>
      <c r="L316" s="26">
        <v>21051</v>
      </c>
      <c r="M316" s="26">
        <v>25148</v>
      </c>
      <c r="N316" s="26">
        <v>36690</v>
      </c>
      <c r="O316" s="26">
        <v>26928</v>
      </c>
      <c r="P316" s="26">
        <v>30800</v>
      </c>
      <c r="Q316" s="26">
        <v>26176</v>
      </c>
      <c r="R316" s="26">
        <v>9099</v>
      </c>
      <c r="S316" s="26">
        <v>45624</v>
      </c>
      <c r="T316" s="26">
        <v>69633</v>
      </c>
      <c r="U316" s="26">
        <v>24618</v>
      </c>
      <c r="V316" s="27"/>
      <c r="W316" s="27">
        <v>1053</v>
      </c>
      <c r="X316" s="27">
        <v>56180</v>
      </c>
      <c r="Y316" s="27">
        <v>21657</v>
      </c>
      <c r="Z316" s="27">
        <v>8977</v>
      </c>
      <c r="AA316" s="27">
        <v>32325</v>
      </c>
      <c r="AB316" s="27">
        <v>-10316</v>
      </c>
      <c r="AC316" s="27">
        <v>64200</v>
      </c>
      <c r="AD316" s="27">
        <v>45743</v>
      </c>
      <c r="AE316" s="27">
        <v>31362</v>
      </c>
    </row>
    <row r="317" spans="1:31" s="2" customFormat="1" x14ac:dyDescent="0.25">
      <c r="A317" s="3">
        <v>11596</v>
      </c>
      <c r="B317" s="26">
        <v>62930</v>
      </c>
      <c r="C317" s="26">
        <v>59097</v>
      </c>
      <c r="D317" s="26">
        <v>8268</v>
      </c>
      <c r="E317" s="26">
        <v>17670</v>
      </c>
      <c r="F317" s="26">
        <v>2600</v>
      </c>
      <c r="G317" s="26">
        <v>29835</v>
      </c>
      <c r="H317" s="26">
        <v>36261</v>
      </c>
      <c r="I317" s="26">
        <v>1656</v>
      </c>
      <c r="J317" s="26">
        <v>31900</v>
      </c>
      <c r="K317" s="26">
        <v>-1400</v>
      </c>
      <c r="L317" s="26">
        <v>10611</v>
      </c>
      <c r="M317" s="26">
        <v>12266</v>
      </c>
      <c r="N317" s="26">
        <v>8140</v>
      </c>
      <c r="O317" s="26">
        <v>15910</v>
      </c>
      <c r="P317" s="26">
        <v>24800</v>
      </c>
      <c r="Q317" s="26">
        <v>1985</v>
      </c>
      <c r="R317" s="26">
        <v>4560</v>
      </c>
      <c r="S317" s="26">
        <v>50000</v>
      </c>
      <c r="T317" s="26">
        <v>53173</v>
      </c>
      <c r="U317" s="26">
        <v>-5836</v>
      </c>
      <c r="V317" s="27"/>
      <c r="W317" s="27">
        <v>1250</v>
      </c>
      <c r="X317" s="27">
        <v>17158</v>
      </c>
      <c r="Y317" s="27">
        <v>12772</v>
      </c>
      <c r="Z317" s="27">
        <v>6308</v>
      </c>
      <c r="AA317" s="27">
        <v>-45080</v>
      </c>
      <c r="AB317" s="27">
        <v>8557</v>
      </c>
      <c r="AC317" s="27">
        <v>11700</v>
      </c>
      <c r="AD317" s="27">
        <v>33850</v>
      </c>
      <c r="AE317" s="27">
        <v>76706</v>
      </c>
    </row>
    <row r="318" spans="1:31" s="2" customFormat="1" x14ac:dyDescent="0.25">
      <c r="A318" s="3">
        <v>11627</v>
      </c>
      <c r="B318" s="26">
        <v>51738</v>
      </c>
      <c r="C318" s="26">
        <v>39896</v>
      </c>
      <c r="D318" s="26">
        <v>5800</v>
      </c>
      <c r="E318" s="26">
        <v>25400</v>
      </c>
      <c r="F318" s="26">
        <v>3200</v>
      </c>
      <c r="G318" s="26">
        <v>60691</v>
      </c>
      <c r="H318" s="26">
        <v>46055</v>
      </c>
      <c r="I318" s="26">
        <v>4644</v>
      </c>
      <c r="J318" s="26">
        <v>27600</v>
      </c>
      <c r="K318" s="26">
        <v>-2700</v>
      </c>
      <c r="L318" s="26">
        <v>3464</v>
      </c>
      <c r="M318" s="26">
        <v>18471</v>
      </c>
      <c r="N318" s="26">
        <v>6800</v>
      </c>
      <c r="O318" s="26">
        <v>17025</v>
      </c>
      <c r="P318" s="26">
        <v>25700</v>
      </c>
      <c r="Q318" s="26">
        <v>2538</v>
      </c>
      <c r="R318" s="26">
        <v>2912</v>
      </c>
      <c r="S318" s="26">
        <v>66300</v>
      </c>
      <c r="T318" s="26">
        <v>90806</v>
      </c>
      <c r="U318" s="26">
        <v>39944</v>
      </c>
      <c r="V318" s="27"/>
      <c r="W318" s="27">
        <v>1271</v>
      </c>
      <c r="X318" s="27">
        <v>15210</v>
      </c>
      <c r="Y318" s="27">
        <v>19182</v>
      </c>
      <c r="Z318" s="27">
        <v>5393</v>
      </c>
      <c r="AA318" s="27">
        <v>52480</v>
      </c>
      <c r="AB318" s="27">
        <v>18297</v>
      </c>
      <c r="AC318" s="27">
        <v>1400</v>
      </c>
      <c r="AD318" s="27">
        <v>-349</v>
      </c>
      <c r="AE318" s="27">
        <v>105229</v>
      </c>
    </row>
    <row r="319" spans="1:31" s="2" customFormat="1" x14ac:dyDescent="0.25">
      <c r="A319" s="3">
        <v>11657</v>
      </c>
      <c r="B319" s="26">
        <v>38483</v>
      </c>
      <c r="C319" s="26">
        <v>30010</v>
      </c>
      <c r="D319" s="26">
        <v>5442</v>
      </c>
      <c r="E319" s="26">
        <v>24558</v>
      </c>
      <c r="F319" s="26">
        <v>4700</v>
      </c>
      <c r="G319" s="26">
        <v>42298</v>
      </c>
      <c r="H319" s="26">
        <v>18801</v>
      </c>
      <c r="I319" s="26">
        <v>5219</v>
      </c>
      <c r="J319" s="26">
        <v>23400</v>
      </c>
      <c r="K319" s="26">
        <v>-1000</v>
      </c>
      <c r="L319" s="26">
        <v>9210</v>
      </c>
      <c r="M319" s="26">
        <v>17800</v>
      </c>
      <c r="N319" s="26">
        <v>2710</v>
      </c>
      <c r="O319" s="26">
        <v>12244</v>
      </c>
      <c r="P319" s="26">
        <v>23300</v>
      </c>
      <c r="Q319" s="26">
        <v>3996</v>
      </c>
      <c r="R319" s="26">
        <v>2472</v>
      </c>
      <c r="S319" s="26">
        <v>30700</v>
      </c>
      <c r="T319" s="26">
        <v>34059</v>
      </c>
      <c r="U319" s="26">
        <v>24919</v>
      </c>
      <c r="V319" s="27"/>
      <c r="W319" s="27">
        <v>1071</v>
      </c>
      <c r="X319" s="27">
        <v>18475</v>
      </c>
      <c r="Y319" s="27">
        <v>19728</v>
      </c>
      <c r="Z319" s="27">
        <v>16959</v>
      </c>
      <c r="AA319" s="27">
        <v>25626</v>
      </c>
      <c r="AB319" s="27">
        <v>-1101</v>
      </c>
      <c r="AC319" s="27">
        <v>1200</v>
      </c>
      <c r="AD319" s="27">
        <v>-12514</v>
      </c>
      <c r="AE319" s="27">
        <v>6807</v>
      </c>
    </row>
    <row r="320" spans="1:31" s="2" customFormat="1" x14ac:dyDescent="0.25">
      <c r="A320" s="3">
        <v>11688</v>
      </c>
      <c r="B320" s="26">
        <v>30109</v>
      </c>
      <c r="C320" s="26">
        <v>26742</v>
      </c>
      <c r="D320" s="26">
        <v>4775</v>
      </c>
      <c r="E320" s="26">
        <v>23225</v>
      </c>
      <c r="F320" s="26">
        <v>1500</v>
      </c>
      <c r="G320" s="26">
        <v>36722</v>
      </c>
      <c r="H320" s="26">
        <v>8192</v>
      </c>
      <c r="I320" s="26">
        <v>-1050</v>
      </c>
      <c r="J320" s="26">
        <v>18900</v>
      </c>
      <c r="K320" s="26">
        <v>-1100</v>
      </c>
      <c r="L320" s="26">
        <v>8925</v>
      </c>
      <c r="M320" s="26">
        <v>15100</v>
      </c>
      <c r="N320" s="26">
        <v>1700</v>
      </c>
      <c r="O320" s="26">
        <v>15026</v>
      </c>
      <c r="P320" s="26">
        <v>26100</v>
      </c>
      <c r="Q320" s="26">
        <v>-28590</v>
      </c>
      <c r="R320" s="26">
        <v>2363</v>
      </c>
      <c r="S320" s="26">
        <v>19200</v>
      </c>
      <c r="T320" s="26">
        <v>26331</v>
      </c>
      <c r="U320" s="26">
        <v>18472</v>
      </c>
      <c r="V320" s="27"/>
      <c r="W320" s="27">
        <v>589</v>
      </c>
      <c r="X320" s="27">
        <v>7472</v>
      </c>
      <c r="Y320" s="27">
        <v>15243</v>
      </c>
      <c r="Z320" s="27">
        <v>11806</v>
      </c>
      <c r="AA320" s="27">
        <v>9578</v>
      </c>
      <c r="AB320" s="27">
        <v>5541</v>
      </c>
      <c r="AC320" s="27">
        <v>13800</v>
      </c>
      <c r="AD320" s="27">
        <v>-17185</v>
      </c>
      <c r="AE320" s="27">
        <v>9187</v>
      </c>
    </row>
    <row r="321" spans="1:31" s="2" customFormat="1" x14ac:dyDescent="0.25">
      <c r="A321" s="3">
        <v>11719</v>
      </c>
      <c r="B321" s="26">
        <v>28846</v>
      </c>
      <c r="C321" s="26">
        <v>34234</v>
      </c>
      <c r="D321" s="26">
        <v>4495</v>
      </c>
      <c r="E321" s="26">
        <v>18505</v>
      </c>
      <c r="F321" s="26">
        <v>1600</v>
      </c>
      <c r="G321" s="26">
        <v>22438</v>
      </c>
      <c r="H321" s="26">
        <v>8088</v>
      </c>
      <c r="I321" s="26">
        <v>-1181</v>
      </c>
      <c r="J321" s="26">
        <v>16000</v>
      </c>
      <c r="K321" s="26">
        <v>-700</v>
      </c>
      <c r="L321" s="26">
        <v>21471</v>
      </c>
      <c r="M321" s="26">
        <v>10800</v>
      </c>
      <c r="N321" s="26">
        <v>2330</v>
      </c>
      <c r="O321" s="26">
        <v>19305</v>
      </c>
      <c r="P321" s="26">
        <v>25800</v>
      </c>
      <c r="Q321" s="26">
        <v>-13679</v>
      </c>
      <c r="R321" s="26">
        <v>2650</v>
      </c>
      <c r="S321" s="26">
        <v>19400</v>
      </c>
      <c r="T321" s="26">
        <v>15747</v>
      </c>
      <c r="U321" s="26">
        <v>36781</v>
      </c>
      <c r="V321" s="27"/>
      <c r="W321" s="27">
        <v>928</v>
      </c>
      <c r="X321" s="27">
        <v>10069</v>
      </c>
      <c r="Y321" s="27">
        <v>24789</v>
      </c>
      <c r="Z321" s="27">
        <v>9531</v>
      </c>
      <c r="AA321" s="27">
        <v>47726</v>
      </c>
      <c r="AB321" s="27">
        <v>1589</v>
      </c>
      <c r="AC321" s="27">
        <v>4900</v>
      </c>
      <c r="AD321" s="27">
        <v>-7580</v>
      </c>
      <c r="AE321" s="27">
        <v>-32517</v>
      </c>
    </row>
    <row r="322" spans="1:31" s="2" customFormat="1" x14ac:dyDescent="0.25">
      <c r="A322" s="3">
        <v>11748</v>
      </c>
      <c r="B322" s="26">
        <v>30518</v>
      </c>
      <c r="C322" s="26">
        <v>44425</v>
      </c>
      <c r="D322" s="26">
        <v>3134</v>
      </c>
      <c r="E322" s="26">
        <v>15866</v>
      </c>
      <c r="F322" s="26">
        <v>3400</v>
      </c>
      <c r="G322" s="26">
        <v>46222</v>
      </c>
      <c r="H322" s="26">
        <v>22261</v>
      </c>
      <c r="I322" s="26">
        <v>11636</v>
      </c>
      <c r="J322" s="26">
        <v>18900</v>
      </c>
      <c r="K322" s="26">
        <v>-1700</v>
      </c>
      <c r="L322" s="26">
        <v>27283</v>
      </c>
      <c r="M322" s="26">
        <v>11200</v>
      </c>
      <c r="N322" s="26">
        <v>1770</v>
      </c>
      <c r="O322" s="26">
        <v>28037</v>
      </c>
      <c r="P322" s="26">
        <v>26400</v>
      </c>
      <c r="Q322" s="26">
        <v>-18323</v>
      </c>
      <c r="R322" s="26">
        <v>4144</v>
      </c>
      <c r="S322" s="26">
        <v>59500</v>
      </c>
      <c r="T322" s="26">
        <v>147722</v>
      </c>
      <c r="U322" s="26">
        <v>74887</v>
      </c>
      <c r="V322" s="27"/>
      <c r="W322" s="27">
        <v>8499</v>
      </c>
      <c r="X322" s="27">
        <v>168807</v>
      </c>
      <c r="Y322" s="27">
        <v>-1290</v>
      </c>
      <c r="Z322" s="27">
        <v>76331</v>
      </c>
      <c r="AA322" s="27">
        <v>40971</v>
      </c>
      <c r="AB322" s="27">
        <v>-1851</v>
      </c>
      <c r="AC322" s="27">
        <v>269300</v>
      </c>
      <c r="AD322" s="27">
        <v>-11794</v>
      </c>
      <c r="AE322" s="27">
        <v>22172</v>
      </c>
    </row>
    <row r="323" spans="1:31" s="2" customFormat="1" x14ac:dyDescent="0.25">
      <c r="A323" s="3">
        <v>11779</v>
      </c>
      <c r="B323" s="26">
        <v>43989</v>
      </c>
      <c r="C323" s="26">
        <v>39845</v>
      </c>
      <c r="D323" s="26">
        <v>4149</v>
      </c>
      <c r="E323" s="26">
        <v>22851</v>
      </c>
      <c r="F323" s="26">
        <v>4900</v>
      </c>
      <c r="G323" s="26">
        <v>44283</v>
      </c>
      <c r="H323" s="26">
        <v>30866</v>
      </c>
      <c r="I323" s="26">
        <v>3658</v>
      </c>
      <c r="J323" s="26">
        <v>38600</v>
      </c>
      <c r="K323" s="26">
        <v>4200</v>
      </c>
      <c r="L323" s="26">
        <v>53274</v>
      </c>
      <c r="M323" s="26">
        <v>56200</v>
      </c>
      <c r="N323" s="26">
        <v>24910</v>
      </c>
      <c r="O323" s="26">
        <v>31641</v>
      </c>
      <c r="P323" s="26">
        <v>43600</v>
      </c>
      <c r="Q323" s="26">
        <v>3567</v>
      </c>
      <c r="R323" s="26">
        <v>8621</v>
      </c>
      <c r="S323" s="26">
        <v>150000</v>
      </c>
      <c r="T323" s="26">
        <v>56041</v>
      </c>
      <c r="U323" s="26">
        <v>8636</v>
      </c>
      <c r="V323" s="27"/>
      <c r="W323" s="27">
        <v>3614</v>
      </c>
      <c r="X323" s="27">
        <v>161162</v>
      </c>
      <c r="Y323" s="27">
        <v>11696</v>
      </c>
      <c r="Z323" s="27">
        <v>41628</v>
      </c>
      <c r="AA323" s="27">
        <v>-23654</v>
      </c>
      <c r="AB323" s="27">
        <v>-26052</v>
      </c>
      <c r="AC323" s="27">
        <v>22100</v>
      </c>
      <c r="AD323" s="27">
        <v>-18805</v>
      </c>
      <c r="AE323" s="27">
        <v>16203</v>
      </c>
    </row>
    <row r="324" spans="1:31" s="2" customFormat="1" x14ac:dyDescent="0.25">
      <c r="A324" s="3">
        <v>11809</v>
      </c>
      <c r="B324" s="26">
        <v>144397</v>
      </c>
      <c r="C324" s="26">
        <v>102047</v>
      </c>
      <c r="D324" s="26">
        <v>11302</v>
      </c>
      <c r="E324" s="26">
        <v>73698</v>
      </c>
      <c r="F324" s="26">
        <v>20700</v>
      </c>
      <c r="G324" s="26">
        <v>242270</v>
      </c>
      <c r="H324" s="26">
        <v>240176</v>
      </c>
      <c r="I324" s="26">
        <v>-72546</v>
      </c>
      <c r="J324" s="26">
        <v>76600</v>
      </c>
      <c r="K324" s="26">
        <v>6100</v>
      </c>
      <c r="L324" s="26">
        <v>92587</v>
      </c>
      <c r="M324" s="26">
        <v>200000</v>
      </c>
      <c r="N324" s="26">
        <v>40920</v>
      </c>
      <c r="O324" s="26">
        <v>62944</v>
      </c>
      <c r="P324" s="26">
        <v>47300</v>
      </c>
      <c r="Q324" s="26">
        <v>-25726</v>
      </c>
      <c r="R324" s="26">
        <v>17000</v>
      </c>
      <c r="S324" s="26">
        <v>384000</v>
      </c>
      <c r="T324" s="26">
        <v>85205</v>
      </c>
      <c r="U324" s="26">
        <v>-72846</v>
      </c>
      <c r="V324" s="27"/>
      <c r="W324" s="27">
        <v>1119</v>
      </c>
      <c r="X324" s="27">
        <v>85182</v>
      </c>
      <c r="Y324" s="27">
        <v>576</v>
      </c>
      <c r="Z324" s="27">
        <v>45878</v>
      </c>
      <c r="AA324" s="27">
        <v>-8678</v>
      </c>
      <c r="AB324" s="27">
        <v>-78016</v>
      </c>
      <c r="AC324" s="27">
        <v>1400</v>
      </c>
      <c r="AD324" s="27">
        <v>17313</v>
      </c>
      <c r="AE324" s="27">
        <v>-31550</v>
      </c>
    </row>
    <row r="325" spans="1:31" s="2" customFormat="1" x14ac:dyDescent="0.25">
      <c r="A325" s="3">
        <v>11840</v>
      </c>
      <c r="B325" s="26">
        <v>551959</v>
      </c>
      <c r="C325" s="26">
        <v>500119</v>
      </c>
      <c r="D325" s="26">
        <v>35130</v>
      </c>
      <c r="E325" s="26">
        <v>244880</v>
      </c>
      <c r="F325" s="26">
        <v>61800</v>
      </c>
      <c r="G325" s="26">
        <v>426556</v>
      </c>
      <c r="H325" s="26">
        <v>417227</v>
      </c>
      <c r="I325" s="26">
        <v>11692</v>
      </c>
      <c r="J325" s="26">
        <v>201800</v>
      </c>
      <c r="K325" s="26">
        <v>-10200</v>
      </c>
      <c r="L325" s="26">
        <v>196281</v>
      </c>
      <c r="M325" s="26">
        <v>520276</v>
      </c>
      <c r="N325" s="26">
        <v>102630</v>
      </c>
      <c r="O325" s="26">
        <v>251298</v>
      </c>
      <c r="P325" s="26">
        <v>131600</v>
      </c>
      <c r="Q325" s="26">
        <v>84762</v>
      </c>
      <c r="R325" s="26">
        <v>64566</v>
      </c>
      <c r="S325" s="26">
        <v>486500</v>
      </c>
      <c r="T325" s="26">
        <v>178919</v>
      </c>
      <c r="U325" s="26">
        <v>-171549</v>
      </c>
      <c r="V325" s="27"/>
      <c r="W325" s="27">
        <v>526</v>
      </c>
      <c r="X325" s="27">
        <v>10052</v>
      </c>
      <c r="Y325" s="27">
        <v>-16727</v>
      </c>
      <c r="Z325" s="27">
        <v>63272</v>
      </c>
      <c r="AA325" s="27">
        <v>-243294</v>
      </c>
      <c r="AB325" s="27">
        <v>-11525</v>
      </c>
      <c r="AC325" s="27">
        <v>1100</v>
      </c>
      <c r="AD325" s="27">
        <v>-4931</v>
      </c>
      <c r="AE325" s="27">
        <v>28588</v>
      </c>
    </row>
    <row r="326" spans="1:31" s="2" customFormat="1" x14ac:dyDescent="0.25">
      <c r="A326" s="3">
        <v>11870</v>
      </c>
      <c r="B326" s="26">
        <v>676203</v>
      </c>
      <c r="C326" s="26">
        <v>470944</v>
      </c>
      <c r="D326" s="26">
        <v>53328</v>
      </c>
      <c r="E326" s="26">
        <v>266800</v>
      </c>
      <c r="F326" s="26">
        <v>57200</v>
      </c>
      <c r="G326" s="26">
        <v>216389</v>
      </c>
      <c r="H326" s="26">
        <v>189567</v>
      </c>
      <c r="I326" s="26">
        <v>54459</v>
      </c>
      <c r="J326" s="26">
        <v>365400</v>
      </c>
      <c r="K326" s="26">
        <v>-2400</v>
      </c>
      <c r="L326" s="26">
        <v>211008</v>
      </c>
      <c r="M326" s="26">
        <v>384395</v>
      </c>
      <c r="N326" s="26">
        <v>110310</v>
      </c>
      <c r="O326" s="26">
        <v>233405</v>
      </c>
      <c r="P326" s="26">
        <v>122000</v>
      </c>
      <c r="Q326" s="26">
        <v>3768</v>
      </c>
      <c r="R326" s="26">
        <v>57295</v>
      </c>
      <c r="S326" s="26">
        <v>390442</v>
      </c>
      <c r="T326" s="26">
        <v>227363</v>
      </c>
      <c r="U326" s="26">
        <v>105637</v>
      </c>
      <c r="V326" s="27"/>
      <c r="W326" s="27">
        <v>224</v>
      </c>
      <c r="X326" s="27">
        <v>0</v>
      </c>
      <c r="Y326" s="27">
        <v>2156</v>
      </c>
      <c r="Z326" s="27">
        <v>20470</v>
      </c>
      <c r="AA326" s="27">
        <v>-33099</v>
      </c>
      <c r="AB326" s="27">
        <v>23778</v>
      </c>
      <c r="AC326" s="27">
        <v>1000</v>
      </c>
      <c r="AD326" s="27">
        <v>3273</v>
      </c>
      <c r="AE326" s="27">
        <v>99283</v>
      </c>
    </row>
    <row r="327" spans="1:31" s="2" customFormat="1" x14ac:dyDescent="0.25">
      <c r="A327" s="3">
        <v>11901</v>
      </c>
      <c r="B327" s="26">
        <v>315056</v>
      </c>
      <c r="C327" s="26">
        <v>295130</v>
      </c>
      <c r="D327" s="26">
        <v>30366</v>
      </c>
      <c r="E327" s="26">
        <v>141455</v>
      </c>
      <c r="F327" s="26">
        <v>17000</v>
      </c>
      <c r="G327" s="26">
        <v>134532</v>
      </c>
      <c r="H327" s="26">
        <v>88613</v>
      </c>
      <c r="I327" s="26">
        <v>59932</v>
      </c>
      <c r="J327" s="26">
        <v>274900</v>
      </c>
      <c r="K327" s="26">
        <v>25800</v>
      </c>
      <c r="L327" s="26">
        <v>66625</v>
      </c>
      <c r="M327" s="26">
        <v>140919</v>
      </c>
      <c r="N327" s="26">
        <v>111350</v>
      </c>
      <c r="O327" s="26">
        <v>105482</v>
      </c>
      <c r="P327" s="26">
        <v>70400</v>
      </c>
      <c r="Q327" s="26">
        <v>117350</v>
      </c>
      <c r="R327" s="26">
        <v>26682</v>
      </c>
      <c r="S327" s="26">
        <v>193742</v>
      </c>
      <c r="T327" s="26">
        <v>139467</v>
      </c>
      <c r="U327" s="26">
        <v>330141</v>
      </c>
      <c r="V327" s="27"/>
      <c r="W327" s="27">
        <v>4005</v>
      </c>
      <c r="X327" s="27">
        <v>3372</v>
      </c>
      <c r="Y327" s="27">
        <v>47962</v>
      </c>
      <c r="Z327" s="27">
        <v>23427</v>
      </c>
      <c r="AA327" s="27">
        <v>241006</v>
      </c>
      <c r="AB327" s="27">
        <v>64454</v>
      </c>
      <c r="AC327" s="27">
        <v>1100</v>
      </c>
      <c r="AD327" s="27">
        <v>44945</v>
      </c>
      <c r="AE327" s="27">
        <v>84955</v>
      </c>
    </row>
    <row r="328" spans="1:31" s="2" customFormat="1" x14ac:dyDescent="0.25">
      <c r="A328" s="3">
        <v>11932</v>
      </c>
      <c r="B328" s="26">
        <v>129320</v>
      </c>
      <c r="C328" s="26">
        <v>115084</v>
      </c>
      <c r="D328" s="26">
        <v>13104</v>
      </c>
      <c r="E328" s="26">
        <v>74831</v>
      </c>
      <c r="F328" s="26">
        <v>6400</v>
      </c>
      <c r="G328" s="26">
        <v>72966</v>
      </c>
      <c r="H328" s="26">
        <v>51972</v>
      </c>
      <c r="I328" s="26">
        <v>37031</v>
      </c>
      <c r="J328" s="26">
        <v>107600</v>
      </c>
      <c r="K328" s="26">
        <v>5100</v>
      </c>
      <c r="L328" s="26">
        <v>36323</v>
      </c>
      <c r="M328" s="26">
        <v>49024</v>
      </c>
      <c r="N328" s="26">
        <v>73970</v>
      </c>
      <c r="O328" s="26">
        <v>41547</v>
      </c>
      <c r="P328" s="26">
        <v>53600</v>
      </c>
      <c r="Q328" s="26">
        <v>40512</v>
      </c>
      <c r="R328" s="26">
        <v>15795</v>
      </c>
      <c r="S328" s="26">
        <v>118014</v>
      </c>
      <c r="T328" s="26">
        <v>130336</v>
      </c>
      <c r="U328" s="26">
        <v>191969</v>
      </c>
      <c r="V328" s="27"/>
      <c r="W328" s="27">
        <v>14571</v>
      </c>
      <c r="X328" s="27">
        <v>26298</v>
      </c>
      <c r="Y328" s="27">
        <v>-5821</v>
      </c>
      <c r="Z328" s="27">
        <v>60013</v>
      </c>
      <c r="AA328" s="27">
        <v>-158417</v>
      </c>
      <c r="AB328" s="27">
        <v>-14932</v>
      </c>
      <c r="AC328" s="27">
        <v>1400</v>
      </c>
      <c r="AD328" s="27">
        <v>86215</v>
      </c>
      <c r="AE328" s="27">
        <v>72688</v>
      </c>
    </row>
    <row r="329" spans="1:31" s="2" customFormat="1" x14ac:dyDescent="0.25">
      <c r="A329" s="3">
        <v>11962</v>
      </c>
      <c r="B329" s="26">
        <v>65406</v>
      </c>
      <c r="C329" s="26">
        <v>58957</v>
      </c>
      <c r="D329" s="26">
        <v>9431</v>
      </c>
      <c r="E329" s="26">
        <v>31307</v>
      </c>
      <c r="F329" s="26">
        <v>2400</v>
      </c>
      <c r="G329" s="26">
        <v>45265</v>
      </c>
      <c r="H329" s="26">
        <v>33915</v>
      </c>
      <c r="I329" s="26">
        <v>5170</v>
      </c>
      <c r="J329" s="26">
        <v>50000</v>
      </c>
      <c r="K329" s="26">
        <v>1300</v>
      </c>
      <c r="L329" s="26">
        <v>23687</v>
      </c>
      <c r="M329" s="26">
        <v>20370</v>
      </c>
      <c r="N329" s="26">
        <v>41700</v>
      </c>
      <c r="O329" s="26">
        <v>37367</v>
      </c>
      <c r="P329" s="26">
        <v>31100</v>
      </c>
      <c r="Q329" s="26">
        <v>525</v>
      </c>
      <c r="R329" s="26">
        <v>5948</v>
      </c>
      <c r="S329" s="26">
        <v>44900</v>
      </c>
      <c r="T329" s="26">
        <v>76904</v>
      </c>
      <c r="U329" s="26">
        <v>108253</v>
      </c>
      <c r="V329" s="27"/>
      <c r="W329" s="27">
        <v>1513</v>
      </c>
      <c r="X329" s="27">
        <v>3100</v>
      </c>
      <c r="Y329" s="27">
        <v>50726</v>
      </c>
      <c r="Z329" s="27">
        <v>7200</v>
      </c>
      <c r="AA329" s="27">
        <v>207398</v>
      </c>
      <c r="AB329" s="27">
        <v>-5677</v>
      </c>
      <c r="AC329" s="27">
        <v>900</v>
      </c>
      <c r="AD329" s="27">
        <v>71660</v>
      </c>
      <c r="AE329" s="27">
        <v>37586</v>
      </c>
    </row>
    <row r="330" spans="1:31" s="2" customFormat="1" x14ac:dyDescent="0.25">
      <c r="A330" s="3">
        <v>11993</v>
      </c>
      <c r="B330" s="26">
        <v>58090</v>
      </c>
      <c r="C330" s="26">
        <v>49897</v>
      </c>
      <c r="D330" s="26">
        <v>6503</v>
      </c>
      <c r="E330" s="26">
        <v>20497</v>
      </c>
      <c r="F330" s="26">
        <v>3500</v>
      </c>
      <c r="G330" s="26">
        <v>32829</v>
      </c>
      <c r="H330" s="26">
        <v>25476</v>
      </c>
      <c r="I330" s="26">
        <v>-6208</v>
      </c>
      <c r="J330" s="26">
        <v>38700</v>
      </c>
      <c r="K330" s="26">
        <v>-1200</v>
      </c>
      <c r="L330" s="26">
        <v>7288</v>
      </c>
      <c r="M330" s="26">
        <v>21326</v>
      </c>
      <c r="N330" s="26">
        <v>8220</v>
      </c>
      <c r="O330" s="26">
        <v>21824</v>
      </c>
      <c r="P330" s="26">
        <v>27900</v>
      </c>
      <c r="Q330" s="26">
        <v>-155</v>
      </c>
      <c r="R330" s="26">
        <v>3600</v>
      </c>
      <c r="S330" s="26">
        <v>24700</v>
      </c>
      <c r="T330" s="26">
        <v>27027</v>
      </c>
      <c r="U330" s="26">
        <v>-2170</v>
      </c>
      <c r="V330" s="27"/>
      <c r="W330" s="27">
        <v>1230</v>
      </c>
      <c r="X330" s="27">
        <v>1799</v>
      </c>
      <c r="Y330" s="27">
        <v>17139</v>
      </c>
      <c r="Z330" s="27">
        <v>10638</v>
      </c>
      <c r="AA330" s="27">
        <v>22042</v>
      </c>
      <c r="AB330" s="27">
        <v>30636</v>
      </c>
      <c r="AC330" s="27">
        <v>1200</v>
      </c>
      <c r="AD330" s="27">
        <v>41237</v>
      </c>
      <c r="AE330" s="27">
        <v>104618</v>
      </c>
    </row>
    <row r="331" spans="1:31" s="2" customFormat="1" x14ac:dyDescent="0.25">
      <c r="A331" s="3">
        <v>12023</v>
      </c>
      <c r="B331" s="26">
        <v>49708</v>
      </c>
      <c r="C331" s="26">
        <v>42361</v>
      </c>
      <c r="D331" s="26">
        <v>5468</v>
      </c>
      <c r="E331" s="26">
        <v>27532</v>
      </c>
      <c r="F331" s="26">
        <v>4700</v>
      </c>
      <c r="G331" s="26">
        <v>29375</v>
      </c>
      <c r="H331" s="26">
        <v>10720</v>
      </c>
      <c r="I331" s="26">
        <v>11143</v>
      </c>
      <c r="J331" s="26">
        <v>31500</v>
      </c>
      <c r="K331" s="26">
        <v>1100</v>
      </c>
      <c r="L331" s="26">
        <v>8506</v>
      </c>
      <c r="M331" s="26">
        <v>23300</v>
      </c>
      <c r="N331" s="26">
        <v>11810</v>
      </c>
      <c r="O331" s="26">
        <v>26707</v>
      </c>
      <c r="P331" s="26">
        <v>25400</v>
      </c>
      <c r="Q331" s="26">
        <v>8047</v>
      </c>
      <c r="R331" s="26">
        <v>4000</v>
      </c>
      <c r="S331" s="26">
        <v>16900</v>
      </c>
      <c r="T331" s="26">
        <v>19141</v>
      </c>
      <c r="U331" s="26">
        <v>20962</v>
      </c>
      <c r="V331" s="27"/>
      <c r="W331" s="27">
        <v>996</v>
      </c>
      <c r="X331" s="27">
        <v>0</v>
      </c>
      <c r="Y331" s="27">
        <v>17391</v>
      </c>
      <c r="Z331" s="27">
        <v>9997</v>
      </c>
      <c r="AA331" s="27">
        <v>14495</v>
      </c>
      <c r="AB331" s="27">
        <v>-5562</v>
      </c>
      <c r="AC331" s="27">
        <v>1300</v>
      </c>
      <c r="AD331" s="27">
        <v>-24758</v>
      </c>
      <c r="AE331" s="27">
        <v>56839</v>
      </c>
    </row>
    <row r="332" spans="1:31" s="2" customFormat="1" x14ac:dyDescent="0.25">
      <c r="A332" s="3">
        <v>12054</v>
      </c>
      <c r="B332" s="26">
        <v>40744</v>
      </c>
      <c r="C332" s="26">
        <v>33362</v>
      </c>
      <c r="D332" s="26">
        <v>5192</v>
      </c>
      <c r="E332" s="26">
        <v>19808</v>
      </c>
      <c r="F332" s="26">
        <v>1700</v>
      </c>
      <c r="G332" s="26">
        <v>26042</v>
      </c>
      <c r="H332" s="26">
        <v>7113</v>
      </c>
      <c r="I332" s="26">
        <v>-1247</v>
      </c>
      <c r="J332" s="26">
        <v>23500</v>
      </c>
      <c r="K332" s="26">
        <v>-1600</v>
      </c>
      <c r="L332" s="26">
        <v>6504</v>
      </c>
      <c r="M332" s="26">
        <v>15000</v>
      </c>
      <c r="N332" s="26">
        <v>2310</v>
      </c>
      <c r="O332" s="26">
        <v>16916</v>
      </c>
      <c r="P332" s="26">
        <v>26100</v>
      </c>
      <c r="Q332" s="26">
        <v>-9269</v>
      </c>
      <c r="R332" s="26">
        <v>1650</v>
      </c>
      <c r="S332" s="26">
        <v>14900</v>
      </c>
      <c r="T332" s="26">
        <v>11708</v>
      </c>
      <c r="U332" s="26">
        <v>32454</v>
      </c>
      <c r="V332" s="27"/>
      <c r="W332" s="27">
        <v>861</v>
      </c>
      <c r="X332" s="27">
        <v>0</v>
      </c>
      <c r="Y332" s="27">
        <v>26932</v>
      </c>
      <c r="Z332" s="27">
        <v>15987</v>
      </c>
      <c r="AA332" s="27">
        <v>46817</v>
      </c>
      <c r="AB332" s="27">
        <v>-6118</v>
      </c>
      <c r="AC332" s="27">
        <v>1400</v>
      </c>
      <c r="AD332" s="27">
        <v>3141</v>
      </c>
      <c r="AE332" s="27">
        <v>-13812</v>
      </c>
    </row>
    <row r="333" spans="1:31" s="2" customFormat="1" x14ac:dyDescent="0.25">
      <c r="A333" s="3">
        <v>12085</v>
      </c>
      <c r="B333" s="26">
        <v>41048</v>
      </c>
      <c r="C333" s="26">
        <v>43129</v>
      </c>
      <c r="D333" s="26">
        <v>3342</v>
      </c>
      <c r="E333" s="26">
        <v>17658</v>
      </c>
      <c r="F333" s="26">
        <v>2300</v>
      </c>
      <c r="G333" s="26">
        <v>14761</v>
      </c>
      <c r="H333" s="26">
        <v>7198</v>
      </c>
      <c r="I333" s="26">
        <v>2762</v>
      </c>
      <c r="J333" s="26">
        <v>16700</v>
      </c>
      <c r="K333" s="26">
        <v>-1300</v>
      </c>
      <c r="L333" s="26">
        <v>16666</v>
      </c>
      <c r="M333" s="26">
        <v>10400</v>
      </c>
      <c r="N333" s="26">
        <v>5740</v>
      </c>
      <c r="O333" s="26">
        <v>18979</v>
      </c>
      <c r="P333" s="26">
        <v>24900</v>
      </c>
      <c r="Q333" s="26">
        <v>678</v>
      </c>
      <c r="R333" s="26">
        <v>2220</v>
      </c>
      <c r="S333" s="26">
        <v>17900</v>
      </c>
      <c r="T333" s="26">
        <v>11033</v>
      </c>
      <c r="U333" s="26">
        <v>17263</v>
      </c>
      <c r="V333" s="27"/>
      <c r="W333" s="27">
        <v>664</v>
      </c>
      <c r="X333" s="27">
        <v>0</v>
      </c>
      <c r="Y333" s="27">
        <v>12802</v>
      </c>
      <c r="Z333" s="27">
        <v>14142</v>
      </c>
      <c r="AA333" s="27">
        <v>11196</v>
      </c>
      <c r="AB333" s="27">
        <v>10580</v>
      </c>
      <c r="AC333" s="27">
        <v>1200</v>
      </c>
      <c r="AD333" s="27">
        <v>16010</v>
      </c>
      <c r="AE333" s="27">
        <v>-28557</v>
      </c>
    </row>
    <row r="334" spans="1:31" s="2" customFormat="1" x14ac:dyDescent="0.25">
      <c r="A334" s="3">
        <v>12113</v>
      </c>
      <c r="B334" s="26">
        <v>33527</v>
      </c>
      <c r="C334" s="26">
        <v>34418</v>
      </c>
      <c r="D334" s="26">
        <v>3110</v>
      </c>
      <c r="E334" s="26">
        <v>13890</v>
      </c>
      <c r="F334" s="26">
        <v>3500</v>
      </c>
      <c r="G334" s="26">
        <v>20098</v>
      </c>
      <c r="H334" s="26">
        <v>10289</v>
      </c>
      <c r="I334" s="26">
        <v>7436</v>
      </c>
      <c r="J334" s="26">
        <v>18900</v>
      </c>
      <c r="K334" s="26">
        <v>-2200</v>
      </c>
      <c r="L334" s="26">
        <v>18806</v>
      </c>
      <c r="M334" s="26">
        <v>16600</v>
      </c>
      <c r="N334" s="26">
        <v>3010</v>
      </c>
      <c r="O334" s="26">
        <v>25185</v>
      </c>
      <c r="P334" s="26">
        <v>26900</v>
      </c>
      <c r="Q334" s="26">
        <v>-10659</v>
      </c>
      <c r="R334" s="26">
        <v>2620</v>
      </c>
      <c r="S334" s="26">
        <v>17500</v>
      </c>
      <c r="T334" s="26">
        <v>30619</v>
      </c>
      <c r="U334" s="26">
        <v>-17596</v>
      </c>
      <c r="V334" s="27"/>
      <c r="W334" s="27">
        <v>1321</v>
      </c>
      <c r="X334" s="27">
        <v>7818</v>
      </c>
      <c r="Y334" s="27">
        <v>14964</v>
      </c>
      <c r="Z334" s="27">
        <v>13274</v>
      </c>
      <c r="AA334" s="27">
        <v>20692</v>
      </c>
      <c r="AB334" s="27">
        <v>18159</v>
      </c>
      <c r="AC334" s="27">
        <v>1100</v>
      </c>
      <c r="AD334" s="27">
        <v>-15256</v>
      </c>
      <c r="AE334" s="27">
        <v>-13334</v>
      </c>
    </row>
    <row r="335" spans="1:31" s="2" customFormat="1" x14ac:dyDescent="0.25">
      <c r="A335" s="3">
        <v>12144</v>
      </c>
      <c r="B335" s="26">
        <v>46979</v>
      </c>
      <c r="C335" s="26">
        <v>43605</v>
      </c>
      <c r="D335" s="26">
        <v>4289</v>
      </c>
      <c r="E335" s="26">
        <v>31711</v>
      </c>
      <c r="F335" s="26">
        <v>5900</v>
      </c>
      <c r="G335" s="26">
        <v>22908</v>
      </c>
      <c r="H335" s="26">
        <v>19865</v>
      </c>
      <c r="I335" s="26">
        <v>1651</v>
      </c>
      <c r="J335" s="26">
        <v>29900</v>
      </c>
      <c r="K335" s="26">
        <v>-2900</v>
      </c>
      <c r="L335" s="26">
        <v>33530</v>
      </c>
      <c r="M335" s="26">
        <v>28900</v>
      </c>
      <c r="N335" s="26">
        <v>21740</v>
      </c>
      <c r="O335" s="26">
        <v>31522</v>
      </c>
      <c r="P335" s="26">
        <v>42100</v>
      </c>
      <c r="Q335" s="26">
        <v>9389</v>
      </c>
      <c r="R335" s="26">
        <v>3896</v>
      </c>
      <c r="S335" s="26">
        <v>39700</v>
      </c>
      <c r="T335" s="26">
        <v>33318</v>
      </c>
      <c r="U335" s="26">
        <v>53359</v>
      </c>
      <c r="V335" s="27"/>
      <c r="W335" s="27">
        <v>2418</v>
      </c>
      <c r="X335" s="27">
        <v>27489</v>
      </c>
      <c r="Y335" s="27">
        <v>2006</v>
      </c>
      <c r="Z335" s="27">
        <v>12359</v>
      </c>
      <c r="AA335" s="27">
        <v>20109</v>
      </c>
      <c r="AB335" s="27">
        <v>29264</v>
      </c>
      <c r="AC335" s="27">
        <v>1600</v>
      </c>
      <c r="AD335" s="27">
        <v>-7431</v>
      </c>
      <c r="AE335" s="27">
        <v>-27425</v>
      </c>
    </row>
    <row r="336" spans="1:31" s="2" customFormat="1" x14ac:dyDescent="0.25">
      <c r="A336" s="3">
        <v>12174</v>
      </c>
      <c r="B336" s="26">
        <v>73029</v>
      </c>
      <c r="C336" s="26">
        <v>41824</v>
      </c>
      <c r="D336" s="26">
        <v>8464</v>
      </c>
      <c r="E336" s="26">
        <v>35536</v>
      </c>
      <c r="F336" s="26">
        <v>11000</v>
      </c>
      <c r="G336" s="26">
        <v>20754</v>
      </c>
      <c r="H336" s="26">
        <v>31535</v>
      </c>
      <c r="I336" s="26">
        <v>-26123</v>
      </c>
      <c r="J336" s="26">
        <v>55700</v>
      </c>
      <c r="K336" s="26">
        <v>3800</v>
      </c>
      <c r="L336" s="26">
        <v>43227</v>
      </c>
      <c r="M336" s="26">
        <v>112500</v>
      </c>
      <c r="N336" s="26">
        <v>2170</v>
      </c>
      <c r="O336" s="26">
        <v>25832</v>
      </c>
      <c r="P336" s="26">
        <v>49900</v>
      </c>
      <c r="Q336" s="26">
        <v>-16945</v>
      </c>
      <c r="R336" s="26">
        <v>1103</v>
      </c>
      <c r="S336" s="26">
        <v>53300</v>
      </c>
      <c r="T336" s="26">
        <v>7900</v>
      </c>
      <c r="U336" s="26">
        <v>-18806</v>
      </c>
      <c r="V336" s="27"/>
      <c r="W336" s="27">
        <v>613</v>
      </c>
      <c r="X336" s="27">
        <v>19558</v>
      </c>
      <c r="Y336" s="27">
        <v>5178</v>
      </c>
      <c r="Z336" s="27">
        <v>9223</v>
      </c>
      <c r="AA336" s="27">
        <v>-6572</v>
      </c>
      <c r="AB336" s="27">
        <v>21999</v>
      </c>
      <c r="AC336" s="27">
        <v>900</v>
      </c>
      <c r="AD336" s="27">
        <v>33003</v>
      </c>
      <c r="AE336" s="27">
        <v>-18383</v>
      </c>
    </row>
    <row r="337" spans="1:31" s="2" customFormat="1" x14ac:dyDescent="0.25">
      <c r="A337" s="3">
        <v>12205</v>
      </c>
      <c r="B337" s="26">
        <v>287102</v>
      </c>
      <c r="C337" s="26">
        <v>166788</v>
      </c>
      <c r="D337" s="26">
        <v>21594</v>
      </c>
      <c r="E337" s="26">
        <v>154416</v>
      </c>
      <c r="F337" s="26">
        <v>40800</v>
      </c>
      <c r="G337" s="26">
        <v>177724</v>
      </c>
      <c r="H337" s="26">
        <v>118525</v>
      </c>
      <c r="I337" s="26">
        <v>-52074</v>
      </c>
      <c r="J337" s="26">
        <v>93500</v>
      </c>
      <c r="K337" s="26">
        <v>-16100</v>
      </c>
      <c r="L337" s="26">
        <v>117098</v>
      </c>
      <c r="M337" s="26">
        <v>309663</v>
      </c>
      <c r="N337" s="26">
        <v>50440</v>
      </c>
      <c r="O337" s="26">
        <v>78080</v>
      </c>
      <c r="P337" s="26">
        <v>71900</v>
      </c>
      <c r="Q337" s="26">
        <v>7859</v>
      </c>
      <c r="R337" s="26">
        <v>11694</v>
      </c>
      <c r="S337" s="26">
        <v>148600</v>
      </c>
      <c r="T337" s="26">
        <v>31391</v>
      </c>
      <c r="U337" s="26">
        <v>-214751</v>
      </c>
      <c r="V337" s="27"/>
      <c r="W337" s="27">
        <v>474</v>
      </c>
      <c r="X337" s="27">
        <v>11365</v>
      </c>
      <c r="Y337" s="27">
        <v>-56726</v>
      </c>
      <c r="Z337" s="27">
        <v>17709</v>
      </c>
      <c r="AA337" s="27">
        <v>-142903</v>
      </c>
      <c r="AB337" s="27">
        <v>-57653</v>
      </c>
      <c r="AC337" s="27">
        <v>1300</v>
      </c>
      <c r="AD337" s="27">
        <v>15716</v>
      </c>
      <c r="AE337" s="27">
        <v>49738</v>
      </c>
    </row>
    <row r="338" spans="1:31" s="2" customFormat="1" x14ac:dyDescent="0.25">
      <c r="A338" s="3">
        <v>12235</v>
      </c>
      <c r="B338" s="26">
        <v>948901</v>
      </c>
      <c r="C338" s="26">
        <v>543555</v>
      </c>
      <c r="D338" s="26">
        <v>53471</v>
      </c>
      <c r="E338" s="26">
        <v>288257</v>
      </c>
      <c r="F338" s="26">
        <v>58900</v>
      </c>
      <c r="G338" s="26">
        <v>283145</v>
      </c>
      <c r="H338" s="26">
        <v>136448</v>
      </c>
      <c r="I338" s="26">
        <v>46479</v>
      </c>
      <c r="J338" s="26">
        <v>397100</v>
      </c>
      <c r="K338" s="26">
        <v>3300</v>
      </c>
      <c r="L338" s="26">
        <v>222226</v>
      </c>
      <c r="M338" s="26">
        <v>479213</v>
      </c>
      <c r="N338" s="26">
        <v>108470</v>
      </c>
      <c r="O338" s="26">
        <v>238408</v>
      </c>
      <c r="P338" s="26">
        <v>174000</v>
      </c>
      <c r="Q338" s="26">
        <v>-1402</v>
      </c>
      <c r="R338" s="26">
        <v>75131</v>
      </c>
      <c r="S338" s="26">
        <v>280367</v>
      </c>
      <c r="T338" s="26">
        <v>220280</v>
      </c>
      <c r="U338" s="26">
        <v>123769</v>
      </c>
      <c r="V338" s="27"/>
      <c r="W338" s="27">
        <v>157</v>
      </c>
      <c r="X338" s="27">
        <v>0</v>
      </c>
      <c r="Y338" s="27">
        <v>438</v>
      </c>
      <c r="Z338" s="27">
        <v>6843</v>
      </c>
      <c r="AA338" s="27">
        <v>-32873</v>
      </c>
      <c r="AB338" s="27">
        <v>-39771</v>
      </c>
      <c r="AC338" s="27">
        <v>900</v>
      </c>
      <c r="AD338" s="27">
        <v>14921</v>
      </c>
      <c r="AE338" s="27">
        <v>48399</v>
      </c>
    </row>
    <row r="339" spans="1:31" s="2" customFormat="1" x14ac:dyDescent="0.25">
      <c r="A339" s="3">
        <v>12266</v>
      </c>
      <c r="B339" s="26">
        <v>266211</v>
      </c>
      <c r="C339" s="26">
        <v>211704</v>
      </c>
      <c r="D339" s="26">
        <v>18645</v>
      </c>
      <c r="E339" s="26">
        <v>81681</v>
      </c>
      <c r="F339" s="26">
        <v>10400</v>
      </c>
      <c r="G339" s="26">
        <v>127698</v>
      </c>
      <c r="H339" s="26">
        <v>48264</v>
      </c>
      <c r="I339" s="26">
        <v>23361</v>
      </c>
      <c r="J339" s="26">
        <v>169400</v>
      </c>
      <c r="K339" s="26">
        <v>14000</v>
      </c>
      <c r="L339" s="26">
        <v>41273</v>
      </c>
      <c r="M339" s="26">
        <v>67966</v>
      </c>
      <c r="N339" s="26">
        <v>98320</v>
      </c>
      <c r="O339" s="26">
        <v>75191</v>
      </c>
      <c r="P339" s="26">
        <v>45000</v>
      </c>
      <c r="Q339" s="26">
        <v>107384</v>
      </c>
      <c r="R339" s="26">
        <v>20177</v>
      </c>
      <c r="S339" s="26">
        <v>89001</v>
      </c>
      <c r="T339" s="26">
        <v>133708</v>
      </c>
      <c r="U339" s="26">
        <v>248904</v>
      </c>
      <c r="V339" s="27"/>
      <c r="W339" s="27">
        <v>3092</v>
      </c>
      <c r="X339" s="27">
        <v>19811</v>
      </c>
      <c r="Y339" s="27">
        <v>44734</v>
      </c>
      <c r="Z339" s="27">
        <v>7563</v>
      </c>
      <c r="AA339" s="27">
        <v>212919</v>
      </c>
      <c r="AB339" s="27">
        <v>-6056</v>
      </c>
      <c r="AC339" s="27">
        <v>800</v>
      </c>
      <c r="AD339" s="27">
        <v>45499</v>
      </c>
      <c r="AE339" s="27">
        <v>116007</v>
      </c>
    </row>
    <row r="340" spans="1:31" s="2" customFormat="1" x14ac:dyDescent="0.25">
      <c r="A340" s="3">
        <v>12297</v>
      </c>
      <c r="B340" s="26">
        <v>107509</v>
      </c>
      <c r="C340" s="26">
        <v>98873</v>
      </c>
      <c r="D340" s="26">
        <v>7931</v>
      </c>
      <c r="E340" s="26">
        <v>58439</v>
      </c>
      <c r="F340" s="26">
        <v>4000</v>
      </c>
      <c r="G340" s="26">
        <v>50194</v>
      </c>
      <c r="H340" s="26">
        <v>31368</v>
      </c>
      <c r="I340" s="26">
        <v>10125</v>
      </c>
      <c r="J340" s="26">
        <v>68400</v>
      </c>
      <c r="K340" s="26">
        <v>2700</v>
      </c>
      <c r="L340" s="26">
        <v>35837</v>
      </c>
      <c r="M340" s="26">
        <v>26298</v>
      </c>
      <c r="N340" s="26">
        <v>48250</v>
      </c>
      <c r="O340" s="26">
        <v>32966</v>
      </c>
      <c r="P340" s="26">
        <v>35100</v>
      </c>
      <c r="Q340" s="26">
        <v>14562</v>
      </c>
      <c r="R340" s="26">
        <v>10170</v>
      </c>
      <c r="S340" s="26">
        <v>45801</v>
      </c>
      <c r="T340" s="26">
        <v>61805</v>
      </c>
      <c r="U340" s="26">
        <v>68045</v>
      </c>
      <c r="V340" s="27"/>
      <c r="W340" s="27">
        <v>2440</v>
      </c>
      <c r="X340" s="27">
        <v>21275</v>
      </c>
      <c r="Y340" s="27">
        <v>25660</v>
      </c>
      <c r="Z340" s="27">
        <v>4784</v>
      </c>
      <c r="AA340" s="27">
        <v>70799</v>
      </c>
      <c r="AB340" s="27">
        <v>1919</v>
      </c>
      <c r="AC340" s="27">
        <v>800</v>
      </c>
      <c r="AD340" s="27">
        <v>68878</v>
      </c>
      <c r="AE340" s="27">
        <v>72649</v>
      </c>
    </row>
    <row r="341" spans="1:31" s="2" customFormat="1" x14ac:dyDescent="0.25">
      <c r="A341" s="3">
        <v>12327</v>
      </c>
      <c r="B341" s="26">
        <v>74499</v>
      </c>
      <c r="C341" s="26">
        <v>70100</v>
      </c>
      <c r="D341" s="26">
        <v>5201</v>
      </c>
      <c r="E341" s="26">
        <v>29437</v>
      </c>
      <c r="F341" s="26">
        <v>4400</v>
      </c>
      <c r="G341" s="26">
        <v>46672</v>
      </c>
      <c r="H341" s="26">
        <v>27549</v>
      </c>
      <c r="I341" s="26">
        <v>-2940</v>
      </c>
      <c r="J341" s="26">
        <v>37000</v>
      </c>
      <c r="K341" s="26">
        <v>-1100</v>
      </c>
      <c r="L341" s="26">
        <v>22090</v>
      </c>
      <c r="M341" s="26">
        <v>14286</v>
      </c>
      <c r="N341" s="26">
        <v>25180</v>
      </c>
      <c r="O341" s="26">
        <v>24394</v>
      </c>
      <c r="P341" s="26">
        <v>25600</v>
      </c>
      <c r="Q341" s="26">
        <v>-1579</v>
      </c>
      <c r="R341" s="26">
        <v>7440</v>
      </c>
      <c r="S341" s="26">
        <v>63000</v>
      </c>
      <c r="T341" s="26">
        <v>86821</v>
      </c>
      <c r="U341" s="26">
        <v>5782</v>
      </c>
      <c r="V341" s="27"/>
      <c r="W341" s="27">
        <v>2408</v>
      </c>
      <c r="X341" s="27">
        <v>30124</v>
      </c>
      <c r="Y341" s="27">
        <v>12871</v>
      </c>
      <c r="Z341" s="27">
        <v>4963</v>
      </c>
      <c r="AA341" s="27">
        <v>-11721</v>
      </c>
      <c r="AB341" s="27">
        <v>10804</v>
      </c>
      <c r="AC341" s="27">
        <v>800</v>
      </c>
      <c r="AD341" s="27">
        <v>42535</v>
      </c>
      <c r="AE341" s="27">
        <v>75776</v>
      </c>
    </row>
    <row r="342" spans="1:31" s="2" customFormat="1" x14ac:dyDescent="0.25">
      <c r="A342" s="3">
        <v>12358</v>
      </c>
      <c r="B342" s="26">
        <v>62904</v>
      </c>
      <c r="C342" s="26">
        <v>43246</v>
      </c>
      <c r="D342" s="26">
        <v>5006</v>
      </c>
      <c r="E342" s="26">
        <v>23294</v>
      </c>
      <c r="F342" s="26">
        <v>4800</v>
      </c>
      <c r="G342" s="26">
        <v>37700</v>
      </c>
      <c r="H342" s="26">
        <v>25027</v>
      </c>
      <c r="I342" s="26">
        <v>4764</v>
      </c>
      <c r="J342" s="26">
        <v>29600</v>
      </c>
      <c r="K342" s="26">
        <v>-2500</v>
      </c>
      <c r="L342" s="26">
        <v>22413</v>
      </c>
      <c r="M342" s="26">
        <v>13046</v>
      </c>
      <c r="N342" s="26">
        <v>5750</v>
      </c>
      <c r="O342" s="26">
        <v>13045</v>
      </c>
      <c r="P342" s="26">
        <v>24700</v>
      </c>
      <c r="Q342" s="26">
        <v>-14569</v>
      </c>
      <c r="R342" s="26">
        <v>2372</v>
      </c>
      <c r="S342" s="26">
        <v>40100</v>
      </c>
      <c r="T342" s="26">
        <v>62384</v>
      </c>
      <c r="U342" s="26">
        <v>37582</v>
      </c>
      <c r="V342" s="27"/>
      <c r="W342" s="27">
        <v>1337</v>
      </c>
      <c r="X342" s="27">
        <v>33940</v>
      </c>
      <c r="Y342" s="27">
        <v>22952</v>
      </c>
      <c r="Z342" s="27">
        <v>5589</v>
      </c>
      <c r="AA342" s="27">
        <v>44908</v>
      </c>
      <c r="AB342" s="27">
        <v>18041</v>
      </c>
      <c r="AC342" s="27">
        <v>800</v>
      </c>
      <c r="AD342" s="27">
        <v>4446</v>
      </c>
      <c r="AE342" s="27">
        <v>-23866</v>
      </c>
    </row>
    <row r="343" spans="1:31" s="2" customFormat="1" x14ac:dyDescent="0.25">
      <c r="A343" s="3">
        <v>12388</v>
      </c>
      <c r="B343" s="26">
        <v>46937</v>
      </c>
      <c r="C343" s="26">
        <v>38438</v>
      </c>
      <c r="D343" s="26">
        <v>4606</v>
      </c>
      <c r="E343" s="26">
        <v>25394</v>
      </c>
      <c r="F343" s="26">
        <v>4500</v>
      </c>
      <c r="G343" s="26">
        <v>26770</v>
      </c>
      <c r="H343" s="26">
        <v>10981</v>
      </c>
      <c r="I343" s="26">
        <v>-2546</v>
      </c>
      <c r="J343" s="26">
        <v>27600</v>
      </c>
      <c r="K343" s="26">
        <v>400</v>
      </c>
      <c r="L343" s="26">
        <v>9499</v>
      </c>
      <c r="M343" s="26">
        <v>11300</v>
      </c>
      <c r="N343" s="26">
        <v>2210</v>
      </c>
      <c r="O343" s="26">
        <v>16784</v>
      </c>
      <c r="P343" s="26">
        <v>26200</v>
      </c>
      <c r="Q343" s="26">
        <v>-4452</v>
      </c>
      <c r="R343" s="26">
        <v>2482</v>
      </c>
      <c r="S343" s="26">
        <v>20900</v>
      </c>
      <c r="T343" s="26">
        <v>13057</v>
      </c>
      <c r="U343" s="26">
        <v>16719</v>
      </c>
      <c r="V343" s="27"/>
      <c r="W343" s="27">
        <v>1035</v>
      </c>
      <c r="X343" s="27">
        <v>837</v>
      </c>
      <c r="Y343" s="27">
        <v>11100</v>
      </c>
      <c r="Z343" s="27">
        <v>7676</v>
      </c>
      <c r="AA343" s="27">
        <v>13158</v>
      </c>
      <c r="AB343" s="27">
        <v>3106</v>
      </c>
      <c r="AC343" s="27">
        <v>800</v>
      </c>
      <c r="AD343" s="27">
        <v>-43232</v>
      </c>
      <c r="AE343" s="27">
        <v>-5035</v>
      </c>
    </row>
    <row r="344" spans="1:31" s="2" customFormat="1" x14ac:dyDescent="0.25">
      <c r="A344" s="3">
        <v>12419</v>
      </c>
      <c r="B344" s="26">
        <v>41508</v>
      </c>
      <c r="C344" s="26">
        <v>45487</v>
      </c>
      <c r="D344" s="26">
        <v>5412</v>
      </c>
      <c r="E344" s="26">
        <v>22588</v>
      </c>
      <c r="F344" s="26">
        <v>1600</v>
      </c>
      <c r="G344" s="26">
        <v>27829</v>
      </c>
      <c r="H344" s="26">
        <v>9022</v>
      </c>
      <c r="I344" s="26">
        <v>253</v>
      </c>
      <c r="J344" s="26">
        <v>26700</v>
      </c>
      <c r="K344" s="26">
        <v>-300</v>
      </c>
      <c r="L344" s="26">
        <v>5549</v>
      </c>
      <c r="M344" s="26">
        <v>11900</v>
      </c>
      <c r="N344" s="26">
        <v>1430</v>
      </c>
      <c r="O344" s="26">
        <v>23616</v>
      </c>
      <c r="P344" s="26">
        <v>25300</v>
      </c>
      <c r="Q344" s="26">
        <v>8642</v>
      </c>
      <c r="R344" s="26">
        <v>2462</v>
      </c>
      <c r="S344" s="26">
        <v>17200</v>
      </c>
      <c r="T344" s="26">
        <v>23729</v>
      </c>
      <c r="U344" s="26">
        <v>33980</v>
      </c>
      <c r="V344" s="27"/>
      <c r="W344" s="27">
        <v>1793</v>
      </c>
      <c r="X344" s="27">
        <v>1058</v>
      </c>
      <c r="Y344" s="27">
        <v>20084</v>
      </c>
      <c r="Z344" s="27">
        <v>12298</v>
      </c>
      <c r="AA344" s="27">
        <v>53962</v>
      </c>
      <c r="AB344" s="27">
        <v>15507</v>
      </c>
      <c r="AC344" s="27">
        <v>800</v>
      </c>
      <c r="AD344" s="27">
        <v>-17056</v>
      </c>
      <c r="AE344" s="27">
        <v>5721</v>
      </c>
    </row>
    <row r="345" spans="1:31" s="2" customFormat="1" x14ac:dyDescent="0.25">
      <c r="A345" s="3">
        <v>12450</v>
      </c>
      <c r="B345" s="26">
        <v>36875</v>
      </c>
      <c r="C345" s="26">
        <v>50517</v>
      </c>
      <c r="D345" s="26">
        <v>3915</v>
      </c>
      <c r="E345" s="26">
        <v>19085</v>
      </c>
      <c r="F345" s="26">
        <v>2200</v>
      </c>
      <c r="G345" s="26">
        <v>20916</v>
      </c>
      <c r="H345" s="26">
        <v>6584</v>
      </c>
      <c r="I345" s="26">
        <v>60</v>
      </c>
      <c r="J345" s="26">
        <v>19100</v>
      </c>
      <c r="K345" s="26">
        <v>-100</v>
      </c>
      <c r="L345" s="26">
        <v>9847</v>
      </c>
      <c r="M345" s="26">
        <v>7000</v>
      </c>
      <c r="N345" s="26">
        <v>9550</v>
      </c>
      <c r="O345" s="26">
        <v>21678</v>
      </c>
      <c r="P345" s="26">
        <v>24600</v>
      </c>
      <c r="Q345" s="26">
        <v>10218</v>
      </c>
      <c r="R345" s="26">
        <v>2625</v>
      </c>
      <c r="S345" s="26">
        <v>18100</v>
      </c>
      <c r="T345" s="26">
        <v>16736</v>
      </c>
      <c r="U345" s="26">
        <v>28569</v>
      </c>
      <c r="V345" s="27"/>
      <c r="W345" s="27">
        <v>1561</v>
      </c>
      <c r="X345" s="27">
        <v>488</v>
      </c>
      <c r="Y345" s="27">
        <v>21071</v>
      </c>
      <c r="Z345" s="27">
        <v>12482</v>
      </c>
      <c r="AA345" s="27">
        <v>36408</v>
      </c>
      <c r="AB345" s="27">
        <v>-4917</v>
      </c>
      <c r="AC345" s="27">
        <v>800</v>
      </c>
      <c r="AD345" s="27">
        <v>-14109</v>
      </c>
      <c r="AE345" s="27">
        <v>-30157</v>
      </c>
    </row>
    <row r="346" spans="1:31" s="2" customFormat="1" x14ac:dyDescent="0.25">
      <c r="A346" s="3">
        <v>12478</v>
      </c>
      <c r="B346" s="26">
        <v>33898</v>
      </c>
      <c r="C346" s="26">
        <v>42128</v>
      </c>
      <c r="D346" s="26">
        <v>2790</v>
      </c>
      <c r="E346" s="26">
        <v>18210</v>
      </c>
      <c r="F346" s="26">
        <v>3900</v>
      </c>
      <c r="G346" s="26">
        <v>19530</v>
      </c>
      <c r="H346" s="26">
        <v>7695</v>
      </c>
      <c r="I346" s="26">
        <v>-2736</v>
      </c>
      <c r="J346" s="26">
        <v>23500</v>
      </c>
      <c r="K346" s="26">
        <v>300</v>
      </c>
      <c r="L346" s="26">
        <v>14022</v>
      </c>
      <c r="M346" s="26">
        <v>18800</v>
      </c>
      <c r="N346" s="26">
        <v>7410</v>
      </c>
      <c r="O346" s="26">
        <v>26197</v>
      </c>
      <c r="P346" s="26">
        <v>29900</v>
      </c>
      <c r="Q346" s="26">
        <v>1757</v>
      </c>
      <c r="R346" s="26">
        <v>3543</v>
      </c>
      <c r="S346" s="26">
        <v>17500</v>
      </c>
      <c r="T346" s="26">
        <v>14503</v>
      </c>
      <c r="U346" s="26">
        <v>20547</v>
      </c>
      <c r="V346" s="27"/>
      <c r="W346" s="27">
        <v>1172</v>
      </c>
      <c r="X346" s="27">
        <v>561</v>
      </c>
      <c r="Y346" s="27">
        <v>14262</v>
      </c>
      <c r="Z346" s="27">
        <v>10219</v>
      </c>
      <c r="AA346" s="27">
        <v>28337</v>
      </c>
      <c r="AB346" s="27">
        <v>-10079</v>
      </c>
      <c r="AC346" s="27">
        <v>700</v>
      </c>
      <c r="AD346" s="27">
        <v>1900</v>
      </c>
      <c r="AE346" s="27">
        <v>34933</v>
      </c>
    </row>
    <row r="347" spans="1:31" s="2" customFormat="1" x14ac:dyDescent="0.25">
      <c r="A347" s="3">
        <v>12509</v>
      </c>
      <c r="B347" s="26">
        <v>44832</v>
      </c>
      <c r="C347" s="26">
        <v>46887</v>
      </c>
      <c r="D347" s="26">
        <v>3361</v>
      </c>
      <c r="E347" s="26">
        <v>28639</v>
      </c>
      <c r="F347" s="26">
        <v>5200</v>
      </c>
      <c r="G347" s="26">
        <v>10802</v>
      </c>
      <c r="H347" s="26">
        <v>10753</v>
      </c>
      <c r="I347" s="26">
        <v>-2369</v>
      </c>
      <c r="J347" s="26">
        <v>33700</v>
      </c>
      <c r="K347" s="26">
        <v>1600</v>
      </c>
      <c r="L347" s="26">
        <v>11955</v>
      </c>
      <c r="M347" s="26">
        <v>32900</v>
      </c>
      <c r="N347" s="26">
        <v>4510</v>
      </c>
      <c r="O347" s="26">
        <v>22619</v>
      </c>
      <c r="P347" s="26">
        <v>25600</v>
      </c>
      <c r="Q347" s="26">
        <v>2178</v>
      </c>
      <c r="R347" s="26">
        <v>4609</v>
      </c>
      <c r="S347" s="26">
        <v>38600</v>
      </c>
      <c r="T347" s="26">
        <v>5828</v>
      </c>
      <c r="U347" s="26">
        <v>16868</v>
      </c>
      <c r="V347" s="27"/>
      <c r="W347" s="27">
        <v>847</v>
      </c>
      <c r="X347" s="27">
        <v>1562</v>
      </c>
      <c r="Y347" s="27">
        <v>13578</v>
      </c>
      <c r="Z347" s="27">
        <v>7256</v>
      </c>
      <c r="AA347" s="27">
        <v>37358</v>
      </c>
      <c r="AB347" s="27">
        <v>67415</v>
      </c>
      <c r="AC347" s="27">
        <v>800</v>
      </c>
      <c r="AD347" s="27">
        <v>-762</v>
      </c>
      <c r="AE347" s="27">
        <v>56964</v>
      </c>
    </row>
    <row r="348" spans="1:31" s="2" customFormat="1" x14ac:dyDescent="0.25">
      <c r="A348" s="3">
        <v>12539</v>
      </c>
      <c r="B348" s="26">
        <v>106842</v>
      </c>
      <c r="C348" s="26">
        <v>97190</v>
      </c>
      <c r="D348" s="26">
        <v>5104</v>
      </c>
      <c r="E348" s="26">
        <v>52896</v>
      </c>
      <c r="F348" s="26">
        <v>14400</v>
      </c>
      <c r="G348" s="26">
        <v>29040</v>
      </c>
      <c r="H348" s="26">
        <v>36415</v>
      </c>
      <c r="I348" s="26">
        <v>-45142</v>
      </c>
      <c r="J348" s="26">
        <v>24700</v>
      </c>
      <c r="K348" s="26">
        <v>-2400</v>
      </c>
      <c r="L348" s="26">
        <v>38569</v>
      </c>
      <c r="M348" s="26">
        <v>96608</v>
      </c>
      <c r="N348" s="26">
        <v>1670</v>
      </c>
      <c r="O348" s="26">
        <v>5496</v>
      </c>
      <c r="P348" s="26">
        <v>34000</v>
      </c>
      <c r="Q348" s="26">
        <v>-6256</v>
      </c>
      <c r="R348" s="26">
        <v>9856</v>
      </c>
      <c r="S348" s="26">
        <v>94900</v>
      </c>
      <c r="T348" s="26">
        <v>28369</v>
      </c>
      <c r="U348" s="26">
        <v>-64995</v>
      </c>
      <c r="V348" s="27"/>
      <c r="W348" s="27">
        <v>343</v>
      </c>
      <c r="X348" s="27">
        <v>1353</v>
      </c>
      <c r="Y348" s="27">
        <v>-2707</v>
      </c>
      <c r="Z348" s="27">
        <v>3666</v>
      </c>
      <c r="AA348" s="27">
        <v>-16162</v>
      </c>
      <c r="AB348" s="27">
        <v>39985</v>
      </c>
      <c r="AC348" s="27">
        <v>700</v>
      </c>
      <c r="AD348" s="27">
        <v>4399</v>
      </c>
      <c r="AE348" s="27">
        <v>45398</v>
      </c>
    </row>
    <row r="349" spans="1:31" s="2" customFormat="1" x14ac:dyDescent="0.25">
      <c r="A349" s="3">
        <v>12570</v>
      </c>
      <c r="B349" s="26">
        <v>363804</v>
      </c>
      <c r="C349" s="26">
        <v>314021</v>
      </c>
      <c r="D349" s="26">
        <v>20364</v>
      </c>
      <c r="E349" s="26">
        <v>105492</v>
      </c>
      <c r="F349" s="26">
        <v>28800</v>
      </c>
      <c r="G349" s="26">
        <v>69069</v>
      </c>
      <c r="H349" s="26">
        <v>44073</v>
      </c>
      <c r="I349" s="26">
        <v>-85216</v>
      </c>
      <c r="J349" s="26">
        <v>87800</v>
      </c>
      <c r="K349" s="26">
        <v>-9700</v>
      </c>
      <c r="L349" s="26">
        <v>4298</v>
      </c>
      <c r="M349" s="26">
        <v>164800</v>
      </c>
      <c r="N349" s="26">
        <v>6620</v>
      </c>
      <c r="O349" s="26">
        <v>1177</v>
      </c>
      <c r="P349" s="26">
        <v>49800</v>
      </c>
      <c r="Q349" s="26">
        <v>100792</v>
      </c>
      <c r="R349" s="26">
        <v>19702</v>
      </c>
      <c r="S349" s="26">
        <v>101500</v>
      </c>
      <c r="T349" s="26">
        <v>99035</v>
      </c>
      <c r="U349" s="26">
        <v>-5880</v>
      </c>
      <c r="V349" s="27"/>
      <c r="W349" s="27">
        <v>3219</v>
      </c>
      <c r="X349" s="27">
        <v>0</v>
      </c>
      <c r="Y349" s="27">
        <v>2930</v>
      </c>
      <c r="Z349" s="27">
        <v>3406</v>
      </c>
      <c r="AA349" s="27">
        <v>4710</v>
      </c>
      <c r="AB349" s="27">
        <v>-15938</v>
      </c>
      <c r="AC349" s="27">
        <v>700</v>
      </c>
      <c r="AD349" s="27">
        <v>-22901</v>
      </c>
      <c r="AE349" s="27">
        <v>31493</v>
      </c>
    </row>
    <row r="350" spans="1:31" s="2" customFormat="1" x14ac:dyDescent="0.25">
      <c r="A350" s="3">
        <v>12600</v>
      </c>
      <c r="B350" s="26">
        <v>184163</v>
      </c>
      <c r="C350" s="26">
        <v>120772</v>
      </c>
      <c r="D350" s="26">
        <v>10756</v>
      </c>
      <c r="E350" s="26">
        <v>48418</v>
      </c>
      <c r="F350" s="26">
        <v>10200</v>
      </c>
      <c r="G350" s="26">
        <v>64946</v>
      </c>
      <c r="H350" s="26">
        <v>41010</v>
      </c>
      <c r="I350" s="26">
        <v>20069</v>
      </c>
      <c r="J350" s="26">
        <v>75200</v>
      </c>
      <c r="K350" s="26">
        <v>-1500</v>
      </c>
      <c r="L350" s="26">
        <v>43469</v>
      </c>
      <c r="M350" s="26">
        <v>45238</v>
      </c>
      <c r="N350" s="26">
        <v>14170</v>
      </c>
      <c r="O350" s="26">
        <v>7369</v>
      </c>
      <c r="P350" s="26">
        <v>22600</v>
      </c>
      <c r="Q350" s="26">
        <v>77915</v>
      </c>
      <c r="R350" s="26">
        <v>2238</v>
      </c>
      <c r="S350" s="26">
        <v>40021</v>
      </c>
      <c r="T350" s="26">
        <v>66584</v>
      </c>
      <c r="U350" s="26">
        <v>124607</v>
      </c>
      <c r="V350" s="27"/>
      <c r="W350" s="27">
        <v>468</v>
      </c>
      <c r="X350" s="27">
        <v>1353</v>
      </c>
      <c r="Y350" s="27">
        <v>33763</v>
      </c>
      <c r="Z350" s="27">
        <v>3314</v>
      </c>
      <c r="AA350" s="27">
        <v>82552</v>
      </c>
      <c r="AB350" s="27">
        <v>-32469</v>
      </c>
      <c r="AC350" s="27">
        <v>600</v>
      </c>
      <c r="AD350" s="27">
        <v>13293</v>
      </c>
      <c r="AE350" s="27">
        <v>35401</v>
      </c>
    </row>
    <row r="351" spans="1:31" s="2" customFormat="1" x14ac:dyDescent="0.25">
      <c r="A351" s="3">
        <v>12631</v>
      </c>
      <c r="B351" s="26">
        <v>77343</v>
      </c>
      <c r="C351" s="26">
        <v>66260</v>
      </c>
      <c r="D351" s="26">
        <v>7127</v>
      </c>
      <c r="E351" s="26">
        <v>38455</v>
      </c>
      <c r="F351" s="26">
        <v>2800</v>
      </c>
      <c r="G351" s="26">
        <v>88520</v>
      </c>
      <c r="H351" s="26">
        <v>30063</v>
      </c>
      <c r="I351" s="26">
        <v>37589</v>
      </c>
      <c r="J351" s="26">
        <v>62300</v>
      </c>
      <c r="K351" s="26">
        <v>2300</v>
      </c>
      <c r="L351" s="26">
        <v>26387</v>
      </c>
      <c r="M351" s="26">
        <v>15613</v>
      </c>
      <c r="N351" s="26">
        <v>42190</v>
      </c>
      <c r="O351" s="26">
        <v>8248</v>
      </c>
      <c r="P351" s="26">
        <v>17500</v>
      </c>
      <c r="Q351" s="26">
        <v>57846</v>
      </c>
      <c r="R351" s="26">
        <v>5313</v>
      </c>
      <c r="S351" s="26">
        <v>40632</v>
      </c>
      <c r="T351" s="26">
        <v>54525</v>
      </c>
      <c r="U351" s="26">
        <v>40115</v>
      </c>
      <c r="V351" s="27"/>
      <c r="W351" s="27">
        <v>1010</v>
      </c>
      <c r="X351" s="27">
        <v>1974</v>
      </c>
      <c r="Y351" s="27">
        <v>12819</v>
      </c>
      <c r="Z351" s="27">
        <v>4144</v>
      </c>
      <c r="AA351" s="27">
        <v>20758</v>
      </c>
      <c r="AB351" s="27">
        <v>-25570</v>
      </c>
      <c r="AC351" s="27">
        <v>600</v>
      </c>
      <c r="AD351" s="27">
        <v>35046</v>
      </c>
      <c r="AE351" s="27">
        <v>-3652</v>
      </c>
    </row>
    <row r="352" spans="1:31" s="2" customFormat="1" x14ac:dyDescent="0.25">
      <c r="A352" s="3">
        <v>12662</v>
      </c>
      <c r="B352" s="26">
        <v>72687</v>
      </c>
      <c r="C352" s="26">
        <v>46591</v>
      </c>
      <c r="D352" s="26">
        <v>4455</v>
      </c>
      <c r="E352" s="26">
        <v>41815</v>
      </c>
      <c r="F352" s="26">
        <v>2000</v>
      </c>
      <c r="G352" s="26">
        <v>53698</v>
      </c>
      <c r="H352" s="26">
        <v>19140</v>
      </c>
      <c r="I352" s="26">
        <v>17507</v>
      </c>
      <c r="J352" s="26">
        <v>42500</v>
      </c>
      <c r="K352" s="26">
        <v>2900</v>
      </c>
      <c r="L352" s="26">
        <v>13854</v>
      </c>
      <c r="M352" s="26">
        <v>12179</v>
      </c>
      <c r="N352" s="26">
        <v>37030</v>
      </c>
      <c r="O352" s="26">
        <v>6488</v>
      </c>
      <c r="P352" s="26">
        <v>20300</v>
      </c>
      <c r="Q352" s="26">
        <v>45892</v>
      </c>
      <c r="R352" s="26">
        <v>8840</v>
      </c>
      <c r="S352" s="26">
        <v>31539</v>
      </c>
      <c r="T352" s="26">
        <v>50545</v>
      </c>
      <c r="U352" s="26">
        <v>2851</v>
      </c>
      <c r="V352" s="27"/>
      <c r="W352" s="27">
        <v>5891</v>
      </c>
      <c r="X352" s="27">
        <v>22688</v>
      </c>
      <c r="Y352" s="27">
        <v>10220</v>
      </c>
      <c r="Z352" s="27">
        <v>3923</v>
      </c>
      <c r="AA352" s="27">
        <v>-7981</v>
      </c>
      <c r="AB352" s="27">
        <v>-20790</v>
      </c>
      <c r="AC352" s="27">
        <v>3200</v>
      </c>
      <c r="AD352" s="27">
        <v>53453</v>
      </c>
      <c r="AE352" s="27">
        <v>49848</v>
      </c>
    </row>
    <row r="353" spans="1:31" s="2" customFormat="1" x14ac:dyDescent="0.25">
      <c r="A353" s="3">
        <v>12692</v>
      </c>
      <c r="B353" s="26">
        <v>46369</v>
      </c>
      <c r="C353" s="26">
        <v>39437</v>
      </c>
      <c r="D353" s="26">
        <v>6448</v>
      </c>
      <c r="E353" s="26">
        <v>17690</v>
      </c>
      <c r="F353" s="26">
        <v>1800</v>
      </c>
      <c r="G353" s="26">
        <v>21678</v>
      </c>
      <c r="H353" s="26">
        <v>11397</v>
      </c>
      <c r="I353" s="26">
        <v>-8022</v>
      </c>
      <c r="J353" s="26">
        <v>24900</v>
      </c>
      <c r="K353" s="26">
        <v>-2300</v>
      </c>
      <c r="L353" s="26">
        <v>20463</v>
      </c>
      <c r="M353" s="26">
        <v>3375</v>
      </c>
      <c r="N353" s="26">
        <v>12260</v>
      </c>
      <c r="O353" s="26">
        <v>12307</v>
      </c>
      <c r="P353" s="26">
        <v>18000</v>
      </c>
      <c r="Q353" s="26">
        <v>-2022</v>
      </c>
      <c r="R353" s="26">
        <v>5332</v>
      </c>
      <c r="S353" s="26">
        <v>28900</v>
      </c>
      <c r="T353" s="26">
        <v>30342</v>
      </c>
      <c r="U353" s="26">
        <v>-3526</v>
      </c>
      <c r="V353" s="27"/>
      <c r="W353" s="27">
        <v>762</v>
      </c>
      <c r="X353" s="27">
        <v>9013</v>
      </c>
      <c r="Y353" s="27">
        <v>23785</v>
      </c>
      <c r="Z353" s="27">
        <v>4112</v>
      </c>
      <c r="AA353" s="27">
        <v>26594</v>
      </c>
      <c r="AB353" s="27">
        <v>-9079</v>
      </c>
      <c r="AC353" s="27">
        <v>1100</v>
      </c>
      <c r="AD353" s="27">
        <v>39616</v>
      </c>
      <c r="AE353" s="27">
        <v>60904</v>
      </c>
    </row>
    <row r="354" spans="1:31" s="2" customFormat="1" x14ac:dyDescent="0.25">
      <c r="A354" s="3">
        <v>12723</v>
      </c>
      <c r="B354" s="26">
        <v>38938</v>
      </c>
      <c r="C354" s="26">
        <v>33616</v>
      </c>
      <c r="D354" s="26">
        <v>3837</v>
      </c>
      <c r="E354" s="26">
        <v>14563</v>
      </c>
      <c r="F354" s="26">
        <v>2900</v>
      </c>
      <c r="G354" s="26">
        <v>13699</v>
      </c>
      <c r="H354" s="26">
        <v>20176</v>
      </c>
      <c r="I354" s="26">
        <v>-3270</v>
      </c>
      <c r="J354" s="26">
        <v>22200</v>
      </c>
      <c r="K354" s="26">
        <v>-2900</v>
      </c>
      <c r="L354" s="26">
        <v>19110</v>
      </c>
      <c r="M354" s="26">
        <v>8891</v>
      </c>
      <c r="N354" s="26">
        <v>1610</v>
      </c>
      <c r="O354" s="26">
        <v>2907</v>
      </c>
      <c r="P354" s="26">
        <v>18200</v>
      </c>
      <c r="Q354" s="26">
        <v>-15164</v>
      </c>
      <c r="R354" s="26">
        <v>1212</v>
      </c>
      <c r="S354" s="26">
        <v>12400</v>
      </c>
      <c r="T354" s="26">
        <v>18104</v>
      </c>
      <c r="U354" s="26">
        <v>1870</v>
      </c>
      <c r="V354" s="27"/>
      <c r="W354" s="27">
        <v>401</v>
      </c>
      <c r="X354" s="27">
        <v>0</v>
      </c>
      <c r="Y354" s="27">
        <v>19583</v>
      </c>
      <c r="Z354" s="27">
        <v>5116</v>
      </c>
      <c r="AA354" s="27">
        <v>14191</v>
      </c>
      <c r="AB354" s="27">
        <v>1718</v>
      </c>
      <c r="AC354" s="27">
        <v>600</v>
      </c>
      <c r="AD354" s="27">
        <v>16070</v>
      </c>
      <c r="AE354" s="27">
        <v>96867</v>
      </c>
    </row>
    <row r="355" spans="1:31" s="2" customFormat="1" x14ac:dyDescent="0.25">
      <c r="A355" s="3">
        <v>12753</v>
      </c>
      <c r="B355" s="26">
        <v>35332</v>
      </c>
      <c r="C355" s="26">
        <v>26404</v>
      </c>
      <c r="D355" s="26">
        <v>1714</v>
      </c>
      <c r="E355" s="26">
        <v>4286</v>
      </c>
      <c r="F355" s="26">
        <v>800</v>
      </c>
      <c r="G355" s="26">
        <v>23982</v>
      </c>
      <c r="H355" s="26">
        <v>265</v>
      </c>
      <c r="I355" s="26">
        <v>11979</v>
      </c>
      <c r="J355" s="26">
        <v>19100</v>
      </c>
      <c r="K355" s="26">
        <v>-1200</v>
      </c>
      <c r="L355" s="26">
        <v>13340</v>
      </c>
      <c r="M355" s="26">
        <v>11600</v>
      </c>
      <c r="N355" s="26">
        <v>1670</v>
      </c>
      <c r="O355" s="26">
        <v>5284</v>
      </c>
      <c r="P355" s="26">
        <v>17000</v>
      </c>
      <c r="Q355" s="26">
        <v>-9430</v>
      </c>
      <c r="R355" s="26">
        <v>132</v>
      </c>
      <c r="S355" s="26">
        <v>12200</v>
      </c>
      <c r="T355" s="26">
        <v>7211</v>
      </c>
      <c r="U355" s="26">
        <v>-314</v>
      </c>
      <c r="V355" s="27"/>
      <c r="W355" s="27">
        <v>750</v>
      </c>
      <c r="X355" s="27">
        <v>0</v>
      </c>
      <c r="Y355" s="27">
        <v>16149</v>
      </c>
      <c r="Z355" s="27">
        <v>6784</v>
      </c>
      <c r="AA355" s="27">
        <v>6843</v>
      </c>
      <c r="AB355" s="27">
        <v>21089</v>
      </c>
      <c r="AC355" s="27">
        <v>600</v>
      </c>
      <c r="AD355" s="27">
        <v>-8213</v>
      </c>
      <c r="AE355" s="27">
        <v>-21681</v>
      </c>
    </row>
    <row r="356" spans="1:31" s="2" customFormat="1" x14ac:dyDescent="0.25">
      <c r="A356" s="3">
        <v>12784</v>
      </c>
      <c r="B356" s="26">
        <v>32682</v>
      </c>
      <c r="C356" s="26">
        <v>29032</v>
      </c>
      <c r="D356" s="26">
        <v>4827</v>
      </c>
      <c r="E356" s="26">
        <v>19173</v>
      </c>
      <c r="F356" s="26">
        <v>1800</v>
      </c>
      <c r="G356" s="26">
        <v>22974</v>
      </c>
      <c r="H356" s="26">
        <v>5951</v>
      </c>
      <c r="I356" s="26">
        <v>10999</v>
      </c>
      <c r="J356" s="26">
        <v>18900</v>
      </c>
      <c r="K356" s="26">
        <v>-900</v>
      </c>
      <c r="L356" s="26">
        <v>4052</v>
      </c>
      <c r="M356" s="26">
        <v>11000</v>
      </c>
      <c r="N356" s="26">
        <v>1730</v>
      </c>
      <c r="O356" s="26">
        <v>10531</v>
      </c>
      <c r="P356" s="26">
        <v>19900</v>
      </c>
      <c r="Q356" s="26">
        <v>-6726</v>
      </c>
      <c r="R356" s="26">
        <v>1388</v>
      </c>
      <c r="S356" s="26">
        <v>12200</v>
      </c>
      <c r="T356" s="26">
        <v>14714</v>
      </c>
      <c r="U356" s="26">
        <v>14545</v>
      </c>
      <c r="V356" s="27"/>
      <c r="W356" s="27">
        <v>1462</v>
      </c>
      <c r="X356" s="27">
        <v>0</v>
      </c>
      <c r="Y356" s="27">
        <v>14464</v>
      </c>
      <c r="Z356" s="27">
        <v>12974</v>
      </c>
      <c r="AA356" s="27">
        <v>17093</v>
      </c>
      <c r="AB356" s="27">
        <v>38707</v>
      </c>
      <c r="AC356" s="27">
        <v>2000</v>
      </c>
      <c r="AD356" s="27">
        <v>-25801</v>
      </c>
      <c r="AE356" s="27">
        <v>13917</v>
      </c>
    </row>
    <row r="357" spans="1:31" s="2" customFormat="1" x14ac:dyDescent="0.25">
      <c r="A357" s="3">
        <v>12815</v>
      </c>
      <c r="B357" s="26">
        <v>32878</v>
      </c>
      <c r="C357" s="26">
        <v>28741</v>
      </c>
      <c r="D357" s="26">
        <v>2857</v>
      </c>
      <c r="E357" s="26">
        <v>18143</v>
      </c>
      <c r="F357" s="26">
        <v>2300</v>
      </c>
      <c r="G357" s="26">
        <v>20953</v>
      </c>
      <c r="H357" s="26">
        <v>7040</v>
      </c>
      <c r="I357" s="26">
        <v>13713</v>
      </c>
      <c r="J357" s="26">
        <v>18400</v>
      </c>
      <c r="K357" s="26">
        <v>-400</v>
      </c>
      <c r="L357" s="26">
        <v>10578</v>
      </c>
      <c r="M357" s="26">
        <v>16100</v>
      </c>
      <c r="N357" s="26">
        <v>2030</v>
      </c>
      <c r="O357" s="26">
        <v>9996</v>
      </c>
      <c r="P357" s="26">
        <v>20800</v>
      </c>
      <c r="Q357" s="26">
        <v>-7774</v>
      </c>
      <c r="R357" s="26">
        <v>2409</v>
      </c>
      <c r="S357" s="26">
        <v>13900</v>
      </c>
      <c r="T357" s="26">
        <v>26230</v>
      </c>
      <c r="U357" s="26">
        <v>16039</v>
      </c>
      <c r="V357" s="27"/>
      <c r="W357" s="27">
        <v>1626</v>
      </c>
      <c r="X357" s="27">
        <v>20696</v>
      </c>
      <c r="Y357" s="27">
        <v>12173</v>
      </c>
      <c r="Z357" s="27">
        <v>14265</v>
      </c>
      <c r="AA357" s="27">
        <v>23980</v>
      </c>
      <c r="AB357" s="27">
        <v>-4908</v>
      </c>
      <c r="AC357" s="27">
        <v>9800</v>
      </c>
      <c r="AD357" s="27">
        <v>-7157</v>
      </c>
      <c r="AE357" s="27">
        <v>-8505</v>
      </c>
    </row>
    <row r="358" spans="1:31" s="2" customFormat="1" x14ac:dyDescent="0.25">
      <c r="A358" s="3">
        <v>12843</v>
      </c>
      <c r="B358" s="26">
        <v>29818</v>
      </c>
      <c r="C358" s="26">
        <v>22441</v>
      </c>
      <c r="D358" s="26">
        <v>3075</v>
      </c>
      <c r="E358" s="26">
        <v>13925</v>
      </c>
      <c r="F358" s="26">
        <v>3500</v>
      </c>
      <c r="G358" s="26">
        <v>17745</v>
      </c>
      <c r="H358" s="26">
        <v>9233</v>
      </c>
      <c r="I358" s="26">
        <v>12190</v>
      </c>
      <c r="J358" s="26">
        <v>19200</v>
      </c>
      <c r="K358" s="26">
        <v>-1200</v>
      </c>
      <c r="L358" s="26">
        <v>19005</v>
      </c>
      <c r="M358" s="26">
        <v>20400</v>
      </c>
      <c r="N358" s="26">
        <v>2360</v>
      </c>
      <c r="O358" s="26">
        <v>8828</v>
      </c>
      <c r="P358" s="26">
        <v>20600</v>
      </c>
      <c r="Q358" s="26">
        <v>-3869</v>
      </c>
      <c r="R358" s="26">
        <v>2460</v>
      </c>
      <c r="S358" s="26">
        <v>20500</v>
      </c>
      <c r="T358" s="26">
        <v>29364</v>
      </c>
      <c r="U358" s="26">
        <v>24436</v>
      </c>
      <c r="V358" s="27"/>
      <c r="W358" s="27">
        <v>1900</v>
      </c>
      <c r="X358" s="27">
        <v>29889</v>
      </c>
      <c r="Y358" s="27">
        <v>1923</v>
      </c>
      <c r="Z358" s="27">
        <v>13607</v>
      </c>
      <c r="AA358" s="27">
        <v>15909</v>
      </c>
      <c r="AB358" s="27">
        <v>-367</v>
      </c>
      <c r="AC358" s="27">
        <v>60800</v>
      </c>
      <c r="AD358" s="27">
        <v>-2362</v>
      </c>
      <c r="AE358" s="27">
        <v>8825</v>
      </c>
    </row>
    <row r="359" spans="1:31" s="2" customFormat="1" x14ac:dyDescent="0.25">
      <c r="A359" s="3">
        <v>12874</v>
      </c>
      <c r="B359" s="26">
        <v>41314</v>
      </c>
      <c r="C359" s="26">
        <v>21431</v>
      </c>
      <c r="D359" s="26">
        <v>3901</v>
      </c>
      <c r="E359" s="26">
        <v>26099</v>
      </c>
      <c r="F359" s="26">
        <v>6200</v>
      </c>
      <c r="G359" s="26">
        <v>8803</v>
      </c>
      <c r="H359" s="26">
        <v>11905</v>
      </c>
      <c r="I359" s="26">
        <v>9493</v>
      </c>
      <c r="J359" s="26">
        <v>32000</v>
      </c>
      <c r="K359" s="26">
        <v>700</v>
      </c>
      <c r="L359" s="26">
        <v>33616</v>
      </c>
      <c r="M359" s="26">
        <v>27900</v>
      </c>
      <c r="N359" s="26">
        <v>1600</v>
      </c>
      <c r="O359" s="26">
        <v>12564</v>
      </c>
      <c r="P359" s="26">
        <v>23800</v>
      </c>
      <c r="Q359" s="26">
        <v>-13744</v>
      </c>
      <c r="R359" s="26">
        <v>3477</v>
      </c>
      <c r="S359" s="26">
        <v>50000</v>
      </c>
      <c r="T359" s="26">
        <v>26124</v>
      </c>
      <c r="U359" s="26">
        <v>12391</v>
      </c>
      <c r="V359" s="27"/>
      <c r="W359" s="27">
        <v>2390</v>
      </c>
      <c r="X359" s="27">
        <v>41507</v>
      </c>
      <c r="Y359" s="27">
        <v>-3130</v>
      </c>
      <c r="Z359" s="27">
        <v>15126</v>
      </c>
      <c r="AA359" s="27">
        <v>21760</v>
      </c>
      <c r="AB359" s="27">
        <v>13794</v>
      </c>
      <c r="AC359" s="27">
        <v>25500</v>
      </c>
      <c r="AD359" s="27">
        <v>-25144</v>
      </c>
      <c r="AE359" s="27">
        <v>13118</v>
      </c>
    </row>
    <row r="360" spans="1:31" s="2" customFormat="1" x14ac:dyDescent="0.25">
      <c r="A360" s="3">
        <v>12904</v>
      </c>
      <c r="B360" s="26">
        <v>76316</v>
      </c>
      <c r="C360" s="26">
        <v>39704</v>
      </c>
      <c r="D360" s="26">
        <v>5207</v>
      </c>
      <c r="E360" s="26">
        <v>42793</v>
      </c>
      <c r="F360" s="26">
        <v>12600</v>
      </c>
      <c r="G360" s="26">
        <v>7174</v>
      </c>
      <c r="H360" s="26">
        <v>109317</v>
      </c>
      <c r="I360" s="26">
        <v>185</v>
      </c>
      <c r="J360" s="26">
        <v>55400</v>
      </c>
      <c r="K360" s="26">
        <v>3900</v>
      </c>
      <c r="L360" s="26">
        <v>48222</v>
      </c>
      <c r="M360" s="26">
        <v>69800</v>
      </c>
      <c r="N360" s="26">
        <v>5340</v>
      </c>
      <c r="O360" s="26">
        <v>3547</v>
      </c>
      <c r="P360" s="26">
        <v>23300</v>
      </c>
      <c r="Q360" s="26">
        <v>-25365</v>
      </c>
      <c r="R360" s="26">
        <v>7580</v>
      </c>
      <c r="S360" s="26">
        <v>203500</v>
      </c>
      <c r="T360" s="26">
        <v>44077</v>
      </c>
      <c r="U360" s="26">
        <v>-46864</v>
      </c>
      <c r="V360" s="27"/>
      <c r="W360" s="27">
        <v>2549</v>
      </c>
      <c r="X360" s="27">
        <v>79556</v>
      </c>
      <c r="Y360" s="27">
        <v>-2964</v>
      </c>
      <c r="Z360" s="27">
        <v>34810</v>
      </c>
      <c r="AA360" s="27">
        <v>-23768</v>
      </c>
      <c r="AB360" s="27">
        <v>-21700</v>
      </c>
      <c r="AC360" s="27">
        <v>1400</v>
      </c>
      <c r="AD360" s="27">
        <v>25056</v>
      </c>
      <c r="AE360" s="27">
        <v>8625</v>
      </c>
    </row>
    <row r="361" spans="1:31" s="2" customFormat="1" x14ac:dyDescent="0.25">
      <c r="A361" s="3">
        <v>12935</v>
      </c>
      <c r="B361" s="26">
        <v>208557</v>
      </c>
      <c r="C361" s="26">
        <v>162469</v>
      </c>
      <c r="D361" s="26">
        <v>16899</v>
      </c>
      <c r="E361" s="26">
        <v>111111</v>
      </c>
      <c r="F361" s="26">
        <v>27100</v>
      </c>
      <c r="G361" s="26">
        <v>159168</v>
      </c>
      <c r="H361" s="26">
        <v>194387</v>
      </c>
      <c r="I361" s="26">
        <v>-23529</v>
      </c>
      <c r="J361" s="26">
        <v>94000</v>
      </c>
      <c r="K361" s="26">
        <v>-15800</v>
      </c>
      <c r="L361" s="26">
        <v>130756</v>
      </c>
      <c r="M361" s="26">
        <v>240320</v>
      </c>
      <c r="N361" s="26">
        <v>14470</v>
      </c>
      <c r="O361" s="26">
        <v>34318</v>
      </c>
      <c r="P361" s="26">
        <v>63300</v>
      </c>
      <c r="Q361" s="26">
        <v>-59935</v>
      </c>
      <c r="R361" s="26">
        <v>14868</v>
      </c>
      <c r="S361" s="26">
        <v>313600</v>
      </c>
      <c r="T361" s="26">
        <v>70330</v>
      </c>
      <c r="U361" s="26">
        <v>-171084</v>
      </c>
      <c r="V361" s="27"/>
      <c r="W361" s="27">
        <v>750</v>
      </c>
      <c r="X361" s="27">
        <v>2808</v>
      </c>
      <c r="Y361" s="27">
        <v>-43526</v>
      </c>
      <c r="Z361" s="27">
        <v>31728</v>
      </c>
      <c r="AA361" s="27">
        <v>-107456</v>
      </c>
      <c r="AB361" s="27">
        <v>-19598</v>
      </c>
      <c r="AC361" s="27">
        <v>1400</v>
      </c>
      <c r="AD361" s="27">
        <v>-15763</v>
      </c>
      <c r="AE361" s="27">
        <v>11501</v>
      </c>
    </row>
    <row r="362" spans="1:31" s="2" customFormat="1" x14ac:dyDescent="0.25">
      <c r="A362" s="3">
        <v>12965</v>
      </c>
      <c r="B362" s="26">
        <v>719505</v>
      </c>
      <c r="C362" s="26">
        <v>637676</v>
      </c>
      <c r="D362" s="26">
        <v>54913</v>
      </c>
      <c r="E362" s="26">
        <v>349315</v>
      </c>
      <c r="F362" s="26">
        <v>70542</v>
      </c>
      <c r="G362" s="26">
        <v>239162</v>
      </c>
      <c r="H362" s="26">
        <v>207557</v>
      </c>
      <c r="I362" s="26">
        <v>37384</v>
      </c>
      <c r="J362" s="26">
        <v>405200</v>
      </c>
      <c r="K362" s="26">
        <v>4900</v>
      </c>
      <c r="L362" s="26">
        <v>184727</v>
      </c>
      <c r="M362" s="26">
        <v>398939</v>
      </c>
      <c r="N362" s="26">
        <v>95950</v>
      </c>
      <c r="O362" s="26">
        <v>250201</v>
      </c>
      <c r="P362" s="26">
        <v>135600</v>
      </c>
      <c r="Q362" s="26">
        <v>38517</v>
      </c>
      <c r="R362" s="26">
        <v>71081</v>
      </c>
      <c r="S362" s="26">
        <v>584918</v>
      </c>
      <c r="T362" s="26">
        <v>238879</v>
      </c>
      <c r="U362" s="26">
        <v>-16414</v>
      </c>
      <c r="V362" s="27"/>
      <c r="W362" s="27">
        <v>190</v>
      </c>
      <c r="X362" s="27">
        <v>0</v>
      </c>
      <c r="Y362" s="27">
        <v>-11496</v>
      </c>
      <c r="Z362" s="27">
        <v>8152</v>
      </c>
      <c r="AA362" s="27">
        <v>-122638</v>
      </c>
      <c r="AB362" s="27">
        <v>-22739</v>
      </c>
      <c r="AC362" s="27">
        <v>1300</v>
      </c>
      <c r="AD362" s="27">
        <v>3046</v>
      </c>
      <c r="AE362" s="27">
        <v>47852</v>
      </c>
    </row>
    <row r="363" spans="1:31" s="2" customFormat="1" x14ac:dyDescent="0.25">
      <c r="A363" s="3">
        <v>12996</v>
      </c>
      <c r="B363" s="26">
        <v>292846</v>
      </c>
      <c r="C363" s="26">
        <v>258597</v>
      </c>
      <c r="D363" s="26">
        <v>25983</v>
      </c>
      <c r="E363" s="26">
        <v>121270</v>
      </c>
      <c r="F363" s="26">
        <v>14303</v>
      </c>
      <c r="G363" s="26">
        <v>130031</v>
      </c>
      <c r="H363" s="26">
        <v>87120</v>
      </c>
      <c r="I363" s="26">
        <v>68230</v>
      </c>
      <c r="J363" s="26">
        <v>183200</v>
      </c>
      <c r="K363" s="26">
        <v>15800</v>
      </c>
      <c r="L363" s="26">
        <v>50715</v>
      </c>
      <c r="M363" s="26">
        <v>89566</v>
      </c>
      <c r="N363" s="26">
        <v>98750</v>
      </c>
      <c r="O363" s="26">
        <v>58732</v>
      </c>
      <c r="P363" s="26">
        <v>45700</v>
      </c>
      <c r="Q363" s="26">
        <v>86946</v>
      </c>
      <c r="R363" s="26">
        <v>21147</v>
      </c>
      <c r="S363" s="26">
        <v>233173</v>
      </c>
      <c r="T363" s="26">
        <v>145804</v>
      </c>
      <c r="U363" s="26">
        <v>227559</v>
      </c>
      <c r="V363" s="27"/>
      <c r="W363" s="27">
        <v>887</v>
      </c>
      <c r="X363" s="27">
        <v>501</v>
      </c>
      <c r="Y363" s="27">
        <v>41039</v>
      </c>
      <c r="Z363" s="27">
        <v>4661</v>
      </c>
      <c r="AA363" s="27">
        <v>30602</v>
      </c>
      <c r="AB363" s="27">
        <v>1551</v>
      </c>
      <c r="AC363" s="27">
        <v>1200</v>
      </c>
      <c r="AD363" s="27">
        <v>4544</v>
      </c>
      <c r="AE363" s="27">
        <v>74005</v>
      </c>
    </row>
    <row r="364" spans="1:31" s="2" customFormat="1" x14ac:dyDescent="0.25">
      <c r="A364" s="3">
        <v>13027</v>
      </c>
      <c r="B364" s="26">
        <v>120373</v>
      </c>
      <c r="C364" s="26">
        <v>76423</v>
      </c>
      <c r="D364" s="26">
        <v>9998</v>
      </c>
      <c r="E364" s="26">
        <v>69834</v>
      </c>
      <c r="F364" s="26">
        <v>5200</v>
      </c>
      <c r="G364" s="26">
        <v>63453</v>
      </c>
      <c r="H364" s="26">
        <v>44970</v>
      </c>
      <c r="I364" s="26">
        <v>43513</v>
      </c>
      <c r="J364" s="26">
        <v>75900</v>
      </c>
      <c r="K364" s="26">
        <v>5900</v>
      </c>
      <c r="L364" s="26">
        <v>38243</v>
      </c>
      <c r="M364" s="26">
        <v>29754</v>
      </c>
      <c r="N364" s="26">
        <v>47520</v>
      </c>
      <c r="O364" s="26">
        <v>21540</v>
      </c>
      <c r="P364" s="26">
        <v>27500</v>
      </c>
      <c r="Q364" s="26">
        <v>28294</v>
      </c>
      <c r="R364" s="26">
        <v>9253</v>
      </c>
      <c r="S364" s="26">
        <v>101620</v>
      </c>
      <c r="T364" s="26">
        <v>68365</v>
      </c>
      <c r="U364" s="26">
        <v>71539</v>
      </c>
      <c r="V364" s="27"/>
      <c r="W364" s="27">
        <v>1771</v>
      </c>
      <c r="X364" s="27">
        <v>35830</v>
      </c>
      <c r="Y364" s="27">
        <v>22166</v>
      </c>
      <c r="Z364" s="27">
        <v>12298</v>
      </c>
      <c r="AA364" s="27">
        <v>-28812</v>
      </c>
      <c r="AB364" s="27">
        <v>-46431</v>
      </c>
      <c r="AC364" s="27">
        <v>2400</v>
      </c>
      <c r="AD364" s="27">
        <v>34964</v>
      </c>
      <c r="AE364" s="27">
        <v>36685</v>
      </c>
    </row>
    <row r="365" spans="1:31" s="2" customFormat="1" x14ac:dyDescent="0.25">
      <c r="A365" s="3">
        <v>13057</v>
      </c>
      <c r="B365" s="26">
        <v>71490</v>
      </c>
      <c r="C365" s="26">
        <v>56157</v>
      </c>
      <c r="D365" s="26">
        <v>6875</v>
      </c>
      <c r="E365" s="26">
        <v>39863</v>
      </c>
      <c r="F365" s="26">
        <v>3100</v>
      </c>
      <c r="G365" s="26">
        <v>37938</v>
      </c>
      <c r="H365" s="26">
        <v>30971</v>
      </c>
      <c r="I365" s="26">
        <v>13376</v>
      </c>
      <c r="J365" s="26">
        <v>38600</v>
      </c>
      <c r="K365" s="26">
        <v>200</v>
      </c>
      <c r="L365" s="26">
        <v>21016</v>
      </c>
      <c r="M365" s="26">
        <v>10756</v>
      </c>
      <c r="N365" s="26">
        <v>26500</v>
      </c>
      <c r="O365" s="26">
        <v>25829</v>
      </c>
      <c r="P365" s="26">
        <v>23900</v>
      </c>
      <c r="Q365" s="26">
        <v>-3248</v>
      </c>
      <c r="R365" s="26">
        <v>6786</v>
      </c>
      <c r="S365" s="26">
        <v>69400</v>
      </c>
      <c r="T365" s="26">
        <v>74142</v>
      </c>
      <c r="U365" s="26">
        <v>40573</v>
      </c>
      <c r="V365" s="27"/>
      <c r="W365" s="27">
        <v>2448</v>
      </c>
      <c r="X365" s="27">
        <v>23686</v>
      </c>
      <c r="Y365" s="27">
        <v>3202</v>
      </c>
      <c r="Z365" s="27">
        <v>5284</v>
      </c>
      <c r="AA365" s="27">
        <v>-46169</v>
      </c>
      <c r="AB365" s="27">
        <v>-16443</v>
      </c>
      <c r="AC365" s="27">
        <v>3200</v>
      </c>
      <c r="AD365" s="27">
        <v>1017</v>
      </c>
      <c r="AE365" s="27">
        <v>11862</v>
      </c>
    </row>
    <row r="366" spans="1:31" s="2" customFormat="1" x14ac:dyDescent="0.25">
      <c r="A366" s="3">
        <v>13088</v>
      </c>
      <c r="B366" s="26">
        <v>57312</v>
      </c>
      <c r="C366" s="26">
        <v>54211</v>
      </c>
      <c r="D366" s="26">
        <v>6798</v>
      </c>
      <c r="E366" s="26">
        <v>29602</v>
      </c>
      <c r="F366" s="26">
        <v>3600</v>
      </c>
      <c r="G366" s="26">
        <v>36030</v>
      </c>
      <c r="H366" s="26">
        <v>36094</v>
      </c>
      <c r="I366" s="26">
        <v>-4484</v>
      </c>
      <c r="J366" s="26">
        <v>25900</v>
      </c>
      <c r="K366" s="26">
        <v>-2400</v>
      </c>
      <c r="L366" s="26">
        <v>6657</v>
      </c>
      <c r="M366" s="26">
        <v>10371</v>
      </c>
      <c r="N366" s="26">
        <v>1970</v>
      </c>
      <c r="O366" s="26">
        <v>3742</v>
      </c>
      <c r="P366" s="26">
        <v>20100</v>
      </c>
      <c r="Q366" s="26">
        <v>1381</v>
      </c>
      <c r="R366" s="26">
        <v>322</v>
      </c>
      <c r="S366" s="26">
        <v>35700</v>
      </c>
      <c r="T366" s="26">
        <v>33653</v>
      </c>
      <c r="U366" s="26">
        <v>31167</v>
      </c>
      <c r="V366" s="27"/>
      <c r="W366" s="27">
        <v>528</v>
      </c>
      <c r="X366" s="27">
        <v>1597</v>
      </c>
      <c r="Y366" s="27">
        <v>36736</v>
      </c>
      <c r="Z366" s="27">
        <v>3991</v>
      </c>
      <c r="AA366" s="27">
        <v>1726</v>
      </c>
      <c r="AB366" s="27">
        <v>-25183</v>
      </c>
      <c r="AC366" s="27">
        <v>1100</v>
      </c>
      <c r="AD366" s="27">
        <v>6439</v>
      </c>
      <c r="AE366" s="27">
        <v>-21038</v>
      </c>
    </row>
    <row r="367" spans="1:31" s="2" customFormat="1" x14ac:dyDescent="0.25">
      <c r="A367" s="3">
        <v>13118</v>
      </c>
      <c r="B367" s="26">
        <v>52782</v>
      </c>
      <c r="C367" s="26">
        <v>40683</v>
      </c>
      <c r="D367" s="26">
        <v>4635</v>
      </c>
      <c r="E367" s="26">
        <v>25365</v>
      </c>
      <c r="F367" s="26">
        <v>3300</v>
      </c>
      <c r="G367" s="26">
        <v>27606</v>
      </c>
      <c r="H367" s="26">
        <v>18931</v>
      </c>
      <c r="I367" s="26">
        <v>10844</v>
      </c>
      <c r="J367" s="26">
        <v>25400</v>
      </c>
      <c r="K367" s="26">
        <v>200</v>
      </c>
      <c r="L367" s="26">
        <v>8230</v>
      </c>
      <c r="M367" s="26">
        <v>13900</v>
      </c>
      <c r="N367" s="26">
        <v>1180</v>
      </c>
      <c r="O367" s="26">
        <v>16708</v>
      </c>
      <c r="P367" s="26">
        <v>22200</v>
      </c>
      <c r="Q367" s="26">
        <v>-4271</v>
      </c>
      <c r="R367" s="26">
        <v>221</v>
      </c>
      <c r="S367" s="26">
        <v>22200</v>
      </c>
      <c r="T367" s="26">
        <v>17085</v>
      </c>
      <c r="U367" s="26">
        <v>12236</v>
      </c>
      <c r="V367" s="27"/>
      <c r="W367" s="27">
        <v>1095</v>
      </c>
      <c r="X367" s="27">
        <v>0</v>
      </c>
      <c r="Y367" s="27">
        <v>15626</v>
      </c>
      <c r="Z367" s="27">
        <v>7319</v>
      </c>
      <c r="AA367" s="27">
        <v>-4756</v>
      </c>
      <c r="AB367" s="27">
        <v>-2223</v>
      </c>
      <c r="AC367" s="27">
        <v>1100</v>
      </c>
      <c r="AD367" s="27">
        <v>-10881</v>
      </c>
      <c r="AE367" s="27">
        <v>-21153</v>
      </c>
    </row>
    <row r="368" spans="1:31" s="2" customFormat="1" x14ac:dyDescent="0.25">
      <c r="A368" s="3">
        <v>13149</v>
      </c>
      <c r="B368" s="26">
        <v>34132</v>
      </c>
      <c r="C368" s="26">
        <v>39326</v>
      </c>
      <c r="D368" s="26">
        <v>4115</v>
      </c>
      <c r="E368" s="26">
        <v>15885</v>
      </c>
      <c r="F368" s="26">
        <v>2800</v>
      </c>
      <c r="G368" s="26">
        <v>27124</v>
      </c>
      <c r="H368" s="26">
        <v>11345</v>
      </c>
      <c r="I368" s="26">
        <v>8470</v>
      </c>
      <c r="J368" s="26">
        <v>18400</v>
      </c>
      <c r="K368" s="26">
        <v>-1900</v>
      </c>
      <c r="L368" s="26">
        <v>8021</v>
      </c>
      <c r="M368" s="26">
        <v>13200</v>
      </c>
      <c r="N368" s="26">
        <v>1830</v>
      </c>
      <c r="O368" s="26">
        <v>19440</v>
      </c>
      <c r="P368" s="26">
        <v>20300</v>
      </c>
      <c r="Q368" s="26">
        <v>-17014</v>
      </c>
      <c r="R368" s="26">
        <v>1356</v>
      </c>
      <c r="S368" s="26">
        <v>14400</v>
      </c>
      <c r="T368" s="26">
        <v>17574</v>
      </c>
      <c r="U368" s="26">
        <v>27388</v>
      </c>
      <c r="V368" s="27"/>
      <c r="W368" s="27">
        <v>1146</v>
      </c>
      <c r="X368" s="27">
        <v>615</v>
      </c>
      <c r="Y368" s="27">
        <v>23634</v>
      </c>
      <c r="Z368" s="27">
        <v>11006</v>
      </c>
      <c r="AA368" s="27">
        <v>26099</v>
      </c>
      <c r="AB368" s="27">
        <v>-13783</v>
      </c>
      <c r="AC368" s="27">
        <v>1100</v>
      </c>
      <c r="AD368" s="27">
        <v>16822</v>
      </c>
      <c r="AE368" s="27">
        <v>-6331</v>
      </c>
    </row>
    <row r="369" spans="1:31" s="2" customFormat="1" x14ac:dyDescent="0.25">
      <c r="A369" s="3">
        <v>13180</v>
      </c>
      <c r="B369" s="26">
        <v>35643</v>
      </c>
      <c r="C369" s="26">
        <v>38353</v>
      </c>
      <c r="D369" s="26">
        <v>4456</v>
      </c>
      <c r="E369" s="26">
        <v>17544</v>
      </c>
      <c r="F369" s="26">
        <v>1900</v>
      </c>
      <c r="G369" s="26">
        <v>26216</v>
      </c>
      <c r="H369" s="26">
        <v>11320</v>
      </c>
      <c r="I369" s="26">
        <v>7113</v>
      </c>
      <c r="J369" s="26">
        <v>16800</v>
      </c>
      <c r="K369" s="26">
        <v>-1100</v>
      </c>
      <c r="L369" s="26">
        <v>19836</v>
      </c>
      <c r="M369" s="26">
        <v>14700</v>
      </c>
      <c r="N369" s="26">
        <v>2040</v>
      </c>
      <c r="O369" s="26">
        <v>20955</v>
      </c>
      <c r="P369" s="26">
        <v>22300</v>
      </c>
      <c r="Q369" s="26">
        <v>-25479</v>
      </c>
      <c r="R369" s="26">
        <v>1863</v>
      </c>
      <c r="S369" s="26">
        <v>14200</v>
      </c>
      <c r="T369" s="26">
        <v>22098</v>
      </c>
      <c r="U369" s="26">
        <v>13289</v>
      </c>
      <c r="V369" s="27"/>
      <c r="W369" s="27">
        <v>1265</v>
      </c>
      <c r="X369" s="27">
        <v>399</v>
      </c>
      <c r="Y369" s="27">
        <v>16660</v>
      </c>
      <c r="Z369" s="27">
        <v>8670</v>
      </c>
      <c r="AA369" s="27">
        <v>8841</v>
      </c>
      <c r="AB369" s="27">
        <v>-1669</v>
      </c>
      <c r="AC369" s="27">
        <v>1100</v>
      </c>
      <c r="AD369" s="27">
        <v>-8576</v>
      </c>
      <c r="AE369" s="27">
        <v>-17341</v>
      </c>
    </row>
    <row r="370" spans="1:31" s="2" customFormat="1" x14ac:dyDescent="0.25">
      <c r="A370" s="3">
        <v>13209</v>
      </c>
      <c r="B370" s="26">
        <v>34364</v>
      </c>
      <c r="C370" s="26">
        <v>34120</v>
      </c>
      <c r="D370" s="26">
        <v>3264</v>
      </c>
      <c r="E370" s="26">
        <v>16736</v>
      </c>
      <c r="F370" s="26">
        <v>3000</v>
      </c>
      <c r="G370" s="26">
        <v>21866</v>
      </c>
      <c r="H370" s="26">
        <v>19641</v>
      </c>
      <c r="I370" s="26">
        <v>20901</v>
      </c>
      <c r="J370" s="26">
        <v>22000</v>
      </c>
      <c r="K370" s="26">
        <v>-1000</v>
      </c>
      <c r="L370" s="26">
        <v>24257</v>
      </c>
      <c r="M370" s="26">
        <v>15500</v>
      </c>
      <c r="N370" s="26">
        <v>4570</v>
      </c>
      <c r="O370" s="26">
        <v>19662</v>
      </c>
      <c r="P370" s="26">
        <v>21100</v>
      </c>
      <c r="Q370" s="26">
        <v>-11757</v>
      </c>
      <c r="R370" s="26">
        <v>3454</v>
      </c>
      <c r="S370" s="26">
        <v>13200</v>
      </c>
      <c r="T370" s="26">
        <v>36942</v>
      </c>
      <c r="U370" s="26">
        <v>16579</v>
      </c>
      <c r="V370" s="27"/>
      <c r="W370" s="27">
        <v>2448</v>
      </c>
      <c r="X370" s="27">
        <v>4149</v>
      </c>
      <c r="Y370" s="27">
        <v>10544</v>
      </c>
      <c r="Z370" s="27">
        <v>17602</v>
      </c>
      <c r="AA370" s="27">
        <v>11506</v>
      </c>
      <c r="AB370" s="27">
        <v>-4808</v>
      </c>
      <c r="AC370" s="27">
        <v>1200</v>
      </c>
      <c r="AD370" s="27">
        <v>-2227</v>
      </c>
      <c r="AE370" s="27">
        <v>-17308</v>
      </c>
    </row>
    <row r="371" spans="1:31" s="2" customFormat="1" x14ac:dyDescent="0.25">
      <c r="A371" s="3">
        <v>13240</v>
      </c>
      <c r="B371" s="26">
        <v>44126</v>
      </c>
      <c r="C371" s="26">
        <v>31728</v>
      </c>
      <c r="D371" s="26">
        <v>4138</v>
      </c>
      <c r="E371" s="26">
        <v>25862</v>
      </c>
      <c r="F371" s="26">
        <v>5700</v>
      </c>
      <c r="G371" s="26">
        <v>19482</v>
      </c>
      <c r="H371" s="26">
        <v>26487</v>
      </c>
      <c r="I371" s="26">
        <v>9853</v>
      </c>
      <c r="J371" s="26">
        <v>33700</v>
      </c>
      <c r="K371" s="26">
        <v>1900</v>
      </c>
      <c r="L371" s="26">
        <v>63635</v>
      </c>
      <c r="M371" s="26">
        <v>27000</v>
      </c>
      <c r="N371" s="26">
        <v>11700</v>
      </c>
      <c r="O371" s="26">
        <v>14613</v>
      </c>
      <c r="P371" s="26">
        <v>23800</v>
      </c>
      <c r="Q371" s="26">
        <v>-34034</v>
      </c>
      <c r="R371" s="26">
        <v>6784</v>
      </c>
      <c r="S371" s="26">
        <v>92200</v>
      </c>
      <c r="T371" s="26">
        <v>45172</v>
      </c>
      <c r="U371" s="26">
        <v>6052</v>
      </c>
      <c r="V371" s="27"/>
      <c r="W371" s="27">
        <v>1258</v>
      </c>
      <c r="X371" s="27">
        <v>24652</v>
      </c>
      <c r="Y371" s="27">
        <v>20268</v>
      </c>
      <c r="Z371" s="27">
        <v>12605</v>
      </c>
      <c r="AA371" s="27">
        <v>5972</v>
      </c>
      <c r="AB371" s="27">
        <v>19962</v>
      </c>
      <c r="AC371" s="27">
        <v>1000</v>
      </c>
      <c r="AD371" s="27">
        <v>-35988</v>
      </c>
      <c r="AE371" s="27">
        <v>-37217</v>
      </c>
    </row>
    <row r="372" spans="1:31" s="2" customFormat="1" x14ac:dyDescent="0.25">
      <c r="A372" s="3">
        <v>13270</v>
      </c>
      <c r="B372" s="26">
        <v>214794</v>
      </c>
      <c r="C372" s="26">
        <v>120597</v>
      </c>
      <c r="D372" s="26">
        <v>12791</v>
      </c>
      <c r="E372" s="26">
        <v>162209</v>
      </c>
      <c r="F372" s="26">
        <v>45009</v>
      </c>
      <c r="G372" s="26">
        <v>90019</v>
      </c>
      <c r="H372" s="26">
        <v>232327</v>
      </c>
      <c r="I372" s="26">
        <v>-40467</v>
      </c>
      <c r="J372" s="26">
        <v>134500</v>
      </c>
      <c r="K372" s="26">
        <v>21700</v>
      </c>
      <c r="L372" s="26">
        <v>134668</v>
      </c>
      <c r="M372" s="26">
        <v>255213</v>
      </c>
      <c r="N372" s="26">
        <v>8060</v>
      </c>
      <c r="O372" s="26">
        <v>34929</v>
      </c>
      <c r="P372" s="26">
        <v>39900</v>
      </c>
      <c r="Q372" s="26">
        <v>-159681</v>
      </c>
      <c r="R372" s="26">
        <v>16759</v>
      </c>
      <c r="S372" s="26">
        <v>248500</v>
      </c>
      <c r="T372" s="26">
        <v>67875</v>
      </c>
      <c r="U372" s="26">
        <v>-239553</v>
      </c>
      <c r="V372" s="27"/>
      <c r="W372" s="27">
        <v>494</v>
      </c>
      <c r="X372" s="27">
        <v>53880</v>
      </c>
      <c r="Y372" s="27">
        <v>-66275</v>
      </c>
      <c r="Z372" s="27">
        <v>17673</v>
      </c>
      <c r="AA372" s="27">
        <v>-98316</v>
      </c>
      <c r="AB372" s="27">
        <v>-14659</v>
      </c>
      <c r="AC372" s="27">
        <v>900</v>
      </c>
      <c r="AD372" s="27">
        <v>6032</v>
      </c>
      <c r="AE372" s="27">
        <v>-12208</v>
      </c>
    </row>
    <row r="373" spans="1:31" s="2" customFormat="1" x14ac:dyDescent="0.25">
      <c r="A373" s="3">
        <v>13301</v>
      </c>
      <c r="B373" s="26">
        <v>767749</v>
      </c>
      <c r="C373" s="26">
        <v>456805</v>
      </c>
      <c r="D373" s="26">
        <v>46288</v>
      </c>
      <c r="E373" s="26">
        <v>349322</v>
      </c>
      <c r="F373" s="26">
        <v>84049</v>
      </c>
      <c r="G373" s="26">
        <v>229796</v>
      </c>
      <c r="H373" s="26">
        <v>205143</v>
      </c>
      <c r="I373" s="26">
        <v>-29003</v>
      </c>
      <c r="J373" s="26">
        <v>407600</v>
      </c>
      <c r="K373" s="26">
        <v>13900</v>
      </c>
      <c r="L373" s="26">
        <v>191037</v>
      </c>
      <c r="M373" s="26">
        <v>484736</v>
      </c>
      <c r="N373" s="26">
        <v>74220</v>
      </c>
      <c r="O373" s="26">
        <v>199408</v>
      </c>
      <c r="P373" s="26">
        <v>127100</v>
      </c>
      <c r="Q373" s="26">
        <v>-11602</v>
      </c>
      <c r="R373" s="26">
        <v>62015</v>
      </c>
      <c r="S373" s="26">
        <v>289500</v>
      </c>
      <c r="T373" s="26">
        <v>155734</v>
      </c>
      <c r="U373" s="26">
        <v>-71375</v>
      </c>
      <c r="V373" s="27"/>
      <c r="W373" s="27">
        <v>204</v>
      </c>
      <c r="X373" s="27">
        <v>532</v>
      </c>
      <c r="Y373" s="27">
        <v>-8114</v>
      </c>
      <c r="Z373" s="27">
        <v>9039</v>
      </c>
      <c r="AA373" s="27">
        <v>2437</v>
      </c>
      <c r="AB373" s="27">
        <v>3678</v>
      </c>
      <c r="AC373" s="27">
        <v>800</v>
      </c>
      <c r="AD373" s="27">
        <v>383</v>
      </c>
      <c r="AE373" s="27">
        <v>20880</v>
      </c>
    </row>
    <row r="374" spans="1:31" s="2" customFormat="1" x14ac:dyDescent="0.25">
      <c r="A374" s="3">
        <v>13331</v>
      </c>
      <c r="B374" s="26">
        <v>615416</v>
      </c>
      <c r="C374" s="26">
        <v>423440</v>
      </c>
      <c r="D374" s="26">
        <v>33466</v>
      </c>
      <c r="E374" s="26">
        <v>207451</v>
      </c>
      <c r="F374" s="26">
        <v>41995</v>
      </c>
      <c r="G374" s="26">
        <v>148844</v>
      </c>
      <c r="H374" s="26">
        <v>118703</v>
      </c>
      <c r="I374" s="26">
        <v>24742</v>
      </c>
      <c r="J374" s="26">
        <v>530700</v>
      </c>
      <c r="K374" s="26">
        <v>7300</v>
      </c>
      <c r="L374" s="26">
        <v>121017</v>
      </c>
      <c r="M374" s="26">
        <v>271997</v>
      </c>
      <c r="N374" s="26">
        <v>54890</v>
      </c>
      <c r="O374" s="26">
        <v>192566</v>
      </c>
      <c r="P374" s="26">
        <v>103800</v>
      </c>
      <c r="Q374" s="26">
        <v>14577</v>
      </c>
      <c r="R374" s="26">
        <v>57016</v>
      </c>
      <c r="S374" s="26">
        <v>124629</v>
      </c>
      <c r="T374" s="26">
        <v>132520</v>
      </c>
      <c r="U374" s="26">
        <v>135051</v>
      </c>
      <c r="V374" s="27"/>
      <c r="W374" s="27">
        <v>210</v>
      </c>
      <c r="X374" s="27">
        <v>0</v>
      </c>
      <c r="Y374" s="27">
        <v>58700</v>
      </c>
      <c r="Z374" s="27">
        <v>3969</v>
      </c>
      <c r="AA374" s="27">
        <v>56721</v>
      </c>
      <c r="AB374" s="27">
        <v>-12396</v>
      </c>
      <c r="AC374" s="27">
        <v>800</v>
      </c>
      <c r="AD374" s="27">
        <v>-5384</v>
      </c>
      <c r="AE374" s="27">
        <v>20979</v>
      </c>
    </row>
    <row r="375" spans="1:31" s="2" customFormat="1" x14ac:dyDescent="0.25">
      <c r="A375" s="3">
        <v>13362</v>
      </c>
      <c r="B375" s="26">
        <v>270357</v>
      </c>
      <c r="C375" s="26">
        <v>160586</v>
      </c>
      <c r="D375" s="26">
        <v>22924</v>
      </c>
      <c r="E375" s="26">
        <v>82223</v>
      </c>
      <c r="F375" s="26">
        <v>7937</v>
      </c>
      <c r="G375" s="26">
        <v>93282</v>
      </c>
      <c r="H375" s="26">
        <v>53418</v>
      </c>
      <c r="I375" s="26">
        <v>47565</v>
      </c>
      <c r="J375" s="26">
        <v>198400</v>
      </c>
      <c r="K375" s="26">
        <v>16200</v>
      </c>
      <c r="L375" s="26">
        <v>59533</v>
      </c>
      <c r="M375" s="26">
        <v>57580</v>
      </c>
      <c r="N375" s="26">
        <v>87380</v>
      </c>
      <c r="O375" s="26">
        <v>91018</v>
      </c>
      <c r="P375" s="26">
        <v>47600</v>
      </c>
      <c r="Q375" s="26">
        <v>71985</v>
      </c>
      <c r="R375" s="26">
        <v>18764</v>
      </c>
      <c r="S375" s="26">
        <v>58867</v>
      </c>
      <c r="T375" s="26">
        <v>65597</v>
      </c>
      <c r="U375" s="26">
        <v>197838</v>
      </c>
      <c r="V375" s="27"/>
      <c r="W375" s="27">
        <v>10592</v>
      </c>
      <c r="X375" s="27">
        <v>3922</v>
      </c>
      <c r="Y375" s="27">
        <v>27914</v>
      </c>
      <c r="Z375" s="27">
        <v>18693</v>
      </c>
      <c r="AA375" s="27">
        <v>33229</v>
      </c>
      <c r="AB375" s="27">
        <v>-2975</v>
      </c>
      <c r="AC375" s="27">
        <v>4900</v>
      </c>
      <c r="AD375" s="27">
        <v>6883</v>
      </c>
      <c r="AE375" s="27">
        <v>25103</v>
      </c>
    </row>
    <row r="376" spans="1:31" s="2" customFormat="1" x14ac:dyDescent="0.25">
      <c r="A376" s="3">
        <v>13393</v>
      </c>
      <c r="B376" s="26">
        <v>186905</v>
      </c>
      <c r="C376" s="26">
        <v>91378</v>
      </c>
      <c r="D376" s="26">
        <v>13615</v>
      </c>
      <c r="E376" s="26">
        <v>88855</v>
      </c>
      <c r="F376" s="26">
        <v>7842</v>
      </c>
      <c r="G376" s="26">
        <v>44071</v>
      </c>
      <c r="H376" s="26">
        <v>39248</v>
      </c>
      <c r="I376" s="26">
        <v>22792</v>
      </c>
      <c r="J376" s="26">
        <v>153800</v>
      </c>
      <c r="K376" s="26">
        <v>-2100</v>
      </c>
      <c r="L376" s="26">
        <v>71449</v>
      </c>
      <c r="M376" s="26">
        <v>32463</v>
      </c>
      <c r="N376" s="26">
        <v>76430</v>
      </c>
      <c r="O376" s="26">
        <v>54504</v>
      </c>
      <c r="P376" s="26">
        <v>38100</v>
      </c>
      <c r="Q376" s="26">
        <v>46076</v>
      </c>
      <c r="R376" s="26">
        <v>13267</v>
      </c>
      <c r="S376" s="26">
        <v>83416</v>
      </c>
      <c r="T376" s="26">
        <v>96983</v>
      </c>
      <c r="U376" s="26">
        <v>103367</v>
      </c>
      <c r="V376" s="27"/>
      <c r="W376" s="27">
        <v>9521</v>
      </c>
      <c r="X376" s="27">
        <v>49896</v>
      </c>
      <c r="Y376" s="27">
        <v>227</v>
      </c>
      <c r="Z376" s="27">
        <v>11867</v>
      </c>
      <c r="AA376" s="27">
        <v>22265</v>
      </c>
      <c r="AB376" s="27">
        <v>-34094</v>
      </c>
      <c r="AC376" s="27">
        <v>6500</v>
      </c>
      <c r="AD376" s="27">
        <v>43918</v>
      </c>
      <c r="AE376" s="27">
        <v>25941</v>
      </c>
    </row>
    <row r="377" spans="1:31" s="2" customFormat="1" x14ac:dyDescent="0.25">
      <c r="A377" s="3">
        <v>13423</v>
      </c>
      <c r="B377" s="26">
        <v>87169</v>
      </c>
      <c r="C377" s="26">
        <v>51287</v>
      </c>
      <c r="D377" s="26">
        <v>10286</v>
      </c>
      <c r="E377" s="26">
        <v>39552</v>
      </c>
      <c r="F377" s="26">
        <v>3304</v>
      </c>
      <c r="G377" s="26">
        <v>39772</v>
      </c>
      <c r="H377" s="26">
        <v>27235</v>
      </c>
      <c r="I377" s="26">
        <v>2238</v>
      </c>
      <c r="J377" s="26">
        <v>57100</v>
      </c>
      <c r="K377" s="26">
        <v>2900</v>
      </c>
      <c r="L377" s="26">
        <v>32335</v>
      </c>
      <c r="M377" s="26">
        <v>10727</v>
      </c>
      <c r="N377" s="26">
        <v>35130</v>
      </c>
      <c r="O377" s="26">
        <v>28449</v>
      </c>
      <c r="P377" s="26">
        <v>24000</v>
      </c>
      <c r="Q377" s="26">
        <v>-1329</v>
      </c>
      <c r="R377" s="26">
        <v>5645</v>
      </c>
      <c r="S377" s="26">
        <v>63200</v>
      </c>
      <c r="T377" s="26">
        <v>87567</v>
      </c>
      <c r="U377" s="26">
        <v>98912</v>
      </c>
      <c r="V377" s="27"/>
      <c r="W377" s="27">
        <v>6514</v>
      </c>
      <c r="X377" s="27">
        <v>38876</v>
      </c>
      <c r="Y377" s="27">
        <v>37619</v>
      </c>
      <c r="Z377" s="27">
        <v>8509</v>
      </c>
      <c r="AA377" s="27">
        <v>-19957</v>
      </c>
      <c r="AB377" s="27">
        <v>-8237</v>
      </c>
      <c r="AC377" s="27">
        <v>1300</v>
      </c>
      <c r="AD377" s="27">
        <v>5967</v>
      </c>
      <c r="AE377" s="27">
        <v>-8068</v>
      </c>
    </row>
    <row r="378" spans="1:31" s="2" customFormat="1" x14ac:dyDescent="0.25">
      <c r="A378" s="3">
        <v>13454</v>
      </c>
      <c r="B378" s="26">
        <v>65957</v>
      </c>
      <c r="C378" s="26">
        <v>45585</v>
      </c>
      <c r="D378" s="26">
        <v>6670</v>
      </c>
      <c r="E378" s="26">
        <v>29930</v>
      </c>
      <c r="F378" s="26">
        <v>3000</v>
      </c>
      <c r="G378" s="26">
        <v>19178</v>
      </c>
      <c r="H378" s="26">
        <v>17100</v>
      </c>
      <c r="I378" s="26">
        <v>-9536</v>
      </c>
      <c r="J378" s="26">
        <v>42600</v>
      </c>
      <c r="K378" s="26">
        <v>-300</v>
      </c>
      <c r="L378" s="26">
        <v>26104</v>
      </c>
      <c r="M378" s="26">
        <v>12900</v>
      </c>
      <c r="N378" s="26">
        <v>11710</v>
      </c>
      <c r="O378" s="26">
        <v>12845</v>
      </c>
      <c r="P378" s="26">
        <v>23200</v>
      </c>
      <c r="Q378" s="26">
        <v>-4228</v>
      </c>
      <c r="R378" s="26">
        <v>1780</v>
      </c>
      <c r="S378" s="26">
        <v>32400</v>
      </c>
      <c r="T378" s="26">
        <v>35913</v>
      </c>
      <c r="U378" s="26">
        <v>3824</v>
      </c>
      <c r="V378" s="27"/>
      <c r="W378" s="27">
        <v>1785</v>
      </c>
      <c r="X378" s="27">
        <v>74</v>
      </c>
      <c r="Y378" s="27">
        <v>14005</v>
      </c>
      <c r="Z378" s="27">
        <v>11744</v>
      </c>
      <c r="AA378" s="27">
        <v>-36329</v>
      </c>
      <c r="AB378" s="27">
        <v>-19357</v>
      </c>
      <c r="AC378" s="27">
        <v>900</v>
      </c>
      <c r="AD378" s="27">
        <v>14801</v>
      </c>
      <c r="AE378" s="27">
        <v>-13496</v>
      </c>
    </row>
    <row r="379" spans="1:31" s="2" customFormat="1" x14ac:dyDescent="0.25">
      <c r="A379" s="3">
        <v>13484</v>
      </c>
      <c r="B379" s="26">
        <v>53581</v>
      </c>
      <c r="C379" s="26">
        <v>36426</v>
      </c>
      <c r="D379" s="26">
        <v>4268</v>
      </c>
      <c r="E379" s="26">
        <v>23732</v>
      </c>
      <c r="F379" s="26">
        <v>4000</v>
      </c>
      <c r="G379" s="26">
        <v>29041</v>
      </c>
      <c r="H379" s="26">
        <v>14500</v>
      </c>
      <c r="I379" s="26">
        <v>9631</v>
      </c>
      <c r="J379" s="26">
        <v>34600</v>
      </c>
      <c r="K379" s="26">
        <v>1500</v>
      </c>
      <c r="L379" s="26">
        <v>15478</v>
      </c>
      <c r="M379" s="26">
        <v>11900</v>
      </c>
      <c r="N379" s="26">
        <v>15880</v>
      </c>
      <c r="O379" s="26">
        <v>27188</v>
      </c>
      <c r="P379" s="26">
        <v>19500</v>
      </c>
      <c r="Q379" s="26">
        <v>6004</v>
      </c>
      <c r="R379" s="26">
        <v>3493</v>
      </c>
      <c r="S379" s="26">
        <v>37100</v>
      </c>
      <c r="T379" s="26">
        <v>32165</v>
      </c>
      <c r="U379" s="26">
        <v>63096</v>
      </c>
      <c r="V379" s="27"/>
      <c r="W379" s="27">
        <v>1567</v>
      </c>
      <c r="X379" s="27">
        <v>5118</v>
      </c>
      <c r="Y379" s="27">
        <v>10334</v>
      </c>
      <c r="Z379" s="27">
        <v>12258</v>
      </c>
      <c r="AA379" s="27">
        <v>-4468</v>
      </c>
      <c r="AB379" s="27">
        <v>-13772</v>
      </c>
      <c r="AC379" s="27">
        <v>1000</v>
      </c>
      <c r="AD379" s="27">
        <v>1781</v>
      </c>
      <c r="AE379" s="27">
        <v>-12072</v>
      </c>
    </row>
    <row r="380" spans="1:31" s="2" customFormat="1" x14ac:dyDescent="0.25">
      <c r="A380" s="3">
        <v>13515</v>
      </c>
      <c r="B380" s="26">
        <v>39995</v>
      </c>
      <c r="C380" s="26">
        <v>36428</v>
      </c>
      <c r="D380" s="26">
        <v>4836</v>
      </c>
      <c r="E380" s="26">
        <v>15164</v>
      </c>
      <c r="F380" s="26">
        <v>2100</v>
      </c>
      <c r="G380" s="26">
        <v>30730</v>
      </c>
      <c r="H380" s="26">
        <v>11100</v>
      </c>
      <c r="I380" s="26">
        <v>8189</v>
      </c>
      <c r="J380" s="26">
        <v>29000</v>
      </c>
      <c r="K380" s="26">
        <v>-1500</v>
      </c>
      <c r="L380" s="26">
        <v>5420</v>
      </c>
      <c r="M380" s="26">
        <v>11000</v>
      </c>
      <c r="N380" s="26">
        <v>2430</v>
      </c>
      <c r="O380" s="26">
        <v>23045</v>
      </c>
      <c r="P380" s="26">
        <v>17600</v>
      </c>
      <c r="Q380" s="26">
        <v>-3192</v>
      </c>
      <c r="R380" s="26">
        <v>2268</v>
      </c>
      <c r="S380" s="26">
        <v>19900</v>
      </c>
      <c r="T380" s="26">
        <v>28158</v>
      </c>
      <c r="U380" s="26">
        <v>34456</v>
      </c>
      <c r="V380" s="27"/>
      <c r="W380" s="27">
        <v>1010</v>
      </c>
      <c r="X380" s="27">
        <v>0</v>
      </c>
      <c r="Y380" s="27">
        <v>22848</v>
      </c>
      <c r="Z380" s="27">
        <v>11806</v>
      </c>
      <c r="AA380" s="27">
        <v>-8984</v>
      </c>
      <c r="AB380" s="27">
        <v>-25534</v>
      </c>
      <c r="AC380" s="27">
        <v>1900</v>
      </c>
      <c r="AD380" s="27">
        <v>11814</v>
      </c>
      <c r="AE380" s="27">
        <v>-17703</v>
      </c>
    </row>
    <row r="381" spans="1:31" s="2" customFormat="1" x14ac:dyDescent="0.25">
      <c r="A381" s="3">
        <v>13546</v>
      </c>
      <c r="B381" s="26">
        <v>34848</v>
      </c>
      <c r="C381" s="26">
        <v>35613</v>
      </c>
      <c r="D381" s="26">
        <v>3463</v>
      </c>
      <c r="E381" s="26">
        <v>16537</v>
      </c>
      <c r="F381" s="26">
        <v>2100</v>
      </c>
      <c r="G381" s="26">
        <v>22225</v>
      </c>
      <c r="H381" s="26">
        <v>11100</v>
      </c>
      <c r="I381" s="26">
        <v>-9012</v>
      </c>
      <c r="J381" s="26">
        <v>22800</v>
      </c>
      <c r="K381" s="26">
        <v>-700</v>
      </c>
      <c r="L381" s="26">
        <v>13377</v>
      </c>
      <c r="M381" s="26">
        <v>10700</v>
      </c>
      <c r="N381" s="26">
        <v>1890</v>
      </c>
      <c r="O381" s="26">
        <v>17069</v>
      </c>
      <c r="P381" s="26">
        <v>9800</v>
      </c>
      <c r="Q381" s="26">
        <v>-10441</v>
      </c>
      <c r="R381" s="26">
        <v>2502</v>
      </c>
      <c r="S381" s="26">
        <v>17200</v>
      </c>
      <c r="T381" s="26">
        <v>7568</v>
      </c>
      <c r="U381" s="26">
        <v>-8308</v>
      </c>
      <c r="V381" s="27"/>
      <c r="W381" s="27">
        <v>538</v>
      </c>
      <c r="X381" s="27">
        <v>0</v>
      </c>
      <c r="Y381" s="27">
        <v>19815</v>
      </c>
      <c r="Z381" s="27">
        <v>9408</v>
      </c>
      <c r="AA381" s="27">
        <v>-1426</v>
      </c>
      <c r="AB381" s="27">
        <v>1535</v>
      </c>
      <c r="AC381" s="27">
        <v>2500</v>
      </c>
      <c r="AD381" s="27">
        <v>-8388</v>
      </c>
      <c r="AE381" s="27">
        <v>-12403</v>
      </c>
    </row>
    <row r="382" spans="1:31" s="2" customFormat="1" x14ac:dyDescent="0.25">
      <c r="A382" s="3">
        <v>13574</v>
      </c>
      <c r="B382" s="26">
        <v>36284</v>
      </c>
      <c r="C382" s="26">
        <v>34270</v>
      </c>
      <c r="D382" s="26">
        <v>3373</v>
      </c>
      <c r="E382" s="26">
        <v>16627</v>
      </c>
      <c r="F382" s="26">
        <v>2700</v>
      </c>
      <c r="G382" s="26">
        <v>21285</v>
      </c>
      <c r="H382" s="26">
        <v>12200</v>
      </c>
      <c r="I382" s="26">
        <v>6691</v>
      </c>
      <c r="J382" s="26">
        <v>21300</v>
      </c>
      <c r="K382" s="26">
        <v>-1600</v>
      </c>
      <c r="L382" s="26">
        <v>15078</v>
      </c>
      <c r="M382" s="26">
        <v>14400</v>
      </c>
      <c r="N382" s="26">
        <v>5130</v>
      </c>
      <c r="O382" s="26">
        <v>29874</v>
      </c>
      <c r="P382" s="26">
        <v>16100</v>
      </c>
      <c r="Q382" s="26">
        <v>-2091</v>
      </c>
      <c r="R382" s="26">
        <v>4034</v>
      </c>
      <c r="S382" s="26">
        <v>22200</v>
      </c>
      <c r="T382" s="26">
        <v>118309</v>
      </c>
      <c r="U382" s="26">
        <v>38095</v>
      </c>
      <c r="V382" s="27"/>
      <c r="W382" s="27">
        <v>4195</v>
      </c>
      <c r="X382" s="27">
        <v>127040</v>
      </c>
      <c r="Y382" s="27">
        <v>-10495</v>
      </c>
      <c r="Z382" s="27">
        <v>29102</v>
      </c>
      <c r="AA382" s="27">
        <v>57155</v>
      </c>
      <c r="AB382" s="27">
        <v>-10499</v>
      </c>
      <c r="AC382" s="27">
        <v>209100</v>
      </c>
      <c r="AD382" s="27">
        <v>-32795</v>
      </c>
      <c r="AE382" s="27">
        <v>-36437</v>
      </c>
    </row>
    <row r="383" spans="1:31" s="2" customFormat="1" x14ac:dyDescent="0.25">
      <c r="A383" s="3">
        <v>13605</v>
      </c>
      <c r="B383" s="26">
        <v>48119</v>
      </c>
      <c r="C383" s="26">
        <v>42252</v>
      </c>
      <c r="D383" s="26">
        <v>3562</v>
      </c>
      <c r="E383" s="26">
        <v>22438</v>
      </c>
      <c r="F383" s="26">
        <v>4100</v>
      </c>
      <c r="G383" s="26">
        <v>34750</v>
      </c>
      <c r="H383" s="26">
        <v>22900</v>
      </c>
      <c r="I383" s="26">
        <v>18824</v>
      </c>
      <c r="J383" s="26">
        <v>35400</v>
      </c>
      <c r="K383" s="26">
        <v>2800</v>
      </c>
      <c r="L383" s="26">
        <v>54779</v>
      </c>
      <c r="M383" s="26">
        <v>36800</v>
      </c>
      <c r="N383" s="26">
        <v>55050</v>
      </c>
      <c r="O383" s="26">
        <v>36091</v>
      </c>
      <c r="P383" s="26">
        <v>31700</v>
      </c>
      <c r="Q383" s="26">
        <v>30723</v>
      </c>
      <c r="R383" s="26">
        <v>9242</v>
      </c>
      <c r="S383" s="26">
        <v>104100</v>
      </c>
      <c r="T383" s="26">
        <v>88692</v>
      </c>
      <c r="U383" s="26">
        <v>18248</v>
      </c>
      <c r="V383" s="27"/>
      <c r="W383" s="27">
        <v>6393</v>
      </c>
      <c r="X383" s="27">
        <v>121734</v>
      </c>
      <c r="Y383" s="27">
        <v>-4535</v>
      </c>
      <c r="Z383" s="27">
        <v>41628</v>
      </c>
      <c r="AA383" s="27">
        <v>37416</v>
      </c>
      <c r="AB383" s="27">
        <v>18466</v>
      </c>
      <c r="AC383" s="27">
        <v>27400</v>
      </c>
      <c r="AD383" s="27">
        <v>-28662</v>
      </c>
      <c r="AE383" s="27">
        <v>-5541</v>
      </c>
    </row>
    <row r="384" spans="1:31" s="2" customFormat="1" x14ac:dyDescent="0.25">
      <c r="A384" s="3">
        <v>13635</v>
      </c>
      <c r="B384" s="26">
        <v>97426</v>
      </c>
      <c r="C384" s="26">
        <v>66395</v>
      </c>
      <c r="D384" s="26">
        <v>5340</v>
      </c>
      <c r="E384" s="26">
        <v>98660</v>
      </c>
      <c r="F384" s="26">
        <v>25500</v>
      </c>
      <c r="G384" s="26">
        <v>41308</v>
      </c>
      <c r="H384" s="26">
        <v>268600</v>
      </c>
      <c r="I384" s="26">
        <v>11617</v>
      </c>
      <c r="J384" s="26">
        <v>145300</v>
      </c>
      <c r="K384" s="26">
        <v>28700</v>
      </c>
      <c r="L384" s="26">
        <v>73627</v>
      </c>
      <c r="M384" s="26">
        <v>99500</v>
      </c>
      <c r="N384" s="26">
        <v>35220</v>
      </c>
      <c r="O384" s="26">
        <v>48969</v>
      </c>
      <c r="P384" s="26">
        <v>22000</v>
      </c>
      <c r="Q384" s="26">
        <v>8401</v>
      </c>
      <c r="R384" s="26">
        <v>16758</v>
      </c>
      <c r="S384" s="26">
        <v>388900</v>
      </c>
      <c r="T384" s="26">
        <v>148928</v>
      </c>
      <c r="U384" s="26">
        <v>-71591</v>
      </c>
      <c r="V384" s="27"/>
      <c r="W384" s="27">
        <v>2803</v>
      </c>
      <c r="X384" s="27">
        <v>97710</v>
      </c>
      <c r="Y384" s="27">
        <v>-47553</v>
      </c>
      <c r="Z384" s="27">
        <v>47009</v>
      </c>
      <c r="AA384" s="27">
        <v>-66352</v>
      </c>
      <c r="AB384" s="27">
        <v>-19975</v>
      </c>
      <c r="AC384" s="27">
        <v>3100</v>
      </c>
      <c r="AD384" s="27">
        <v>11603</v>
      </c>
      <c r="AE384" s="27">
        <v>1948</v>
      </c>
    </row>
    <row r="385" spans="1:31" s="2" customFormat="1" x14ac:dyDescent="0.25">
      <c r="A385" s="3">
        <v>13666</v>
      </c>
      <c r="B385" s="26">
        <v>443047</v>
      </c>
      <c r="C385" s="26">
        <v>356887</v>
      </c>
      <c r="D385" s="26">
        <v>33013</v>
      </c>
      <c r="E385" s="26">
        <v>295997</v>
      </c>
      <c r="F385" s="26">
        <v>71810</v>
      </c>
      <c r="G385" s="26">
        <v>283680</v>
      </c>
      <c r="H385" s="26">
        <v>316000</v>
      </c>
      <c r="I385" s="26">
        <v>2670</v>
      </c>
      <c r="J385" s="26">
        <v>246400</v>
      </c>
      <c r="K385" s="26">
        <v>2900</v>
      </c>
      <c r="L385" s="26">
        <v>149707</v>
      </c>
      <c r="M385" s="26">
        <v>404007</v>
      </c>
      <c r="N385" s="26">
        <v>101510</v>
      </c>
      <c r="O385" s="26">
        <v>221271</v>
      </c>
      <c r="P385" s="26">
        <v>84200</v>
      </c>
      <c r="Q385" s="26">
        <v>76515</v>
      </c>
      <c r="R385" s="26">
        <v>61450</v>
      </c>
      <c r="S385" s="26">
        <v>472700</v>
      </c>
      <c r="T385" s="26">
        <v>216124</v>
      </c>
      <c r="U385" s="26">
        <v>-6224</v>
      </c>
      <c r="V385" s="27"/>
      <c r="W385" s="27">
        <v>474</v>
      </c>
      <c r="X385" s="27">
        <v>2494</v>
      </c>
      <c r="Y385" s="27">
        <v>-7272</v>
      </c>
      <c r="Z385" s="27">
        <v>46301</v>
      </c>
      <c r="AA385" s="27">
        <v>76294</v>
      </c>
      <c r="AB385" s="27">
        <v>9281</v>
      </c>
      <c r="AC385" s="27">
        <v>1300</v>
      </c>
      <c r="AD385" s="27">
        <v>-1396</v>
      </c>
      <c r="AE385" s="27">
        <v>20754</v>
      </c>
    </row>
    <row r="386" spans="1:31" s="2" customFormat="1" x14ac:dyDescent="0.25">
      <c r="A386" s="3">
        <v>13696</v>
      </c>
      <c r="B386" s="26">
        <v>378819</v>
      </c>
      <c r="C386" s="26">
        <v>292009</v>
      </c>
      <c r="D386" s="26">
        <v>32542</v>
      </c>
      <c r="E386" s="26">
        <v>156986</v>
      </c>
      <c r="F386" s="26">
        <v>30705</v>
      </c>
      <c r="G386" s="26">
        <v>146302</v>
      </c>
      <c r="H386" s="26">
        <v>117400</v>
      </c>
      <c r="I386" s="26">
        <v>37401</v>
      </c>
      <c r="J386" s="26">
        <v>290900</v>
      </c>
      <c r="K386" s="26">
        <v>1200</v>
      </c>
      <c r="L386" s="26">
        <v>64531</v>
      </c>
      <c r="M386" s="26">
        <v>262828</v>
      </c>
      <c r="N386" s="26">
        <v>89650</v>
      </c>
      <c r="O386" s="26">
        <v>183222</v>
      </c>
      <c r="P386" s="26">
        <v>70100</v>
      </c>
      <c r="Q386" s="26">
        <v>136046</v>
      </c>
      <c r="R386" s="26">
        <v>56463</v>
      </c>
      <c r="S386" s="26">
        <v>260166</v>
      </c>
      <c r="T386" s="26">
        <v>127349</v>
      </c>
      <c r="U386" s="26">
        <v>223764</v>
      </c>
      <c r="V386" s="27"/>
      <c r="W386" s="27">
        <v>321</v>
      </c>
      <c r="X386" s="27">
        <v>0</v>
      </c>
      <c r="Y386" s="27">
        <v>49068</v>
      </c>
      <c r="Z386" s="27">
        <v>8926</v>
      </c>
      <c r="AA386" s="27">
        <v>2192</v>
      </c>
      <c r="AB386" s="27">
        <v>772</v>
      </c>
      <c r="AC386" s="27">
        <v>1200</v>
      </c>
      <c r="AD386" s="27">
        <v>-1422</v>
      </c>
      <c r="AE386" s="27">
        <v>17989</v>
      </c>
    </row>
    <row r="387" spans="1:31" s="2" customFormat="1" x14ac:dyDescent="0.25">
      <c r="A387" s="3">
        <v>13727</v>
      </c>
      <c r="B387" s="26">
        <v>197450</v>
      </c>
      <c r="C387" s="26">
        <v>151640</v>
      </c>
      <c r="D387" s="26">
        <v>16963</v>
      </c>
      <c r="E387" s="26">
        <v>77823</v>
      </c>
      <c r="F387" s="26">
        <v>9400</v>
      </c>
      <c r="G387" s="26">
        <v>105852</v>
      </c>
      <c r="H387" s="26">
        <v>67300</v>
      </c>
      <c r="I387" s="26">
        <v>70068</v>
      </c>
      <c r="J387" s="26">
        <v>230700</v>
      </c>
      <c r="K387" s="26">
        <v>21300</v>
      </c>
      <c r="L387" s="26">
        <v>26147</v>
      </c>
      <c r="M387" s="26">
        <v>87051</v>
      </c>
      <c r="N387" s="26">
        <v>108880</v>
      </c>
      <c r="O387" s="26">
        <v>89135</v>
      </c>
      <c r="P387" s="26">
        <v>64900</v>
      </c>
      <c r="Q387" s="26">
        <v>151452</v>
      </c>
      <c r="R387" s="26">
        <v>21738</v>
      </c>
      <c r="S387" s="26">
        <v>99678</v>
      </c>
      <c r="T387" s="26">
        <v>116089</v>
      </c>
      <c r="U387" s="26">
        <v>209899</v>
      </c>
      <c r="V387" s="27"/>
      <c r="W387" s="27">
        <v>2491</v>
      </c>
      <c r="X387" s="27">
        <v>6329</v>
      </c>
      <c r="Y387" s="27">
        <v>39141</v>
      </c>
      <c r="Z387" s="27">
        <v>7809</v>
      </c>
      <c r="AA387" s="27">
        <v>21736</v>
      </c>
      <c r="AB387" s="27">
        <v>6575</v>
      </c>
      <c r="AC387" s="27">
        <v>1300</v>
      </c>
      <c r="AD387" s="27">
        <v>15757</v>
      </c>
      <c r="AE387" s="27">
        <v>38548</v>
      </c>
    </row>
    <row r="388" spans="1:31" s="2" customFormat="1" x14ac:dyDescent="0.25">
      <c r="A388" s="3">
        <v>13758</v>
      </c>
      <c r="B388" s="26">
        <v>91519</v>
      </c>
      <c r="C388" s="26">
        <v>69650</v>
      </c>
      <c r="D388" s="26">
        <v>8472</v>
      </c>
      <c r="E388" s="26">
        <v>51398</v>
      </c>
      <c r="F388" s="26">
        <v>4500</v>
      </c>
      <c r="G388" s="26">
        <v>51818</v>
      </c>
      <c r="H388" s="26">
        <v>29800</v>
      </c>
      <c r="I388" s="26">
        <v>20847</v>
      </c>
      <c r="J388" s="26">
        <v>89200</v>
      </c>
      <c r="K388" s="26">
        <v>6100</v>
      </c>
      <c r="L388" s="26">
        <v>34784</v>
      </c>
      <c r="M388" s="26">
        <v>30338</v>
      </c>
      <c r="N388" s="26">
        <v>51930</v>
      </c>
      <c r="O388" s="26">
        <v>46207</v>
      </c>
      <c r="P388" s="26">
        <v>33700</v>
      </c>
      <c r="Q388" s="26">
        <v>23378</v>
      </c>
      <c r="R388" s="26">
        <v>12049</v>
      </c>
      <c r="S388" s="26">
        <v>52211</v>
      </c>
      <c r="T388" s="26">
        <v>43862</v>
      </c>
      <c r="U388" s="26">
        <v>86352</v>
      </c>
      <c r="V388" s="27"/>
      <c r="W388" s="27">
        <v>2656</v>
      </c>
      <c r="X388" s="27">
        <v>2762</v>
      </c>
      <c r="Y388" s="27">
        <v>17209</v>
      </c>
      <c r="Z388" s="27">
        <v>4304</v>
      </c>
      <c r="AA388" s="27">
        <v>-22561</v>
      </c>
      <c r="AB388" s="27">
        <v>-28287</v>
      </c>
      <c r="AC388" s="27">
        <v>1200</v>
      </c>
      <c r="AD388" s="27">
        <v>37977</v>
      </c>
      <c r="AE388" s="27">
        <v>19507</v>
      </c>
    </row>
    <row r="389" spans="1:31" s="2" customFormat="1" x14ac:dyDescent="0.25">
      <c r="A389" s="3">
        <v>13788</v>
      </c>
      <c r="B389" s="26">
        <v>73901</v>
      </c>
      <c r="C389" s="26">
        <v>60409</v>
      </c>
      <c r="D389" s="26">
        <v>8398</v>
      </c>
      <c r="E389" s="26">
        <v>24740</v>
      </c>
      <c r="F389" s="26">
        <v>2400</v>
      </c>
      <c r="G389" s="26">
        <v>42041</v>
      </c>
      <c r="H389" s="26">
        <v>18200</v>
      </c>
      <c r="I389" s="26">
        <v>10678</v>
      </c>
      <c r="J389" s="26">
        <v>48300</v>
      </c>
      <c r="K389" s="26">
        <v>1300</v>
      </c>
      <c r="L389" s="26">
        <v>21838</v>
      </c>
      <c r="M389" s="26">
        <v>15044</v>
      </c>
      <c r="N389" s="26">
        <v>36750</v>
      </c>
      <c r="O389" s="26">
        <v>39558</v>
      </c>
      <c r="P389" s="26">
        <v>36000</v>
      </c>
      <c r="Q389" s="26">
        <v>14671</v>
      </c>
      <c r="R389" s="26">
        <v>8946</v>
      </c>
      <c r="S389" s="26">
        <v>24500</v>
      </c>
      <c r="T389" s="26">
        <v>43388</v>
      </c>
      <c r="U389" s="26">
        <v>65504</v>
      </c>
      <c r="V389" s="27"/>
      <c r="W389" s="27">
        <v>2741</v>
      </c>
      <c r="X389" s="27">
        <v>7263</v>
      </c>
      <c r="Y389" s="27">
        <v>39088</v>
      </c>
      <c r="Z389" s="27">
        <v>9997</v>
      </c>
      <c r="AA389" s="27">
        <v>-37729</v>
      </c>
      <c r="AB389" s="27">
        <v>-11809</v>
      </c>
      <c r="AC389" s="27">
        <v>2100</v>
      </c>
      <c r="AD389" s="27">
        <v>15633</v>
      </c>
      <c r="AE389" s="27">
        <v>16218</v>
      </c>
    </row>
    <row r="390" spans="1:31" s="2" customFormat="1" x14ac:dyDescent="0.25">
      <c r="A390" s="3">
        <v>13819</v>
      </c>
      <c r="B390" s="26">
        <v>67429</v>
      </c>
      <c r="C390" s="26">
        <v>56161</v>
      </c>
      <c r="D390" s="26">
        <v>7003</v>
      </c>
      <c r="E390" s="26">
        <v>31697</v>
      </c>
      <c r="F390" s="26">
        <v>3000</v>
      </c>
      <c r="G390" s="26">
        <v>39686</v>
      </c>
      <c r="H390" s="26">
        <v>14800</v>
      </c>
      <c r="I390" s="26">
        <v>1334</v>
      </c>
      <c r="J390" s="26">
        <v>37700</v>
      </c>
      <c r="K390" s="26">
        <v>-1400</v>
      </c>
      <c r="L390" s="26">
        <v>24095</v>
      </c>
      <c r="M390" s="26">
        <v>19726</v>
      </c>
      <c r="N390" s="26">
        <v>12650</v>
      </c>
      <c r="O390" s="26">
        <v>14348</v>
      </c>
      <c r="P390" s="26">
        <v>28500</v>
      </c>
      <c r="Q390" s="26">
        <v>-2061</v>
      </c>
      <c r="R390" s="26">
        <v>2806</v>
      </c>
      <c r="S390" s="26">
        <v>28300</v>
      </c>
      <c r="T390" s="26">
        <v>65920</v>
      </c>
      <c r="U390" s="26">
        <v>54226</v>
      </c>
      <c r="V390" s="27"/>
      <c r="W390" s="27">
        <v>1220</v>
      </c>
      <c r="X390" s="27">
        <v>6615</v>
      </c>
      <c r="Y390" s="27">
        <v>25861</v>
      </c>
      <c r="Z390" s="27">
        <v>5798</v>
      </c>
      <c r="AA390" s="27">
        <v>-36302</v>
      </c>
      <c r="AB390" s="27">
        <v>-24404</v>
      </c>
      <c r="AC390" s="27">
        <v>1700</v>
      </c>
      <c r="AD390" s="27">
        <v>15904</v>
      </c>
      <c r="AE390" s="27">
        <v>-541</v>
      </c>
    </row>
    <row r="391" spans="1:31" s="2" customFormat="1" x14ac:dyDescent="0.25">
      <c r="A391" s="3">
        <v>13849</v>
      </c>
      <c r="B391" s="26">
        <v>58744</v>
      </c>
      <c r="C391" s="26">
        <v>45493</v>
      </c>
      <c r="D391" s="26">
        <v>5298</v>
      </c>
      <c r="E391" s="26">
        <v>26402</v>
      </c>
      <c r="F391" s="26">
        <v>4600</v>
      </c>
      <c r="G391" s="26">
        <v>31842</v>
      </c>
      <c r="H391" s="26">
        <v>10200</v>
      </c>
      <c r="I391" s="26">
        <v>6517</v>
      </c>
      <c r="J391" s="26">
        <v>28000</v>
      </c>
      <c r="K391" s="26">
        <v>200</v>
      </c>
      <c r="L391" s="26">
        <v>11525</v>
      </c>
      <c r="M391" s="26">
        <v>21000</v>
      </c>
      <c r="N391" s="26">
        <v>12640</v>
      </c>
      <c r="O391" s="26">
        <v>26224</v>
      </c>
      <c r="P391" s="26">
        <v>19300</v>
      </c>
      <c r="Q391" s="26">
        <v>7453</v>
      </c>
      <c r="R391" s="26">
        <v>2579</v>
      </c>
      <c r="S391" s="26">
        <v>19400</v>
      </c>
      <c r="T391" s="26">
        <v>14994</v>
      </c>
      <c r="U391" s="26">
        <v>32181</v>
      </c>
      <c r="V391" s="27"/>
      <c r="W391" s="27">
        <v>1091</v>
      </c>
      <c r="X391" s="27">
        <v>0</v>
      </c>
      <c r="Y391" s="27">
        <v>19438</v>
      </c>
      <c r="Z391" s="27">
        <v>8390</v>
      </c>
      <c r="AA391" s="27">
        <v>-17115</v>
      </c>
      <c r="AB391" s="27">
        <v>-8458</v>
      </c>
      <c r="AC391" s="27">
        <v>1100</v>
      </c>
      <c r="AD391" s="27">
        <v>-1759</v>
      </c>
      <c r="AE391" s="27">
        <v>-11822</v>
      </c>
    </row>
    <row r="392" spans="1:31" s="2" customFormat="1" x14ac:dyDescent="0.25">
      <c r="A392" s="3">
        <v>13880</v>
      </c>
      <c r="B392" s="26">
        <v>42405</v>
      </c>
      <c r="C392" s="26">
        <v>49703</v>
      </c>
      <c r="D392" s="26">
        <v>5509</v>
      </c>
      <c r="E392" s="26">
        <v>19391</v>
      </c>
      <c r="F392" s="26">
        <v>5000</v>
      </c>
      <c r="G392" s="26">
        <v>34855</v>
      </c>
      <c r="H392" s="26">
        <v>10300</v>
      </c>
      <c r="I392" s="26">
        <v>5260</v>
      </c>
      <c r="J392" s="26">
        <v>25100</v>
      </c>
      <c r="K392" s="26">
        <v>-2100</v>
      </c>
      <c r="L392" s="26">
        <v>7443</v>
      </c>
      <c r="M392" s="26">
        <v>23100</v>
      </c>
      <c r="N392" s="26">
        <v>9590</v>
      </c>
      <c r="O392" s="26">
        <v>30257</v>
      </c>
      <c r="P392" s="26">
        <v>16900</v>
      </c>
      <c r="Q392" s="26">
        <v>14824</v>
      </c>
      <c r="R392" s="26">
        <v>3003</v>
      </c>
      <c r="S392" s="26">
        <v>13700</v>
      </c>
      <c r="T392" s="26">
        <v>23016</v>
      </c>
      <c r="U392" s="26">
        <v>53377</v>
      </c>
      <c r="V392" s="27"/>
      <c r="W392" s="27">
        <v>1279</v>
      </c>
      <c r="X392" s="27">
        <v>297</v>
      </c>
      <c r="Y392" s="27">
        <v>23327</v>
      </c>
      <c r="Z392" s="27">
        <v>15495</v>
      </c>
      <c r="AA392" s="27">
        <v>-6223</v>
      </c>
      <c r="AB392" s="27">
        <v>-20688</v>
      </c>
      <c r="AC392" s="27">
        <v>1200</v>
      </c>
      <c r="AD392" s="27">
        <v>1125</v>
      </c>
      <c r="AE392" s="27">
        <v>-16124</v>
      </c>
    </row>
    <row r="393" spans="1:31" s="2" customFormat="1" x14ac:dyDescent="0.25">
      <c r="A393" s="3">
        <v>13911</v>
      </c>
      <c r="B393" s="26">
        <v>39685</v>
      </c>
      <c r="C393" s="26">
        <v>39452</v>
      </c>
      <c r="D393" s="26">
        <v>3878</v>
      </c>
      <c r="E393" s="26">
        <v>21022</v>
      </c>
      <c r="F393" s="26">
        <v>2900</v>
      </c>
      <c r="G393" s="26">
        <v>30388</v>
      </c>
      <c r="H393" s="26">
        <v>10200</v>
      </c>
      <c r="I393" s="26">
        <v>5925</v>
      </c>
      <c r="J393" s="26">
        <v>21800</v>
      </c>
      <c r="K393" s="26">
        <v>-900</v>
      </c>
      <c r="L393" s="26">
        <v>14055</v>
      </c>
      <c r="M393" s="26">
        <v>21900</v>
      </c>
      <c r="N393" s="26">
        <v>4730</v>
      </c>
      <c r="O393" s="26">
        <v>18402</v>
      </c>
      <c r="P393" s="26">
        <v>17500</v>
      </c>
      <c r="Q393" s="26">
        <v>7757</v>
      </c>
      <c r="R393" s="26">
        <v>3353</v>
      </c>
      <c r="S393" s="26">
        <v>15900</v>
      </c>
      <c r="T393" s="26">
        <v>20507</v>
      </c>
      <c r="U393" s="26">
        <v>27182</v>
      </c>
      <c r="V393" s="27"/>
      <c r="W393" s="27">
        <v>1525</v>
      </c>
      <c r="X393" s="27">
        <v>0</v>
      </c>
      <c r="Y393" s="27">
        <v>19196</v>
      </c>
      <c r="Z393" s="27">
        <v>17217</v>
      </c>
      <c r="AA393" s="27">
        <v>-8544</v>
      </c>
      <c r="AB393" s="27">
        <v>-9026</v>
      </c>
      <c r="AC393" s="27">
        <v>1100</v>
      </c>
      <c r="AD393" s="27">
        <v>-10042</v>
      </c>
      <c r="AE393" s="27">
        <v>-16479</v>
      </c>
    </row>
    <row r="394" spans="1:31" s="2" customFormat="1" x14ac:dyDescent="0.25">
      <c r="A394" s="3">
        <v>13939</v>
      </c>
      <c r="B394" s="26">
        <v>39156</v>
      </c>
      <c r="C394" s="26">
        <v>32629</v>
      </c>
      <c r="D394" s="26">
        <v>3597</v>
      </c>
      <c r="E394" s="26">
        <v>18003</v>
      </c>
      <c r="F394" s="26">
        <v>800</v>
      </c>
      <c r="G394" s="26">
        <v>26562</v>
      </c>
      <c r="H394" s="26">
        <v>11300</v>
      </c>
      <c r="I394" s="26">
        <v>11946</v>
      </c>
      <c r="J394" s="26">
        <v>23100</v>
      </c>
      <c r="K394" s="26">
        <v>-900</v>
      </c>
      <c r="L394" s="26">
        <v>21941</v>
      </c>
      <c r="M394" s="26">
        <v>24100</v>
      </c>
      <c r="N394" s="26">
        <v>11170</v>
      </c>
      <c r="O394" s="26">
        <v>20892</v>
      </c>
      <c r="P394" s="26">
        <v>20700</v>
      </c>
      <c r="Q394" s="26">
        <v>8853</v>
      </c>
      <c r="R394" s="26">
        <v>4208</v>
      </c>
      <c r="S394" s="26">
        <v>16800</v>
      </c>
      <c r="T394" s="26">
        <v>30381</v>
      </c>
      <c r="U394" s="26">
        <v>29338</v>
      </c>
      <c r="V394" s="27"/>
      <c r="W394" s="27">
        <v>1400</v>
      </c>
      <c r="X394" s="27">
        <v>1082</v>
      </c>
      <c r="Y394" s="27">
        <v>9515</v>
      </c>
      <c r="Z394" s="27">
        <v>17939</v>
      </c>
      <c r="AA394" s="27">
        <v>904</v>
      </c>
      <c r="AB394" s="27">
        <v>1986</v>
      </c>
      <c r="AC394" s="27">
        <v>1100</v>
      </c>
      <c r="AD394" s="27">
        <v>-17055</v>
      </c>
      <c r="AE394" s="27">
        <v>-902</v>
      </c>
    </row>
    <row r="395" spans="1:31" s="2" customFormat="1" x14ac:dyDescent="0.25">
      <c r="A395" s="3">
        <v>13970</v>
      </c>
      <c r="B395" s="26">
        <v>67985</v>
      </c>
      <c r="C395" s="26">
        <v>50003</v>
      </c>
      <c r="D395" s="26">
        <v>4138</v>
      </c>
      <c r="E395" s="26">
        <v>29662</v>
      </c>
      <c r="F395" s="26">
        <v>6800</v>
      </c>
      <c r="G395" s="26">
        <v>41325</v>
      </c>
      <c r="H395" s="26">
        <v>40000</v>
      </c>
      <c r="I395" s="26">
        <v>19411</v>
      </c>
      <c r="J395" s="26">
        <v>33500</v>
      </c>
      <c r="K395" s="26">
        <v>400</v>
      </c>
      <c r="L395" s="26">
        <v>38777</v>
      </c>
      <c r="M395" s="26">
        <v>50300</v>
      </c>
      <c r="N395" s="26">
        <v>40560</v>
      </c>
      <c r="O395" s="26">
        <v>33619</v>
      </c>
      <c r="P395" s="26">
        <v>41700</v>
      </c>
      <c r="Q395" s="26">
        <v>29559</v>
      </c>
      <c r="R395" s="26">
        <v>8937</v>
      </c>
      <c r="S395" s="26">
        <v>100900</v>
      </c>
      <c r="T395" s="26">
        <v>86259</v>
      </c>
      <c r="U395" s="26">
        <v>70303</v>
      </c>
      <c r="V395" s="27"/>
      <c r="W395" s="27">
        <v>10731</v>
      </c>
      <c r="X395" s="27">
        <v>140668</v>
      </c>
      <c r="Y395" s="27">
        <v>-34571</v>
      </c>
      <c r="Z395" s="27">
        <v>84854</v>
      </c>
      <c r="AA395" s="27">
        <v>66734</v>
      </c>
      <c r="AB395" s="27">
        <v>23662</v>
      </c>
      <c r="AC395" s="27">
        <v>100500</v>
      </c>
      <c r="AD395" s="27">
        <v>-46304</v>
      </c>
      <c r="AE395" s="27">
        <v>-15458</v>
      </c>
    </row>
    <row r="396" spans="1:31" s="2" customFormat="1" x14ac:dyDescent="0.25">
      <c r="A396" s="3">
        <v>14000</v>
      </c>
      <c r="B396" s="26">
        <v>168126</v>
      </c>
      <c r="C396" s="26">
        <v>109527</v>
      </c>
      <c r="D396" s="26">
        <v>10337</v>
      </c>
      <c r="E396" s="26">
        <v>121463</v>
      </c>
      <c r="F396" s="26">
        <v>36600</v>
      </c>
      <c r="G396" s="26">
        <v>193270</v>
      </c>
      <c r="H396" s="26">
        <v>303300</v>
      </c>
      <c r="I396" s="26">
        <v>7569</v>
      </c>
      <c r="J396" s="26">
        <v>138000</v>
      </c>
      <c r="K396" s="26">
        <v>18600</v>
      </c>
      <c r="L396" s="26">
        <v>78612</v>
      </c>
      <c r="M396" s="26">
        <v>169800</v>
      </c>
      <c r="N396" s="26">
        <v>5130</v>
      </c>
      <c r="O396" s="26">
        <v>51214</v>
      </c>
      <c r="P396" s="26">
        <v>43200</v>
      </c>
      <c r="Q396" s="26">
        <v>-15238</v>
      </c>
      <c r="R396" s="26">
        <v>18066</v>
      </c>
      <c r="S396" s="26">
        <v>281300</v>
      </c>
      <c r="T396" s="26">
        <v>95254</v>
      </c>
      <c r="U396" s="26">
        <v>-175048</v>
      </c>
      <c r="V396" s="27"/>
      <c r="W396" s="27">
        <v>1168</v>
      </c>
      <c r="X396" s="27">
        <v>4592</v>
      </c>
      <c r="Y396" s="27">
        <v>-77166</v>
      </c>
      <c r="Z396" s="27">
        <v>56827</v>
      </c>
      <c r="AA396" s="27">
        <v>-16448</v>
      </c>
      <c r="AB396" s="27">
        <v>-8481</v>
      </c>
      <c r="AC396" s="27">
        <v>1200</v>
      </c>
      <c r="AD396" s="27">
        <v>1634</v>
      </c>
      <c r="AE396" s="27">
        <v>6878</v>
      </c>
    </row>
    <row r="397" spans="1:31" s="2" customFormat="1" x14ac:dyDescent="0.25">
      <c r="A397" s="3">
        <v>14031</v>
      </c>
      <c r="B397" s="26">
        <v>549480</v>
      </c>
      <c r="C397" s="26">
        <v>350166</v>
      </c>
      <c r="D397" s="26">
        <v>30126</v>
      </c>
      <c r="E397" s="26">
        <v>244584</v>
      </c>
      <c r="F397" s="26">
        <v>69888</v>
      </c>
      <c r="G397" s="26">
        <v>348890</v>
      </c>
      <c r="H397" s="26">
        <v>241400</v>
      </c>
      <c r="I397" s="26">
        <v>38590</v>
      </c>
      <c r="J397" s="26">
        <v>197400</v>
      </c>
      <c r="K397" s="26">
        <v>-3700</v>
      </c>
      <c r="L397" s="26">
        <v>157604</v>
      </c>
      <c r="M397" s="26">
        <v>427860</v>
      </c>
      <c r="N397" s="26">
        <v>84250</v>
      </c>
      <c r="O397" s="26">
        <v>168306</v>
      </c>
      <c r="P397" s="26">
        <v>125200</v>
      </c>
      <c r="Q397" s="26">
        <v>40117</v>
      </c>
      <c r="R397" s="26">
        <v>49720</v>
      </c>
      <c r="S397" s="26">
        <v>353600</v>
      </c>
      <c r="T397" s="26">
        <v>144822</v>
      </c>
      <c r="U397" s="26">
        <v>-19176</v>
      </c>
      <c r="V397" s="27"/>
      <c r="W397" s="27">
        <v>666</v>
      </c>
      <c r="X397" s="27">
        <v>0</v>
      </c>
      <c r="Y397" s="27">
        <v>-68918</v>
      </c>
      <c r="Z397" s="27">
        <v>44210</v>
      </c>
      <c r="AA397" s="27">
        <v>140028</v>
      </c>
      <c r="AB397" s="27">
        <v>13036</v>
      </c>
      <c r="AC397" s="27">
        <v>1000</v>
      </c>
      <c r="AD397" s="27">
        <v>-6348</v>
      </c>
      <c r="AE397" s="27">
        <v>18307</v>
      </c>
    </row>
    <row r="398" spans="1:31" s="2" customFormat="1" x14ac:dyDescent="0.25">
      <c r="A398" s="3">
        <v>14061</v>
      </c>
      <c r="B398" s="26">
        <v>949532</v>
      </c>
      <c r="C398" s="26">
        <v>630226</v>
      </c>
      <c r="D398" s="26">
        <v>51608</v>
      </c>
      <c r="E398" s="26">
        <v>395320</v>
      </c>
      <c r="F398" s="26">
        <v>82358</v>
      </c>
      <c r="G398" s="26">
        <v>329078</v>
      </c>
      <c r="H398" s="26">
        <v>238800</v>
      </c>
      <c r="I398" s="26">
        <v>66197</v>
      </c>
      <c r="J398" s="26">
        <v>452500</v>
      </c>
      <c r="K398" s="26">
        <v>7900</v>
      </c>
      <c r="L398" s="26">
        <v>167852</v>
      </c>
      <c r="M398" s="26">
        <v>386004</v>
      </c>
      <c r="N398" s="26">
        <v>97360</v>
      </c>
      <c r="O398" s="26">
        <v>255520</v>
      </c>
      <c r="P398" s="26">
        <v>168600</v>
      </c>
      <c r="Q398" s="26">
        <v>47982</v>
      </c>
      <c r="R398" s="26">
        <v>89404</v>
      </c>
      <c r="S398" s="26">
        <v>436395</v>
      </c>
      <c r="T398" s="26">
        <v>288478</v>
      </c>
      <c r="U398" s="26">
        <v>183731</v>
      </c>
      <c r="V398" s="27"/>
      <c r="W398" s="27">
        <v>1085</v>
      </c>
      <c r="X398" s="27">
        <v>0</v>
      </c>
      <c r="Y398" s="27">
        <v>12006</v>
      </c>
      <c r="Z398" s="27">
        <v>6605</v>
      </c>
      <c r="AA398" s="27">
        <v>5326</v>
      </c>
      <c r="AB398" s="27">
        <v>217</v>
      </c>
      <c r="AC398" s="27">
        <v>1100</v>
      </c>
      <c r="AD398" s="27">
        <v>-10729</v>
      </c>
      <c r="AE398" s="27">
        <v>22553</v>
      </c>
    </row>
    <row r="399" spans="1:31" s="2" customFormat="1" x14ac:dyDescent="0.25">
      <c r="A399" s="3">
        <v>14092</v>
      </c>
      <c r="B399" s="26">
        <v>339706</v>
      </c>
      <c r="C399" s="26">
        <v>274840</v>
      </c>
      <c r="D399" s="26">
        <v>24639</v>
      </c>
      <c r="E399" s="26">
        <v>140478</v>
      </c>
      <c r="F399" s="26">
        <v>16409</v>
      </c>
      <c r="G399" s="26">
        <v>151403</v>
      </c>
      <c r="H399" s="26">
        <v>90100</v>
      </c>
      <c r="I399" s="26">
        <v>86497</v>
      </c>
      <c r="J399" s="26">
        <v>245800</v>
      </c>
      <c r="K399" s="26">
        <v>23700</v>
      </c>
      <c r="L399" s="26">
        <v>36548</v>
      </c>
      <c r="M399" s="26">
        <v>91407</v>
      </c>
      <c r="N399" s="26">
        <v>100910</v>
      </c>
      <c r="O399" s="26">
        <v>97861</v>
      </c>
      <c r="P399" s="26">
        <v>63800</v>
      </c>
      <c r="Q399" s="26">
        <v>99704</v>
      </c>
      <c r="R399" s="26">
        <v>29137</v>
      </c>
      <c r="S399" s="26">
        <v>141891</v>
      </c>
      <c r="T399" s="26">
        <v>160691</v>
      </c>
      <c r="U399" s="26">
        <v>287837</v>
      </c>
      <c r="V399" s="27"/>
      <c r="W399" s="27">
        <v>462</v>
      </c>
      <c r="X399" s="27">
        <v>0</v>
      </c>
      <c r="Y399" s="27">
        <v>31512</v>
      </c>
      <c r="Z399" s="27">
        <v>4642</v>
      </c>
      <c r="AA399" s="27">
        <v>119880</v>
      </c>
      <c r="AB399" s="27">
        <v>13556</v>
      </c>
      <c r="AC399" s="27">
        <v>1100</v>
      </c>
      <c r="AD399" s="27">
        <v>-38677</v>
      </c>
      <c r="AE399" s="27">
        <v>48482</v>
      </c>
    </row>
    <row r="400" spans="1:31" s="2" customFormat="1" x14ac:dyDescent="0.25">
      <c r="A400" s="3">
        <v>14123</v>
      </c>
      <c r="B400" s="26">
        <v>132250</v>
      </c>
      <c r="C400" s="26">
        <v>96493</v>
      </c>
      <c r="D400" s="26">
        <v>9348</v>
      </c>
      <c r="E400" s="26">
        <v>70922</v>
      </c>
      <c r="F400" s="26">
        <v>5200</v>
      </c>
      <c r="G400" s="26">
        <v>77714</v>
      </c>
      <c r="H400" s="26">
        <v>36900</v>
      </c>
      <c r="I400" s="26">
        <v>31911</v>
      </c>
      <c r="J400" s="26">
        <v>105800</v>
      </c>
      <c r="K400" s="26">
        <v>6200</v>
      </c>
      <c r="L400" s="26">
        <v>53083</v>
      </c>
      <c r="M400" s="26">
        <v>33513</v>
      </c>
      <c r="N400" s="26">
        <v>76760</v>
      </c>
      <c r="O400" s="26">
        <v>56821</v>
      </c>
      <c r="P400" s="26">
        <v>43000</v>
      </c>
      <c r="Q400" s="26">
        <v>-20505</v>
      </c>
      <c r="R400" s="26">
        <v>15815</v>
      </c>
      <c r="S400" s="26">
        <v>53546</v>
      </c>
      <c r="T400" s="26">
        <v>49353</v>
      </c>
      <c r="U400" s="26">
        <v>93258</v>
      </c>
      <c r="V400" s="27"/>
      <c r="W400" s="27">
        <v>1496</v>
      </c>
      <c r="X400" s="27">
        <v>12046</v>
      </c>
      <c r="Y400" s="27">
        <v>28024</v>
      </c>
      <c r="Z400" s="27">
        <v>11252</v>
      </c>
      <c r="AA400" s="27">
        <v>-21379</v>
      </c>
      <c r="AB400" s="27">
        <v>-15705</v>
      </c>
      <c r="AC400" s="27">
        <v>900</v>
      </c>
      <c r="AD400" s="27">
        <v>33030</v>
      </c>
      <c r="AE400" s="27">
        <v>40351</v>
      </c>
    </row>
    <row r="401" spans="1:31" s="2" customFormat="1" x14ac:dyDescent="0.25">
      <c r="A401" s="3">
        <v>14153</v>
      </c>
      <c r="B401" s="26">
        <v>120903</v>
      </c>
      <c r="C401" s="26">
        <v>82256</v>
      </c>
      <c r="D401" s="26">
        <v>9524</v>
      </c>
      <c r="E401" s="26">
        <v>54114</v>
      </c>
      <c r="F401" s="26">
        <v>4500</v>
      </c>
      <c r="G401" s="26">
        <v>81146</v>
      </c>
      <c r="H401" s="26">
        <v>47700</v>
      </c>
      <c r="I401" s="26">
        <v>40669</v>
      </c>
      <c r="J401" s="26">
        <v>77000</v>
      </c>
      <c r="K401" s="26">
        <v>7400</v>
      </c>
      <c r="L401" s="26">
        <v>25730</v>
      </c>
      <c r="M401" s="26">
        <v>27705</v>
      </c>
      <c r="N401" s="26">
        <v>58500</v>
      </c>
      <c r="O401" s="26">
        <v>62426</v>
      </c>
      <c r="P401" s="26">
        <v>54900</v>
      </c>
      <c r="Q401" s="26">
        <v>35427</v>
      </c>
      <c r="R401" s="26">
        <v>12355</v>
      </c>
      <c r="S401" s="26">
        <v>97612</v>
      </c>
      <c r="T401" s="26">
        <v>111267</v>
      </c>
      <c r="U401" s="26">
        <v>39641</v>
      </c>
      <c r="V401" s="27"/>
      <c r="W401" s="27">
        <v>3586</v>
      </c>
      <c r="X401" s="27">
        <v>19453</v>
      </c>
      <c r="Y401" s="27">
        <v>15044</v>
      </c>
      <c r="Z401" s="27">
        <v>5451</v>
      </c>
      <c r="AA401" s="27">
        <v>-33075</v>
      </c>
      <c r="AB401" s="27">
        <v>-422</v>
      </c>
      <c r="AC401" s="27">
        <v>900</v>
      </c>
      <c r="AD401" s="27">
        <v>10433</v>
      </c>
      <c r="AE401" s="27">
        <v>9053</v>
      </c>
    </row>
    <row r="402" spans="1:31" s="2" customFormat="1" x14ac:dyDescent="0.25">
      <c r="A402" s="3">
        <v>14184</v>
      </c>
      <c r="B402" s="26">
        <v>70947</v>
      </c>
      <c r="C402" s="26">
        <v>55213</v>
      </c>
      <c r="D402" s="26">
        <v>9072</v>
      </c>
      <c r="E402" s="26">
        <v>41228</v>
      </c>
      <c r="F402" s="26">
        <v>4000</v>
      </c>
      <c r="G402" s="26">
        <v>39836</v>
      </c>
      <c r="H402" s="26">
        <v>19800</v>
      </c>
      <c r="I402" s="26">
        <v>14473</v>
      </c>
      <c r="J402" s="26">
        <v>77300</v>
      </c>
      <c r="K402" s="26">
        <v>7200</v>
      </c>
      <c r="L402" s="26">
        <v>23170</v>
      </c>
      <c r="M402" s="26">
        <v>16620</v>
      </c>
      <c r="N402" s="26">
        <v>35660</v>
      </c>
      <c r="O402" s="26">
        <v>49988</v>
      </c>
      <c r="P402" s="26">
        <v>30000</v>
      </c>
      <c r="Q402" s="26">
        <v>12786</v>
      </c>
      <c r="R402" s="26">
        <v>7899</v>
      </c>
      <c r="S402" s="26">
        <v>64200</v>
      </c>
      <c r="T402" s="26">
        <v>45024</v>
      </c>
      <c r="U402" s="26">
        <v>-5917</v>
      </c>
      <c r="V402" s="27"/>
      <c r="W402" s="27">
        <v>1103</v>
      </c>
      <c r="X402" s="27">
        <v>0</v>
      </c>
      <c r="Y402" s="27">
        <v>29273</v>
      </c>
      <c r="Z402" s="27">
        <v>7379</v>
      </c>
      <c r="AA402" s="27">
        <v>-84462</v>
      </c>
      <c r="AB402" s="27">
        <v>-26756</v>
      </c>
      <c r="AC402" s="27">
        <v>900</v>
      </c>
      <c r="AD402" s="27">
        <v>5085</v>
      </c>
      <c r="AE402" s="27">
        <v>-4344</v>
      </c>
    </row>
    <row r="403" spans="1:31" s="2" customFormat="1" x14ac:dyDescent="0.25">
      <c r="A403" s="3">
        <v>14214</v>
      </c>
      <c r="B403" s="26">
        <v>53927</v>
      </c>
      <c r="C403" s="26">
        <v>50299</v>
      </c>
      <c r="D403" s="26">
        <v>5145</v>
      </c>
      <c r="E403" s="26">
        <v>34155</v>
      </c>
      <c r="F403" s="26">
        <v>3300</v>
      </c>
      <c r="G403" s="26">
        <v>36548</v>
      </c>
      <c r="H403" s="26">
        <v>13800</v>
      </c>
      <c r="I403" s="26">
        <v>5760</v>
      </c>
      <c r="J403" s="26">
        <v>46000</v>
      </c>
      <c r="K403" s="26">
        <v>5700</v>
      </c>
      <c r="L403" s="26">
        <v>18240</v>
      </c>
      <c r="M403" s="26">
        <v>18600</v>
      </c>
      <c r="N403" s="26">
        <v>17660</v>
      </c>
      <c r="O403" s="26">
        <v>33176</v>
      </c>
      <c r="P403" s="26">
        <v>20100</v>
      </c>
      <c r="Q403" s="26">
        <v>18896</v>
      </c>
      <c r="R403" s="26">
        <v>7093</v>
      </c>
      <c r="S403" s="26">
        <v>30200</v>
      </c>
      <c r="T403" s="26">
        <v>24588</v>
      </c>
      <c r="U403" s="26">
        <v>36617</v>
      </c>
      <c r="V403" s="27"/>
      <c r="W403" s="27">
        <v>1095</v>
      </c>
      <c r="X403" s="27">
        <v>0</v>
      </c>
      <c r="Y403" s="27">
        <v>29074</v>
      </c>
      <c r="Z403" s="27">
        <v>11306</v>
      </c>
      <c r="AA403" s="27">
        <v>-77829</v>
      </c>
      <c r="AB403" s="27">
        <v>29640</v>
      </c>
      <c r="AC403" s="27">
        <v>1000</v>
      </c>
      <c r="AD403" s="27">
        <v>-51138</v>
      </c>
      <c r="AE403" s="27">
        <v>1783</v>
      </c>
    </row>
    <row r="404" spans="1:31" s="2" customFormat="1" x14ac:dyDescent="0.25">
      <c r="A404" s="3">
        <v>14245</v>
      </c>
      <c r="B404" s="26">
        <v>53038</v>
      </c>
      <c r="C404" s="26">
        <v>51335</v>
      </c>
      <c r="D404" s="26">
        <v>5437</v>
      </c>
      <c r="E404" s="26">
        <v>21463</v>
      </c>
      <c r="F404" s="26">
        <v>4100</v>
      </c>
      <c r="G404" s="26">
        <v>39985</v>
      </c>
      <c r="H404" s="26">
        <v>11400</v>
      </c>
      <c r="I404" s="26">
        <v>-5553</v>
      </c>
      <c r="J404" s="26">
        <v>37700</v>
      </c>
      <c r="K404" s="26">
        <v>-100</v>
      </c>
      <c r="L404" s="26">
        <v>8865</v>
      </c>
      <c r="M404" s="26">
        <v>21800</v>
      </c>
      <c r="N404" s="26">
        <v>16160</v>
      </c>
      <c r="O404" s="26">
        <v>44083</v>
      </c>
      <c r="P404" s="26">
        <v>18100</v>
      </c>
      <c r="Q404" s="26">
        <v>13139</v>
      </c>
      <c r="R404" s="26">
        <v>3926</v>
      </c>
      <c r="S404" s="26">
        <v>19100</v>
      </c>
      <c r="T404" s="26">
        <v>28234</v>
      </c>
      <c r="U404" s="26">
        <v>18885</v>
      </c>
      <c r="V404" s="27"/>
      <c r="W404" s="27">
        <v>1248</v>
      </c>
      <c r="X404" s="27">
        <v>0</v>
      </c>
      <c r="Y404" s="27">
        <v>30357</v>
      </c>
      <c r="Z404" s="27">
        <v>14204</v>
      </c>
      <c r="AA404" s="27">
        <v>3108</v>
      </c>
      <c r="AB404" s="27">
        <v>-10511</v>
      </c>
      <c r="AC404" s="27">
        <v>2100</v>
      </c>
      <c r="AD404" s="27">
        <v>533</v>
      </c>
      <c r="AE404" s="27">
        <v>10335</v>
      </c>
    </row>
    <row r="405" spans="1:31" s="2" customFormat="1" x14ac:dyDescent="0.25">
      <c r="A405" s="3">
        <v>14276</v>
      </c>
      <c r="B405" s="26">
        <v>50442</v>
      </c>
      <c r="C405" s="26">
        <v>40732</v>
      </c>
      <c r="D405" s="26">
        <v>5237</v>
      </c>
      <c r="E405" s="26">
        <v>20463</v>
      </c>
      <c r="F405" s="26">
        <v>3800</v>
      </c>
      <c r="G405" s="26">
        <v>38387</v>
      </c>
      <c r="H405" s="26">
        <v>9700</v>
      </c>
      <c r="I405" s="26">
        <v>-4306</v>
      </c>
      <c r="J405" s="26">
        <v>30500</v>
      </c>
      <c r="K405" s="26">
        <v>900</v>
      </c>
      <c r="L405" s="26">
        <v>15906</v>
      </c>
      <c r="M405" s="26">
        <v>15500</v>
      </c>
      <c r="N405" s="26">
        <v>11960</v>
      </c>
      <c r="O405" s="26">
        <v>33328</v>
      </c>
      <c r="P405" s="26">
        <v>20100</v>
      </c>
      <c r="Q405" s="26">
        <v>4066</v>
      </c>
      <c r="R405" s="26">
        <v>3722</v>
      </c>
      <c r="S405" s="26">
        <v>16800</v>
      </c>
      <c r="T405" s="26">
        <v>26231</v>
      </c>
      <c r="U405" s="26">
        <v>5019</v>
      </c>
      <c r="V405" s="27"/>
      <c r="W405" s="27">
        <v>1327</v>
      </c>
      <c r="X405" s="27">
        <v>120</v>
      </c>
      <c r="Y405" s="27">
        <v>19152</v>
      </c>
      <c r="Z405" s="27">
        <v>15557</v>
      </c>
      <c r="AA405" s="27">
        <v>-1356</v>
      </c>
      <c r="AB405" s="27">
        <v>-98824</v>
      </c>
      <c r="AC405" s="27">
        <v>1000</v>
      </c>
      <c r="AD405" s="27">
        <v>19549</v>
      </c>
      <c r="AE405" s="27">
        <v>-86676</v>
      </c>
    </row>
    <row r="406" spans="1:31" s="2" customFormat="1" x14ac:dyDescent="0.25">
      <c r="A406" s="3">
        <v>14304</v>
      </c>
      <c r="B406" s="26">
        <v>40776</v>
      </c>
      <c r="C406" s="26">
        <v>34701</v>
      </c>
      <c r="D406" s="26">
        <v>4488</v>
      </c>
      <c r="E406" s="26">
        <v>13612</v>
      </c>
      <c r="F406" s="26">
        <v>1600</v>
      </c>
      <c r="G406" s="26">
        <v>38790</v>
      </c>
      <c r="H406" s="26">
        <v>9300</v>
      </c>
      <c r="I406" s="26">
        <v>-901</v>
      </c>
      <c r="J406" s="26">
        <v>26200</v>
      </c>
      <c r="K406" s="26">
        <v>1200</v>
      </c>
      <c r="L406" s="26">
        <v>19653</v>
      </c>
      <c r="M406" s="26">
        <v>14100</v>
      </c>
      <c r="N406" s="26">
        <v>5710</v>
      </c>
      <c r="O406" s="26">
        <v>30886</v>
      </c>
      <c r="P406" s="26">
        <v>20000</v>
      </c>
      <c r="Q406" s="26">
        <v>-10655</v>
      </c>
      <c r="R406" s="26">
        <v>3730</v>
      </c>
      <c r="S406" s="26">
        <v>13500</v>
      </c>
      <c r="T406" s="26">
        <v>20667</v>
      </c>
      <c r="U406" s="26">
        <v>13019</v>
      </c>
      <c r="V406" s="27"/>
      <c r="W406" s="27">
        <v>998</v>
      </c>
      <c r="X406" s="27">
        <v>1477</v>
      </c>
      <c r="Y406" s="27">
        <v>22017</v>
      </c>
      <c r="Z406" s="27">
        <v>13051</v>
      </c>
      <c r="AA406" s="27">
        <v>-75208</v>
      </c>
      <c r="AB406" s="27">
        <v>6315</v>
      </c>
      <c r="AC406" s="27">
        <v>1500</v>
      </c>
      <c r="AD406" s="27">
        <v>15229</v>
      </c>
      <c r="AE406" s="27">
        <v>-58923</v>
      </c>
    </row>
    <row r="407" spans="1:31" s="2" customFormat="1" x14ac:dyDescent="0.25">
      <c r="A407" s="3">
        <v>14335</v>
      </c>
      <c r="B407" s="26">
        <v>67632</v>
      </c>
      <c r="C407" s="26">
        <v>44216</v>
      </c>
      <c r="D407" s="26">
        <v>4786</v>
      </c>
      <c r="E407" s="26">
        <v>46414</v>
      </c>
      <c r="F407" s="26">
        <v>8900</v>
      </c>
      <c r="G407" s="26">
        <v>49493</v>
      </c>
      <c r="H407" s="26">
        <v>54800</v>
      </c>
      <c r="I407" s="26">
        <v>5955</v>
      </c>
      <c r="J407" s="26">
        <v>63500</v>
      </c>
      <c r="K407" s="26">
        <v>29100</v>
      </c>
      <c r="L407" s="26">
        <v>45055</v>
      </c>
      <c r="M407" s="26">
        <v>74700</v>
      </c>
      <c r="N407" s="26">
        <v>32950</v>
      </c>
      <c r="O407" s="26">
        <v>41822</v>
      </c>
      <c r="P407" s="26">
        <v>72500</v>
      </c>
      <c r="Q407" s="26">
        <v>36409</v>
      </c>
      <c r="R407" s="26">
        <v>8707</v>
      </c>
      <c r="S407" s="26">
        <v>95700</v>
      </c>
      <c r="T407" s="26">
        <v>46519</v>
      </c>
      <c r="U407" s="26">
        <v>-19854</v>
      </c>
      <c r="V407" s="27"/>
      <c r="W407" s="27">
        <v>2196</v>
      </c>
      <c r="X407" s="27">
        <v>37377</v>
      </c>
      <c r="Y407" s="27">
        <v>-21126</v>
      </c>
      <c r="Z407" s="27">
        <v>14880</v>
      </c>
      <c r="AA407" s="27">
        <v>-57149</v>
      </c>
      <c r="AB407" s="27">
        <v>61212</v>
      </c>
      <c r="AC407" s="27">
        <v>1100</v>
      </c>
      <c r="AD407" s="27">
        <v>-17849</v>
      </c>
      <c r="AE407" s="27">
        <v>39806</v>
      </c>
    </row>
    <row r="408" spans="1:31" s="2" customFormat="1" x14ac:dyDescent="0.25">
      <c r="A408" s="3">
        <v>14365</v>
      </c>
      <c r="B408" s="26">
        <v>148617</v>
      </c>
      <c r="C408" s="26">
        <v>65820</v>
      </c>
      <c r="D408" s="26">
        <v>10282</v>
      </c>
      <c r="E408" s="26">
        <v>91918</v>
      </c>
      <c r="F408" s="26">
        <v>20500</v>
      </c>
      <c r="G408" s="26">
        <v>115217</v>
      </c>
      <c r="H408" s="26">
        <v>125300</v>
      </c>
      <c r="I408" s="26">
        <v>-2310</v>
      </c>
      <c r="J408" s="26">
        <v>73900</v>
      </c>
      <c r="K408" s="26">
        <v>4500</v>
      </c>
      <c r="L408" s="26">
        <v>73265</v>
      </c>
      <c r="M408" s="26">
        <v>178530</v>
      </c>
      <c r="N408" s="26">
        <v>32560</v>
      </c>
      <c r="O408" s="26">
        <v>46340</v>
      </c>
      <c r="P408" s="26">
        <v>40400</v>
      </c>
      <c r="Q408" s="26">
        <v>14507</v>
      </c>
      <c r="R408" s="26">
        <v>11076</v>
      </c>
      <c r="S408" s="26">
        <v>148800</v>
      </c>
      <c r="T408" s="26">
        <v>38459</v>
      </c>
      <c r="U408" s="26">
        <v>-9142</v>
      </c>
      <c r="V408" s="27"/>
      <c r="W408" s="27">
        <v>720</v>
      </c>
      <c r="X408" s="27">
        <v>43837</v>
      </c>
      <c r="Y408" s="27">
        <v>12568</v>
      </c>
      <c r="Z408" s="27">
        <v>15174</v>
      </c>
      <c r="AA408" s="27">
        <v>87309</v>
      </c>
      <c r="AB408" s="27">
        <v>-4461</v>
      </c>
      <c r="AC408" s="27">
        <v>900</v>
      </c>
      <c r="AD408" s="27">
        <v>6888</v>
      </c>
      <c r="AE408" s="27">
        <v>1595</v>
      </c>
    </row>
    <row r="409" spans="1:31" s="2" customFormat="1" x14ac:dyDescent="0.25">
      <c r="A409" s="3">
        <v>14396</v>
      </c>
      <c r="B409" s="26">
        <v>608106</v>
      </c>
      <c r="C409" s="26">
        <v>302926</v>
      </c>
      <c r="D409" s="26">
        <v>38963</v>
      </c>
      <c r="E409" s="26">
        <v>210550</v>
      </c>
      <c r="F409" s="26">
        <v>40800</v>
      </c>
      <c r="G409" s="26">
        <v>193840</v>
      </c>
      <c r="H409" s="26">
        <v>123800</v>
      </c>
      <c r="I409" s="26">
        <v>-50718</v>
      </c>
      <c r="J409" s="26">
        <v>202700</v>
      </c>
      <c r="K409" s="26">
        <v>-1100</v>
      </c>
      <c r="L409" s="26">
        <v>61463</v>
      </c>
      <c r="M409" s="26">
        <v>392068</v>
      </c>
      <c r="N409" s="26">
        <v>32070</v>
      </c>
      <c r="O409" s="26">
        <v>117832</v>
      </c>
      <c r="P409" s="26">
        <v>98500</v>
      </c>
      <c r="Q409" s="26">
        <v>65727</v>
      </c>
      <c r="R409" s="26">
        <v>40199</v>
      </c>
      <c r="S409" s="26">
        <v>225405</v>
      </c>
      <c r="T409" s="26">
        <v>107068</v>
      </c>
      <c r="U409" s="26">
        <v>55080</v>
      </c>
      <c r="V409" s="27"/>
      <c r="W409" s="27">
        <v>214</v>
      </c>
      <c r="X409" s="27">
        <v>0</v>
      </c>
      <c r="Y409" s="27">
        <v>-82608</v>
      </c>
      <c r="Z409" s="27">
        <v>8731</v>
      </c>
      <c r="AA409" s="27">
        <v>89391</v>
      </c>
      <c r="AB409" s="27">
        <v>312</v>
      </c>
      <c r="AC409" s="27">
        <v>800</v>
      </c>
      <c r="AD409" s="27">
        <v>15126</v>
      </c>
      <c r="AE409" s="27">
        <v>11654</v>
      </c>
    </row>
    <row r="410" spans="1:31" s="2" customFormat="1" x14ac:dyDescent="0.25">
      <c r="A410" s="3">
        <v>14426</v>
      </c>
      <c r="B410" s="26">
        <v>460937</v>
      </c>
      <c r="C410" s="26">
        <v>290457</v>
      </c>
      <c r="D410" s="26">
        <v>26948</v>
      </c>
      <c r="E410" s="26">
        <v>151348</v>
      </c>
      <c r="F410" s="26">
        <v>21900</v>
      </c>
      <c r="G410" s="26">
        <v>153923</v>
      </c>
      <c r="H410" s="26">
        <v>75600</v>
      </c>
      <c r="I410" s="26">
        <v>12583</v>
      </c>
      <c r="J410" s="26">
        <v>195200</v>
      </c>
      <c r="K410" s="26">
        <v>1000</v>
      </c>
      <c r="L410" s="26">
        <v>67757</v>
      </c>
      <c r="M410" s="26">
        <v>190146</v>
      </c>
      <c r="N410" s="26">
        <v>27390</v>
      </c>
      <c r="O410" s="26">
        <v>64709</v>
      </c>
      <c r="P410" s="26">
        <v>81500</v>
      </c>
      <c r="Q410" s="26">
        <v>61999</v>
      </c>
      <c r="R410" s="26">
        <v>33553</v>
      </c>
      <c r="S410" s="26">
        <v>117016</v>
      </c>
      <c r="T410" s="26">
        <v>108672</v>
      </c>
      <c r="U410" s="26">
        <v>107643</v>
      </c>
      <c r="V410" s="27"/>
      <c r="W410" s="27">
        <v>163</v>
      </c>
      <c r="X410" s="27">
        <v>0</v>
      </c>
      <c r="Y410" s="27">
        <v>6978</v>
      </c>
      <c r="Z410" s="27">
        <v>3642</v>
      </c>
      <c r="AA410" s="27">
        <v>87341</v>
      </c>
      <c r="AB410" s="27">
        <v>-3616</v>
      </c>
      <c r="AC410" s="27">
        <v>800</v>
      </c>
      <c r="AD410" s="27">
        <v>30714</v>
      </c>
      <c r="AE410" s="27">
        <v>9942</v>
      </c>
    </row>
    <row r="411" spans="1:31" s="2" customFormat="1" x14ac:dyDescent="0.25">
      <c r="A411" s="3">
        <v>14457</v>
      </c>
      <c r="B411" s="26">
        <v>159126</v>
      </c>
      <c r="C411" s="26">
        <v>106406</v>
      </c>
      <c r="D411" s="26">
        <v>10305</v>
      </c>
      <c r="E411" s="26">
        <v>59431</v>
      </c>
      <c r="F411" s="26">
        <v>1900</v>
      </c>
      <c r="G411" s="26">
        <v>76526</v>
      </c>
      <c r="H411" s="26">
        <v>37000</v>
      </c>
      <c r="I411" s="26">
        <v>46724</v>
      </c>
      <c r="J411" s="26">
        <v>134900</v>
      </c>
      <c r="K411" s="26">
        <v>10200</v>
      </c>
      <c r="L411" s="26">
        <v>34740</v>
      </c>
      <c r="M411" s="26">
        <v>38237</v>
      </c>
      <c r="N411" s="26">
        <v>62390</v>
      </c>
      <c r="O411" s="26">
        <v>31398</v>
      </c>
      <c r="P411" s="26">
        <v>33600</v>
      </c>
      <c r="Q411" s="26">
        <v>50946</v>
      </c>
      <c r="R411" s="26">
        <v>9511</v>
      </c>
      <c r="S411" s="26">
        <v>44221</v>
      </c>
      <c r="T411" s="26">
        <v>59016</v>
      </c>
      <c r="U411" s="26">
        <v>98224</v>
      </c>
      <c r="V411" s="27"/>
      <c r="W411" s="27">
        <v>143</v>
      </c>
      <c r="X411" s="27">
        <v>0</v>
      </c>
      <c r="Y411" s="27">
        <v>49601</v>
      </c>
      <c r="Z411" s="27">
        <v>3554</v>
      </c>
      <c r="AA411" s="27">
        <v>21939</v>
      </c>
      <c r="AB411" s="27">
        <v>-7809</v>
      </c>
      <c r="AC411" s="27">
        <v>800</v>
      </c>
      <c r="AD411" s="27">
        <v>31362</v>
      </c>
      <c r="AE411" s="27">
        <v>37315</v>
      </c>
    </row>
    <row r="412" spans="1:31" s="2" customFormat="1" x14ac:dyDescent="0.25">
      <c r="A412" s="3">
        <v>14488</v>
      </c>
      <c r="B412" s="26">
        <v>88403</v>
      </c>
      <c r="C412" s="26">
        <v>53614</v>
      </c>
      <c r="D412" s="26">
        <v>5470</v>
      </c>
      <c r="E412" s="26">
        <v>51000</v>
      </c>
      <c r="F412" s="26">
        <v>2500</v>
      </c>
      <c r="G412" s="26">
        <v>33710</v>
      </c>
      <c r="H412" s="26">
        <v>18500</v>
      </c>
      <c r="I412" s="26">
        <v>19673</v>
      </c>
      <c r="J412" s="26">
        <v>84800</v>
      </c>
      <c r="K412" s="26">
        <v>4400</v>
      </c>
      <c r="L412" s="26">
        <v>31925</v>
      </c>
      <c r="M412" s="26">
        <v>20515</v>
      </c>
      <c r="N412" s="26">
        <v>49180</v>
      </c>
      <c r="O412" s="26">
        <v>17510</v>
      </c>
      <c r="P412" s="26">
        <v>29400</v>
      </c>
      <c r="Q412" s="26">
        <v>18782</v>
      </c>
      <c r="R412" s="26">
        <v>8265</v>
      </c>
      <c r="S412" s="26">
        <v>33331</v>
      </c>
      <c r="T412" s="26">
        <v>26463</v>
      </c>
      <c r="U412" s="26">
        <v>32186</v>
      </c>
      <c r="V412" s="27"/>
      <c r="W412" s="27">
        <v>1047</v>
      </c>
      <c r="X412" s="27">
        <v>2769</v>
      </c>
      <c r="Y412" s="27">
        <v>20226</v>
      </c>
      <c r="Z412" s="27">
        <v>3640</v>
      </c>
      <c r="AA412" s="27">
        <v>21790</v>
      </c>
      <c r="AB412" s="27">
        <v>-48450</v>
      </c>
      <c r="AC412" s="27">
        <v>1000</v>
      </c>
      <c r="AD412" s="27">
        <v>65887</v>
      </c>
      <c r="AE412" s="27">
        <v>17832</v>
      </c>
    </row>
    <row r="413" spans="1:31" s="2" customFormat="1" x14ac:dyDescent="0.25">
      <c r="A413" s="3">
        <v>14518</v>
      </c>
      <c r="B413" s="26">
        <v>57218</v>
      </c>
      <c r="C413" s="26">
        <v>57621</v>
      </c>
      <c r="D413" s="26">
        <v>5664</v>
      </c>
      <c r="E413" s="26">
        <v>32574</v>
      </c>
      <c r="F413" s="26">
        <v>200</v>
      </c>
      <c r="G413" s="26">
        <v>47284</v>
      </c>
      <c r="H413" s="26">
        <v>26300</v>
      </c>
      <c r="I413" s="26">
        <v>28469</v>
      </c>
      <c r="J413" s="26">
        <v>41400</v>
      </c>
      <c r="K413" s="26">
        <v>500</v>
      </c>
      <c r="L413" s="26">
        <v>20189</v>
      </c>
      <c r="M413" s="26">
        <v>15669</v>
      </c>
      <c r="N413" s="26">
        <v>28620</v>
      </c>
      <c r="O413" s="26">
        <v>25287</v>
      </c>
      <c r="P413" s="26">
        <v>29700</v>
      </c>
      <c r="Q413" s="26">
        <v>6930</v>
      </c>
      <c r="R413" s="26">
        <v>7763</v>
      </c>
      <c r="S413" s="26">
        <v>56200</v>
      </c>
      <c r="T413" s="26">
        <v>79982</v>
      </c>
      <c r="U413" s="26">
        <v>104392</v>
      </c>
      <c r="V413" s="27"/>
      <c r="W413" s="27">
        <v>23479</v>
      </c>
      <c r="X413" s="27">
        <v>4217</v>
      </c>
      <c r="Y413" s="27">
        <v>19729</v>
      </c>
      <c r="Z413" s="27">
        <v>43855</v>
      </c>
      <c r="AA413" s="27">
        <v>293693</v>
      </c>
      <c r="AB413" s="27">
        <v>10747</v>
      </c>
      <c r="AC413" s="27">
        <v>219600</v>
      </c>
      <c r="AD413" s="27">
        <v>109208</v>
      </c>
      <c r="AE413" s="27">
        <v>99176</v>
      </c>
    </row>
    <row r="414" spans="1:31" s="2" customFormat="1" x14ac:dyDescent="0.25">
      <c r="A414" s="3">
        <v>14549</v>
      </c>
      <c r="B414" s="26">
        <v>55562</v>
      </c>
      <c r="C414" s="26">
        <v>42527</v>
      </c>
      <c r="D414" s="26">
        <v>4296</v>
      </c>
      <c r="E414" s="26">
        <v>21704</v>
      </c>
      <c r="F414" s="26">
        <v>1800</v>
      </c>
      <c r="G414" s="26">
        <v>27572</v>
      </c>
      <c r="H414" s="26">
        <v>11200</v>
      </c>
      <c r="I414" s="26">
        <v>1858</v>
      </c>
      <c r="J414" s="26">
        <v>32700</v>
      </c>
      <c r="K414" s="26">
        <v>-1700</v>
      </c>
      <c r="L414" s="26">
        <v>19765</v>
      </c>
      <c r="M414" s="26">
        <v>19268</v>
      </c>
      <c r="N414" s="26">
        <v>17310</v>
      </c>
      <c r="O414" s="26">
        <v>16424</v>
      </c>
      <c r="P414" s="26">
        <v>27000</v>
      </c>
      <c r="Q414" s="26">
        <v>8210</v>
      </c>
      <c r="R414" s="26">
        <v>2583</v>
      </c>
      <c r="S414" s="26">
        <v>21000</v>
      </c>
      <c r="T414" s="26">
        <v>20280</v>
      </c>
      <c r="U414" s="26">
        <v>8775</v>
      </c>
      <c r="V414" s="27"/>
      <c r="W414" s="27">
        <v>1010</v>
      </c>
      <c r="X414" s="27">
        <v>0</v>
      </c>
      <c r="Y414" s="27">
        <v>29488</v>
      </c>
      <c r="Z414" s="27">
        <v>9039</v>
      </c>
      <c r="AA414" s="27">
        <v>-21076</v>
      </c>
      <c r="AB414" s="27">
        <v>-30975</v>
      </c>
      <c r="AC414" s="27">
        <v>2800</v>
      </c>
      <c r="AD414" s="27">
        <v>21242</v>
      </c>
      <c r="AE414" s="27">
        <v>18583</v>
      </c>
    </row>
    <row r="415" spans="1:31" s="2" customFormat="1" x14ac:dyDescent="0.25">
      <c r="A415" s="3">
        <v>14579</v>
      </c>
      <c r="B415" s="26">
        <v>44186</v>
      </c>
      <c r="C415" s="26">
        <v>33764</v>
      </c>
      <c r="D415" s="26">
        <v>3580</v>
      </c>
      <c r="E415" s="26">
        <v>22620</v>
      </c>
      <c r="F415" s="26">
        <v>4000</v>
      </c>
      <c r="G415" s="26">
        <v>31762</v>
      </c>
      <c r="H415" s="26">
        <v>9200</v>
      </c>
      <c r="I415" s="26">
        <v>6131</v>
      </c>
      <c r="J415" s="26">
        <v>24600</v>
      </c>
      <c r="K415" s="26">
        <v>-100</v>
      </c>
      <c r="L415" s="26">
        <v>8016</v>
      </c>
      <c r="M415" s="26">
        <v>14900</v>
      </c>
      <c r="N415" s="26">
        <v>7080</v>
      </c>
      <c r="O415" s="26">
        <v>19378</v>
      </c>
      <c r="P415" s="26">
        <v>22300</v>
      </c>
      <c r="Q415" s="26">
        <v>5246</v>
      </c>
      <c r="R415" s="26">
        <v>1589</v>
      </c>
      <c r="S415" s="26">
        <v>20600</v>
      </c>
      <c r="T415" s="26">
        <v>13705</v>
      </c>
      <c r="U415" s="26">
        <v>20401</v>
      </c>
      <c r="V415" s="27"/>
      <c r="W415" s="27">
        <v>1018</v>
      </c>
      <c r="X415" s="27">
        <v>0</v>
      </c>
      <c r="Y415" s="27">
        <v>23379</v>
      </c>
      <c r="Z415" s="27">
        <v>7736</v>
      </c>
      <c r="AA415" s="27">
        <v>12493</v>
      </c>
      <c r="AB415" s="27">
        <v>-9266</v>
      </c>
      <c r="AC415" s="27">
        <v>1500</v>
      </c>
      <c r="AD415" s="27">
        <v>-14289</v>
      </c>
      <c r="AE415" s="27">
        <v>-705</v>
      </c>
    </row>
    <row r="416" spans="1:31" s="2" customFormat="1" x14ac:dyDescent="0.25">
      <c r="A416" s="3">
        <v>14610</v>
      </c>
      <c r="B416" s="26">
        <v>35645</v>
      </c>
      <c r="C416" s="26">
        <v>26857</v>
      </c>
      <c r="D416" s="26">
        <v>2115</v>
      </c>
      <c r="E416" s="26">
        <v>20385</v>
      </c>
      <c r="F416" s="26">
        <v>1100</v>
      </c>
      <c r="G416" s="26">
        <v>27848</v>
      </c>
      <c r="H416" s="26">
        <v>7300</v>
      </c>
      <c r="I416" s="26">
        <v>6832</v>
      </c>
      <c r="J416" s="26">
        <v>26200</v>
      </c>
      <c r="K416" s="26">
        <v>-500</v>
      </c>
      <c r="L416" s="26">
        <v>1366</v>
      </c>
      <c r="M416" s="26">
        <v>9900</v>
      </c>
      <c r="N416" s="26">
        <v>3420</v>
      </c>
      <c r="O416" s="26">
        <v>23931</v>
      </c>
      <c r="P416" s="26">
        <v>20400</v>
      </c>
      <c r="Q416" s="26">
        <v>6800</v>
      </c>
      <c r="R416" s="26">
        <v>1192</v>
      </c>
      <c r="S416" s="26">
        <v>12900</v>
      </c>
      <c r="T416" s="26">
        <v>15468</v>
      </c>
      <c r="U416" s="26">
        <v>35155</v>
      </c>
      <c r="V416" s="27"/>
      <c r="W416" s="27">
        <v>1085</v>
      </c>
      <c r="X416" s="27">
        <v>0</v>
      </c>
      <c r="Y416" s="27">
        <v>28491</v>
      </c>
      <c r="Z416" s="27">
        <v>9777</v>
      </c>
      <c r="AA416" s="27">
        <v>10336</v>
      </c>
      <c r="AB416" s="27">
        <v>-9539</v>
      </c>
      <c r="AC416" s="27">
        <v>1500</v>
      </c>
      <c r="AD416" s="27">
        <v>-9420</v>
      </c>
      <c r="AE416" s="27">
        <v>8319</v>
      </c>
    </row>
    <row r="417" spans="1:31" s="2" customFormat="1" x14ac:dyDescent="0.25">
      <c r="A417" s="3">
        <v>14641</v>
      </c>
      <c r="B417" s="26">
        <v>35867</v>
      </c>
      <c r="C417" s="26">
        <v>27021</v>
      </c>
      <c r="D417" s="26">
        <v>3130</v>
      </c>
      <c r="E417" s="26">
        <v>16770</v>
      </c>
      <c r="F417" s="26">
        <v>1000</v>
      </c>
      <c r="G417" s="26">
        <v>29359</v>
      </c>
      <c r="H417" s="26">
        <v>8000</v>
      </c>
      <c r="I417" s="26">
        <v>11893</v>
      </c>
      <c r="J417" s="26">
        <v>21700</v>
      </c>
      <c r="K417" s="26">
        <v>-300</v>
      </c>
      <c r="L417" s="26">
        <v>7466</v>
      </c>
      <c r="M417" s="26">
        <v>9400</v>
      </c>
      <c r="N417" s="26">
        <v>1460</v>
      </c>
      <c r="O417" s="26">
        <v>21767</v>
      </c>
      <c r="P417" s="26">
        <v>20900</v>
      </c>
      <c r="Q417" s="26">
        <v>3978</v>
      </c>
      <c r="R417" s="26">
        <v>2293</v>
      </c>
      <c r="S417" s="26">
        <v>14300</v>
      </c>
      <c r="T417" s="26">
        <v>24827</v>
      </c>
      <c r="U417" s="26">
        <v>1007</v>
      </c>
      <c r="V417" s="27"/>
      <c r="W417" s="27">
        <v>2378</v>
      </c>
      <c r="X417" s="27">
        <v>604</v>
      </c>
      <c r="Y417" s="27">
        <v>24011</v>
      </c>
      <c r="Z417" s="27">
        <v>20291</v>
      </c>
      <c r="AA417" s="27">
        <v>8237</v>
      </c>
      <c r="AB417" s="27">
        <v>13823</v>
      </c>
      <c r="AC417" s="27">
        <v>4130</v>
      </c>
      <c r="AD417" s="27">
        <v>-35698</v>
      </c>
      <c r="AE417" s="27">
        <v>-7043</v>
      </c>
    </row>
    <row r="418" spans="1:31" s="2" customFormat="1" x14ac:dyDescent="0.25">
      <c r="A418" s="3">
        <v>14670</v>
      </c>
      <c r="B418" s="26">
        <v>36514</v>
      </c>
      <c r="C418" s="26">
        <v>26125</v>
      </c>
      <c r="D418" s="26">
        <v>3111</v>
      </c>
      <c r="E418" s="26">
        <v>12889</v>
      </c>
      <c r="F418" s="26">
        <v>300</v>
      </c>
      <c r="G418" s="26">
        <v>30657</v>
      </c>
      <c r="H418" s="26">
        <v>12600</v>
      </c>
      <c r="I418" s="26">
        <v>17480</v>
      </c>
      <c r="J418" s="26">
        <v>22200</v>
      </c>
      <c r="K418" s="26">
        <v>-300</v>
      </c>
      <c r="L418" s="26">
        <v>3759</v>
      </c>
      <c r="M418" s="26">
        <v>14300</v>
      </c>
      <c r="N418" s="26">
        <v>5540</v>
      </c>
      <c r="O418" s="26">
        <v>23957</v>
      </c>
      <c r="P418" s="26">
        <v>21100</v>
      </c>
      <c r="Q418" s="26">
        <v>10149</v>
      </c>
      <c r="R418" s="26">
        <v>3065</v>
      </c>
      <c r="S418" s="26">
        <v>18700</v>
      </c>
      <c r="T418" s="26">
        <v>31000</v>
      </c>
      <c r="U418" s="26">
        <v>8028</v>
      </c>
      <c r="V418" s="27"/>
      <c r="W418" s="27">
        <v>2430</v>
      </c>
      <c r="X418" s="27">
        <v>5586</v>
      </c>
      <c r="Y418" s="27">
        <v>22010</v>
      </c>
      <c r="Z418" s="27">
        <v>39575</v>
      </c>
      <c r="AA418" s="27">
        <v>20928</v>
      </c>
      <c r="AB418" s="27">
        <v>6243</v>
      </c>
      <c r="AC418" s="27">
        <v>16360</v>
      </c>
      <c r="AD418" s="27">
        <v>-18772</v>
      </c>
      <c r="AE418" s="27">
        <v>25114</v>
      </c>
    </row>
    <row r="419" spans="1:31" s="2" customFormat="1" x14ac:dyDescent="0.25">
      <c r="A419" s="3">
        <v>14701</v>
      </c>
      <c r="B419" s="26">
        <v>48635</v>
      </c>
      <c r="C419" s="26">
        <v>29862</v>
      </c>
      <c r="D419" s="26">
        <v>3761</v>
      </c>
      <c r="E419" s="26">
        <v>25139</v>
      </c>
      <c r="F419" s="26">
        <v>3600</v>
      </c>
      <c r="G419" s="26">
        <v>31792</v>
      </c>
      <c r="H419" s="26">
        <v>22500</v>
      </c>
      <c r="I419" s="26">
        <v>13323</v>
      </c>
      <c r="J419" s="26">
        <v>36300</v>
      </c>
      <c r="K419" s="26">
        <v>4500</v>
      </c>
      <c r="L419" s="26">
        <v>13101</v>
      </c>
      <c r="M419" s="26">
        <v>34600</v>
      </c>
      <c r="N419" s="26">
        <v>27200</v>
      </c>
      <c r="O419" s="26">
        <v>24565</v>
      </c>
      <c r="P419" s="26">
        <v>24900</v>
      </c>
      <c r="Q419" s="26">
        <v>38085</v>
      </c>
      <c r="R419" s="26">
        <v>6407</v>
      </c>
      <c r="S419" s="26">
        <v>51100</v>
      </c>
      <c r="T419" s="26">
        <v>18039</v>
      </c>
      <c r="U419" s="26">
        <v>-18340</v>
      </c>
      <c r="V419" s="27"/>
      <c r="W419" s="27">
        <v>819</v>
      </c>
      <c r="X419" s="27">
        <v>14526</v>
      </c>
      <c r="Y419" s="27">
        <v>20995</v>
      </c>
      <c r="Z419" s="27">
        <v>17647</v>
      </c>
      <c r="AA419" s="27">
        <v>14227</v>
      </c>
      <c r="AB419" s="27">
        <v>-1372</v>
      </c>
      <c r="AC419" s="27">
        <v>2570</v>
      </c>
      <c r="AD419" s="27">
        <v>-41234</v>
      </c>
      <c r="AE419" s="27">
        <v>-4763</v>
      </c>
    </row>
    <row r="420" spans="1:31" s="2" customFormat="1" x14ac:dyDescent="0.25">
      <c r="A420" s="3">
        <v>14731</v>
      </c>
      <c r="B420" s="26">
        <v>92474</v>
      </c>
      <c r="C420" s="26">
        <v>49674</v>
      </c>
      <c r="D420" s="26">
        <v>7698</v>
      </c>
      <c r="E420" s="26">
        <v>56602</v>
      </c>
      <c r="F420" s="26">
        <v>15400</v>
      </c>
      <c r="G420" s="26">
        <v>65540</v>
      </c>
      <c r="H420" s="26">
        <v>135700</v>
      </c>
      <c r="I420" s="26">
        <v>-40</v>
      </c>
      <c r="J420" s="26">
        <v>30100</v>
      </c>
      <c r="K420" s="26">
        <v>-2100</v>
      </c>
      <c r="L420" s="26">
        <v>41871</v>
      </c>
      <c r="M420" s="26">
        <v>144139</v>
      </c>
      <c r="N420" s="26">
        <v>4880</v>
      </c>
      <c r="O420" s="26">
        <v>15926</v>
      </c>
      <c r="P420" s="26">
        <v>36900</v>
      </c>
      <c r="Q420" s="26">
        <v>-3501</v>
      </c>
      <c r="R420" s="26">
        <v>12164</v>
      </c>
      <c r="S420" s="26">
        <v>98300</v>
      </c>
      <c r="T420" s="26">
        <v>19881</v>
      </c>
      <c r="U420" s="26">
        <v>-86096</v>
      </c>
      <c r="V420" s="27"/>
      <c r="W420" s="27">
        <v>335</v>
      </c>
      <c r="X420" s="27">
        <v>7046</v>
      </c>
      <c r="Y420" s="27">
        <v>4520</v>
      </c>
      <c r="Z420" s="27">
        <v>14281</v>
      </c>
      <c r="AA420" s="27">
        <v>3054</v>
      </c>
      <c r="AB420" s="27">
        <v>10005</v>
      </c>
      <c r="AC420" s="27">
        <v>2170</v>
      </c>
      <c r="AD420" s="27">
        <v>4389</v>
      </c>
      <c r="AE420" s="27">
        <v>15476</v>
      </c>
    </row>
    <row r="421" spans="1:31" s="2" customFormat="1" x14ac:dyDescent="0.25">
      <c r="A421" s="3">
        <v>14762</v>
      </c>
      <c r="B421" s="26">
        <v>378629</v>
      </c>
      <c r="C421" s="26">
        <v>225736</v>
      </c>
      <c r="D421" s="26">
        <v>23600</v>
      </c>
      <c r="E421" s="26">
        <v>149956</v>
      </c>
      <c r="F421" s="26">
        <v>37900</v>
      </c>
      <c r="G421" s="26">
        <v>226122</v>
      </c>
      <c r="H421" s="26">
        <v>200100</v>
      </c>
      <c r="I421" s="26">
        <v>52830</v>
      </c>
      <c r="J421" s="26">
        <v>93100</v>
      </c>
      <c r="K421" s="26">
        <v>-9300</v>
      </c>
      <c r="L421" s="26">
        <v>113636</v>
      </c>
      <c r="M421" s="26">
        <v>384889</v>
      </c>
      <c r="N421" s="26">
        <v>24690</v>
      </c>
      <c r="O421" s="26">
        <v>110315</v>
      </c>
      <c r="P421" s="26">
        <v>105200</v>
      </c>
      <c r="Q421" s="26">
        <v>2271</v>
      </c>
      <c r="R421" s="26">
        <v>37646</v>
      </c>
      <c r="S421" s="26">
        <v>189387</v>
      </c>
      <c r="T421" s="26">
        <v>123823</v>
      </c>
      <c r="U421" s="26">
        <v>-28071</v>
      </c>
      <c r="V421" s="27"/>
      <c r="W421" s="27">
        <v>246</v>
      </c>
      <c r="X421" s="27">
        <v>0</v>
      </c>
      <c r="Y421" s="27">
        <v>-35295</v>
      </c>
      <c r="Z421" s="27">
        <v>5657</v>
      </c>
      <c r="AA421" s="27">
        <v>105431</v>
      </c>
      <c r="AB421" s="27">
        <v>10137</v>
      </c>
      <c r="AC421" s="27">
        <v>456</v>
      </c>
      <c r="AD421" s="27">
        <v>11262</v>
      </c>
      <c r="AE421" s="27">
        <v>30410</v>
      </c>
    </row>
    <row r="422" spans="1:31" s="2" customFormat="1" x14ac:dyDescent="0.25">
      <c r="A422" s="3">
        <v>14792</v>
      </c>
      <c r="B422" s="26">
        <v>416734</v>
      </c>
      <c r="C422" s="26">
        <v>229996</v>
      </c>
      <c r="D422" s="26">
        <v>15400</v>
      </c>
      <c r="E422" s="26">
        <v>131664</v>
      </c>
      <c r="F422" s="26">
        <v>25600</v>
      </c>
      <c r="G422" s="26">
        <v>142930</v>
      </c>
      <c r="H422" s="26">
        <v>110000</v>
      </c>
      <c r="I422" s="26">
        <v>58878</v>
      </c>
      <c r="J422" s="26">
        <v>160400</v>
      </c>
      <c r="K422" s="26">
        <v>3100</v>
      </c>
      <c r="L422" s="26">
        <v>55118</v>
      </c>
      <c r="M422" s="26">
        <v>213015</v>
      </c>
      <c r="N422" s="26">
        <v>48430</v>
      </c>
      <c r="O422" s="26">
        <v>84405</v>
      </c>
      <c r="P422" s="26">
        <v>72200</v>
      </c>
      <c r="Q422" s="26">
        <v>84455</v>
      </c>
      <c r="R422" s="26">
        <v>35879</v>
      </c>
      <c r="S422" s="26">
        <v>88513</v>
      </c>
      <c r="T422" s="26">
        <v>94730</v>
      </c>
      <c r="U422" s="26">
        <v>141364</v>
      </c>
      <c r="V422" s="27"/>
      <c r="W422" s="27">
        <v>184</v>
      </c>
      <c r="X422" s="27">
        <v>0</v>
      </c>
      <c r="Y422" s="27">
        <v>30759</v>
      </c>
      <c r="Z422" s="27">
        <v>3261</v>
      </c>
      <c r="AA422" s="27">
        <v>122317</v>
      </c>
      <c r="AB422" s="27">
        <v>-8881</v>
      </c>
      <c r="AC422" s="27">
        <v>298</v>
      </c>
      <c r="AD422" s="27">
        <v>3180</v>
      </c>
      <c r="AE422" s="27">
        <v>33177</v>
      </c>
    </row>
    <row r="423" spans="1:31" s="2" customFormat="1" x14ac:dyDescent="0.25">
      <c r="A423" s="3">
        <v>14823</v>
      </c>
      <c r="B423" s="26">
        <v>160366</v>
      </c>
      <c r="C423" s="26">
        <v>68844</v>
      </c>
      <c r="D423" s="26">
        <v>4888</v>
      </c>
      <c r="E423" s="26">
        <v>46702</v>
      </c>
      <c r="F423" s="26">
        <v>4200</v>
      </c>
      <c r="G423" s="26">
        <v>75877</v>
      </c>
      <c r="H423" s="26">
        <v>41700</v>
      </c>
      <c r="I423" s="26">
        <v>62760</v>
      </c>
      <c r="J423" s="26">
        <v>53500</v>
      </c>
      <c r="K423" s="26">
        <v>3100</v>
      </c>
      <c r="L423" s="26">
        <v>37190</v>
      </c>
      <c r="M423" s="26">
        <v>38271</v>
      </c>
      <c r="N423" s="26">
        <v>51200</v>
      </c>
      <c r="O423" s="26">
        <v>39131</v>
      </c>
      <c r="P423" s="26">
        <v>29200</v>
      </c>
      <c r="Q423" s="26">
        <v>31153</v>
      </c>
      <c r="R423" s="26">
        <v>10287</v>
      </c>
      <c r="S423" s="26">
        <v>46606</v>
      </c>
      <c r="T423" s="26">
        <v>66646</v>
      </c>
      <c r="U423" s="26">
        <v>112605</v>
      </c>
      <c r="V423" s="27"/>
      <c r="W423" s="27">
        <v>208</v>
      </c>
      <c r="X423" s="27">
        <v>13160</v>
      </c>
      <c r="Y423" s="27">
        <v>27768</v>
      </c>
      <c r="Z423" s="27">
        <v>3345</v>
      </c>
      <c r="AA423" s="27">
        <v>10391</v>
      </c>
      <c r="AB423" s="27">
        <v>1084</v>
      </c>
      <c r="AC423" s="27">
        <v>246</v>
      </c>
      <c r="AD423" s="27">
        <v>19584</v>
      </c>
      <c r="AE423" s="27">
        <v>33927</v>
      </c>
    </row>
    <row r="424" spans="1:31" s="2" customFormat="1" x14ac:dyDescent="0.25">
      <c r="A424" s="3">
        <v>14854</v>
      </c>
      <c r="B424" s="26">
        <v>70378</v>
      </c>
      <c r="C424" s="26">
        <v>39653</v>
      </c>
      <c r="D424" s="26">
        <v>4695</v>
      </c>
      <c r="E424" s="26">
        <v>37675</v>
      </c>
      <c r="F424" s="26">
        <v>2200</v>
      </c>
      <c r="G424" s="26">
        <v>42019</v>
      </c>
      <c r="H424" s="26">
        <v>24000</v>
      </c>
      <c r="I424" s="26">
        <v>19725</v>
      </c>
      <c r="J424" s="26">
        <v>45700</v>
      </c>
      <c r="K424" s="26">
        <v>3400</v>
      </c>
      <c r="L424" s="26">
        <v>23824</v>
      </c>
      <c r="M424" s="26">
        <v>15789</v>
      </c>
      <c r="N424" s="26">
        <v>33020</v>
      </c>
      <c r="O424" s="26">
        <v>29463</v>
      </c>
      <c r="P424" s="26">
        <v>24700</v>
      </c>
      <c r="Q424" s="26">
        <v>9484</v>
      </c>
      <c r="R424" s="26">
        <v>6275</v>
      </c>
      <c r="S424" s="26">
        <v>34269</v>
      </c>
      <c r="T424" s="26">
        <v>40365</v>
      </c>
      <c r="U424" s="26">
        <v>15688</v>
      </c>
      <c r="V424" s="27"/>
      <c r="W424" s="27">
        <v>2428</v>
      </c>
      <c r="X424" s="27">
        <v>45958</v>
      </c>
      <c r="Y424" s="27">
        <v>27921</v>
      </c>
      <c r="Z424" s="27">
        <v>6702</v>
      </c>
      <c r="AA424" s="27">
        <v>3856</v>
      </c>
      <c r="AB424" s="27">
        <v>-24319</v>
      </c>
      <c r="AC424" s="27">
        <v>248</v>
      </c>
      <c r="AD424" s="27">
        <v>40423</v>
      </c>
      <c r="AE424" s="27">
        <v>19195</v>
      </c>
    </row>
    <row r="425" spans="1:31" s="2" customFormat="1" x14ac:dyDescent="0.25">
      <c r="A425" s="3">
        <v>14884</v>
      </c>
      <c r="B425" s="26">
        <v>67193</v>
      </c>
      <c r="C425" s="26">
        <v>49151</v>
      </c>
      <c r="D425" s="26">
        <v>4550</v>
      </c>
      <c r="E425" s="26">
        <v>23788</v>
      </c>
      <c r="F425" s="26">
        <v>2600</v>
      </c>
      <c r="G425" s="26">
        <v>36646</v>
      </c>
      <c r="H425" s="26">
        <v>21800</v>
      </c>
      <c r="I425" s="26">
        <v>19771</v>
      </c>
      <c r="J425" s="26">
        <v>26200</v>
      </c>
      <c r="K425" s="26">
        <v>-1000</v>
      </c>
      <c r="L425" s="26">
        <v>17174</v>
      </c>
      <c r="M425" s="26">
        <v>9305</v>
      </c>
      <c r="N425" s="26">
        <v>21760</v>
      </c>
      <c r="O425" s="26">
        <v>18274</v>
      </c>
      <c r="P425" s="26">
        <v>27900</v>
      </c>
      <c r="Q425" s="26">
        <v>10167</v>
      </c>
      <c r="R425" s="26">
        <v>4511</v>
      </c>
      <c r="S425" s="26">
        <v>38400</v>
      </c>
      <c r="T425" s="26">
        <v>92576</v>
      </c>
      <c r="U425" s="26">
        <v>34696</v>
      </c>
      <c r="V425" s="27"/>
      <c r="W425" s="27">
        <v>14309</v>
      </c>
      <c r="X425" s="27">
        <v>56298</v>
      </c>
      <c r="Y425" s="27">
        <v>5619</v>
      </c>
      <c r="Z425" s="27">
        <v>36358</v>
      </c>
      <c r="AA425" s="27">
        <v>35481</v>
      </c>
      <c r="AB425" s="27">
        <v>-1197</v>
      </c>
      <c r="AC425" s="27">
        <v>801</v>
      </c>
      <c r="AD425" s="27">
        <v>22487</v>
      </c>
      <c r="AE425" s="27">
        <v>4508</v>
      </c>
    </row>
    <row r="426" spans="1:31" s="2" customFormat="1" x14ac:dyDescent="0.25">
      <c r="A426" s="3">
        <v>14915</v>
      </c>
      <c r="B426" s="26">
        <v>72396</v>
      </c>
      <c r="C426" s="26">
        <v>53955</v>
      </c>
      <c r="D426" s="26">
        <v>5180</v>
      </c>
      <c r="E426" s="26">
        <v>23320</v>
      </c>
      <c r="F426" s="26">
        <v>4000</v>
      </c>
      <c r="G426" s="26">
        <v>68218</v>
      </c>
      <c r="H426" s="26">
        <v>38700</v>
      </c>
      <c r="I426" s="26">
        <v>56931</v>
      </c>
      <c r="J426" s="26">
        <v>35800</v>
      </c>
      <c r="K426" s="26">
        <v>200</v>
      </c>
      <c r="L426" s="26">
        <v>22359</v>
      </c>
      <c r="M426" s="26">
        <v>21526</v>
      </c>
      <c r="N426" s="26">
        <v>23050</v>
      </c>
      <c r="O426" s="26">
        <v>29931</v>
      </c>
      <c r="P426" s="26">
        <v>30700</v>
      </c>
      <c r="Q426" s="26">
        <v>3427</v>
      </c>
      <c r="R426" s="26">
        <v>4635</v>
      </c>
      <c r="S426" s="26">
        <v>62187</v>
      </c>
      <c r="T426" s="26">
        <v>86802</v>
      </c>
      <c r="U426" s="26">
        <v>88492</v>
      </c>
      <c r="V426" s="27"/>
      <c r="W426" s="27">
        <v>2063</v>
      </c>
      <c r="X426" s="27">
        <v>23520</v>
      </c>
      <c r="Y426" s="27">
        <v>46358</v>
      </c>
      <c r="Z426" s="27">
        <v>9100</v>
      </c>
      <c r="AA426" s="27">
        <v>14364</v>
      </c>
      <c r="AB426" s="27">
        <v>-13801</v>
      </c>
      <c r="AC426" s="27">
        <v>2400</v>
      </c>
      <c r="AD426" s="27">
        <v>665</v>
      </c>
      <c r="AE426" s="27">
        <v>-38775</v>
      </c>
    </row>
    <row r="427" spans="1:31" s="2" customFormat="1" x14ac:dyDescent="0.25">
      <c r="A427" s="3">
        <v>14945</v>
      </c>
      <c r="B427" s="26">
        <v>49412</v>
      </c>
      <c r="C427" s="26">
        <v>36094</v>
      </c>
      <c r="D427" s="26">
        <v>3795</v>
      </c>
      <c r="E427" s="26">
        <v>23405</v>
      </c>
      <c r="F427" s="26">
        <v>5500</v>
      </c>
      <c r="G427" s="26">
        <v>32636</v>
      </c>
      <c r="H427" s="26">
        <v>14700</v>
      </c>
      <c r="I427" s="26">
        <v>20217</v>
      </c>
      <c r="J427" s="26">
        <v>26600</v>
      </c>
      <c r="K427" s="26">
        <v>900</v>
      </c>
      <c r="L427" s="26">
        <v>9603</v>
      </c>
      <c r="M427" s="26">
        <v>18500</v>
      </c>
      <c r="N427" s="26">
        <v>6640</v>
      </c>
      <c r="O427" s="26">
        <v>22124</v>
      </c>
      <c r="P427" s="26">
        <v>22000</v>
      </c>
      <c r="Q427" s="26">
        <v>12047</v>
      </c>
      <c r="R427" s="26">
        <v>3768</v>
      </c>
      <c r="S427" s="26">
        <v>27000</v>
      </c>
      <c r="T427" s="26">
        <v>36961</v>
      </c>
      <c r="U427" s="26">
        <v>38199</v>
      </c>
      <c r="V427" s="27"/>
      <c r="W427" s="27">
        <v>1347</v>
      </c>
      <c r="X427" s="27">
        <v>9165</v>
      </c>
      <c r="Y427" s="27">
        <v>18467</v>
      </c>
      <c r="Z427" s="27">
        <v>10175</v>
      </c>
      <c r="AA427" s="27">
        <v>-11484</v>
      </c>
      <c r="AB427" s="27">
        <v>9795</v>
      </c>
      <c r="AC427" s="27">
        <v>724</v>
      </c>
      <c r="AD427" s="27">
        <v>-21617</v>
      </c>
      <c r="AE427" s="27">
        <v>-23675</v>
      </c>
    </row>
    <row r="428" spans="1:31" s="2" customFormat="1" x14ac:dyDescent="0.25">
      <c r="A428" s="3">
        <v>14976</v>
      </c>
      <c r="B428" s="26">
        <v>42456</v>
      </c>
      <c r="C428" s="26">
        <v>31638</v>
      </c>
      <c r="D428" s="26">
        <v>3315</v>
      </c>
      <c r="E428" s="26">
        <v>17385</v>
      </c>
      <c r="F428" s="26">
        <v>2200</v>
      </c>
      <c r="G428" s="26">
        <v>34970</v>
      </c>
      <c r="H428" s="26">
        <v>13500</v>
      </c>
      <c r="I428" s="26">
        <v>12458</v>
      </c>
      <c r="J428" s="26">
        <v>26700</v>
      </c>
      <c r="K428" s="26">
        <v>-500</v>
      </c>
      <c r="L428" s="26">
        <v>6791</v>
      </c>
      <c r="M428" s="26">
        <v>15200</v>
      </c>
      <c r="N428" s="26">
        <v>1740</v>
      </c>
      <c r="O428" s="26">
        <v>26059</v>
      </c>
      <c r="P428" s="26">
        <v>18100</v>
      </c>
      <c r="Q428" s="26">
        <v>5735</v>
      </c>
      <c r="R428" s="26">
        <v>3667</v>
      </c>
      <c r="S428" s="26">
        <v>23500</v>
      </c>
      <c r="T428" s="26">
        <v>57448</v>
      </c>
      <c r="U428" s="26">
        <v>22511</v>
      </c>
      <c r="V428" s="27"/>
      <c r="W428" s="27">
        <v>1511</v>
      </c>
      <c r="X428" s="27">
        <v>31351</v>
      </c>
      <c r="Y428" s="27">
        <v>17436</v>
      </c>
      <c r="Z428" s="27">
        <v>12974</v>
      </c>
      <c r="AA428" s="27">
        <v>60075</v>
      </c>
      <c r="AB428" s="27">
        <v>24633</v>
      </c>
      <c r="AC428" s="27">
        <v>50690</v>
      </c>
      <c r="AD428" s="27">
        <v>-29439</v>
      </c>
      <c r="AE428" s="27">
        <v>-28319</v>
      </c>
    </row>
    <row r="429" spans="1:31" s="2" customFormat="1" x14ac:dyDescent="0.25">
      <c r="A429" s="3">
        <v>15007</v>
      </c>
      <c r="B429" s="26">
        <v>36434</v>
      </c>
      <c r="C429" s="26">
        <v>28672</v>
      </c>
      <c r="D429" s="26">
        <v>3476</v>
      </c>
      <c r="E429" s="26">
        <v>18324</v>
      </c>
      <c r="F429" s="26">
        <v>600</v>
      </c>
      <c r="G429" s="26">
        <v>31062</v>
      </c>
      <c r="H429" s="26">
        <v>13600</v>
      </c>
      <c r="I429" s="26">
        <v>10079</v>
      </c>
      <c r="J429" s="26">
        <v>21700</v>
      </c>
      <c r="K429" s="26">
        <v>100</v>
      </c>
      <c r="L429" s="26">
        <v>10014</v>
      </c>
      <c r="M429" s="26">
        <v>13600</v>
      </c>
      <c r="N429" s="26">
        <v>8370</v>
      </c>
      <c r="O429" s="26">
        <v>22276</v>
      </c>
      <c r="P429" s="26">
        <v>18100</v>
      </c>
      <c r="Q429" s="26">
        <v>10691</v>
      </c>
      <c r="R429" s="26">
        <v>2030</v>
      </c>
      <c r="S429" s="26">
        <v>22100</v>
      </c>
      <c r="T429" s="26">
        <v>55664</v>
      </c>
      <c r="U429" s="26">
        <v>29049</v>
      </c>
      <c r="V429" s="27"/>
      <c r="W429" s="27">
        <v>2128</v>
      </c>
      <c r="X429" s="27">
        <v>62068</v>
      </c>
      <c r="Y429" s="27">
        <v>21211</v>
      </c>
      <c r="Z429" s="27">
        <v>14880</v>
      </c>
      <c r="AA429" s="27">
        <v>61248</v>
      </c>
      <c r="AB429" s="27">
        <v>19740</v>
      </c>
      <c r="AC429" s="27">
        <v>44670</v>
      </c>
      <c r="AD429" s="27">
        <v>-9940</v>
      </c>
      <c r="AE429" s="27">
        <v>22744</v>
      </c>
    </row>
    <row r="430" spans="1:31" s="2" customFormat="1" x14ac:dyDescent="0.25">
      <c r="A430" s="3">
        <v>15035</v>
      </c>
      <c r="B430" s="26">
        <v>37404</v>
      </c>
      <c r="C430" s="26">
        <v>29317</v>
      </c>
      <c r="D430" s="26">
        <v>3211</v>
      </c>
      <c r="E430" s="26">
        <v>17389</v>
      </c>
      <c r="F430" s="26">
        <v>1900</v>
      </c>
      <c r="G430" s="26">
        <v>30627</v>
      </c>
      <c r="H430" s="26">
        <v>20000</v>
      </c>
      <c r="I430" s="26">
        <v>15794</v>
      </c>
      <c r="J430" s="26">
        <v>19900</v>
      </c>
      <c r="K430" s="26">
        <v>-800</v>
      </c>
      <c r="L430" s="26">
        <v>12440</v>
      </c>
      <c r="M430" s="26">
        <v>16400</v>
      </c>
      <c r="N430" s="26">
        <v>17100</v>
      </c>
      <c r="O430" s="26">
        <v>31189</v>
      </c>
      <c r="P430" s="26">
        <v>22200</v>
      </c>
      <c r="Q430" s="26">
        <v>12043</v>
      </c>
      <c r="R430" s="26">
        <v>2025</v>
      </c>
      <c r="S430" s="26">
        <v>48400</v>
      </c>
      <c r="T430" s="26">
        <v>78300</v>
      </c>
      <c r="U430" s="26">
        <v>15240</v>
      </c>
      <c r="V430" s="27"/>
      <c r="W430" s="27">
        <v>4165</v>
      </c>
      <c r="X430" s="27">
        <v>82098</v>
      </c>
      <c r="Y430" s="27">
        <v>5430</v>
      </c>
      <c r="Z430" s="27">
        <v>30768</v>
      </c>
      <c r="AA430" s="27">
        <v>52401</v>
      </c>
      <c r="AB430" s="27">
        <v>15061</v>
      </c>
      <c r="AC430" s="27">
        <v>70780</v>
      </c>
      <c r="AD430" s="27">
        <v>-21088</v>
      </c>
      <c r="AE430" s="27">
        <v>-3843</v>
      </c>
    </row>
    <row r="431" spans="1:31" s="2" customFormat="1" x14ac:dyDescent="0.25">
      <c r="A431" s="3">
        <v>15066</v>
      </c>
      <c r="B431" s="26">
        <v>50491</v>
      </c>
      <c r="C431" s="26">
        <v>31796</v>
      </c>
      <c r="D431" s="26">
        <v>3738</v>
      </c>
      <c r="E431" s="26">
        <v>25262</v>
      </c>
      <c r="F431" s="26">
        <v>3500</v>
      </c>
      <c r="G431" s="26">
        <v>33848</v>
      </c>
      <c r="H431" s="26">
        <v>41100</v>
      </c>
      <c r="I431" s="26">
        <v>19866</v>
      </c>
      <c r="J431" s="26">
        <v>37300</v>
      </c>
      <c r="K431" s="26">
        <v>8000</v>
      </c>
      <c r="L431" s="26">
        <v>38559</v>
      </c>
      <c r="M431" s="26">
        <v>39300</v>
      </c>
      <c r="N431" s="26">
        <v>27710</v>
      </c>
      <c r="O431" s="26">
        <v>31981</v>
      </c>
      <c r="P431" s="26">
        <v>31400</v>
      </c>
      <c r="Q431" s="26">
        <v>5756</v>
      </c>
      <c r="R431" s="26">
        <v>6030</v>
      </c>
      <c r="S431" s="26">
        <v>121000</v>
      </c>
      <c r="T431" s="26">
        <v>90279</v>
      </c>
      <c r="U431" s="26">
        <v>28651</v>
      </c>
      <c r="V431" s="27"/>
      <c r="W431" s="27">
        <v>4177</v>
      </c>
      <c r="X431" s="27">
        <v>150052</v>
      </c>
      <c r="Y431" s="27">
        <v>15479</v>
      </c>
      <c r="Z431" s="27">
        <v>62103</v>
      </c>
      <c r="AA431" s="27">
        <v>96310</v>
      </c>
      <c r="AB431" s="27">
        <v>55958</v>
      </c>
      <c r="AC431" s="27">
        <v>201500</v>
      </c>
      <c r="AD431" s="27">
        <v>-50822</v>
      </c>
      <c r="AE431" s="27">
        <v>30352</v>
      </c>
    </row>
    <row r="432" spans="1:31" s="2" customFormat="1" x14ac:dyDescent="0.25">
      <c r="A432" s="3">
        <v>15096</v>
      </c>
      <c r="B432" s="26">
        <v>84923</v>
      </c>
      <c r="C432" s="26">
        <v>49872</v>
      </c>
      <c r="D432" s="26">
        <v>4491</v>
      </c>
      <c r="E432" s="26">
        <v>50209</v>
      </c>
      <c r="F432" s="26">
        <v>10700</v>
      </c>
      <c r="G432" s="26">
        <v>64274</v>
      </c>
      <c r="H432" s="26">
        <v>184000</v>
      </c>
      <c r="I432" s="26">
        <v>20411</v>
      </c>
      <c r="J432" s="26">
        <v>82400</v>
      </c>
      <c r="K432" s="26">
        <v>12800</v>
      </c>
      <c r="L432" s="26">
        <v>68194</v>
      </c>
      <c r="M432" s="26">
        <v>92184</v>
      </c>
      <c r="N432" s="26">
        <v>22180</v>
      </c>
      <c r="O432" s="26">
        <v>32927</v>
      </c>
      <c r="P432" s="26">
        <v>33500</v>
      </c>
      <c r="Q432" s="26">
        <v>-17819</v>
      </c>
      <c r="R432" s="26">
        <v>1760</v>
      </c>
      <c r="S432" s="26">
        <v>275000</v>
      </c>
      <c r="T432" s="26">
        <v>115629</v>
      </c>
      <c r="U432" s="26">
        <v>-60503</v>
      </c>
      <c r="V432" s="27"/>
      <c r="W432" s="27">
        <v>5074</v>
      </c>
      <c r="X432" s="27">
        <v>118104</v>
      </c>
      <c r="Y432" s="27">
        <v>-5358</v>
      </c>
      <c r="Z432" s="27">
        <v>62183</v>
      </c>
      <c r="AA432" s="27">
        <v>77963</v>
      </c>
      <c r="AB432" s="27">
        <v>-3100</v>
      </c>
      <c r="AC432" s="27">
        <v>128200</v>
      </c>
      <c r="AD432" s="27">
        <v>-8233</v>
      </c>
      <c r="AE432" s="27">
        <v>11164</v>
      </c>
    </row>
    <row r="433" spans="1:31" s="2" customFormat="1" x14ac:dyDescent="0.25">
      <c r="A433" s="3">
        <v>15127</v>
      </c>
      <c r="B433" s="26">
        <v>559432</v>
      </c>
      <c r="C433" s="26">
        <v>444573</v>
      </c>
      <c r="D433" s="26">
        <v>31982</v>
      </c>
      <c r="E433" s="26">
        <v>287587</v>
      </c>
      <c r="F433" s="26">
        <v>58700</v>
      </c>
      <c r="G433" s="26">
        <v>575882</v>
      </c>
      <c r="H433" s="26">
        <v>627900</v>
      </c>
      <c r="I433" s="26">
        <v>-38281</v>
      </c>
      <c r="J433" s="26">
        <v>176600</v>
      </c>
      <c r="K433" s="26">
        <v>1000</v>
      </c>
      <c r="L433" s="26">
        <v>117172</v>
      </c>
      <c r="M433" s="26">
        <v>457590</v>
      </c>
      <c r="N433" s="26">
        <v>70840</v>
      </c>
      <c r="O433" s="26">
        <v>189183</v>
      </c>
      <c r="P433" s="26">
        <v>161300</v>
      </c>
      <c r="Q433" s="26">
        <v>102879</v>
      </c>
      <c r="R433" s="26">
        <v>60812</v>
      </c>
      <c r="S433" s="26">
        <v>821300</v>
      </c>
      <c r="T433" s="26">
        <v>540393</v>
      </c>
      <c r="U433" s="26">
        <v>76249</v>
      </c>
      <c r="V433" s="27"/>
      <c r="W433" s="27">
        <v>2343</v>
      </c>
      <c r="X433" s="27">
        <v>94715</v>
      </c>
      <c r="Y433" s="27">
        <v>-95214</v>
      </c>
      <c r="Z433" s="27">
        <v>130479</v>
      </c>
      <c r="AA433" s="27">
        <v>169744</v>
      </c>
      <c r="AB433" s="27">
        <v>-114606</v>
      </c>
      <c r="AC433" s="27">
        <v>3690</v>
      </c>
      <c r="AD433" s="27">
        <v>4722</v>
      </c>
      <c r="AE433" s="27">
        <v>-125275</v>
      </c>
    </row>
    <row r="434" spans="1:31" s="2" customFormat="1" x14ac:dyDescent="0.25">
      <c r="A434" s="3">
        <v>15157</v>
      </c>
      <c r="B434" s="26">
        <v>512594</v>
      </c>
      <c r="C434" s="26">
        <v>378449</v>
      </c>
      <c r="D434" s="26">
        <v>39635</v>
      </c>
      <c r="E434" s="26">
        <v>294534</v>
      </c>
      <c r="F434" s="26">
        <v>47300</v>
      </c>
      <c r="G434" s="26">
        <v>319126</v>
      </c>
      <c r="H434" s="26">
        <v>280800</v>
      </c>
      <c r="I434" s="26">
        <v>29591</v>
      </c>
      <c r="J434" s="26">
        <v>353800</v>
      </c>
      <c r="K434" s="26">
        <v>6700</v>
      </c>
      <c r="L434" s="26">
        <v>80789</v>
      </c>
      <c r="M434" s="26">
        <v>261571</v>
      </c>
      <c r="N434" s="26">
        <v>94720</v>
      </c>
      <c r="O434" s="26">
        <v>234074</v>
      </c>
      <c r="P434" s="26">
        <v>128500</v>
      </c>
      <c r="Q434" s="26">
        <v>154580</v>
      </c>
      <c r="R434" s="26">
        <v>76064</v>
      </c>
      <c r="S434" s="26">
        <v>618048</v>
      </c>
      <c r="T434" s="26">
        <v>366181</v>
      </c>
      <c r="U434" s="26">
        <v>321596</v>
      </c>
      <c r="V434" s="27"/>
      <c r="W434" s="27">
        <v>518</v>
      </c>
      <c r="X434" s="27">
        <v>4067</v>
      </c>
      <c r="Y434" s="27">
        <v>91219</v>
      </c>
      <c r="Z434" s="27">
        <v>19339</v>
      </c>
      <c r="AA434" s="27">
        <v>84247</v>
      </c>
      <c r="AB434" s="27">
        <v>10247</v>
      </c>
      <c r="AC434" s="27">
        <v>595</v>
      </c>
      <c r="AD434" s="27">
        <v>45982</v>
      </c>
      <c r="AE434" s="27">
        <v>82416</v>
      </c>
    </row>
    <row r="435" spans="1:31" s="2" customFormat="1" x14ac:dyDescent="0.25">
      <c r="A435" s="3">
        <v>15188</v>
      </c>
      <c r="B435" s="26">
        <v>199903</v>
      </c>
      <c r="C435" s="26">
        <v>199363</v>
      </c>
      <c r="D435" s="26">
        <v>16330</v>
      </c>
      <c r="E435" s="26">
        <v>151431</v>
      </c>
      <c r="F435" s="26">
        <v>14200</v>
      </c>
      <c r="G435" s="26">
        <v>170821</v>
      </c>
      <c r="H435" s="26">
        <v>145700</v>
      </c>
      <c r="I435" s="26">
        <v>74074</v>
      </c>
      <c r="J435" s="26">
        <v>171400</v>
      </c>
      <c r="K435" s="26">
        <v>14400</v>
      </c>
      <c r="L435" s="26">
        <v>36862</v>
      </c>
      <c r="M435" s="26">
        <v>64213</v>
      </c>
      <c r="N435" s="26">
        <v>78120</v>
      </c>
      <c r="O435" s="26">
        <v>87681</v>
      </c>
      <c r="P435" s="26">
        <v>53800</v>
      </c>
      <c r="Q435" s="26">
        <v>102690</v>
      </c>
      <c r="R435" s="26">
        <v>40803</v>
      </c>
      <c r="S435" s="26">
        <v>330657</v>
      </c>
      <c r="T435" s="26">
        <v>258953</v>
      </c>
      <c r="U435" s="26">
        <v>217032</v>
      </c>
      <c r="V435" s="27"/>
      <c r="W435" s="27">
        <v>2539</v>
      </c>
      <c r="X435" s="27">
        <v>3907</v>
      </c>
      <c r="Y435" s="27">
        <v>80253</v>
      </c>
      <c r="Z435" s="27">
        <v>22074</v>
      </c>
      <c r="AA435" s="27">
        <v>115166</v>
      </c>
      <c r="AB435" s="27">
        <v>27087</v>
      </c>
      <c r="AC435" s="27">
        <v>2160</v>
      </c>
      <c r="AD435" s="27">
        <v>47022</v>
      </c>
      <c r="AE435" s="27">
        <v>98702</v>
      </c>
    </row>
    <row r="436" spans="1:31" s="2" customFormat="1" x14ac:dyDescent="0.25">
      <c r="A436" s="3">
        <v>15219</v>
      </c>
      <c r="B436" s="26">
        <v>105984</v>
      </c>
      <c r="C436" s="26">
        <v>80750</v>
      </c>
      <c r="D436" s="26">
        <v>7375</v>
      </c>
      <c r="E436" s="26">
        <v>75754</v>
      </c>
      <c r="F436" s="26">
        <v>3500</v>
      </c>
      <c r="G436" s="26">
        <v>90709</v>
      </c>
      <c r="H436" s="26">
        <v>56000</v>
      </c>
      <c r="I436" s="26">
        <v>37496</v>
      </c>
      <c r="J436" s="26">
        <v>103800</v>
      </c>
      <c r="K436" s="26">
        <v>5700</v>
      </c>
      <c r="L436" s="26">
        <v>41108</v>
      </c>
      <c r="M436" s="26">
        <v>31734</v>
      </c>
      <c r="N436" s="26">
        <v>81040</v>
      </c>
      <c r="O436" s="26">
        <v>51949</v>
      </c>
      <c r="P436" s="26">
        <v>41300</v>
      </c>
      <c r="Q436" s="26">
        <v>40696</v>
      </c>
      <c r="R436" s="26">
        <v>14398</v>
      </c>
      <c r="S436" s="26">
        <v>93922</v>
      </c>
      <c r="T436" s="26">
        <v>122007</v>
      </c>
      <c r="U436" s="26">
        <v>105153</v>
      </c>
      <c r="V436" s="27"/>
      <c r="W436" s="27">
        <v>906</v>
      </c>
      <c r="X436" s="27">
        <v>29160</v>
      </c>
      <c r="Y436" s="27">
        <v>33267</v>
      </c>
      <c r="Z436" s="27">
        <v>20414</v>
      </c>
      <c r="AA436" s="27">
        <v>36424</v>
      </c>
      <c r="AB436" s="27">
        <v>-69060</v>
      </c>
      <c r="AC436" s="27">
        <v>7780</v>
      </c>
      <c r="AD436" s="27">
        <v>23224</v>
      </c>
      <c r="AE436" s="27">
        <v>-28199</v>
      </c>
    </row>
    <row r="437" spans="1:31" s="2" customFormat="1" x14ac:dyDescent="0.25">
      <c r="A437" s="3">
        <v>15249</v>
      </c>
      <c r="B437" s="26">
        <v>69744</v>
      </c>
      <c r="C437" s="26">
        <v>57776</v>
      </c>
      <c r="D437" s="26">
        <v>4717</v>
      </c>
      <c r="E437" s="26">
        <v>29735</v>
      </c>
      <c r="F437" s="26">
        <v>3700</v>
      </c>
      <c r="G437" s="26">
        <v>43693</v>
      </c>
      <c r="H437" s="26">
        <v>44400</v>
      </c>
      <c r="I437" s="26">
        <v>15799</v>
      </c>
      <c r="J437" s="26">
        <v>48300</v>
      </c>
      <c r="K437" s="26">
        <v>2700</v>
      </c>
      <c r="L437" s="26">
        <v>25671</v>
      </c>
      <c r="M437" s="26">
        <v>14992</v>
      </c>
      <c r="N437" s="26">
        <v>39760</v>
      </c>
      <c r="O437" s="26">
        <v>34436</v>
      </c>
      <c r="P437" s="26">
        <v>31500</v>
      </c>
      <c r="Q437" s="26">
        <v>12953</v>
      </c>
      <c r="R437" s="26">
        <v>3786</v>
      </c>
      <c r="S437" s="26">
        <v>86585</v>
      </c>
      <c r="T437" s="26">
        <v>127309</v>
      </c>
      <c r="U437" s="26">
        <v>-14271</v>
      </c>
      <c r="V437" s="27"/>
      <c r="W437" s="27">
        <v>904</v>
      </c>
      <c r="X437" s="27">
        <v>33816</v>
      </c>
      <c r="Y437" s="27">
        <v>15859</v>
      </c>
      <c r="Z437" s="27">
        <v>5451</v>
      </c>
      <c r="AA437" s="27">
        <v>-62529</v>
      </c>
      <c r="AB437" s="27">
        <v>-56661</v>
      </c>
      <c r="AC437" s="27">
        <v>14450</v>
      </c>
      <c r="AD437" s="27">
        <v>21830</v>
      </c>
      <c r="AE437" s="27">
        <v>-6523</v>
      </c>
    </row>
    <row r="438" spans="1:31" s="2" customFormat="1" x14ac:dyDescent="0.25">
      <c r="A438" s="3">
        <v>15280</v>
      </c>
      <c r="B438" s="26">
        <v>75150</v>
      </c>
      <c r="C438" s="26">
        <v>88994</v>
      </c>
      <c r="D438" s="26">
        <v>8140</v>
      </c>
      <c r="E438" s="26">
        <v>56560</v>
      </c>
      <c r="F438" s="26">
        <v>7300</v>
      </c>
      <c r="G438" s="26">
        <v>127212</v>
      </c>
      <c r="H438" s="26">
        <v>198800</v>
      </c>
      <c r="I438" s="26">
        <v>21367</v>
      </c>
      <c r="J438" s="26">
        <v>62100</v>
      </c>
      <c r="K438" s="26">
        <v>4900</v>
      </c>
      <c r="L438" s="26">
        <v>17566</v>
      </c>
      <c r="M438" s="26">
        <v>40200</v>
      </c>
      <c r="N438" s="26">
        <v>52000</v>
      </c>
      <c r="O438" s="26">
        <v>86201</v>
      </c>
      <c r="P438" s="26">
        <v>44000</v>
      </c>
      <c r="Q438" s="26">
        <v>22020</v>
      </c>
      <c r="R438" s="26">
        <v>5077</v>
      </c>
      <c r="S438" s="26">
        <v>261100</v>
      </c>
      <c r="T438" s="26">
        <v>394798</v>
      </c>
      <c r="U438" s="26">
        <v>240475</v>
      </c>
      <c r="V438" s="27"/>
      <c r="W438" s="27">
        <v>5812</v>
      </c>
      <c r="X438" s="27">
        <v>58918</v>
      </c>
      <c r="Y438" s="27">
        <v>41645</v>
      </c>
      <c r="Z438" s="27">
        <v>22812</v>
      </c>
      <c r="AA438" s="27">
        <v>19457</v>
      </c>
      <c r="AB438" s="27">
        <v>995</v>
      </c>
      <c r="AC438" s="27">
        <v>1570</v>
      </c>
      <c r="AD438" s="27">
        <v>-37891</v>
      </c>
      <c r="AE438" s="27">
        <v>-40709</v>
      </c>
    </row>
    <row r="439" spans="1:31" s="2" customFormat="1" x14ac:dyDescent="0.25">
      <c r="A439" s="3">
        <v>15310</v>
      </c>
      <c r="B439" s="26">
        <v>59316</v>
      </c>
      <c r="C439" s="26">
        <v>64817</v>
      </c>
      <c r="D439" s="26">
        <v>4644</v>
      </c>
      <c r="E439" s="26">
        <v>41156</v>
      </c>
      <c r="F439" s="26">
        <v>5300</v>
      </c>
      <c r="G439" s="26">
        <v>70049</v>
      </c>
      <c r="H439" s="26">
        <v>61100</v>
      </c>
      <c r="I439" s="26">
        <v>5108</v>
      </c>
      <c r="J439" s="26">
        <v>46700</v>
      </c>
      <c r="K439" s="26">
        <v>6800</v>
      </c>
      <c r="L439" s="26">
        <v>14485</v>
      </c>
      <c r="M439" s="26">
        <v>28200</v>
      </c>
      <c r="N439" s="26">
        <v>33670</v>
      </c>
      <c r="O439" s="26">
        <v>53646</v>
      </c>
      <c r="P439" s="26">
        <v>28600</v>
      </c>
      <c r="Q439" s="26">
        <v>32558</v>
      </c>
      <c r="R439" s="26">
        <v>5053</v>
      </c>
      <c r="S439" s="26">
        <v>91800</v>
      </c>
      <c r="T439" s="26">
        <v>104508</v>
      </c>
      <c r="U439" s="26">
        <v>155721</v>
      </c>
      <c r="V439" s="27"/>
      <c r="W439" s="27">
        <v>1851</v>
      </c>
      <c r="X439" s="27">
        <v>3082</v>
      </c>
      <c r="Y439" s="27">
        <v>45051</v>
      </c>
      <c r="Z439" s="27">
        <v>18923</v>
      </c>
      <c r="AA439" s="27">
        <v>19973</v>
      </c>
      <c r="AB439" s="27">
        <v>47665</v>
      </c>
      <c r="AC439" s="27">
        <v>1980</v>
      </c>
      <c r="AD439" s="27">
        <v>-128978</v>
      </c>
      <c r="AE439" s="27">
        <v>-40511</v>
      </c>
    </row>
    <row r="440" spans="1:31" s="2" customFormat="1" x14ac:dyDescent="0.25">
      <c r="A440" s="3">
        <v>15341</v>
      </c>
      <c r="B440" s="26">
        <v>47994</v>
      </c>
      <c r="C440" s="26">
        <v>55745</v>
      </c>
      <c r="D440" s="26">
        <v>3951</v>
      </c>
      <c r="E440" s="26">
        <v>30049</v>
      </c>
      <c r="F440" s="26">
        <v>4200</v>
      </c>
      <c r="G440" s="26">
        <v>46502</v>
      </c>
      <c r="H440" s="26">
        <v>33800</v>
      </c>
      <c r="I440" s="26">
        <v>8310</v>
      </c>
      <c r="J440" s="26">
        <v>27000</v>
      </c>
      <c r="K440" s="26">
        <v>-700</v>
      </c>
      <c r="L440" s="26">
        <v>7247</v>
      </c>
      <c r="M440" s="26">
        <v>24000</v>
      </c>
      <c r="N440" s="26">
        <v>20130</v>
      </c>
      <c r="O440" s="26">
        <v>45149</v>
      </c>
      <c r="P440" s="26">
        <v>23800</v>
      </c>
      <c r="Q440" s="26">
        <v>27658</v>
      </c>
      <c r="R440" s="26">
        <v>4039</v>
      </c>
      <c r="S440" s="26">
        <v>43300</v>
      </c>
      <c r="T440" s="26">
        <v>55089</v>
      </c>
      <c r="U440" s="26">
        <v>69666</v>
      </c>
      <c r="V440" s="27"/>
      <c r="W440" s="27">
        <v>1428</v>
      </c>
      <c r="X440" s="27">
        <v>2969</v>
      </c>
      <c r="Y440" s="27">
        <v>14418</v>
      </c>
      <c r="Z440" s="27">
        <v>17340</v>
      </c>
      <c r="AA440" s="27">
        <v>12787</v>
      </c>
      <c r="AB440" s="27">
        <v>100688</v>
      </c>
      <c r="AC440" s="27">
        <v>4110</v>
      </c>
      <c r="AD440" s="27">
        <v>-127350</v>
      </c>
      <c r="AE440" s="27">
        <v>-22062</v>
      </c>
    </row>
    <row r="441" spans="1:31" s="2" customFormat="1" x14ac:dyDescent="0.25">
      <c r="A441" s="3">
        <v>15372</v>
      </c>
      <c r="B441" s="26">
        <v>42607</v>
      </c>
      <c r="C441" s="26">
        <v>47208</v>
      </c>
      <c r="D441" s="26">
        <v>3452</v>
      </c>
      <c r="E441" s="26">
        <v>22848</v>
      </c>
      <c r="F441" s="26">
        <v>4500</v>
      </c>
      <c r="G441" s="26">
        <v>41201</v>
      </c>
      <c r="H441" s="26">
        <v>25800</v>
      </c>
      <c r="I441" s="26">
        <v>-5420</v>
      </c>
      <c r="J441" s="26">
        <v>22800</v>
      </c>
      <c r="K441" s="26">
        <v>900</v>
      </c>
      <c r="L441" s="26">
        <v>12256</v>
      </c>
      <c r="M441" s="26">
        <v>21100</v>
      </c>
      <c r="N441" s="26">
        <v>1460</v>
      </c>
      <c r="O441" s="26">
        <v>28973</v>
      </c>
      <c r="P441" s="26">
        <v>22600</v>
      </c>
      <c r="Q441" s="26">
        <v>7467</v>
      </c>
      <c r="R441" s="26">
        <v>6031</v>
      </c>
      <c r="S441" s="26">
        <v>33600</v>
      </c>
      <c r="T441" s="26">
        <v>38296</v>
      </c>
      <c r="U441" s="26">
        <v>26771</v>
      </c>
      <c r="V441" s="27"/>
      <c r="W441" s="27">
        <v>1519</v>
      </c>
      <c r="X441" s="27">
        <v>7099</v>
      </c>
      <c r="Y441" s="27">
        <v>14133</v>
      </c>
      <c r="Z441" s="27">
        <v>19676</v>
      </c>
      <c r="AA441" s="27">
        <v>-37032</v>
      </c>
      <c r="AB441" s="27">
        <v>-37158</v>
      </c>
      <c r="AC441" s="27">
        <v>10330</v>
      </c>
      <c r="AD441" s="27">
        <v>-14903</v>
      </c>
      <c r="AE441" s="27">
        <v>-72758</v>
      </c>
    </row>
    <row r="442" spans="1:31" s="2" customFormat="1" x14ac:dyDescent="0.25">
      <c r="A442" s="3">
        <v>15400</v>
      </c>
      <c r="B442" s="26">
        <v>40608</v>
      </c>
      <c r="C442" s="26">
        <v>45580</v>
      </c>
      <c r="D442" s="26">
        <v>4144</v>
      </c>
      <c r="E442" s="26">
        <v>18056</v>
      </c>
      <c r="F442" s="26">
        <v>4400</v>
      </c>
      <c r="G442" s="26">
        <v>37907</v>
      </c>
      <c r="H442" s="26">
        <v>22200</v>
      </c>
      <c r="I442" s="26">
        <v>-4830</v>
      </c>
      <c r="J442" s="26">
        <v>16800</v>
      </c>
      <c r="K442" s="26">
        <v>6700</v>
      </c>
      <c r="L442" s="26">
        <v>10883</v>
      </c>
      <c r="M442" s="26">
        <v>19100</v>
      </c>
      <c r="N442" s="26">
        <v>8290</v>
      </c>
      <c r="O442" s="26">
        <v>38904</v>
      </c>
      <c r="P442" s="26">
        <v>22000</v>
      </c>
      <c r="Q442" s="26">
        <v>4484</v>
      </c>
      <c r="R442" s="26">
        <v>5026</v>
      </c>
      <c r="S442" s="26">
        <v>27900</v>
      </c>
      <c r="T442" s="26">
        <v>32308</v>
      </c>
      <c r="U442" s="26">
        <v>35450</v>
      </c>
      <c r="V442" s="27"/>
      <c r="W442" s="27">
        <v>1341</v>
      </c>
      <c r="X442" s="27">
        <v>6802</v>
      </c>
      <c r="Y442" s="27">
        <v>30678</v>
      </c>
      <c r="Z442" s="27">
        <v>15495</v>
      </c>
      <c r="AA442" s="27">
        <v>-4441</v>
      </c>
      <c r="AB442" s="27">
        <v>26915</v>
      </c>
      <c r="AC442" s="27">
        <v>3530</v>
      </c>
      <c r="AD442" s="27">
        <v>8317</v>
      </c>
      <c r="AE442" s="27">
        <v>131607</v>
      </c>
    </row>
    <row r="443" spans="1:31" s="2" customFormat="1" x14ac:dyDescent="0.25">
      <c r="A443" s="3">
        <v>15431</v>
      </c>
      <c r="B443" s="26">
        <v>46403</v>
      </c>
      <c r="C443" s="26">
        <v>56599</v>
      </c>
      <c r="D443" s="26">
        <v>3952</v>
      </c>
      <c r="E443" s="26">
        <v>25848</v>
      </c>
      <c r="F443" s="26">
        <v>7000</v>
      </c>
      <c r="G443" s="26">
        <v>40892</v>
      </c>
      <c r="H443" s="26">
        <v>49800</v>
      </c>
      <c r="I443" s="26">
        <v>60</v>
      </c>
      <c r="J443" s="26">
        <v>36400</v>
      </c>
      <c r="K443" s="26">
        <v>6900</v>
      </c>
      <c r="L443" s="26">
        <v>42707</v>
      </c>
      <c r="M443" s="26">
        <v>50100</v>
      </c>
      <c r="N443" s="26">
        <v>42050</v>
      </c>
      <c r="O443" s="26">
        <v>43331</v>
      </c>
      <c r="P443" s="26">
        <v>43400</v>
      </c>
      <c r="Q443" s="26">
        <v>26075</v>
      </c>
      <c r="R443" s="26">
        <v>6031</v>
      </c>
      <c r="S443" s="26">
        <v>65700</v>
      </c>
      <c r="T443" s="26">
        <v>62729</v>
      </c>
      <c r="U443" s="26">
        <v>5008</v>
      </c>
      <c r="V443" s="27"/>
      <c r="W443" s="27">
        <v>2104</v>
      </c>
      <c r="X443" s="27">
        <v>20651</v>
      </c>
      <c r="Y443" s="27">
        <v>-4</v>
      </c>
      <c r="Z443" s="27">
        <v>20168</v>
      </c>
      <c r="AA443" s="27">
        <v>25405</v>
      </c>
      <c r="AB443" s="27">
        <v>-2523</v>
      </c>
      <c r="AC443" s="27">
        <v>3320</v>
      </c>
      <c r="AD443" s="27">
        <v>-7418</v>
      </c>
      <c r="AE443" s="27">
        <v>23023</v>
      </c>
    </row>
    <row r="444" spans="1:31" s="2" customFormat="1" x14ac:dyDescent="0.25">
      <c r="A444" s="3">
        <v>15461</v>
      </c>
      <c r="B444" s="26">
        <v>170864</v>
      </c>
      <c r="C444" s="26">
        <v>168465</v>
      </c>
      <c r="D444" s="26">
        <v>10302</v>
      </c>
      <c r="E444" s="26">
        <v>143698</v>
      </c>
      <c r="F444" s="26">
        <v>33400</v>
      </c>
      <c r="G444" s="26">
        <v>371586</v>
      </c>
      <c r="H444" s="26">
        <v>525400</v>
      </c>
      <c r="I444" s="26">
        <v>-39787</v>
      </c>
      <c r="J444" s="26">
        <v>163900</v>
      </c>
      <c r="K444" s="26">
        <v>35600</v>
      </c>
      <c r="L444" s="26">
        <v>67845</v>
      </c>
      <c r="M444" s="26">
        <v>238955</v>
      </c>
      <c r="N444" s="26">
        <v>84430</v>
      </c>
      <c r="O444" s="26">
        <v>131993</v>
      </c>
      <c r="P444" s="26">
        <v>107000</v>
      </c>
      <c r="Q444" s="26">
        <v>44248</v>
      </c>
      <c r="R444" s="26">
        <v>14062</v>
      </c>
      <c r="S444" s="26">
        <v>422300</v>
      </c>
      <c r="T444" s="26">
        <v>182058</v>
      </c>
      <c r="U444" s="26">
        <v>26543</v>
      </c>
      <c r="V444" s="27"/>
      <c r="W444" s="27">
        <v>1472</v>
      </c>
      <c r="X444" s="27">
        <v>55371</v>
      </c>
      <c r="Y444" s="27">
        <v>-137770</v>
      </c>
      <c r="Z444" s="27">
        <v>49925</v>
      </c>
      <c r="AA444" s="27">
        <v>205101</v>
      </c>
      <c r="AB444" s="27">
        <v>-98276</v>
      </c>
      <c r="AC444" s="27">
        <v>1630</v>
      </c>
      <c r="AD444" s="27">
        <v>4335</v>
      </c>
      <c r="AE444" s="27">
        <v>6039</v>
      </c>
    </row>
    <row r="445" spans="1:31" s="2" customFormat="1" x14ac:dyDescent="0.25">
      <c r="A445" s="3">
        <v>15492</v>
      </c>
      <c r="B445" s="26">
        <v>396936</v>
      </c>
      <c r="C445" s="26">
        <v>390190</v>
      </c>
      <c r="D445" s="26">
        <v>25120</v>
      </c>
      <c r="E445" s="26">
        <v>267890</v>
      </c>
      <c r="F445" s="26">
        <v>50600</v>
      </c>
      <c r="G445" s="26">
        <v>488131</v>
      </c>
      <c r="H445" s="26">
        <v>413800</v>
      </c>
      <c r="I445" s="26">
        <v>-52815</v>
      </c>
      <c r="J445" s="26">
        <v>152400</v>
      </c>
      <c r="K445" s="26">
        <v>-1900</v>
      </c>
      <c r="L445" s="26">
        <v>125319</v>
      </c>
      <c r="M445" s="26">
        <v>373909</v>
      </c>
      <c r="N445" s="26">
        <v>58380</v>
      </c>
      <c r="O445" s="26">
        <v>136416</v>
      </c>
      <c r="P445" s="26">
        <v>158500</v>
      </c>
      <c r="Q445" s="26">
        <v>43229</v>
      </c>
      <c r="R445" s="26">
        <v>41893</v>
      </c>
      <c r="S445" s="26">
        <v>334400</v>
      </c>
      <c r="T445" s="26">
        <v>189836</v>
      </c>
      <c r="U445" s="26">
        <v>-91748</v>
      </c>
      <c r="V445" s="27"/>
      <c r="W445" s="27">
        <v>442</v>
      </c>
      <c r="X445" s="27">
        <v>6285</v>
      </c>
      <c r="Y445" s="27">
        <v>-52844</v>
      </c>
      <c r="Z445" s="27">
        <v>28346</v>
      </c>
      <c r="AA445" s="27">
        <v>106949</v>
      </c>
      <c r="AB445" s="27">
        <v>-38656</v>
      </c>
      <c r="AC445" s="27">
        <v>541</v>
      </c>
      <c r="AD445" s="27">
        <v>-6389</v>
      </c>
      <c r="AE445" s="27">
        <v>22264</v>
      </c>
    </row>
    <row r="446" spans="1:31" s="2" customFormat="1" x14ac:dyDescent="0.25">
      <c r="A446" s="3">
        <v>15522</v>
      </c>
      <c r="B446" s="26">
        <v>752737</v>
      </c>
      <c r="C446" s="26">
        <v>530146</v>
      </c>
      <c r="D446" s="26">
        <v>57159</v>
      </c>
      <c r="E446" s="26">
        <v>357969</v>
      </c>
      <c r="F446" s="26">
        <v>57800</v>
      </c>
      <c r="G446" s="26">
        <v>337188</v>
      </c>
      <c r="H446" s="26">
        <v>264400</v>
      </c>
      <c r="I446" s="26">
        <v>-80440</v>
      </c>
      <c r="J446" s="26">
        <v>355900</v>
      </c>
      <c r="K446" s="26">
        <v>8100</v>
      </c>
      <c r="L446" s="26">
        <v>144736</v>
      </c>
      <c r="M446" s="26">
        <v>345953</v>
      </c>
      <c r="N446" s="26">
        <v>121940</v>
      </c>
      <c r="O446" s="26">
        <v>219726</v>
      </c>
      <c r="P446" s="26">
        <v>154700</v>
      </c>
      <c r="Q446" s="26">
        <v>116853</v>
      </c>
      <c r="R446" s="26">
        <v>79024</v>
      </c>
      <c r="S446" s="26">
        <v>340697</v>
      </c>
      <c r="T446" s="26">
        <v>269721</v>
      </c>
      <c r="U446" s="26">
        <v>400475</v>
      </c>
      <c r="V446" s="27"/>
      <c r="W446" s="27">
        <v>177</v>
      </c>
      <c r="X446" s="27">
        <v>0</v>
      </c>
      <c r="Y446" s="27">
        <v>39691</v>
      </c>
      <c r="Z446" s="27">
        <v>5088</v>
      </c>
      <c r="AA446" s="27">
        <v>197403</v>
      </c>
      <c r="AB446" s="27">
        <v>-49227</v>
      </c>
      <c r="AC446" s="27">
        <v>452</v>
      </c>
      <c r="AD446" s="27">
        <v>35068</v>
      </c>
      <c r="AE446" s="27">
        <v>40465</v>
      </c>
    </row>
    <row r="447" spans="1:31" s="2" customFormat="1" x14ac:dyDescent="0.25">
      <c r="A447" s="3">
        <v>15553</v>
      </c>
      <c r="B447" s="26">
        <v>269106</v>
      </c>
      <c r="C447" s="26">
        <v>220181</v>
      </c>
      <c r="D447" s="26">
        <v>21358</v>
      </c>
      <c r="E447" s="26">
        <v>137852</v>
      </c>
      <c r="F447" s="26">
        <v>10200</v>
      </c>
      <c r="G447" s="26">
        <v>147926</v>
      </c>
      <c r="H447" s="26">
        <v>93500</v>
      </c>
      <c r="I447" s="26">
        <v>50258</v>
      </c>
      <c r="J447" s="26">
        <v>233600</v>
      </c>
      <c r="K447" s="26">
        <v>23300</v>
      </c>
      <c r="L447" s="26">
        <v>46087</v>
      </c>
      <c r="M447" s="26">
        <v>74972</v>
      </c>
      <c r="N447" s="26">
        <v>73420</v>
      </c>
      <c r="O447" s="26">
        <v>69563</v>
      </c>
      <c r="P447" s="26">
        <v>58400</v>
      </c>
      <c r="Q447" s="26">
        <v>85136</v>
      </c>
      <c r="R447" s="26">
        <v>43928</v>
      </c>
      <c r="S447" s="26">
        <v>106846</v>
      </c>
      <c r="T447" s="26">
        <v>120229</v>
      </c>
      <c r="U447" s="26">
        <v>188216</v>
      </c>
      <c r="V447" s="27"/>
      <c r="W447" s="27">
        <v>970</v>
      </c>
      <c r="X447" s="27">
        <v>0</v>
      </c>
      <c r="Y447" s="27">
        <v>26699</v>
      </c>
      <c r="Z447" s="27">
        <v>4237</v>
      </c>
      <c r="AA447" s="27">
        <v>76269</v>
      </c>
      <c r="AB447" s="27">
        <v>33385</v>
      </c>
      <c r="AC447" s="27">
        <v>373</v>
      </c>
      <c r="AD447" s="27">
        <v>69700</v>
      </c>
      <c r="AE447" s="27">
        <v>110595</v>
      </c>
    </row>
    <row r="448" spans="1:31" s="2" customFormat="1" x14ac:dyDescent="0.25">
      <c r="A448" s="3">
        <v>15584</v>
      </c>
      <c r="B448" s="26">
        <v>103729</v>
      </c>
      <c r="C448" s="26">
        <v>84577</v>
      </c>
      <c r="D448" s="26">
        <v>9824</v>
      </c>
      <c r="E448" s="26">
        <v>70146</v>
      </c>
      <c r="F448" s="26">
        <v>2400</v>
      </c>
      <c r="G448" s="26">
        <v>79820</v>
      </c>
      <c r="H448" s="26">
        <v>48200</v>
      </c>
      <c r="I448" s="26">
        <v>25376</v>
      </c>
      <c r="J448" s="26">
        <v>100600</v>
      </c>
      <c r="K448" s="26">
        <v>6600</v>
      </c>
      <c r="L448" s="26">
        <v>29022</v>
      </c>
      <c r="M448" s="26">
        <v>26254</v>
      </c>
      <c r="N448" s="26">
        <v>69050</v>
      </c>
      <c r="O448" s="26">
        <v>37947</v>
      </c>
      <c r="P448" s="26">
        <v>35400</v>
      </c>
      <c r="Q448" s="26">
        <v>26306</v>
      </c>
      <c r="R448" s="26">
        <v>31789</v>
      </c>
      <c r="S448" s="26">
        <v>42184</v>
      </c>
      <c r="T448" s="26">
        <v>33768</v>
      </c>
      <c r="U448" s="26">
        <v>75581</v>
      </c>
      <c r="V448" s="27"/>
      <c r="W448" s="27">
        <v>1958</v>
      </c>
      <c r="X448" s="27">
        <v>113</v>
      </c>
      <c r="Y448" s="27">
        <v>30149</v>
      </c>
      <c r="Z448" s="27">
        <v>8916</v>
      </c>
      <c r="AA448" s="27">
        <v>29950</v>
      </c>
      <c r="AB448" s="27">
        <v>-28647</v>
      </c>
      <c r="AC448" s="27">
        <v>270</v>
      </c>
      <c r="AD448" s="27">
        <v>58908</v>
      </c>
      <c r="AE448" s="27">
        <v>82179</v>
      </c>
    </row>
    <row r="449" spans="1:31" s="2" customFormat="1" x14ac:dyDescent="0.25">
      <c r="A449" s="3">
        <v>15614</v>
      </c>
      <c r="B449" s="26">
        <v>54415</v>
      </c>
      <c r="C449" s="26">
        <v>49971</v>
      </c>
      <c r="D449" s="26">
        <v>4518</v>
      </c>
      <c r="E449" s="26">
        <v>26620</v>
      </c>
      <c r="F449" s="26">
        <v>1400</v>
      </c>
      <c r="G449" s="26">
        <v>41709</v>
      </c>
      <c r="H449" s="26">
        <v>16300</v>
      </c>
      <c r="I449" s="26">
        <v>12251</v>
      </c>
      <c r="J449" s="26">
        <v>43600</v>
      </c>
      <c r="K449" s="26">
        <v>1400</v>
      </c>
      <c r="L449" s="26">
        <v>17332</v>
      </c>
      <c r="M449" s="26">
        <v>10722</v>
      </c>
      <c r="N449" s="26">
        <v>21580</v>
      </c>
      <c r="O449" s="26">
        <v>15663</v>
      </c>
      <c r="P449" s="26">
        <v>27000</v>
      </c>
      <c r="Q449" s="26">
        <v>2985</v>
      </c>
      <c r="R449" s="26">
        <v>4388</v>
      </c>
      <c r="S449" s="26">
        <v>24128</v>
      </c>
      <c r="T449" s="26">
        <v>24107</v>
      </c>
      <c r="U449" s="26">
        <v>11922</v>
      </c>
      <c r="V449" s="27"/>
      <c r="W449" s="27">
        <v>595</v>
      </c>
      <c r="X449" s="27">
        <v>0</v>
      </c>
      <c r="Y449" s="27">
        <v>17792</v>
      </c>
      <c r="Z449" s="27">
        <v>4034</v>
      </c>
      <c r="AA449" s="27">
        <v>-14812</v>
      </c>
      <c r="AB449" s="27">
        <v>-59187</v>
      </c>
      <c r="AC449" s="27">
        <v>298</v>
      </c>
      <c r="AD449" s="27">
        <v>34144</v>
      </c>
      <c r="AE449" s="27">
        <v>27456</v>
      </c>
    </row>
    <row r="450" spans="1:31" s="2" customFormat="1" x14ac:dyDescent="0.25">
      <c r="A450" s="3">
        <v>15645</v>
      </c>
      <c r="B450" s="26">
        <v>50846</v>
      </c>
      <c r="C450" s="26">
        <v>42206</v>
      </c>
      <c r="D450" s="26">
        <v>5177</v>
      </c>
      <c r="E450" s="26">
        <v>22223</v>
      </c>
      <c r="F450" s="26">
        <v>1300</v>
      </c>
      <c r="G450" s="26">
        <v>37722</v>
      </c>
      <c r="H450" s="26">
        <v>13100</v>
      </c>
      <c r="I450" s="26">
        <v>10088</v>
      </c>
      <c r="J450" s="26">
        <v>30600</v>
      </c>
      <c r="K450" s="26">
        <v>-1500</v>
      </c>
      <c r="L450" s="26">
        <v>10116</v>
      </c>
      <c r="M450" s="26">
        <v>10926</v>
      </c>
      <c r="N450" s="26">
        <v>14890</v>
      </c>
      <c r="O450" s="26">
        <v>20679</v>
      </c>
      <c r="P450" s="26">
        <v>29100</v>
      </c>
      <c r="Q450" s="26">
        <v>8765</v>
      </c>
      <c r="R450" s="26">
        <v>2158</v>
      </c>
      <c r="S450" s="26">
        <v>16100</v>
      </c>
      <c r="T450" s="26">
        <v>18012</v>
      </c>
      <c r="U450" s="26">
        <v>15818</v>
      </c>
      <c r="V450" s="27"/>
      <c r="W450" s="27">
        <v>1386</v>
      </c>
      <c r="X450" s="27">
        <v>438</v>
      </c>
      <c r="Y450" s="27">
        <v>20128</v>
      </c>
      <c r="Z450" s="27">
        <v>9100</v>
      </c>
      <c r="AA450" s="27">
        <v>-29088</v>
      </c>
      <c r="AB450" s="27">
        <v>12963</v>
      </c>
      <c r="AC450" s="27">
        <v>329</v>
      </c>
      <c r="AD450" s="27">
        <v>3738</v>
      </c>
      <c r="AE450" s="27">
        <v>-40350</v>
      </c>
    </row>
    <row r="451" spans="1:31" s="2" customFormat="1" x14ac:dyDescent="0.25">
      <c r="A451" s="3">
        <v>15675</v>
      </c>
      <c r="B451" s="26">
        <v>49200</v>
      </c>
      <c r="C451" s="26">
        <v>45163</v>
      </c>
      <c r="D451" s="26">
        <v>3991</v>
      </c>
      <c r="E451" s="26">
        <v>24709</v>
      </c>
      <c r="F451" s="26">
        <v>900</v>
      </c>
      <c r="G451" s="26">
        <v>36800</v>
      </c>
      <c r="H451" s="26">
        <v>12500</v>
      </c>
      <c r="I451" s="26">
        <v>16575</v>
      </c>
      <c r="J451" s="26">
        <v>26300</v>
      </c>
      <c r="K451" s="26">
        <v>100</v>
      </c>
      <c r="L451" s="26">
        <v>9688</v>
      </c>
      <c r="M451" s="26">
        <v>14700</v>
      </c>
      <c r="N451" s="26">
        <v>12090</v>
      </c>
      <c r="O451" s="26">
        <v>26266</v>
      </c>
      <c r="P451" s="26">
        <v>27400</v>
      </c>
      <c r="Q451" s="26">
        <v>13004</v>
      </c>
      <c r="R451" s="26">
        <v>3039</v>
      </c>
      <c r="S451" s="26">
        <v>18000</v>
      </c>
      <c r="T451" s="26">
        <v>16199</v>
      </c>
      <c r="U451" s="26">
        <v>17031</v>
      </c>
      <c r="V451" s="27"/>
      <c r="W451" s="27">
        <v>1168</v>
      </c>
      <c r="X451" s="27">
        <v>362</v>
      </c>
      <c r="Y451" s="27">
        <v>15905</v>
      </c>
      <c r="Z451" s="27">
        <v>10294</v>
      </c>
      <c r="AA451" s="27">
        <v>-12026</v>
      </c>
      <c r="AB451" s="27">
        <v>21160</v>
      </c>
      <c r="AC451" s="27">
        <v>403</v>
      </c>
      <c r="AD451" s="27">
        <v>-36348</v>
      </c>
      <c r="AE451" s="27">
        <v>-38174</v>
      </c>
    </row>
    <row r="452" spans="1:31" s="2" customFormat="1" x14ac:dyDescent="0.25">
      <c r="A452" s="3">
        <v>15706</v>
      </c>
      <c r="B452" s="26">
        <v>43699</v>
      </c>
      <c r="C452" s="26">
        <v>43900</v>
      </c>
      <c r="D452" s="26">
        <v>5574</v>
      </c>
      <c r="E452" s="26">
        <v>21926</v>
      </c>
      <c r="F452" s="26">
        <v>300</v>
      </c>
      <c r="G452" s="26">
        <v>33054</v>
      </c>
      <c r="H452" s="26">
        <v>11600</v>
      </c>
      <c r="I452" s="26">
        <v>10397</v>
      </c>
      <c r="J452" s="26">
        <v>26300</v>
      </c>
      <c r="K452" s="26">
        <v>-400</v>
      </c>
      <c r="L452" s="26">
        <v>5410</v>
      </c>
      <c r="M452" s="26">
        <v>12800</v>
      </c>
      <c r="N452" s="26">
        <v>10110</v>
      </c>
      <c r="O452" s="26">
        <v>31934</v>
      </c>
      <c r="P452" s="26">
        <v>22600</v>
      </c>
      <c r="Q452" s="26">
        <v>13101</v>
      </c>
      <c r="R452" s="26">
        <v>3029</v>
      </c>
      <c r="S452" s="26">
        <v>15700</v>
      </c>
      <c r="T452" s="26">
        <v>27688</v>
      </c>
      <c r="U452" s="26">
        <v>30294</v>
      </c>
      <c r="V452" s="27"/>
      <c r="W452" s="27">
        <v>1406</v>
      </c>
      <c r="X452" s="27">
        <v>0</v>
      </c>
      <c r="Y452" s="27">
        <v>14519</v>
      </c>
      <c r="Z452" s="27">
        <v>11252</v>
      </c>
      <c r="AA452" s="27">
        <v>-14415</v>
      </c>
      <c r="AB452" s="27">
        <v>1962</v>
      </c>
      <c r="AC452" s="27">
        <v>436</v>
      </c>
      <c r="AD452" s="27">
        <v>-24778</v>
      </c>
      <c r="AE452" s="27">
        <v>-24741</v>
      </c>
    </row>
    <row r="453" spans="1:31" s="2" customFormat="1" x14ac:dyDescent="0.25">
      <c r="A453" s="3">
        <v>15737</v>
      </c>
      <c r="B453" s="26">
        <v>44075</v>
      </c>
      <c r="C453" s="26">
        <v>39638</v>
      </c>
      <c r="D453" s="26">
        <v>4327</v>
      </c>
      <c r="E453" s="26">
        <v>18473</v>
      </c>
      <c r="F453" s="26">
        <v>1700</v>
      </c>
      <c r="G453" s="26">
        <v>33908</v>
      </c>
      <c r="H453" s="26">
        <v>11500</v>
      </c>
      <c r="I453" s="26">
        <v>8374</v>
      </c>
      <c r="J453" s="26">
        <v>26800</v>
      </c>
      <c r="K453" s="26">
        <v>700</v>
      </c>
      <c r="L453" s="26">
        <v>9994</v>
      </c>
      <c r="M453" s="26">
        <v>11500</v>
      </c>
      <c r="N453" s="26">
        <v>9750</v>
      </c>
      <c r="O453" s="26">
        <v>31388</v>
      </c>
      <c r="P453" s="26">
        <v>21200</v>
      </c>
      <c r="Q453" s="26">
        <v>6303</v>
      </c>
      <c r="R453" s="26">
        <v>4023</v>
      </c>
      <c r="S453" s="26">
        <v>17100</v>
      </c>
      <c r="T453" s="26">
        <v>26917</v>
      </c>
      <c r="U453" s="26">
        <v>17424</v>
      </c>
      <c r="V453" s="27"/>
      <c r="W453" s="27">
        <v>1864</v>
      </c>
      <c r="X453" s="27">
        <v>26</v>
      </c>
      <c r="Y453" s="27">
        <v>15942</v>
      </c>
      <c r="Z453" s="27">
        <v>17955</v>
      </c>
      <c r="AA453" s="27">
        <v>-1983</v>
      </c>
      <c r="AB453" s="27">
        <v>-24890</v>
      </c>
      <c r="AC453" s="27">
        <v>2800</v>
      </c>
      <c r="AD453" s="27">
        <v>24152</v>
      </c>
      <c r="AE453" s="27">
        <v>5319</v>
      </c>
    </row>
    <row r="454" spans="1:31" s="2" customFormat="1" x14ac:dyDescent="0.25">
      <c r="A454" s="3">
        <v>15765</v>
      </c>
      <c r="B454" s="26">
        <v>41715</v>
      </c>
      <c r="C454" s="26">
        <v>37971</v>
      </c>
      <c r="D454" s="26">
        <v>3477</v>
      </c>
      <c r="E454" s="26">
        <v>17223</v>
      </c>
      <c r="F454" s="26">
        <v>3500</v>
      </c>
      <c r="G454" s="26">
        <v>24431</v>
      </c>
      <c r="H454" s="26">
        <v>13900</v>
      </c>
      <c r="I454" s="26">
        <v>10546</v>
      </c>
      <c r="J454" s="26">
        <v>26900</v>
      </c>
      <c r="K454" s="26">
        <v>1900</v>
      </c>
      <c r="L454" s="26">
        <v>19848</v>
      </c>
      <c r="M454" s="26">
        <v>13500</v>
      </c>
      <c r="N454" s="26">
        <v>13180</v>
      </c>
      <c r="O454" s="26">
        <v>32636</v>
      </c>
      <c r="P454" s="26">
        <v>24000</v>
      </c>
      <c r="Q454" s="26">
        <v>2697</v>
      </c>
      <c r="R454" s="26">
        <v>5019</v>
      </c>
      <c r="S454" s="26">
        <v>24600</v>
      </c>
      <c r="T454" s="26">
        <v>25231</v>
      </c>
      <c r="U454" s="26">
        <v>2299</v>
      </c>
      <c r="V454" s="27"/>
      <c r="W454" s="27">
        <v>2095</v>
      </c>
      <c r="X454" s="27">
        <v>7110</v>
      </c>
      <c r="Y454" s="27">
        <v>9401</v>
      </c>
      <c r="Z454" s="27">
        <v>20827</v>
      </c>
      <c r="AA454" s="27">
        <v>20203</v>
      </c>
      <c r="AB454" s="27">
        <v>-12570</v>
      </c>
      <c r="AC454" s="27">
        <v>1410</v>
      </c>
      <c r="AD454" s="27">
        <v>8020</v>
      </c>
      <c r="AE454" s="27">
        <v>6158</v>
      </c>
    </row>
    <row r="455" spans="1:31" s="2" customFormat="1" x14ac:dyDescent="0.25">
      <c r="A455" s="3">
        <v>15796</v>
      </c>
      <c r="B455" s="26">
        <v>55982</v>
      </c>
      <c r="C455" s="26">
        <v>40379</v>
      </c>
      <c r="D455" s="26">
        <v>4231</v>
      </c>
      <c r="E455" s="26">
        <v>25069</v>
      </c>
      <c r="F455" s="26">
        <v>5700</v>
      </c>
      <c r="G455" s="26">
        <v>20597</v>
      </c>
      <c r="H455" s="26">
        <v>22000</v>
      </c>
      <c r="I455" s="26">
        <v>9311</v>
      </c>
      <c r="J455" s="26">
        <v>44000</v>
      </c>
      <c r="K455" s="26">
        <v>14700</v>
      </c>
      <c r="L455" s="26">
        <v>63256</v>
      </c>
      <c r="M455" s="26">
        <v>46300</v>
      </c>
      <c r="N455" s="26">
        <v>23780</v>
      </c>
      <c r="O455" s="26">
        <v>34776</v>
      </c>
      <c r="P455" s="26">
        <v>33000</v>
      </c>
      <c r="Q455" s="26">
        <v>-16891</v>
      </c>
      <c r="R455" s="26">
        <v>6023</v>
      </c>
      <c r="S455" s="26">
        <v>58700</v>
      </c>
      <c r="T455" s="26">
        <v>37428</v>
      </c>
      <c r="U455" s="26">
        <v>5266</v>
      </c>
      <c r="V455" s="27"/>
      <c r="W455" s="27">
        <v>1892</v>
      </c>
      <c r="X455" s="27">
        <v>58137</v>
      </c>
      <c r="Y455" s="27">
        <v>3120</v>
      </c>
      <c r="Z455" s="27">
        <v>36278</v>
      </c>
      <c r="AA455" s="27">
        <v>35444</v>
      </c>
      <c r="AB455" s="27">
        <v>-15149</v>
      </c>
      <c r="AC455" s="27">
        <v>9880</v>
      </c>
      <c r="AD455" s="27">
        <v>-16294</v>
      </c>
      <c r="AE455" s="27">
        <v>4014</v>
      </c>
    </row>
    <row r="456" spans="1:31" s="2" customFormat="1" x14ac:dyDescent="0.25">
      <c r="A456" s="3">
        <v>15826</v>
      </c>
      <c r="B456" s="26">
        <v>191114</v>
      </c>
      <c r="C456" s="26">
        <v>84850</v>
      </c>
      <c r="D456" s="26">
        <v>13504</v>
      </c>
      <c r="E456" s="26">
        <v>155896</v>
      </c>
      <c r="F456" s="26">
        <v>32400</v>
      </c>
      <c r="G456" s="26">
        <v>117131</v>
      </c>
      <c r="H456" s="26">
        <v>224300</v>
      </c>
      <c r="I456" s="26">
        <v>5776</v>
      </c>
      <c r="J456" s="26">
        <v>177000</v>
      </c>
      <c r="K456" s="26">
        <v>23400</v>
      </c>
      <c r="L456" s="26">
        <v>103636</v>
      </c>
      <c r="M456" s="26">
        <v>194557</v>
      </c>
      <c r="N456" s="26">
        <v>20580</v>
      </c>
      <c r="O456" s="26">
        <v>62157</v>
      </c>
      <c r="P456" s="26">
        <v>40100</v>
      </c>
      <c r="Q456" s="26">
        <v>-12665</v>
      </c>
      <c r="R456" s="26">
        <v>15047</v>
      </c>
      <c r="S456" s="26">
        <v>201900</v>
      </c>
      <c r="T456" s="26">
        <v>110864</v>
      </c>
      <c r="U456" s="26">
        <v>-136686</v>
      </c>
      <c r="V456" s="27"/>
      <c r="W456" s="27">
        <v>819</v>
      </c>
      <c r="X456" s="27">
        <v>13763</v>
      </c>
      <c r="Y456" s="27">
        <v>-46715</v>
      </c>
      <c r="Z456" s="27">
        <v>34096</v>
      </c>
      <c r="AA456" s="27">
        <v>41416</v>
      </c>
      <c r="AB456" s="27">
        <v>-13412</v>
      </c>
      <c r="AC456" s="27">
        <v>1700</v>
      </c>
      <c r="AD456" s="27">
        <v>4717</v>
      </c>
      <c r="AE456" s="27">
        <v>-12423</v>
      </c>
    </row>
    <row r="457" spans="1:31" s="2" customFormat="1" x14ac:dyDescent="0.25">
      <c r="A457" s="3">
        <v>15857</v>
      </c>
      <c r="B457" s="26">
        <v>377768</v>
      </c>
      <c r="C457" s="26">
        <v>186499</v>
      </c>
      <c r="D457" s="26">
        <v>30031</v>
      </c>
      <c r="E457" s="26">
        <v>212135</v>
      </c>
      <c r="F457" s="26">
        <v>42700</v>
      </c>
      <c r="G457" s="26">
        <v>172821</v>
      </c>
      <c r="H457" s="26">
        <v>165100</v>
      </c>
      <c r="I457" s="26">
        <v>916</v>
      </c>
      <c r="J457" s="26">
        <v>241000</v>
      </c>
      <c r="K457" s="26">
        <v>-3600</v>
      </c>
      <c r="L457" s="26">
        <v>119202</v>
      </c>
      <c r="M457" s="26">
        <v>244013</v>
      </c>
      <c r="N457" s="26">
        <v>52060</v>
      </c>
      <c r="O457" s="26">
        <v>129115</v>
      </c>
      <c r="P457" s="26">
        <v>56400</v>
      </c>
      <c r="Q457" s="26">
        <v>-9588</v>
      </c>
      <c r="R457" s="26">
        <v>22893</v>
      </c>
      <c r="S457" s="26">
        <v>197316</v>
      </c>
      <c r="T457" s="26">
        <v>152114</v>
      </c>
      <c r="U457" s="26">
        <v>57613</v>
      </c>
      <c r="V457" s="27"/>
      <c r="W457" s="27">
        <v>228</v>
      </c>
      <c r="X457" s="27">
        <v>0</v>
      </c>
      <c r="Y457" s="27">
        <v>2232</v>
      </c>
      <c r="Z457" s="27">
        <v>11621</v>
      </c>
      <c r="AA457" s="27">
        <v>129156</v>
      </c>
      <c r="AB457" s="27">
        <v>-28750</v>
      </c>
      <c r="AC457" s="27">
        <v>309</v>
      </c>
      <c r="AD457" s="27">
        <v>18092</v>
      </c>
      <c r="AE457" s="27">
        <v>-26962</v>
      </c>
    </row>
    <row r="458" spans="1:31" s="2" customFormat="1" x14ac:dyDescent="0.25">
      <c r="A458" s="3">
        <v>15887</v>
      </c>
      <c r="B458" s="26">
        <v>651523</v>
      </c>
      <c r="C458" s="26">
        <v>397147</v>
      </c>
      <c r="D458" s="26">
        <v>46672</v>
      </c>
      <c r="E458" s="26">
        <v>246030</v>
      </c>
      <c r="F458" s="26">
        <v>47400</v>
      </c>
      <c r="G458" s="26">
        <v>160829</v>
      </c>
      <c r="H458" s="26">
        <v>138000</v>
      </c>
      <c r="I458" s="26">
        <v>2628</v>
      </c>
      <c r="J458" s="26">
        <v>498800</v>
      </c>
      <c r="K458" s="26">
        <v>-1100</v>
      </c>
      <c r="L458" s="26">
        <v>180154</v>
      </c>
      <c r="M458" s="26">
        <v>279117</v>
      </c>
      <c r="N458" s="26">
        <v>56890</v>
      </c>
      <c r="O458" s="26">
        <v>167355</v>
      </c>
      <c r="P458" s="26">
        <v>93000</v>
      </c>
      <c r="Q458" s="26">
        <v>-46390</v>
      </c>
      <c r="R458" s="26">
        <v>38973</v>
      </c>
      <c r="S458" s="26">
        <v>151721</v>
      </c>
      <c r="T458" s="26">
        <v>150969</v>
      </c>
      <c r="U458" s="26">
        <v>34473</v>
      </c>
      <c r="V458" s="27"/>
      <c r="W458" s="27">
        <v>161</v>
      </c>
      <c r="X458" s="27">
        <v>0</v>
      </c>
      <c r="Y458" s="27">
        <v>-53715</v>
      </c>
      <c r="Z458" s="27">
        <v>3999</v>
      </c>
      <c r="AA458" s="27">
        <v>68044</v>
      </c>
      <c r="AB458" s="27">
        <v>-46611</v>
      </c>
      <c r="AC458" s="27">
        <v>361</v>
      </c>
      <c r="AD458" s="27">
        <v>43056</v>
      </c>
      <c r="AE458" s="27">
        <v>11255</v>
      </c>
    </row>
    <row r="459" spans="1:31" s="2" customFormat="1" x14ac:dyDescent="0.25">
      <c r="A459" s="3">
        <v>15918</v>
      </c>
      <c r="B459" s="26">
        <v>290818</v>
      </c>
      <c r="C459" s="26">
        <v>175867</v>
      </c>
      <c r="D459" s="26">
        <v>19098</v>
      </c>
      <c r="E459" s="26">
        <v>118392</v>
      </c>
      <c r="F459" s="26">
        <v>11900</v>
      </c>
      <c r="G459" s="26">
        <v>100889</v>
      </c>
      <c r="H459" s="26">
        <v>61600</v>
      </c>
      <c r="I459" s="26">
        <v>67811</v>
      </c>
      <c r="J459" s="26">
        <v>379900</v>
      </c>
      <c r="K459" s="26">
        <v>39000</v>
      </c>
      <c r="L459" s="26">
        <v>38875</v>
      </c>
      <c r="M459" s="26">
        <v>88731</v>
      </c>
      <c r="N459" s="26">
        <v>75700</v>
      </c>
      <c r="O459" s="26">
        <v>100013</v>
      </c>
      <c r="P459" s="26">
        <v>46200</v>
      </c>
      <c r="Q459" s="26">
        <v>94483</v>
      </c>
      <c r="R459" s="26">
        <v>32203</v>
      </c>
      <c r="S459" s="26">
        <v>75474</v>
      </c>
      <c r="T459" s="26">
        <v>86722</v>
      </c>
      <c r="U459" s="26">
        <v>228943</v>
      </c>
      <c r="V459" s="27"/>
      <c r="W459" s="27">
        <v>309</v>
      </c>
      <c r="X459" s="27">
        <v>0</v>
      </c>
      <c r="Y459" s="27">
        <v>29820</v>
      </c>
      <c r="Z459" s="27">
        <v>4150</v>
      </c>
      <c r="AA459" s="27">
        <v>112551</v>
      </c>
      <c r="AB459" s="27">
        <v>-39341</v>
      </c>
      <c r="AC459" s="27">
        <v>240</v>
      </c>
      <c r="AD459" s="27">
        <v>78811</v>
      </c>
      <c r="AE459" s="27">
        <v>19365</v>
      </c>
    </row>
    <row r="460" spans="1:31" s="2" customFormat="1" x14ac:dyDescent="0.25">
      <c r="A460" s="3">
        <v>15949</v>
      </c>
      <c r="B460" s="26">
        <v>123771</v>
      </c>
      <c r="C460" s="26">
        <v>104503</v>
      </c>
      <c r="D460" s="26">
        <v>13236</v>
      </c>
      <c r="E460" s="26">
        <v>94834</v>
      </c>
      <c r="F460" s="26">
        <v>9500</v>
      </c>
      <c r="G460" s="26">
        <v>88720</v>
      </c>
      <c r="H460" s="26">
        <v>53200</v>
      </c>
      <c r="I460" s="26">
        <v>42399</v>
      </c>
      <c r="J460" s="26">
        <v>150600</v>
      </c>
      <c r="K460" s="26">
        <v>8300</v>
      </c>
      <c r="L460" s="26">
        <v>36144</v>
      </c>
      <c r="M460" s="26">
        <v>29669</v>
      </c>
      <c r="N460" s="26">
        <v>59100</v>
      </c>
      <c r="O460" s="26">
        <v>81315</v>
      </c>
      <c r="P460" s="26">
        <v>47800</v>
      </c>
      <c r="Q460" s="26">
        <v>58928</v>
      </c>
      <c r="R460" s="26">
        <v>22321</v>
      </c>
      <c r="S460" s="26">
        <v>57810</v>
      </c>
      <c r="T460" s="26">
        <v>65236</v>
      </c>
      <c r="U460" s="26">
        <v>41080</v>
      </c>
      <c r="V460" s="27"/>
      <c r="W460" s="27">
        <v>5254</v>
      </c>
      <c r="X460" s="27">
        <v>18109</v>
      </c>
      <c r="Y460" s="27">
        <v>17219</v>
      </c>
      <c r="Z460" s="27">
        <v>12667</v>
      </c>
      <c r="AA460" s="27">
        <v>30944</v>
      </c>
      <c r="AB460" s="27">
        <v>-49725</v>
      </c>
      <c r="AC460" s="27">
        <v>1940</v>
      </c>
      <c r="AD460" s="27">
        <v>58638</v>
      </c>
      <c r="AE460" s="27">
        <v>35113</v>
      </c>
    </row>
    <row r="461" spans="1:31" s="2" customFormat="1" x14ac:dyDescent="0.25">
      <c r="A461" s="3">
        <v>15979</v>
      </c>
      <c r="B461" s="26">
        <v>68651</v>
      </c>
      <c r="C461" s="26">
        <v>59439</v>
      </c>
      <c r="D461" s="26">
        <v>6426</v>
      </c>
      <c r="E461" s="26">
        <v>49612</v>
      </c>
      <c r="F461" s="26">
        <v>5300</v>
      </c>
      <c r="G461" s="26">
        <v>62425</v>
      </c>
      <c r="H461" s="26">
        <v>30500</v>
      </c>
      <c r="I461" s="26">
        <v>17294</v>
      </c>
      <c r="J461" s="26">
        <v>65700</v>
      </c>
      <c r="K461" s="26">
        <v>3500</v>
      </c>
      <c r="L461" s="26">
        <v>27029</v>
      </c>
      <c r="M461" s="26">
        <v>14606</v>
      </c>
      <c r="N461" s="26">
        <v>29090</v>
      </c>
      <c r="O461" s="26">
        <v>20834</v>
      </c>
      <c r="P461" s="26">
        <v>25100</v>
      </c>
      <c r="Q461" s="26">
        <v>-4508</v>
      </c>
      <c r="R461" s="26">
        <v>3868</v>
      </c>
      <c r="S461" s="26">
        <v>25212</v>
      </c>
      <c r="T461" s="26">
        <v>46130</v>
      </c>
      <c r="U461" s="26">
        <v>57355</v>
      </c>
      <c r="V461" s="27"/>
      <c r="W461" s="27">
        <v>2132</v>
      </c>
      <c r="X461" s="27">
        <v>12993</v>
      </c>
      <c r="Y461" s="27">
        <v>31705</v>
      </c>
      <c r="Z461" s="27">
        <v>5897</v>
      </c>
      <c r="AA461" s="27">
        <v>42687</v>
      </c>
      <c r="AB461" s="27">
        <v>-34604</v>
      </c>
      <c r="AC461" s="27">
        <v>561</v>
      </c>
      <c r="AD461" s="27">
        <v>22184</v>
      </c>
      <c r="AE461" s="27">
        <v>-7238</v>
      </c>
    </row>
    <row r="462" spans="1:31" s="2" customFormat="1" x14ac:dyDescent="0.25">
      <c r="A462" s="3">
        <v>16010</v>
      </c>
      <c r="B462" s="26">
        <v>54803</v>
      </c>
      <c r="C462" s="26">
        <v>51950</v>
      </c>
      <c r="D462" s="26">
        <v>6325</v>
      </c>
      <c r="E462" s="26">
        <v>29175</v>
      </c>
      <c r="F462" s="26">
        <v>4100</v>
      </c>
      <c r="G462" s="26">
        <v>32580</v>
      </c>
      <c r="H462" s="26">
        <v>17600</v>
      </c>
      <c r="I462" s="26">
        <v>2924</v>
      </c>
      <c r="J462" s="26">
        <v>47500</v>
      </c>
      <c r="K462" s="26">
        <v>1200</v>
      </c>
      <c r="L462" s="26">
        <v>27946</v>
      </c>
      <c r="M462" s="26">
        <v>10910</v>
      </c>
      <c r="N462" s="26">
        <v>14150</v>
      </c>
      <c r="O462" s="26">
        <v>22953</v>
      </c>
      <c r="P462" s="26">
        <v>21300</v>
      </c>
      <c r="Q462" s="26">
        <v>-12346</v>
      </c>
      <c r="R462" s="26">
        <v>2178</v>
      </c>
      <c r="S462" s="26">
        <v>17800</v>
      </c>
      <c r="T462" s="26">
        <v>24193</v>
      </c>
      <c r="U462" s="26">
        <v>8874</v>
      </c>
      <c r="V462" s="27"/>
      <c r="W462" s="27">
        <v>4754</v>
      </c>
      <c r="X462" s="27">
        <v>487</v>
      </c>
      <c r="Y462" s="27">
        <v>25749</v>
      </c>
      <c r="Z462" s="27">
        <v>8670</v>
      </c>
      <c r="AA462" s="27">
        <v>-34756</v>
      </c>
      <c r="AB462" s="27">
        <v>122</v>
      </c>
      <c r="AC462" s="27">
        <v>946</v>
      </c>
      <c r="AD462" s="27">
        <v>-5238</v>
      </c>
      <c r="AE462" s="27">
        <v>-22436</v>
      </c>
    </row>
    <row r="463" spans="1:31" s="2" customFormat="1" x14ac:dyDescent="0.25">
      <c r="A463" s="3">
        <v>16040</v>
      </c>
      <c r="B463" s="26">
        <v>49054</v>
      </c>
      <c r="C463" s="26">
        <v>48455</v>
      </c>
      <c r="D463" s="26">
        <v>4991</v>
      </c>
      <c r="E463" s="26">
        <v>31709</v>
      </c>
      <c r="F463" s="26">
        <v>5100</v>
      </c>
      <c r="G463" s="26">
        <v>34555</v>
      </c>
      <c r="H463" s="26">
        <v>13600</v>
      </c>
      <c r="I463" s="26">
        <v>16430</v>
      </c>
      <c r="J463" s="26">
        <v>39400</v>
      </c>
      <c r="K463" s="26">
        <v>4000</v>
      </c>
      <c r="L463" s="26">
        <v>10580</v>
      </c>
      <c r="M463" s="26">
        <v>14200</v>
      </c>
      <c r="N463" s="26">
        <v>16660</v>
      </c>
      <c r="O463" s="26">
        <v>27899</v>
      </c>
      <c r="P463" s="26">
        <v>23000</v>
      </c>
      <c r="Q463" s="26">
        <v>15483</v>
      </c>
      <c r="R463" s="26">
        <v>2053</v>
      </c>
      <c r="S463" s="26">
        <v>20700</v>
      </c>
      <c r="T463" s="26">
        <v>30100</v>
      </c>
      <c r="U463" s="26">
        <v>34668</v>
      </c>
      <c r="V463" s="27"/>
      <c r="W463" s="27">
        <v>934</v>
      </c>
      <c r="X463" s="27">
        <v>0</v>
      </c>
      <c r="Y463" s="27">
        <v>19239</v>
      </c>
      <c r="Z463" s="27">
        <v>10116</v>
      </c>
      <c r="AA463" s="27">
        <v>-31417</v>
      </c>
      <c r="AB463" s="27">
        <v>1795</v>
      </c>
      <c r="AC463" s="27">
        <v>569</v>
      </c>
      <c r="AD463" s="27">
        <v>-41705</v>
      </c>
      <c r="AE463" s="27">
        <v>-2187</v>
      </c>
    </row>
    <row r="464" spans="1:31" s="2" customFormat="1" x14ac:dyDescent="0.25">
      <c r="A464" s="3">
        <v>16071</v>
      </c>
      <c r="B464" s="26">
        <v>43001</v>
      </c>
      <c r="C464" s="26">
        <v>42764</v>
      </c>
      <c r="D464" s="26">
        <v>4174</v>
      </c>
      <c r="E464" s="26">
        <v>20926</v>
      </c>
      <c r="F464" s="26">
        <v>2700</v>
      </c>
      <c r="G464" s="26">
        <v>34331</v>
      </c>
      <c r="H464" s="26">
        <v>10300</v>
      </c>
      <c r="I464" s="26">
        <v>11558</v>
      </c>
      <c r="J464" s="26">
        <v>30200</v>
      </c>
      <c r="K464" s="26">
        <v>-600</v>
      </c>
      <c r="L464" s="26">
        <v>7142</v>
      </c>
      <c r="M464" s="26">
        <v>12200</v>
      </c>
      <c r="N464" s="26">
        <v>10070</v>
      </c>
      <c r="O464" s="26">
        <v>28486</v>
      </c>
      <c r="P464" s="26">
        <v>21300</v>
      </c>
      <c r="Q464" s="26">
        <v>8054</v>
      </c>
      <c r="R464" s="26">
        <v>3039</v>
      </c>
      <c r="S464" s="26">
        <v>19300</v>
      </c>
      <c r="T464" s="26">
        <v>31008</v>
      </c>
      <c r="U464" s="26">
        <v>39214</v>
      </c>
      <c r="V464" s="27"/>
      <c r="W464" s="27">
        <v>1382</v>
      </c>
      <c r="X464" s="27">
        <v>0</v>
      </c>
      <c r="Y464" s="27">
        <v>23398</v>
      </c>
      <c r="Z464" s="27">
        <v>12913</v>
      </c>
      <c r="AA464" s="27">
        <v>23924</v>
      </c>
      <c r="AB464" s="27">
        <v>-9573</v>
      </c>
      <c r="AC464" s="27">
        <v>1180</v>
      </c>
      <c r="AD464" s="27">
        <v>-45524</v>
      </c>
      <c r="AE464" s="27">
        <v>4538</v>
      </c>
    </row>
    <row r="465" spans="1:31" s="2" customFormat="1" x14ac:dyDescent="0.25">
      <c r="A465" s="3">
        <v>16102</v>
      </c>
      <c r="B465" s="26">
        <v>36510</v>
      </c>
      <c r="C465" s="26">
        <v>37227</v>
      </c>
      <c r="D465" s="26">
        <v>3474</v>
      </c>
      <c r="E465" s="26">
        <v>17926</v>
      </c>
      <c r="F465" s="26">
        <v>1600</v>
      </c>
      <c r="G465" s="26">
        <v>28796</v>
      </c>
      <c r="H465" s="26">
        <v>9400</v>
      </c>
      <c r="I465" s="26">
        <v>4342</v>
      </c>
      <c r="J465" s="26">
        <v>25000</v>
      </c>
      <c r="K465" s="26">
        <v>-100</v>
      </c>
      <c r="L465" s="26">
        <v>11846</v>
      </c>
      <c r="M465" s="26">
        <v>10300</v>
      </c>
      <c r="N465" s="26">
        <v>2660</v>
      </c>
      <c r="O465" s="26">
        <v>28715</v>
      </c>
      <c r="P465" s="26">
        <v>18800</v>
      </c>
      <c r="Q465" s="26">
        <v>-6496</v>
      </c>
      <c r="R465" s="26">
        <v>2031</v>
      </c>
      <c r="S465" s="26">
        <v>14100</v>
      </c>
      <c r="T465" s="26">
        <v>23251</v>
      </c>
      <c r="U465" s="26">
        <v>15571</v>
      </c>
      <c r="V465" s="27"/>
      <c r="W465" s="27">
        <v>994</v>
      </c>
      <c r="X465" s="27">
        <v>0</v>
      </c>
      <c r="Y465" s="27">
        <v>18191</v>
      </c>
      <c r="Z465" s="27">
        <v>13282</v>
      </c>
      <c r="AA465" s="27">
        <v>-1803</v>
      </c>
      <c r="AB465" s="27">
        <v>-33827</v>
      </c>
      <c r="AC465" s="27">
        <v>1325</v>
      </c>
      <c r="AD465" s="27">
        <v>-10886</v>
      </c>
      <c r="AE465" s="27">
        <v>-21615</v>
      </c>
    </row>
    <row r="466" spans="1:31" s="2" customFormat="1" x14ac:dyDescent="0.25">
      <c r="A466" s="3">
        <v>16131</v>
      </c>
      <c r="B466" s="26">
        <v>38245</v>
      </c>
      <c r="C466" s="26">
        <v>32501</v>
      </c>
      <c r="D466" s="26">
        <v>3577</v>
      </c>
      <c r="E466" s="26">
        <v>19223</v>
      </c>
      <c r="F466" s="26">
        <v>2600</v>
      </c>
      <c r="G466" s="26">
        <v>23366</v>
      </c>
      <c r="H466" s="26">
        <v>12200</v>
      </c>
      <c r="I466" s="26">
        <v>15503</v>
      </c>
      <c r="J466" s="26">
        <v>24600</v>
      </c>
      <c r="K466" s="26">
        <v>600</v>
      </c>
      <c r="L466" s="26">
        <v>21817</v>
      </c>
      <c r="M466" s="26">
        <v>10300</v>
      </c>
      <c r="N466" s="26">
        <v>12170</v>
      </c>
      <c r="O466" s="26">
        <v>29914</v>
      </c>
      <c r="P466" s="26">
        <v>21400</v>
      </c>
      <c r="Q466" s="26">
        <v>-4139</v>
      </c>
      <c r="R466" s="26">
        <v>3026</v>
      </c>
      <c r="S466" s="26">
        <v>14400</v>
      </c>
      <c r="T466" s="26">
        <v>34534</v>
      </c>
      <c r="U466" s="26">
        <v>28556</v>
      </c>
      <c r="V466" s="27"/>
      <c r="W466" s="27">
        <v>1749</v>
      </c>
      <c r="X466" s="27">
        <v>94</v>
      </c>
      <c r="Y466" s="27">
        <v>17024</v>
      </c>
      <c r="Z466" s="27">
        <v>14956</v>
      </c>
      <c r="AA466" s="27">
        <v>20524</v>
      </c>
      <c r="AB466" s="27">
        <v>-68384</v>
      </c>
      <c r="AC466" s="27">
        <v>35590</v>
      </c>
      <c r="AD466" s="27">
        <v>22531</v>
      </c>
      <c r="AE466" s="27">
        <v>17939</v>
      </c>
    </row>
    <row r="467" spans="1:31" s="2" customFormat="1" x14ac:dyDescent="0.25">
      <c r="A467" s="3">
        <v>16162</v>
      </c>
      <c r="B467" s="26">
        <v>47533</v>
      </c>
      <c r="C467" s="26">
        <v>31256</v>
      </c>
      <c r="D467" s="26">
        <v>4774</v>
      </c>
      <c r="E467" s="26">
        <v>22926</v>
      </c>
      <c r="F467" s="26">
        <v>5700</v>
      </c>
      <c r="G467" s="26">
        <v>21687</v>
      </c>
      <c r="H467" s="26">
        <v>16800</v>
      </c>
      <c r="I467" s="26">
        <v>14825</v>
      </c>
      <c r="J467" s="26">
        <v>31500</v>
      </c>
      <c r="K467" s="26">
        <v>-100</v>
      </c>
      <c r="L467" s="26">
        <v>75885</v>
      </c>
      <c r="M467" s="26">
        <v>17900</v>
      </c>
      <c r="N467" s="26">
        <v>52720</v>
      </c>
      <c r="O467" s="26">
        <v>48384</v>
      </c>
      <c r="P467" s="26">
        <v>32100</v>
      </c>
      <c r="Q467" s="26">
        <v>434</v>
      </c>
      <c r="R467" s="26">
        <v>6031</v>
      </c>
      <c r="S467" s="26">
        <v>40200</v>
      </c>
      <c r="T467" s="26">
        <v>36082</v>
      </c>
      <c r="U467" s="26">
        <v>8406</v>
      </c>
      <c r="V467" s="27"/>
      <c r="W467" s="27">
        <v>4907</v>
      </c>
      <c r="X467" s="27">
        <v>24685</v>
      </c>
      <c r="Y467" s="27">
        <v>12159</v>
      </c>
      <c r="Z467" s="27">
        <v>25702</v>
      </c>
      <c r="AA467" s="27">
        <v>2034</v>
      </c>
      <c r="AB467" s="27">
        <v>-37549</v>
      </c>
      <c r="AC467" s="27">
        <v>92770</v>
      </c>
      <c r="AD467" s="27">
        <v>-28961</v>
      </c>
      <c r="AE467" s="27">
        <v>35425</v>
      </c>
    </row>
    <row r="468" spans="1:31" s="2" customFormat="1" x14ac:dyDescent="0.25">
      <c r="A468" s="3">
        <v>16192</v>
      </c>
      <c r="B468" s="26">
        <v>80045</v>
      </c>
      <c r="C468" s="26">
        <v>33144</v>
      </c>
      <c r="D468" s="26">
        <v>4675</v>
      </c>
      <c r="E468" s="26">
        <v>52025</v>
      </c>
      <c r="F468" s="26">
        <v>14500</v>
      </c>
      <c r="G468" s="26">
        <v>32774</v>
      </c>
      <c r="H468" s="26">
        <v>103600</v>
      </c>
      <c r="I468" s="26">
        <v>-9192</v>
      </c>
      <c r="J468" s="26">
        <v>215600</v>
      </c>
      <c r="K468" s="26">
        <v>51100</v>
      </c>
      <c r="L468" s="26">
        <v>66193</v>
      </c>
      <c r="M468" s="26">
        <v>43700</v>
      </c>
      <c r="N468" s="26">
        <v>47380</v>
      </c>
      <c r="O468" s="26">
        <v>56402</v>
      </c>
      <c r="P468" s="26">
        <v>28500</v>
      </c>
      <c r="Q468" s="26">
        <v>37307</v>
      </c>
      <c r="R468" s="26">
        <v>4062</v>
      </c>
      <c r="S468" s="26">
        <v>147100</v>
      </c>
      <c r="T468" s="26">
        <v>62365</v>
      </c>
      <c r="U468" s="26">
        <v>-10402</v>
      </c>
      <c r="V468" s="27"/>
      <c r="W468" s="27">
        <v>1827</v>
      </c>
      <c r="X468" s="27">
        <v>78658</v>
      </c>
      <c r="Y468" s="27">
        <v>-7889</v>
      </c>
      <c r="Z468" s="27">
        <v>25230</v>
      </c>
      <c r="AA468" s="27">
        <v>64028</v>
      </c>
      <c r="AB468" s="27">
        <v>-4959</v>
      </c>
      <c r="AC468" s="27">
        <v>3190</v>
      </c>
      <c r="AD468" s="27">
        <v>6875</v>
      </c>
      <c r="AE468" s="27">
        <v>27158</v>
      </c>
    </row>
    <row r="469" spans="1:31" s="2" customFormat="1" x14ac:dyDescent="0.25">
      <c r="A469" s="3">
        <v>16223</v>
      </c>
      <c r="B469" s="26">
        <v>333531</v>
      </c>
      <c r="C469" s="26">
        <v>284446</v>
      </c>
      <c r="D469" s="26">
        <v>25640</v>
      </c>
      <c r="E469" s="26">
        <v>298070</v>
      </c>
      <c r="F469" s="26">
        <v>59300</v>
      </c>
      <c r="G469" s="26">
        <v>453628</v>
      </c>
      <c r="H469" s="26">
        <v>479800</v>
      </c>
      <c r="I469" s="26">
        <v>81121</v>
      </c>
      <c r="J469" s="26">
        <v>161400</v>
      </c>
      <c r="K469" s="26">
        <v>-6200</v>
      </c>
      <c r="L469" s="26">
        <v>122232</v>
      </c>
      <c r="M469" s="26">
        <v>314524</v>
      </c>
      <c r="N469" s="26">
        <v>89750</v>
      </c>
      <c r="O469" s="26">
        <v>184350</v>
      </c>
      <c r="P469" s="26">
        <v>95500</v>
      </c>
      <c r="Q469" s="26">
        <v>73629</v>
      </c>
      <c r="R469" s="26">
        <v>59813</v>
      </c>
      <c r="S469" s="26">
        <v>423600</v>
      </c>
      <c r="T469" s="26">
        <v>266606</v>
      </c>
      <c r="U469" s="26">
        <v>-178325</v>
      </c>
      <c r="V469" s="27"/>
      <c r="W469" s="27">
        <v>1079</v>
      </c>
      <c r="X469" s="27">
        <v>26848</v>
      </c>
      <c r="Y469" s="27">
        <v>-72199</v>
      </c>
      <c r="Z469" s="27">
        <v>48883</v>
      </c>
      <c r="AA469" s="27">
        <v>90781</v>
      </c>
      <c r="AB469" s="27">
        <v>-55502</v>
      </c>
      <c r="AC469" s="27">
        <v>666</v>
      </c>
      <c r="AD469" s="27">
        <v>21070</v>
      </c>
      <c r="AE469" s="27">
        <v>29040</v>
      </c>
    </row>
    <row r="470" spans="1:31" s="2" customFormat="1" x14ac:dyDescent="0.25">
      <c r="A470" s="3">
        <v>16253</v>
      </c>
      <c r="B470" s="26">
        <v>588604</v>
      </c>
      <c r="C470" s="26">
        <v>443236</v>
      </c>
      <c r="D470" s="26">
        <v>43360</v>
      </c>
      <c r="E470" s="26">
        <v>355468</v>
      </c>
      <c r="F470" s="26">
        <v>63500</v>
      </c>
      <c r="G470" s="26">
        <v>328700</v>
      </c>
      <c r="H470" s="26">
        <v>302000</v>
      </c>
      <c r="I470" s="26">
        <v>57836</v>
      </c>
      <c r="J470" s="26">
        <v>361200</v>
      </c>
      <c r="K470" s="26">
        <v>1100</v>
      </c>
      <c r="L470" s="26">
        <v>218819</v>
      </c>
      <c r="M470" s="26">
        <v>363953</v>
      </c>
      <c r="N470" s="26">
        <v>115540</v>
      </c>
      <c r="O470" s="26">
        <v>329157</v>
      </c>
      <c r="P470" s="26">
        <v>119800</v>
      </c>
      <c r="Q470" s="26">
        <v>53264</v>
      </c>
      <c r="R470" s="26">
        <v>109354</v>
      </c>
      <c r="S470" s="26">
        <v>422548</v>
      </c>
      <c r="T470" s="26">
        <v>348851</v>
      </c>
      <c r="U470" s="26">
        <v>133877</v>
      </c>
      <c r="V470" s="27"/>
      <c r="W470" s="27">
        <v>476</v>
      </c>
      <c r="X470" s="27">
        <v>0</v>
      </c>
      <c r="Y470" s="27">
        <v>7854</v>
      </c>
      <c r="Z470" s="27">
        <v>10651</v>
      </c>
      <c r="AA470" s="27">
        <v>192999</v>
      </c>
      <c r="AB470" s="27">
        <v>-8617</v>
      </c>
      <c r="AC470" s="27">
        <v>333</v>
      </c>
      <c r="AD470" s="27">
        <v>21019</v>
      </c>
      <c r="AE470" s="27">
        <v>34689</v>
      </c>
    </row>
    <row r="471" spans="1:31" s="2" customFormat="1" x14ac:dyDescent="0.25">
      <c r="A471" s="3">
        <v>16284</v>
      </c>
      <c r="B471" s="26">
        <v>241426</v>
      </c>
      <c r="C471" s="26">
        <v>235341</v>
      </c>
      <c r="D471" s="26">
        <v>16400</v>
      </c>
      <c r="E471" s="26">
        <v>170644</v>
      </c>
      <c r="F471" s="26">
        <v>19800</v>
      </c>
      <c r="G471" s="26">
        <v>155680</v>
      </c>
      <c r="H471" s="26">
        <v>118300</v>
      </c>
      <c r="I471" s="26">
        <v>91220</v>
      </c>
      <c r="J471" s="26">
        <v>258800</v>
      </c>
      <c r="K471" s="26">
        <v>26200</v>
      </c>
      <c r="L471" s="26">
        <v>57729</v>
      </c>
      <c r="M471" s="26">
        <v>84745</v>
      </c>
      <c r="N471" s="26">
        <v>88380</v>
      </c>
      <c r="O471" s="26">
        <v>157366</v>
      </c>
      <c r="P471" s="26">
        <v>52200</v>
      </c>
      <c r="Q471" s="26">
        <v>114515</v>
      </c>
      <c r="R471" s="26">
        <v>43297</v>
      </c>
      <c r="S471" s="26">
        <v>159364</v>
      </c>
      <c r="T471" s="26">
        <v>191671</v>
      </c>
      <c r="U471" s="26">
        <v>243300</v>
      </c>
      <c r="V471" s="27"/>
      <c r="W471" s="27">
        <v>204</v>
      </c>
      <c r="X471" s="27">
        <v>0</v>
      </c>
      <c r="Y471" s="27">
        <v>71737</v>
      </c>
      <c r="Z471" s="27">
        <v>3948</v>
      </c>
      <c r="AA471" s="27">
        <v>101962</v>
      </c>
      <c r="AB471" s="27">
        <v>-39490</v>
      </c>
      <c r="AC471" s="27">
        <v>276</v>
      </c>
      <c r="AD471" s="27">
        <v>47208</v>
      </c>
      <c r="AE471" s="27">
        <v>26638</v>
      </c>
    </row>
    <row r="472" spans="1:31" s="2" customFormat="1" x14ac:dyDescent="0.25">
      <c r="A472" s="3">
        <v>16315</v>
      </c>
      <c r="B472" s="26">
        <v>81835</v>
      </c>
      <c r="C472" s="26">
        <v>71361</v>
      </c>
      <c r="D472" s="26">
        <v>6322</v>
      </c>
      <c r="E472" s="26">
        <v>68363</v>
      </c>
      <c r="F472" s="26">
        <v>3400</v>
      </c>
      <c r="G472" s="26">
        <v>59684</v>
      </c>
      <c r="H472" s="26">
        <v>47400</v>
      </c>
      <c r="I472" s="26">
        <v>28724</v>
      </c>
      <c r="J472" s="26">
        <v>99800</v>
      </c>
      <c r="K472" s="26">
        <v>5400</v>
      </c>
      <c r="L472" s="26">
        <v>34500</v>
      </c>
      <c r="M472" s="26">
        <v>21845</v>
      </c>
      <c r="N472" s="26">
        <v>43900</v>
      </c>
      <c r="O472" s="26">
        <v>52603</v>
      </c>
      <c r="P472" s="26">
        <v>28500</v>
      </c>
      <c r="Q472" s="26">
        <v>20848</v>
      </c>
      <c r="R472" s="26">
        <v>18677</v>
      </c>
      <c r="S472" s="26">
        <v>39895</v>
      </c>
      <c r="T472" s="26">
        <v>48089</v>
      </c>
      <c r="U472" s="26">
        <v>76539</v>
      </c>
      <c r="V472" s="27"/>
      <c r="W472" s="27">
        <v>354</v>
      </c>
      <c r="X472" s="27">
        <v>0</v>
      </c>
      <c r="Y472" s="27">
        <v>37953</v>
      </c>
      <c r="Z472" s="27">
        <v>4071</v>
      </c>
      <c r="AA472" s="27">
        <v>17762</v>
      </c>
      <c r="AB472" s="27">
        <v>-57559</v>
      </c>
      <c r="AC472" s="27">
        <v>246</v>
      </c>
      <c r="AD472" s="27">
        <v>39982</v>
      </c>
      <c r="AE472" s="27">
        <v>15391</v>
      </c>
    </row>
    <row r="473" spans="1:31" s="2" customFormat="1" x14ac:dyDescent="0.25">
      <c r="A473" s="3">
        <v>16345</v>
      </c>
      <c r="B473" s="26">
        <v>45259</v>
      </c>
      <c r="C473" s="26">
        <v>41397</v>
      </c>
      <c r="D473" s="26">
        <v>4205</v>
      </c>
      <c r="E473" s="26">
        <v>21333</v>
      </c>
      <c r="F473" s="26">
        <v>2100</v>
      </c>
      <c r="G473" s="26">
        <v>34311</v>
      </c>
      <c r="H473" s="26">
        <v>19200</v>
      </c>
      <c r="I473" s="26">
        <v>5476</v>
      </c>
      <c r="J473" s="26">
        <v>38800</v>
      </c>
      <c r="K473" s="26">
        <v>100</v>
      </c>
      <c r="L473" s="26">
        <v>26134</v>
      </c>
      <c r="M473" s="26">
        <v>7935</v>
      </c>
      <c r="N473" s="26">
        <v>16490</v>
      </c>
      <c r="O473" s="26">
        <v>21010</v>
      </c>
      <c r="P473" s="26">
        <v>21200</v>
      </c>
      <c r="Q473" s="26">
        <v>-9498</v>
      </c>
      <c r="R473" s="26">
        <v>4987</v>
      </c>
      <c r="S473" s="26">
        <v>12086</v>
      </c>
      <c r="T473" s="26">
        <v>29005</v>
      </c>
      <c r="U473" s="26">
        <v>-8852</v>
      </c>
      <c r="V473" s="27"/>
      <c r="W473" s="27">
        <v>302</v>
      </c>
      <c r="X473" s="27">
        <v>9076</v>
      </c>
      <c r="Y473" s="27">
        <v>12877</v>
      </c>
      <c r="Z473" s="27">
        <v>4207</v>
      </c>
      <c r="AA473" s="27">
        <v>-42024</v>
      </c>
      <c r="AB473" s="27">
        <v>-29791</v>
      </c>
      <c r="AC473" s="27">
        <v>399</v>
      </c>
      <c r="AD473" s="27">
        <v>26985</v>
      </c>
      <c r="AE473" s="27">
        <v>14117</v>
      </c>
    </row>
    <row r="474" spans="1:31" s="2" customFormat="1" x14ac:dyDescent="0.25">
      <c r="A474" s="3">
        <v>16376</v>
      </c>
      <c r="B474" s="26">
        <v>46438</v>
      </c>
      <c r="C474" s="26">
        <v>40197</v>
      </c>
      <c r="D474" s="26">
        <v>4386</v>
      </c>
      <c r="E474" s="26">
        <v>27314</v>
      </c>
      <c r="F474" s="26">
        <v>3300</v>
      </c>
      <c r="G474" s="26">
        <v>44960</v>
      </c>
      <c r="H474" s="26">
        <v>12100</v>
      </c>
      <c r="I474" s="26">
        <v>5366</v>
      </c>
      <c r="J474" s="26">
        <v>38700</v>
      </c>
      <c r="K474" s="26">
        <v>-300</v>
      </c>
      <c r="L474" s="26">
        <v>6339</v>
      </c>
      <c r="M474" s="26">
        <v>10120</v>
      </c>
      <c r="N474" s="26">
        <v>14890</v>
      </c>
      <c r="O474" s="26">
        <v>28293</v>
      </c>
      <c r="P474" s="26">
        <v>20700</v>
      </c>
      <c r="Q474" s="26">
        <v>12937</v>
      </c>
      <c r="R474" s="26">
        <v>4463</v>
      </c>
      <c r="S474" s="26">
        <v>30500</v>
      </c>
      <c r="T474" s="26">
        <v>37183</v>
      </c>
      <c r="U474" s="26">
        <v>-9568</v>
      </c>
      <c r="V474" s="27"/>
      <c r="W474" s="27">
        <v>434</v>
      </c>
      <c r="X474" s="27">
        <v>2127</v>
      </c>
      <c r="Y474" s="27">
        <v>17361</v>
      </c>
      <c r="Z474" s="27">
        <v>5011</v>
      </c>
      <c r="AA474" s="27">
        <v>-15135</v>
      </c>
      <c r="AB474" s="27">
        <v>-32760</v>
      </c>
      <c r="AC474" s="27">
        <v>351</v>
      </c>
      <c r="AD474" s="27">
        <v>6661</v>
      </c>
      <c r="AE474" s="27">
        <v>-7202</v>
      </c>
    </row>
    <row r="475" spans="1:31" s="2" customFormat="1" x14ac:dyDescent="0.25">
      <c r="A475" s="3">
        <v>16406</v>
      </c>
      <c r="B475" s="26">
        <v>41902</v>
      </c>
      <c r="C475" s="26">
        <v>44024</v>
      </c>
      <c r="D475" s="26">
        <v>3807</v>
      </c>
      <c r="E475" s="26">
        <v>25393</v>
      </c>
      <c r="F475" s="26">
        <v>3300</v>
      </c>
      <c r="G475" s="26">
        <v>42050</v>
      </c>
      <c r="H475" s="26">
        <v>14200</v>
      </c>
      <c r="I475" s="26">
        <v>12376</v>
      </c>
      <c r="J475" s="26">
        <v>30300</v>
      </c>
      <c r="K475" s="26">
        <v>1000</v>
      </c>
      <c r="L475" s="26">
        <v>10996</v>
      </c>
      <c r="M475" s="26">
        <v>15900</v>
      </c>
      <c r="N475" s="26">
        <v>10250</v>
      </c>
      <c r="O475" s="26">
        <v>29758</v>
      </c>
      <c r="P475" s="26">
        <v>20100</v>
      </c>
      <c r="Q475" s="26">
        <v>4822</v>
      </c>
      <c r="R475" s="26">
        <v>3043</v>
      </c>
      <c r="S475" s="26">
        <v>23400</v>
      </c>
      <c r="T475" s="26">
        <v>28248</v>
      </c>
      <c r="U475" s="26">
        <v>14119</v>
      </c>
      <c r="V475" s="27"/>
      <c r="W475" s="27">
        <v>960</v>
      </c>
      <c r="X475" s="27">
        <v>829</v>
      </c>
      <c r="Y475" s="27">
        <v>15824</v>
      </c>
      <c r="Z475" s="27">
        <v>12913</v>
      </c>
      <c r="AA475" s="27">
        <v>-19258</v>
      </c>
      <c r="AB475" s="27">
        <v>2867</v>
      </c>
      <c r="AC475" s="27">
        <v>540</v>
      </c>
      <c r="AD475" s="27">
        <v>-44940</v>
      </c>
      <c r="AE475" s="27">
        <v>10074</v>
      </c>
    </row>
    <row r="476" spans="1:31" s="2" customFormat="1" x14ac:dyDescent="0.25">
      <c r="A476" s="3">
        <v>16437</v>
      </c>
      <c r="B476" s="26">
        <v>36767</v>
      </c>
      <c r="C476" s="26">
        <v>40385</v>
      </c>
      <c r="D476" s="26">
        <v>2715</v>
      </c>
      <c r="E476" s="26">
        <v>20385</v>
      </c>
      <c r="F476" s="26">
        <v>700</v>
      </c>
      <c r="G476" s="26">
        <v>41912</v>
      </c>
      <c r="H476" s="26">
        <v>11800</v>
      </c>
      <c r="I476" s="26">
        <v>-2894</v>
      </c>
      <c r="J476" s="26">
        <v>21900</v>
      </c>
      <c r="K476" s="26">
        <v>-1100</v>
      </c>
      <c r="L476" s="26">
        <v>8945</v>
      </c>
      <c r="M476" s="26">
        <v>12700</v>
      </c>
      <c r="N476" s="26">
        <v>2390</v>
      </c>
      <c r="O476" s="26">
        <v>32683</v>
      </c>
      <c r="P476" s="26">
        <v>19900</v>
      </c>
      <c r="Q476" s="26">
        <v>-3529</v>
      </c>
      <c r="R476" s="26">
        <v>3032</v>
      </c>
      <c r="S476" s="26">
        <v>16400</v>
      </c>
      <c r="T476" s="26">
        <v>27548</v>
      </c>
      <c r="U476" s="26">
        <v>14887</v>
      </c>
      <c r="V476" s="27"/>
      <c r="W476" s="27">
        <v>1004</v>
      </c>
      <c r="X476" s="27">
        <v>934</v>
      </c>
      <c r="Y476" s="27">
        <v>22596</v>
      </c>
      <c r="Z476" s="27">
        <v>11621</v>
      </c>
      <c r="AA476" s="27">
        <v>-2711</v>
      </c>
      <c r="AB476" s="27">
        <v>35515</v>
      </c>
      <c r="AC476" s="27">
        <v>579</v>
      </c>
      <c r="AD476" s="27">
        <v>-30229</v>
      </c>
      <c r="AE476" s="27">
        <v>-29401</v>
      </c>
    </row>
    <row r="477" spans="1:31" s="2" customFormat="1" x14ac:dyDescent="0.25">
      <c r="A477" s="3">
        <v>16468</v>
      </c>
      <c r="B477" s="26">
        <v>37327</v>
      </c>
      <c r="C477" s="26">
        <v>36865</v>
      </c>
      <c r="D477" s="26">
        <v>3215</v>
      </c>
      <c r="E477" s="26">
        <v>21385</v>
      </c>
      <c r="F477" s="26">
        <v>2500</v>
      </c>
      <c r="G477" s="26">
        <v>30375</v>
      </c>
      <c r="H477" s="26">
        <v>11700</v>
      </c>
      <c r="I477" s="26">
        <v>4254</v>
      </c>
      <c r="J477" s="26">
        <v>23500</v>
      </c>
      <c r="K477" s="26">
        <v>400</v>
      </c>
      <c r="L477" s="26">
        <v>19268</v>
      </c>
      <c r="M477" s="26">
        <v>12100</v>
      </c>
      <c r="N477" s="26">
        <v>6180</v>
      </c>
      <c r="O477" s="26">
        <v>34553</v>
      </c>
      <c r="P477" s="26">
        <v>25400</v>
      </c>
      <c r="Q477" s="26">
        <v>-7302</v>
      </c>
      <c r="R477" s="26">
        <v>3025</v>
      </c>
      <c r="S477" s="26">
        <v>16300</v>
      </c>
      <c r="T477" s="26">
        <v>25973</v>
      </c>
      <c r="U477" s="26">
        <v>23426</v>
      </c>
      <c r="V477" s="27"/>
      <c r="W477" s="27">
        <v>1265</v>
      </c>
      <c r="X477" s="27">
        <v>264</v>
      </c>
      <c r="Y477" s="27">
        <v>29461</v>
      </c>
      <c r="Z477" s="27">
        <v>11314</v>
      </c>
      <c r="AA477" s="27">
        <v>3198</v>
      </c>
      <c r="AB477" s="27">
        <v>-38769</v>
      </c>
      <c r="AC477" s="27">
        <v>704</v>
      </c>
      <c r="AD477" s="27">
        <v>-1913</v>
      </c>
      <c r="AE477" s="27">
        <v>-14324</v>
      </c>
    </row>
    <row r="478" spans="1:31" s="2" customFormat="1" x14ac:dyDescent="0.25">
      <c r="A478" s="3">
        <v>16496</v>
      </c>
      <c r="B478" s="26">
        <v>36204</v>
      </c>
      <c r="C478" s="26">
        <v>35079</v>
      </c>
      <c r="D478" s="26">
        <v>2955</v>
      </c>
      <c r="E478" s="26">
        <v>18445</v>
      </c>
      <c r="F478" s="26">
        <v>2600</v>
      </c>
      <c r="G478" s="26">
        <v>25087</v>
      </c>
      <c r="H478" s="26">
        <v>15700</v>
      </c>
      <c r="I478" s="26">
        <v>16396</v>
      </c>
      <c r="J478" s="26">
        <v>25100</v>
      </c>
      <c r="K478" s="26">
        <v>1700</v>
      </c>
      <c r="L478" s="26">
        <v>23852</v>
      </c>
      <c r="M478" s="26">
        <v>9800</v>
      </c>
      <c r="N478" s="26">
        <v>16050</v>
      </c>
      <c r="O478" s="26">
        <v>31597</v>
      </c>
      <c r="P478" s="26">
        <v>25600</v>
      </c>
      <c r="Q478" s="26">
        <v>-203</v>
      </c>
      <c r="R478" s="26">
        <v>3021</v>
      </c>
      <c r="S478" s="26">
        <v>24800</v>
      </c>
      <c r="T478" s="26">
        <v>38269</v>
      </c>
      <c r="U478" s="26">
        <v>7382</v>
      </c>
      <c r="V478" s="27"/>
      <c r="W478" s="27">
        <v>1553</v>
      </c>
      <c r="X478" s="27">
        <v>5098</v>
      </c>
      <c r="Y478" s="27">
        <v>22451</v>
      </c>
      <c r="Z478" s="27">
        <v>17550</v>
      </c>
      <c r="AA478" s="27">
        <v>19731</v>
      </c>
      <c r="AB478" s="27">
        <v>-22948</v>
      </c>
      <c r="AC478" s="27">
        <v>809</v>
      </c>
      <c r="AD478" s="27">
        <v>-391</v>
      </c>
      <c r="AE478" s="27">
        <v>12775</v>
      </c>
    </row>
    <row r="479" spans="1:31" s="2" customFormat="1" x14ac:dyDescent="0.25">
      <c r="A479" s="3">
        <v>16527</v>
      </c>
      <c r="B479" s="26">
        <v>44520</v>
      </c>
      <c r="C479" s="26">
        <v>33142</v>
      </c>
      <c r="D479" s="26">
        <v>3515</v>
      </c>
      <c r="E479" s="26">
        <v>23385</v>
      </c>
      <c r="F479" s="26">
        <v>4100</v>
      </c>
      <c r="G479" s="26">
        <v>24040</v>
      </c>
      <c r="H479" s="26">
        <v>14000</v>
      </c>
      <c r="I479" s="26">
        <v>17047</v>
      </c>
      <c r="J479" s="26">
        <v>35400</v>
      </c>
      <c r="K479" s="26">
        <v>5200</v>
      </c>
      <c r="L479" s="26">
        <v>41521</v>
      </c>
      <c r="M479" s="26">
        <v>23400</v>
      </c>
      <c r="N479" s="26">
        <v>22590</v>
      </c>
      <c r="O479" s="26">
        <v>37476</v>
      </c>
      <c r="P479" s="26">
        <v>28000</v>
      </c>
      <c r="Q479" s="26">
        <v>-1645</v>
      </c>
      <c r="R479" s="26">
        <v>6025</v>
      </c>
      <c r="S479" s="26">
        <v>42600</v>
      </c>
      <c r="T479" s="26">
        <v>30000</v>
      </c>
      <c r="U479" s="26">
        <v>-4015</v>
      </c>
      <c r="V479" s="27"/>
      <c r="W479" s="27">
        <v>2218</v>
      </c>
      <c r="X479" s="27">
        <v>18200</v>
      </c>
      <c r="Y479" s="27">
        <v>14139</v>
      </c>
      <c r="Z479" s="27">
        <v>20353</v>
      </c>
      <c r="AA479" s="27">
        <v>16169</v>
      </c>
      <c r="AB479" s="27">
        <v>10749</v>
      </c>
      <c r="AC479" s="27">
        <v>62900</v>
      </c>
      <c r="AD479" s="27">
        <v>-22863</v>
      </c>
      <c r="AE479" s="27">
        <v>5021</v>
      </c>
    </row>
    <row r="480" spans="1:31" s="2" customFormat="1" x14ac:dyDescent="0.25">
      <c r="A480" s="3">
        <v>16557</v>
      </c>
      <c r="B480" s="26">
        <v>68685</v>
      </c>
      <c r="C480" s="26">
        <v>43941</v>
      </c>
      <c r="D480" s="26">
        <v>5848</v>
      </c>
      <c r="E480" s="26">
        <v>45852</v>
      </c>
      <c r="F480" s="26">
        <v>10700</v>
      </c>
      <c r="G480" s="26">
        <v>33744</v>
      </c>
      <c r="H480" s="26">
        <v>145500</v>
      </c>
      <c r="I480" s="26">
        <v>-6471</v>
      </c>
      <c r="J480" s="26">
        <v>69400</v>
      </c>
      <c r="K480" s="26">
        <v>8200</v>
      </c>
      <c r="L480" s="26">
        <v>61267</v>
      </c>
      <c r="M480" s="26">
        <v>89100</v>
      </c>
      <c r="N480" s="26">
        <v>24190</v>
      </c>
      <c r="O480" s="26">
        <v>30284</v>
      </c>
      <c r="P480" s="26">
        <v>29500</v>
      </c>
      <c r="Q480" s="26">
        <v>-6937</v>
      </c>
      <c r="R480" s="26">
        <v>1051</v>
      </c>
      <c r="S480" s="26">
        <v>155900</v>
      </c>
      <c r="T480" s="26">
        <v>42662</v>
      </c>
      <c r="U480" s="26">
        <v>-61952</v>
      </c>
      <c r="V480" s="27"/>
      <c r="W480" s="27">
        <v>1167</v>
      </c>
      <c r="X480" s="27">
        <v>73713</v>
      </c>
      <c r="Y480" s="27">
        <v>-25490</v>
      </c>
      <c r="Z480" s="27">
        <v>19577</v>
      </c>
      <c r="AA480" s="27">
        <v>-1917</v>
      </c>
      <c r="AB480" s="27">
        <v>-25389</v>
      </c>
      <c r="AC480" s="27">
        <v>4640</v>
      </c>
      <c r="AD480" s="27">
        <v>18461</v>
      </c>
      <c r="AE480" s="27">
        <v>28907</v>
      </c>
    </row>
    <row r="481" spans="1:31" s="2" customFormat="1" x14ac:dyDescent="0.25">
      <c r="A481" s="3">
        <v>16588</v>
      </c>
      <c r="B481" s="26">
        <v>362894</v>
      </c>
      <c r="C481" s="26">
        <v>272393</v>
      </c>
      <c r="D481" s="26">
        <v>24237</v>
      </c>
      <c r="E481" s="26">
        <v>209473</v>
      </c>
      <c r="F481" s="26">
        <v>57500</v>
      </c>
      <c r="G481" s="26">
        <v>413089</v>
      </c>
      <c r="H481" s="26">
        <v>321900</v>
      </c>
      <c r="I481" s="26">
        <v>11038</v>
      </c>
      <c r="J481" s="26">
        <v>120700</v>
      </c>
      <c r="K481" s="26">
        <v>-9500</v>
      </c>
      <c r="L481" s="26">
        <v>99429</v>
      </c>
      <c r="M481" s="26">
        <v>448572</v>
      </c>
      <c r="N481" s="26">
        <v>64390</v>
      </c>
      <c r="O481" s="26">
        <v>94144</v>
      </c>
      <c r="P481" s="26">
        <v>110900</v>
      </c>
      <c r="Q481" s="26">
        <v>66261</v>
      </c>
      <c r="R481" s="26">
        <v>32265</v>
      </c>
      <c r="S481" s="26">
        <v>341900</v>
      </c>
      <c r="T481" s="26">
        <v>185294</v>
      </c>
      <c r="U481" s="26">
        <v>-76597</v>
      </c>
      <c r="V481" s="27"/>
      <c r="W481" s="27">
        <v>283</v>
      </c>
      <c r="X481" s="27">
        <v>21251</v>
      </c>
      <c r="Y481" s="27">
        <v>-23993</v>
      </c>
      <c r="Z481" s="27">
        <v>24841</v>
      </c>
      <c r="AA481" s="27">
        <v>110571</v>
      </c>
      <c r="AB481" s="27">
        <v>-67298</v>
      </c>
      <c r="AC481" s="27">
        <v>490</v>
      </c>
      <c r="AD481" s="27">
        <v>27630</v>
      </c>
      <c r="AE481" s="27">
        <v>25307</v>
      </c>
    </row>
    <row r="482" spans="1:31" s="2" customFormat="1" x14ac:dyDescent="0.25">
      <c r="A482" s="3">
        <v>16618</v>
      </c>
      <c r="B482" s="26">
        <v>566544</v>
      </c>
      <c r="C482" s="26">
        <v>379163</v>
      </c>
      <c r="D482" s="26">
        <v>31972</v>
      </c>
      <c r="E482" s="26">
        <v>212356</v>
      </c>
      <c r="F482" s="26">
        <v>51800</v>
      </c>
      <c r="G482" s="26">
        <v>230748</v>
      </c>
      <c r="H482" s="26">
        <v>124500</v>
      </c>
      <c r="I482" s="26">
        <v>75374</v>
      </c>
      <c r="J482" s="26">
        <v>250800</v>
      </c>
      <c r="K482" s="26">
        <v>200</v>
      </c>
      <c r="L482" s="26">
        <v>121016</v>
      </c>
      <c r="M482" s="26">
        <v>402346</v>
      </c>
      <c r="N482" s="26">
        <v>61240</v>
      </c>
      <c r="O482" s="26">
        <v>159389</v>
      </c>
      <c r="P482" s="26">
        <v>111900</v>
      </c>
      <c r="Q482" s="26">
        <v>45249</v>
      </c>
      <c r="R482" s="26">
        <v>52289</v>
      </c>
      <c r="S482" s="26">
        <v>237937</v>
      </c>
      <c r="T482" s="26">
        <v>203559</v>
      </c>
      <c r="U482" s="26">
        <v>39949</v>
      </c>
      <c r="V482" s="27"/>
      <c r="W482" s="27">
        <v>177</v>
      </c>
      <c r="X482" s="27">
        <v>0</v>
      </c>
      <c r="Y482" s="27">
        <v>-6723</v>
      </c>
      <c r="Z482" s="27">
        <v>4737</v>
      </c>
      <c r="AA482" s="27">
        <v>156338</v>
      </c>
      <c r="AB482" s="27">
        <v>-51745</v>
      </c>
      <c r="AC482" s="27">
        <v>305</v>
      </c>
      <c r="AD482" s="27">
        <v>40126</v>
      </c>
      <c r="AE482" s="27">
        <v>53963</v>
      </c>
    </row>
    <row r="483" spans="1:31" s="2" customFormat="1" x14ac:dyDescent="0.25">
      <c r="A483" s="3">
        <v>16649</v>
      </c>
      <c r="B483" s="26">
        <v>348464</v>
      </c>
      <c r="C483" s="26">
        <v>287286</v>
      </c>
      <c r="D483" s="26">
        <v>18529</v>
      </c>
      <c r="E483" s="26">
        <v>138396</v>
      </c>
      <c r="F483" s="26">
        <v>19300</v>
      </c>
      <c r="G483" s="26">
        <v>129197</v>
      </c>
      <c r="H483" s="26">
        <v>69800</v>
      </c>
      <c r="I483" s="26">
        <v>76535</v>
      </c>
      <c r="J483" s="26">
        <v>310500</v>
      </c>
      <c r="K483" s="26">
        <v>31900</v>
      </c>
      <c r="L483" s="26">
        <v>59270</v>
      </c>
      <c r="M483" s="26">
        <v>180834</v>
      </c>
      <c r="N483" s="26">
        <v>82170</v>
      </c>
      <c r="O483" s="26">
        <v>119354</v>
      </c>
      <c r="P483" s="26">
        <v>66900</v>
      </c>
      <c r="Q483" s="26">
        <v>114335</v>
      </c>
      <c r="R483" s="26">
        <v>35480</v>
      </c>
      <c r="S483" s="26">
        <v>89685</v>
      </c>
      <c r="T483" s="26">
        <v>111090</v>
      </c>
      <c r="U483" s="26">
        <v>179322</v>
      </c>
      <c r="V483" s="27"/>
      <c r="W483" s="27">
        <v>724</v>
      </c>
      <c r="X483" s="27">
        <v>10291</v>
      </c>
      <c r="Y483" s="27">
        <v>52318</v>
      </c>
      <c r="Z483" s="27">
        <v>4612</v>
      </c>
      <c r="AA483" s="27">
        <v>123665</v>
      </c>
      <c r="AB483" s="27">
        <v>2997</v>
      </c>
      <c r="AC483" s="27">
        <v>300</v>
      </c>
      <c r="AD483" s="27">
        <v>51144</v>
      </c>
      <c r="AE483" s="27">
        <v>41833</v>
      </c>
    </row>
    <row r="484" spans="1:31" s="2" customFormat="1" x14ac:dyDescent="0.25">
      <c r="A484" s="3">
        <v>16680</v>
      </c>
      <c r="B484" s="26">
        <v>209042</v>
      </c>
      <c r="C484" s="26">
        <v>132159</v>
      </c>
      <c r="D484" s="26">
        <v>11771</v>
      </c>
      <c r="E484" s="26">
        <v>99499</v>
      </c>
      <c r="F484" s="26">
        <v>7900</v>
      </c>
      <c r="G484" s="26">
        <v>96042</v>
      </c>
      <c r="H484" s="26">
        <v>52400</v>
      </c>
      <c r="I484" s="26">
        <v>66415</v>
      </c>
      <c r="J484" s="26">
        <v>150100</v>
      </c>
      <c r="K484" s="26">
        <v>9300</v>
      </c>
      <c r="L484" s="26">
        <v>47427</v>
      </c>
      <c r="M484" s="26">
        <v>68696</v>
      </c>
      <c r="N484" s="26">
        <v>53380</v>
      </c>
      <c r="O484" s="26">
        <v>79393</v>
      </c>
      <c r="P484" s="26">
        <v>45600</v>
      </c>
      <c r="Q484" s="26">
        <v>39945</v>
      </c>
      <c r="R484" s="26">
        <v>22352</v>
      </c>
      <c r="S484" s="26">
        <v>49756</v>
      </c>
      <c r="T484" s="26">
        <v>84773</v>
      </c>
      <c r="U484" s="26">
        <v>139785</v>
      </c>
      <c r="V484" s="27"/>
      <c r="W484" s="27">
        <v>4228</v>
      </c>
      <c r="X484" s="27">
        <v>39087</v>
      </c>
      <c r="Y484" s="27">
        <v>15714</v>
      </c>
      <c r="Z484" s="27">
        <v>25764</v>
      </c>
      <c r="AA484" s="27">
        <v>-68017</v>
      </c>
      <c r="AB484" s="27">
        <v>-60271</v>
      </c>
      <c r="AC484" s="27">
        <v>837</v>
      </c>
      <c r="AD484" s="27">
        <v>68527</v>
      </c>
      <c r="AE484" s="27">
        <v>61943</v>
      </c>
    </row>
    <row r="485" spans="1:31" s="2" customFormat="1" x14ac:dyDescent="0.25">
      <c r="A485" s="3">
        <v>16710</v>
      </c>
      <c r="B485" s="26">
        <v>79442</v>
      </c>
      <c r="C485" s="26">
        <v>52942</v>
      </c>
      <c r="D485" s="26">
        <v>6083</v>
      </c>
      <c r="E485" s="26">
        <v>31855</v>
      </c>
      <c r="F485" s="26">
        <v>2200</v>
      </c>
      <c r="G485" s="26">
        <v>31779</v>
      </c>
      <c r="H485" s="26">
        <v>16400</v>
      </c>
      <c r="I485" s="26">
        <v>8803</v>
      </c>
      <c r="J485" s="26">
        <v>74100</v>
      </c>
      <c r="K485" s="26">
        <v>8400</v>
      </c>
      <c r="L485" s="26">
        <v>25899</v>
      </c>
      <c r="M485" s="26">
        <v>24983</v>
      </c>
      <c r="N485" s="26">
        <v>20230</v>
      </c>
      <c r="O485" s="26">
        <v>23039</v>
      </c>
      <c r="P485" s="26">
        <v>27800</v>
      </c>
      <c r="Q485" s="26">
        <v>-4549</v>
      </c>
      <c r="R485" s="26">
        <v>4673</v>
      </c>
      <c r="S485" s="26">
        <v>7920</v>
      </c>
      <c r="T485" s="26">
        <v>13903</v>
      </c>
      <c r="U485" s="26">
        <v>38641</v>
      </c>
      <c r="V485" s="27"/>
      <c r="W485" s="27">
        <v>2359</v>
      </c>
      <c r="X485" s="27">
        <v>438</v>
      </c>
      <c r="Y485" s="27">
        <v>20470</v>
      </c>
      <c r="Z485" s="27">
        <v>7974</v>
      </c>
      <c r="AA485" s="27">
        <v>151955</v>
      </c>
      <c r="AB485" s="27">
        <v>-43617</v>
      </c>
      <c r="AC485" s="27">
        <v>300</v>
      </c>
      <c r="AD485" s="27">
        <v>48359</v>
      </c>
      <c r="AE485" s="27">
        <v>2605</v>
      </c>
    </row>
    <row r="486" spans="1:31" s="2" customFormat="1" x14ac:dyDescent="0.25">
      <c r="A486" s="3">
        <v>16741</v>
      </c>
      <c r="B486" s="26">
        <v>69914</v>
      </c>
      <c r="C486" s="26">
        <v>50202</v>
      </c>
      <c r="D486" s="26">
        <v>4865</v>
      </c>
      <c r="E486" s="26">
        <v>31135</v>
      </c>
      <c r="F486" s="26">
        <v>1900</v>
      </c>
      <c r="G486" s="26">
        <v>50383</v>
      </c>
      <c r="H486" s="26">
        <v>20100</v>
      </c>
      <c r="I486" s="26">
        <v>10845</v>
      </c>
      <c r="J486" s="26">
        <v>55000</v>
      </c>
      <c r="K486" s="26">
        <v>-108</v>
      </c>
      <c r="L486" s="26">
        <v>7343</v>
      </c>
      <c r="M486" s="26">
        <v>18007</v>
      </c>
      <c r="N486" s="26">
        <v>23630</v>
      </c>
      <c r="O486" s="26">
        <v>24745</v>
      </c>
      <c r="P486" s="26">
        <v>25600</v>
      </c>
      <c r="Q486" s="26">
        <v>19457</v>
      </c>
      <c r="R486" s="26">
        <v>3158</v>
      </c>
      <c r="S486" s="26">
        <v>27100</v>
      </c>
      <c r="T486" s="26">
        <v>32816</v>
      </c>
      <c r="U486" s="26">
        <v>62237</v>
      </c>
      <c r="V486" s="27"/>
      <c r="W486" s="27">
        <v>5042</v>
      </c>
      <c r="X486" s="27">
        <v>0</v>
      </c>
      <c r="Y486" s="27">
        <v>14204</v>
      </c>
      <c r="Z486" s="27">
        <v>19799</v>
      </c>
      <c r="AA486" s="27">
        <v>-11164</v>
      </c>
      <c r="AB486" s="27">
        <v>-70610</v>
      </c>
      <c r="AC486" s="27">
        <v>440</v>
      </c>
      <c r="AD486" s="27">
        <v>49403</v>
      </c>
      <c r="AE486" s="27">
        <v>-81780</v>
      </c>
    </row>
    <row r="487" spans="1:31" s="2" customFormat="1" x14ac:dyDescent="0.25">
      <c r="A487" s="3">
        <v>16771</v>
      </c>
      <c r="B487" s="26">
        <v>61124</v>
      </c>
      <c r="C487" s="26">
        <v>51961</v>
      </c>
      <c r="D487" s="26">
        <v>4096</v>
      </c>
      <c r="E487" s="26">
        <v>27804</v>
      </c>
      <c r="F487" s="26">
        <v>4000</v>
      </c>
      <c r="G487" s="26">
        <v>38799</v>
      </c>
      <c r="H487" s="26">
        <v>10500</v>
      </c>
      <c r="I487" s="26">
        <v>15875</v>
      </c>
      <c r="J487" s="26">
        <v>37100</v>
      </c>
      <c r="K487" s="26">
        <v>3702</v>
      </c>
      <c r="L487" s="26">
        <v>449</v>
      </c>
      <c r="M487" s="26">
        <v>18900</v>
      </c>
      <c r="N487" s="26">
        <v>12920</v>
      </c>
      <c r="O487" s="26">
        <v>29849</v>
      </c>
      <c r="P487" s="26">
        <v>26600</v>
      </c>
      <c r="Q487" s="26">
        <v>24327</v>
      </c>
      <c r="R487" s="26">
        <v>2939</v>
      </c>
      <c r="S487" s="26">
        <v>15800</v>
      </c>
      <c r="T487" s="26">
        <v>26633</v>
      </c>
      <c r="U487" s="26">
        <v>21022</v>
      </c>
      <c r="V487" s="27"/>
      <c r="W487" s="27">
        <v>1077</v>
      </c>
      <c r="X487" s="27">
        <v>0</v>
      </c>
      <c r="Y487" s="27">
        <v>21059</v>
      </c>
      <c r="Z487" s="27">
        <v>10354</v>
      </c>
      <c r="AA487" s="27">
        <v>-14071</v>
      </c>
      <c r="AB487" s="27">
        <v>-4897</v>
      </c>
      <c r="AC487" s="27">
        <v>528</v>
      </c>
      <c r="AD487" s="27">
        <v>-19301</v>
      </c>
      <c r="AE487" s="27">
        <v>-544</v>
      </c>
    </row>
    <row r="488" spans="1:31" s="2" customFormat="1" x14ac:dyDescent="0.25">
      <c r="A488" s="3">
        <v>16802</v>
      </c>
      <c r="B488" s="26">
        <v>46655</v>
      </c>
      <c r="C488" s="26">
        <v>46149</v>
      </c>
      <c r="D488" s="26">
        <v>3255</v>
      </c>
      <c r="E488" s="26">
        <v>21045</v>
      </c>
      <c r="F488" s="26">
        <v>2300</v>
      </c>
      <c r="G488" s="26">
        <v>32504</v>
      </c>
      <c r="H488" s="26">
        <v>8800</v>
      </c>
      <c r="I488" s="26">
        <v>-475</v>
      </c>
      <c r="J488" s="26">
        <v>31600</v>
      </c>
      <c r="K488" s="26">
        <v>-1858</v>
      </c>
      <c r="L488" s="26">
        <v>9150</v>
      </c>
      <c r="M488" s="26">
        <v>16100</v>
      </c>
      <c r="N488" s="26">
        <v>7200</v>
      </c>
      <c r="O488" s="26">
        <v>29919</v>
      </c>
      <c r="P488" s="26">
        <v>20500</v>
      </c>
      <c r="Q488" s="26">
        <v>6986</v>
      </c>
      <c r="R488" s="26">
        <v>2129</v>
      </c>
      <c r="S488" s="26">
        <v>11000</v>
      </c>
      <c r="T488" s="26">
        <v>18394</v>
      </c>
      <c r="U488" s="26">
        <v>8565</v>
      </c>
      <c r="V488" s="27"/>
      <c r="W488" s="27">
        <v>940</v>
      </c>
      <c r="X488" s="27">
        <v>180</v>
      </c>
      <c r="Y488" s="27">
        <v>21262</v>
      </c>
      <c r="Z488" s="27">
        <v>14142</v>
      </c>
      <c r="AA488" s="27">
        <v>-8872</v>
      </c>
      <c r="AB488" s="27">
        <v>43842</v>
      </c>
      <c r="AC488" s="27">
        <v>1870</v>
      </c>
      <c r="AD488" s="27">
        <v>-10411</v>
      </c>
      <c r="AE488" s="27">
        <v>-9519</v>
      </c>
    </row>
    <row r="489" spans="1:31" s="2" customFormat="1" x14ac:dyDescent="0.25">
      <c r="A489" s="3">
        <v>16833</v>
      </c>
      <c r="B489" s="26">
        <v>42544</v>
      </c>
      <c r="C489" s="26">
        <v>42190</v>
      </c>
      <c r="D489" s="26">
        <v>3852</v>
      </c>
      <c r="E489" s="26">
        <v>18848</v>
      </c>
      <c r="F489" s="26">
        <v>2800</v>
      </c>
      <c r="G489" s="26">
        <v>34419</v>
      </c>
      <c r="H489" s="26">
        <v>11200</v>
      </c>
      <c r="I489" s="26">
        <v>-4480</v>
      </c>
      <c r="J489" s="26">
        <v>30300</v>
      </c>
      <c r="K489" s="26">
        <v>-1839</v>
      </c>
      <c r="L489" s="26">
        <v>12046</v>
      </c>
      <c r="M489" s="26">
        <v>13900</v>
      </c>
      <c r="N489" s="26">
        <v>13950</v>
      </c>
      <c r="O489" s="26">
        <v>28022</v>
      </c>
      <c r="P489" s="26">
        <v>22100</v>
      </c>
      <c r="Q489" s="26">
        <v>9473</v>
      </c>
      <c r="R489" s="26">
        <v>1823</v>
      </c>
      <c r="S489" s="26">
        <v>13800</v>
      </c>
      <c r="T489" s="26">
        <v>23162</v>
      </c>
      <c r="U489" s="26">
        <v>29946</v>
      </c>
      <c r="V489" s="27"/>
      <c r="W489" s="27">
        <v>973</v>
      </c>
      <c r="X489" s="27">
        <v>4466</v>
      </c>
      <c r="Y489" s="27">
        <v>12454</v>
      </c>
      <c r="Z489" s="27">
        <v>13097</v>
      </c>
      <c r="AA489" s="27">
        <v>-11880</v>
      </c>
      <c r="AB489" s="27">
        <v>-45243</v>
      </c>
      <c r="AC489" s="27">
        <v>1390</v>
      </c>
      <c r="AD489" s="27">
        <v>-2217</v>
      </c>
      <c r="AE489" s="27">
        <v>-18882</v>
      </c>
    </row>
    <row r="490" spans="1:31" s="2" customFormat="1" x14ac:dyDescent="0.25">
      <c r="A490" s="3">
        <v>16861</v>
      </c>
      <c r="B490" s="26">
        <v>41288</v>
      </c>
      <c r="C490" s="26">
        <v>37367</v>
      </c>
      <c r="D490" s="26">
        <v>2744</v>
      </c>
      <c r="E490" s="26">
        <v>17056</v>
      </c>
      <c r="F490" s="26">
        <v>5100</v>
      </c>
      <c r="G490" s="26">
        <v>24152</v>
      </c>
      <c r="H490" s="26">
        <v>10300</v>
      </c>
      <c r="I490" s="26">
        <v>5397</v>
      </c>
      <c r="J490" s="26">
        <v>24000</v>
      </c>
      <c r="K490" s="26">
        <v>1652</v>
      </c>
      <c r="L490" s="26">
        <v>16968</v>
      </c>
      <c r="M490" s="26">
        <v>18300</v>
      </c>
      <c r="N490" s="26">
        <v>12550</v>
      </c>
      <c r="O490" s="26">
        <v>25495</v>
      </c>
      <c r="P490" s="26">
        <v>20600</v>
      </c>
      <c r="Q490" s="26">
        <v>3511</v>
      </c>
      <c r="R490" s="26">
        <v>3919</v>
      </c>
      <c r="S490" s="26">
        <v>14900</v>
      </c>
      <c r="T490" s="26">
        <v>20735</v>
      </c>
      <c r="U490" s="26">
        <v>7470</v>
      </c>
      <c r="V490" s="27"/>
      <c r="W490" s="27">
        <v>1295</v>
      </c>
      <c r="X490" s="27">
        <v>2465</v>
      </c>
      <c r="Y490" s="27">
        <v>9736</v>
      </c>
      <c r="Z490" s="27">
        <v>9664</v>
      </c>
      <c r="AA490" s="27">
        <v>-9656</v>
      </c>
      <c r="AB490" s="27">
        <v>-16470</v>
      </c>
      <c r="AC490" s="27">
        <v>1060</v>
      </c>
      <c r="AD490" s="27">
        <v>8212</v>
      </c>
      <c r="AE490" s="27">
        <v>5818</v>
      </c>
    </row>
    <row r="491" spans="1:31" s="2" customFormat="1" x14ac:dyDescent="0.25">
      <c r="A491" s="3">
        <v>16892</v>
      </c>
      <c r="B491" s="26">
        <v>61161</v>
      </c>
      <c r="C491" s="26">
        <v>35926</v>
      </c>
      <c r="D491" s="26">
        <v>3152</v>
      </c>
      <c r="E491" s="26">
        <v>29848</v>
      </c>
      <c r="F491" s="26">
        <v>8000</v>
      </c>
      <c r="G491" s="26">
        <v>21887</v>
      </c>
      <c r="H491" s="26">
        <v>18600</v>
      </c>
      <c r="I491" s="26">
        <v>17492</v>
      </c>
      <c r="J491" s="26">
        <v>41000</v>
      </c>
      <c r="K491" s="26">
        <v>7331</v>
      </c>
      <c r="L491" s="26">
        <v>62484</v>
      </c>
      <c r="M491" s="26">
        <v>39600</v>
      </c>
      <c r="N491" s="26">
        <v>28380</v>
      </c>
      <c r="O491" s="26">
        <v>33657</v>
      </c>
      <c r="P491" s="26">
        <v>30300</v>
      </c>
      <c r="Q491" s="26">
        <v>-1579</v>
      </c>
      <c r="R491" s="26">
        <v>6023</v>
      </c>
      <c r="S491" s="26">
        <v>26400</v>
      </c>
      <c r="T491" s="26">
        <v>20089</v>
      </c>
      <c r="U491" s="26">
        <v>16334</v>
      </c>
      <c r="V491" s="27"/>
      <c r="W491" s="27">
        <v>1337</v>
      </c>
      <c r="X491" s="27">
        <v>4080</v>
      </c>
      <c r="Y491" s="27">
        <v>13214</v>
      </c>
      <c r="Z491" s="27">
        <v>10576</v>
      </c>
      <c r="AA491" s="27">
        <v>-18589</v>
      </c>
      <c r="AB491" s="27">
        <v>21000</v>
      </c>
      <c r="AC491" s="27">
        <v>1000</v>
      </c>
      <c r="AD491" s="27">
        <v>2286</v>
      </c>
      <c r="AE491" s="27">
        <v>31508</v>
      </c>
    </row>
    <row r="492" spans="1:31" s="2" customFormat="1" x14ac:dyDescent="0.25">
      <c r="A492" s="3">
        <v>16922</v>
      </c>
      <c r="B492" s="26">
        <v>194137</v>
      </c>
      <c r="C492" s="26">
        <v>90282</v>
      </c>
      <c r="D492" s="26">
        <v>10559</v>
      </c>
      <c r="E492" s="26">
        <v>84841</v>
      </c>
      <c r="F492" s="26">
        <v>23100</v>
      </c>
      <c r="G492" s="26">
        <v>91400</v>
      </c>
      <c r="H492" s="26">
        <v>80100</v>
      </c>
      <c r="I492" s="26">
        <v>4204</v>
      </c>
      <c r="J492" s="26">
        <v>143100</v>
      </c>
      <c r="K492" s="26">
        <v>16494</v>
      </c>
      <c r="L492" s="26">
        <v>92277</v>
      </c>
      <c r="M492" s="26">
        <v>215000</v>
      </c>
      <c r="N492" s="26">
        <v>3280</v>
      </c>
      <c r="O492" s="26">
        <v>66058</v>
      </c>
      <c r="P492" s="26">
        <v>43400</v>
      </c>
      <c r="Q492" s="26">
        <v>-5621</v>
      </c>
      <c r="R492" s="26">
        <v>10947</v>
      </c>
      <c r="S492" s="26">
        <v>85200</v>
      </c>
      <c r="T492" s="26">
        <v>37303</v>
      </c>
      <c r="U492" s="26">
        <v>-144962</v>
      </c>
      <c r="V492" s="27"/>
      <c r="W492" s="27">
        <v>962</v>
      </c>
      <c r="X492" s="27">
        <v>3192</v>
      </c>
      <c r="Y492" s="27">
        <v>-1774</v>
      </c>
      <c r="Z492" s="27">
        <v>11663</v>
      </c>
      <c r="AA492" s="27">
        <v>-2680</v>
      </c>
      <c r="AB492" s="27">
        <v>-17165</v>
      </c>
      <c r="AC492" s="27">
        <v>1760</v>
      </c>
      <c r="AD492" s="27">
        <v>34575</v>
      </c>
      <c r="AE492" s="27">
        <v>-3774</v>
      </c>
    </row>
    <row r="493" spans="1:31" s="2" customFormat="1" x14ac:dyDescent="0.25">
      <c r="A493" s="3">
        <v>16953</v>
      </c>
      <c r="B493" s="26">
        <v>303346</v>
      </c>
      <c r="C493" s="26">
        <v>184398</v>
      </c>
      <c r="D493" s="26">
        <v>18415</v>
      </c>
      <c r="E493" s="26">
        <v>123127</v>
      </c>
      <c r="F493" s="26">
        <v>28300</v>
      </c>
      <c r="G493" s="26">
        <v>109056</v>
      </c>
      <c r="H493" s="26">
        <v>84500</v>
      </c>
      <c r="I493" s="26">
        <v>30688</v>
      </c>
      <c r="J493" s="26">
        <v>215500</v>
      </c>
      <c r="K493" s="26">
        <v>-3951</v>
      </c>
      <c r="L493" s="26">
        <v>148074</v>
      </c>
      <c r="M493" s="26">
        <v>225867</v>
      </c>
      <c r="N493" s="26">
        <v>105660</v>
      </c>
      <c r="O493" s="26">
        <v>91889</v>
      </c>
      <c r="P493" s="26">
        <v>70100</v>
      </c>
      <c r="Q493" s="26">
        <v>-19898</v>
      </c>
      <c r="R493" s="26">
        <v>22246</v>
      </c>
      <c r="S493" s="26">
        <v>89200</v>
      </c>
      <c r="T493" s="26">
        <v>55502</v>
      </c>
      <c r="U493" s="26">
        <v>88792</v>
      </c>
      <c r="V493" s="27"/>
      <c r="W493" s="27">
        <v>244</v>
      </c>
      <c r="X493" s="27">
        <v>0</v>
      </c>
      <c r="Y493" s="27">
        <v>42183</v>
      </c>
      <c r="Z493" s="27">
        <v>4593</v>
      </c>
      <c r="AA493" s="27">
        <v>85863</v>
      </c>
      <c r="AB493" s="27">
        <v>75</v>
      </c>
      <c r="AC493" s="27">
        <v>460</v>
      </c>
      <c r="AD493" s="27">
        <v>16751</v>
      </c>
      <c r="AE493" s="27">
        <v>3865</v>
      </c>
    </row>
    <row r="494" spans="1:31" s="2" customFormat="1" x14ac:dyDescent="0.25">
      <c r="A494" s="3">
        <v>16983</v>
      </c>
      <c r="B494" s="26">
        <v>504444</v>
      </c>
      <c r="C494" s="26">
        <v>385608</v>
      </c>
      <c r="D494" s="26">
        <v>38350</v>
      </c>
      <c r="E494" s="26">
        <v>213357</v>
      </c>
      <c r="F494" s="26">
        <v>35400</v>
      </c>
      <c r="G494" s="26">
        <v>151326</v>
      </c>
      <c r="H494" s="26">
        <v>102300</v>
      </c>
      <c r="I494" s="26">
        <v>30247</v>
      </c>
      <c r="J494" s="26">
        <v>335900</v>
      </c>
      <c r="K494" s="26">
        <v>10356</v>
      </c>
      <c r="L494" s="26">
        <v>117328</v>
      </c>
      <c r="M494" s="26">
        <v>244259</v>
      </c>
      <c r="N494" s="26">
        <v>72110</v>
      </c>
      <c r="O494" s="26">
        <v>120018</v>
      </c>
      <c r="P494" s="26">
        <v>80700</v>
      </c>
      <c r="Q494" s="26">
        <v>-30735</v>
      </c>
      <c r="R494" s="26">
        <v>31748</v>
      </c>
      <c r="S494" s="26">
        <v>131341</v>
      </c>
      <c r="T494" s="26">
        <v>155100</v>
      </c>
      <c r="U494" s="26">
        <v>26343</v>
      </c>
      <c r="V494" s="27"/>
      <c r="W494" s="27">
        <v>170</v>
      </c>
      <c r="X494" s="27">
        <v>0</v>
      </c>
      <c r="Y494" s="27">
        <v>2211</v>
      </c>
      <c r="Z494" s="27">
        <v>3975</v>
      </c>
      <c r="AA494" s="27">
        <v>64118</v>
      </c>
      <c r="AB494" s="27">
        <v>-6522</v>
      </c>
      <c r="AC494" s="27">
        <v>311</v>
      </c>
      <c r="AD494" s="27">
        <v>35698</v>
      </c>
      <c r="AE494" s="27">
        <v>21550</v>
      </c>
    </row>
    <row r="495" spans="1:31" s="2" customFormat="1" x14ac:dyDescent="0.25">
      <c r="A495" s="3">
        <v>17014</v>
      </c>
      <c r="B495" s="26">
        <v>202783</v>
      </c>
      <c r="C495" s="26">
        <v>138840</v>
      </c>
      <c r="D495" s="26">
        <v>11596</v>
      </c>
      <c r="E495" s="26">
        <v>86121</v>
      </c>
      <c r="F495" s="26">
        <v>3300</v>
      </c>
      <c r="G495" s="26">
        <v>93532</v>
      </c>
      <c r="H495" s="26">
        <v>51100</v>
      </c>
      <c r="I495" s="26">
        <v>52963</v>
      </c>
      <c r="J495" s="26">
        <v>186800</v>
      </c>
      <c r="K495" s="26">
        <v>13434</v>
      </c>
      <c r="L495" s="26">
        <v>45020</v>
      </c>
      <c r="M495" s="26">
        <v>61405</v>
      </c>
      <c r="N495" s="26">
        <v>64340</v>
      </c>
      <c r="O495" s="26">
        <v>86612</v>
      </c>
      <c r="P495" s="26">
        <v>35700</v>
      </c>
      <c r="Q495" s="26">
        <v>43615</v>
      </c>
      <c r="R495" s="26">
        <v>31466</v>
      </c>
      <c r="S495" s="26">
        <v>39144</v>
      </c>
      <c r="T495" s="26">
        <v>66730</v>
      </c>
      <c r="U495" s="26">
        <v>118300</v>
      </c>
      <c r="V495" s="27"/>
      <c r="W495" s="27">
        <v>2119</v>
      </c>
      <c r="X495" s="27">
        <v>10278</v>
      </c>
      <c r="Y495" s="27">
        <v>42328</v>
      </c>
      <c r="Z495" s="27">
        <v>6272</v>
      </c>
      <c r="AA495" s="27">
        <v>67843</v>
      </c>
      <c r="AB495" s="27">
        <v>-23282</v>
      </c>
      <c r="AC495" s="27">
        <v>893</v>
      </c>
      <c r="AD495" s="27">
        <v>38124</v>
      </c>
      <c r="AE495" s="27">
        <v>59045</v>
      </c>
    </row>
    <row r="496" spans="1:31" s="2" customFormat="1" x14ac:dyDescent="0.25">
      <c r="A496" s="3">
        <v>17045</v>
      </c>
      <c r="B496" s="26">
        <v>104160</v>
      </c>
      <c r="C496" s="26">
        <v>59637</v>
      </c>
      <c r="D496" s="26">
        <v>6299</v>
      </c>
      <c r="E496" s="26">
        <v>54606</v>
      </c>
      <c r="F496" s="26">
        <v>4200</v>
      </c>
      <c r="G496" s="26">
        <v>54021</v>
      </c>
      <c r="H496" s="26">
        <v>36800</v>
      </c>
      <c r="I496" s="26">
        <v>49608</v>
      </c>
      <c r="J496" s="26">
        <v>99900</v>
      </c>
      <c r="K496" s="26">
        <v>4869</v>
      </c>
      <c r="L496" s="26">
        <v>42811</v>
      </c>
      <c r="M496" s="26">
        <v>25159</v>
      </c>
      <c r="N496" s="26">
        <v>45460</v>
      </c>
      <c r="O496" s="26">
        <v>47667</v>
      </c>
      <c r="P496" s="26">
        <v>34300</v>
      </c>
      <c r="Q496" s="26">
        <v>2713</v>
      </c>
      <c r="R496" s="26">
        <v>22831</v>
      </c>
      <c r="S496" s="26">
        <v>41963</v>
      </c>
      <c r="T496" s="26">
        <v>59241</v>
      </c>
      <c r="U496" s="26">
        <v>56614</v>
      </c>
      <c r="V496" s="27"/>
      <c r="W496" s="27">
        <v>7980</v>
      </c>
      <c r="X496" s="27">
        <v>56906</v>
      </c>
      <c r="Y496" s="27">
        <v>23903</v>
      </c>
      <c r="Z496" s="27">
        <v>13343</v>
      </c>
      <c r="AA496" s="27">
        <v>5211</v>
      </c>
      <c r="AB496" s="27">
        <v>-23058</v>
      </c>
      <c r="AC496" s="27">
        <v>974</v>
      </c>
      <c r="AD496" s="27">
        <v>50434</v>
      </c>
      <c r="AE496" s="27">
        <v>63813</v>
      </c>
    </row>
    <row r="497" spans="1:31" s="2" customFormat="1" x14ac:dyDescent="0.25">
      <c r="A497" s="3">
        <v>17075</v>
      </c>
      <c r="B497" s="26">
        <v>68984</v>
      </c>
      <c r="C497" s="26">
        <v>41981</v>
      </c>
      <c r="D497" s="26">
        <v>3245</v>
      </c>
      <c r="E497" s="26">
        <v>24037</v>
      </c>
      <c r="F497" s="26">
        <v>3700</v>
      </c>
      <c r="G497" s="26">
        <v>38823</v>
      </c>
      <c r="H497" s="26">
        <v>19700</v>
      </c>
      <c r="I497" s="26">
        <v>7889</v>
      </c>
      <c r="J497" s="26">
        <v>50700</v>
      </c>
      <c r="K497" s="26">
        <v>4340</v>
      </c>
      <c r="L497" s="26">
        <v>19581</v>
      </c>
      <c r="M497" s="26">
        <v>14196</v>
      </c>
      <c r="N497" s="26">
        <v>22650</v>
      </c>
      <c r="O497" s="26">
        <v>21864</v>
      </c>
      <c r="P497" s="26">
        <v>26000</v>
      </c>
      <c r="Q497" s="26">
        <v>976</v>
      </c>
      <c r="R497" s="26">
        <v>3168</v>
      </c>
      <c r="S497" s="26">
        <v>24787</v>
      </c>
      <c r="T497" s="26">
        <v>26321</v>
      </c>
      <c r="U497" s="26">
        <v>26424</v>
      </c>
      <c r="V497" s="27"/>
      <c r="W497" s="27">
        <v>716</v>
      </c>
      <c r="X497" s="27">
        <v>44119</v>
      </c>
      <c r="Y497" s="27">
        <v>17883</v>
      </c>
      <c r="Z497" s="27">
        <v>3927</v>
      </c>
      <c r="AA497" s="27">
        <v>4433</v>
      </c>
      <c r="AB497" s="27">
        <v>-22533</v>
      </c>
      <c r="AC497" s="27">
        <v>337</v>
      </c>
      <c r="AD497" s="27">
        <v>29351</v>
      </c>
      <c r="AE497" s="27">
        <v>-8139</v>
      </c>
    </row>
    <row r="498" spans="1:31" s="2" customFormat="1" x14ac:dyDescent="0.25">
      <c r="A498" s="3">
        <v>17106</v>
      </c>
      <c r="B498" s="26">
        <v>66305</v>
      </c>
      <c r="C498" s="26">
        <v>52771</v>
      </c>
      <c r="D498" s="26">
        <v>5143</v>
      </c>
      <c r="E498" s="26">
        <v>29757</v>
      </c>
      <c r="F498" s="26">
        <v>2900</v>
      </c>
      <c r="G498" s="26">
        <v>40825</v>
      </c>
      <c r="H498" s="26">
        <v>15300</v>
      </c>
      <c r="I498" s="26">
        <v>12157</v>
      </c>
      <c r="J498" s="26">
        <v>53200</v>
      </c>
      <c r="K498" s="26">
        <v>6962</v>
      </c>
      <c r="L498" s="26">
        <v>11225</v>
      </c>
      <c r="M498" s="26">
        <v>20400</v>
      </c>
      <c r="N498" s="26">
        <v>13210</v>
      </c>
      <c r="O498" s="26">
        <v>19907</v>
      </c>
      <c r="P498" s="26">
        <v>27500</v>
      </c>
      <c r="Q498" s="26">
        <v>4572</v>
      </c>
      <c r="R498" s="26">
        <v>2766</v>
      </c>
      <c r="S498" s="26">
        <v>35000</v>
      </c>
      <c r="T498" s="26">
        <v>20151</v>
      </c>
      <c r="U498" s="26">
        <v>-10040</v>
      </c>
      <c r="V498" s="27"/>
      <c r="W498" s="27">
        <v>3334</v>
      </c>
      <c r="X498" s="27">
        <v>432</v>
      </c>
      <c r="Y498" s="27">
        <v>12405</v>
      </c>
      <c r="Z498" s="27">
        <v>37016</v>
      </c>
      <c r="AA498" s="27">
        <v>-27371</v>
      </c>
      <c r="AB498" s="27">
        <v>-35227</v>
      </c>
      <c r="AC498" s="27">
        <v>609</v>
      </c>
      <c r="AD498" s="27">
        <v>26825</v>
      </c>
      <c r="AE498" s="27">
        <v>-8183</v>
      </c>
    </row>
    <row r="499" spans="1:31" s="2" customFormat="1" x14ac:dyDescent="0.25">
      <c r="A499" s="3">
        <v>17136</v>
      </c>
      <c r="B499" s="26">
        <v>55748</v>
      </c>
      <c r="C499" s="26">
        <v>42898</v>
      </c>
      <c r="D499" s="26">
        <v>4106</v>
      </c>
      <c r="E499" s="26">
        <v>25394</v>
      </c>
      <c r="F499" s="26">
        <v>2000</v>
      </c>
      <c r="G499" s="26">
        <v>37268</v>
      </c>
      <c r="H499" s="26">
        <v>13900</v>
      </c>
      <c r="I499" s="26">
        <v>25077</v>
      </c>
      <c r="J499" s="26">
        <v>46800</v>
      </c>
      <c r="K499" s="26">
        <v>6180</v>
      </c>
      <c r="L499" s="26">
        <v>10539</v>
      </c>
      <c r="M499" s="26">
        <v>24500</v>
      </c>
      <c r="N499" s="26">
        <v>15760</v>
      </c>
      <c r="O499" s="26">
        <v>35618</v>
      </c>
      <c r="P499" s="26">
        <v>24400</v>
      </c>
      <c r="Q499" s="26">
        <v>11722</v>
      </c>
      <c r="R499" s="26">
        <v>4745</v>
      </c>
      <c r="S499" s="26">
        <v>29100</v>
      </c>
      <c r="T499" s="26">
        <v>31910</v>
      </c>
      <c r="U499" s="26">
        <v>25100</v>
      </c>
      <c r="V499" s="27"/>
      <c r="W499" s="27">
        <v>1821</v>
      </c>
      <c r="X499" s="27">
        <v>15705</v>
      </c>
      <c r="Y499" s="27">
        <v>8180</v>
      </c>
      <c r="Z499" s="27">
        <v>32847</v>
      </c>
      <c r="AA499" s="27">
        <v>11290</v>
      </c>
      <c r="AB499" s="27">
        <v>35416</v>
      </c>
      <c r="AC499" s="27">
        <v>772</v>
      </c>
      <c r="AD499" s="27">
        <v>-14009</v>
      </c>
      <c r="AE499" s="27">
        <v>-8401</v>
      </c>
    </row>
    <row r="500" spans="1:31" s="2" customFormat="1" x14ac:dyDescent="0.25">
      <c r="A500" s="3">
        <v>17167</v>
      </c>
      <c r="B500" s="26">
        <v>44939</v>
      </c>
      <c r="C500" s="26">
        <v>43419</v>
      </c>
      <c r="D500" s="26">
        <v>3582</v>
      </c>
      <c r="E500" s="26">
        <v>19018</v>
      </c>
      <c r="F500" s="26">
        <v>400</v>
      </c>
      <c r="G500" s="26">
        <v>33638</v>
      </c>
      <c r="H500" s="26">
        <v>10800</v>
      </c>
      <c r="I500" s="26">
        <v>21932</v>
      </c>
      <c r="J500" s="26">
        <v>42800</v>
      </c>
      <c r="K500" s="26">
        <v>-4942</v>
      </c>
      <c r="L500" s="26">
        <v>12928</v>
      </c>
      <c r="M500" s="26">
        <v>19600</v>
      </c>
      <c r="N500" s="26">
        <v>16570</v>
      </c>
      <c r="O500" s="26">
        <v>36006</v>
      </c>
      <c r="P500" s="26">
        <v>22900</v>
      </c>
      <c r="Q500" s="26">
        <v>15002</v>
      </c>
      <c r="R500" s="26">
        <v>3633</v>
      </c>
      <c r="S500" s="26">
        <v>19900</v>
      </c>
      <c r="T500" s="26">
        <v>27314</v>
      </c>
      <c r="U500" s="26">
        <v>33159</v>
      </c>
      <c r="V500" s="27"/>
      <c r="W500" s="27">
        <v>1470</v>
      </c>
      <c r="X500" s="27">
        <v>5125</v>
      </c>
      <c r="Y500" s="27">
        <v>16832</v>
      </c>
      <c r="Z500" s="27">
        <v>22074</v>
      </c>
      <c r="AA500" s="27">
        <v>28655</v>
      </c>
      <c r="AB500" s="27">
        <v>-1422</v>
      </c>
      <c r="AC500" s="27">
        <v>11160</v>
      </c>
      <c r="AD500" s="27">
        <v>-14447</v>
      </c>
      <c r="AE500" s="27">
        <v>-519</v>
      </c>
    </row>
    <row r="501" spans="1:31" s="2" customFormat="1" x14ac:dyDescent="0.25">
      <c r="A501" s="3">
        <v>17198</v>
      </c>
      <c r="B501" s="26">
        <v>33343</v>
      </c>
      <c r="C501" s="26">
        <v>30787</v>
      </c>
      <c r="D501" s="26">
        <v>3074</v>
      </c>
      <c r="E501" s="26">
        <v>15926</v>
      </c>
      <c r="F501" s="26">
        <v>1900</v>
      </c>
      <c r="G501" s="26">
        <v>24636</v>
      </c>
      <c r="H501" s="26">
        <v>8500</v>
      </c>
      <c r="I501" s="26">
        <v>8941</v>
      </c>
      <c r="J501" s="26">
        <v>26900</v>
      </c>
      <c r="K501" s="26">
        <v>276</v>
      </c>
      <c r="L501" s="26">
        <v>15635</v>
      </c>
      <c r="M501" s="26">
        <v>13800</v>
      </c>
      <c r="N501" s="26">
        <v>4100</v>
      </c>
      <c r="O501" s="26">
        <v>29204</v>
      </c>
      <c r="P501" s="26">
        <v>16600</v>
      </c>
      <c r="Q501" s="26">
        <v>-10470</v>
      </c>
      <c r="R501" s="26">
        <v>2326</v>
      </c>
      <c r="S501" s="26">
        <v>15400</v>
      </c>
      <c r="T501" s="26">
        <v>16550</v>
      </c>
      <c r="U501" s="26">
        <v>7572</v>
      </c>
      <c r="V501" s="27"/>
      <c r="W501" s="27">
        <v>930</v>
      </c>
      <c r="X501" s="27">
        <v>3594</v>
      </c>
      <c r="Y501" s="27">
        <v>21362</v>
      </c>
      <c r="Z501" s="27">
        <v>15126</v>
      </c>
      <c r="AA501" s="27">
        <v>-33771</v>
      </c>
      <c r="AB501" s="27">
        <v>2188</v>
      </c>
      <c r="AC501" s="27">
        <v>2270</v>
      </c>
      <c r="AD501" s="27">
        <v>-20827</v>
      </c>
      <c r="AE501" s="27">
        <v>-7864</v>
      </c>
    </row>
    <row r="502" spans="1:31" s="2" customFormat="1" x14ac:dyDescent="0.25">
      <c r="A502" s="3">
        <v>17226</v>
      </c>
      <c r="B502" s="26">
        <v>42147</v>
      </c>
      <c r="C502" s="26">
        <v>28568</v>
      </c>
      <c r="D502" s="26">
        <v>3261</v>
      </c>
      <c r="E502" s="26">
        <v>15539</v>
      </c>
      <c r="F502" s="26">
        <v>2500</v>
      </c>
      <c r="G502" s="26">
        <v>27843</v>
      </c>
      <c r="H502" s="26">
        <v>10800</v>
      </c>
      <c r="I502" s="26">
        <v>10528</v>
      </c>
      <c r="J502" s="26">
        <v>26800</v>
      </c>
      <c r="K502" s="26">
        <v>327</v>
      </c>
      <c r="L502" s="26">
        <v>31032</v>
      </c>
      <c r="M502" s="26">
        <v>14900</v>
      </c>
      <c r="N502" s="26">
        <v>21080</v>
      </c>
      <c r="O502" s="26">
        <v>39900</v>
      </c>
      <c r="P502" s="26">
        <v>19400</v>
      </c>
      <c r="Q502" s="26">
        <v>2381</v>
      </c>
      <c r="R502" s="26">
        <v>5322</v>
      </c>
      <c r="S502" s="26">
        <v>19800</v>
      </c>
      <c r="T502" s="26">
        <v>26403</v>
      </c>
      <c r="U502" s="26">
        <v>4836</v>
      </c>
      <c r="V502" s="27"/>
      <c r="W502" s="27">
        <v>1246</v>
      </c>
      <c r="X502" s="27">
        <v>8967</v>
      </c>
      <c r="Y502" s="27">
        <v>4282</v>
      </c>
      <c r="Z502" s="27">
        <v>12274</v>
      </c>
      <c r="AA502" s="27">
        <v>-9836</v>
      </c>
      <c r="AB502" s="27">
        <v>27307</v>
      </c>
      <c r="AC502" s="27">
        <v>1200</v>
      </c>
      <c r="AD502" s="27">
        <v>-22482</v>
      </c>
      <c r="AE502" s="27">
        <v>6462</v>
      </c>
    </row>
    <row r="503" spans="1:31" s="2" customFormat="1" x14ac:dyDescent="0.25">
      <c r="A503" s="3">
        <v>17257</v>
      </c>
      <c r="B503" s="26">
        <v>58331</v>
      </c>
      <c r="C503" s="26">
        <v>38882</v>
      </c>
      <c r="D503" s="26">
        <v>3946</v>
      </c>
      <c r="E503" s="26">
        <v>23854</v>
      </c>
      <c r="F503" s="26">
        <v>4100</v>
      </c>
      <c r="G503" s="26">
        <v>25459</v>
      </c>
      <c r="H503" s="26">
        <v>17900</v>
      </c>
      <c r="I503" s="26">
        <v>11817</v>
      </c>
      <c r="J503" s="26">
        <v>77800</v>
      </c>
      <c r="K503" s="26">
        <v>17122</v>
      </c>
      <c r="L503" s="26">
        <v>78926</v>
      </c>
      <c r="M503" s="26">
        <v>75700</v>
      </c>
      <c r="N503" s="26">
        <v>54730</v>
      </c>
      <c r="O503" s="26">
        <v>40995</v>
      </c>
      <c r="P503" s="26">
        <v>42600</v>
      </c>
      <c r="Q503" s="26">
        <v>31688</v>
      </c>
      <c r="R503" s="26">
        <v>4126</v>
      </c>
      <c r="S503" s="26">
        <v>33500</v>
      </c>
      <c r="T503" s="26">
        <v>16576</v>
      </c>
      <c r="U503" s="26">
        <v>-1347</v>
      </c>
      <c r="V503" s="27"/>
      <c r="W503" s="27">
        <v>890</v>
      </c>
      <c r="X503" s="27">
        <v>6990</v>
      </c>
      <c r="Y503" s="27">
        <v>-8495</v>
      </c>
      <c r="Z503" s="27">
        <v>13404</v>
      </c>
      <c r="AA503" s="27">
        <v>3930</v>
      </c>
      <c r="AB503" s="27">
        <v>40785</v>
      </c>
      <c r="AC503" s="27">
        <v>1000</v>
      </c>
      <c r="AD503" s="27">
        <v>6486</v>
      </c>
      <c r="AE503" s="27">
        <v>46566</v>
      </c>
    </row>
    <row r="504" spans="1:31" s="2" customFormat="1" x14ac:dyDescent="0.25">
      <c r="A504" s="3">
        <v>17287</v>
      </c>
      <c r="B504" s="26">
        <v>112398</v>
      </c>
      <c r="C504" s="26">
        <v>55554</v>
      </c>
      <c r="D504" s="26">
        <v>5493</v>
      </c>
      <c r="E504" s="26">
        <v>60907</v>
      </c>
      <c r="F504" s="26">
        <v>11500</v>
      </c>
      <c r="G504" s="26">
        <v>26229</v>
      </c>
      <c r="H504" s="26">
        <v>64000</v>
      </c>
      <c r="I504" s="26">
        <v>3784</v>
      </c>
      <c r="J504" s="26">
        <v>84700</v>
      </c>
      <c r="K504" s="26">
        <v>23121</v>
      </c>
      <c r="L504" s="26">
        <v>88485</v>
      </c>
      <c r="M504" s="26">
        <v>164200</v>
      </c>
      <c r="N504" s="26">
        <v>35530</v>
      </c>
      <c r="O504" s="26">
        <v>35724</v>
      </c>
      <c r="P504" s="26">
        <v>35100</v>
      </c>
      <c r="Q504" s="26">
        <v>-14638</v>
      </c>
      <c r="R504" s="26">
        <v>11553</v>
      </c>
      <c r="S504" s="26">
        <v>54800</v>
      </c>
      <c r="T504" s="26">
        <v>14078</v>
      </c>
      <c r="U504" s="26">
        <v>-28467</v>
      </c>
      <c r="V504" s="27"/>
      <c r="W504" s="27">
        <v>376</v>
      </c>
      <c r="X504" s="27">
        <v>602</v>
      </c>
      <c r="Y504" s="27">
        <v>4377</v>
      </c>
      <c r="Z504" s="27">
        <v>15769</v>
      </c>
      <c r="AA504" s="27">
        <v>3311</v>
      </c>
      <c r="AB504" s="27">
        <v>-37219</v>
      </c>
      <c r="AC504" s="27">
        <v>641</v>
      </c>
      <c r="AD504" s="27">
        <v>19171</v>
      </c>
      <c r="AE504" s="27">
        <v>11172</v>
      </c>
    </row>
    <row r="505" spans="1:31" s="2" customFormat="1" x14ac:dyDescent="0.25">
      <c r="A505" s="3">
        <v>17318</v>
      </c>
      <c r="B505" s="26">
        <v>549128</v>
      </c>
      <c r="C505" s="26">
        <v>351623</v>
      </c>
      <c r="D505" s="26">
        <v>34937</v>
      </c>
      <c r="E505" s="26">
        <v>268653</v>
      </c>
      <c r="F505" s="26">
        <v>41200</v>
      </c>
      <c r="G505" s="26">
        <v>214891</v>
      </c>
      <c r="H505" s="26">
        <v>199500</v>
      </c>
      <c r="I505" s="26">
        <v>33473</v>
      </c>
      <c r="J505" s="26">
        <v>341700</v>
      </c>
      <c r="K505" s="26">
        <v>9032</v>
      </c>
      <c r="L505" s="26">
        <v>152933</v>
      </c>
      <c r="M505" s="26">
        <v>499684</v>
      </c>
      <c r="N505" s="26">
        <v>94660</v>
      </c>
      <c r="O505" s="26">
        <v>214025</v>
      </c>
      <c r="P505" s="26">
        <v>144100</v>
      </c>
      <c r="Q505" s="26">
        <v>88861</v>
      </c>
      <c r="R505" s="26">
        <v>55484</v>
      </c>
      <c r="S505" s="26">
        <v>226000</v>
      </c>
      <c r="T505" s="26">
        <v>138533</v>
      </c>
      <c r="U505" s="26">
        <v>-57939</v>
      </c>
      <c r="V505" s="27"/>
      <c r="W505" s="27">
        <v>430</v>
      </c>
      <c r="X505" s="27">
        <v>169</v>
      </c>
      <c r="Y505" s="27">
        <v>-33803</v>
      </c>
      <c r="Z505" s="27">
        <v>16725</v>
      </c>
      <c r="AA505" s="27">
        <v>71115</v>
      </c>
      <c r="AB505" s="27">
        <v>26514</v>
      </c>
      <c r="AC505" s="27">
        <v>524</v>
      </c>
      <c r="AD505" s="27">
        <v>14574</v>
      </c>
      <c r="AE505" s="27">
        <v>16254</v>
      </c>
    </row>
    <row r="506" spans="1:31" s="2" customFormat="1" x14ac:dyDescent="0.25">
      <c r="A506" s="3">
        <v>17348</v>
      </c>
      <c r="B506" s="26">
        <v>675361</v>
      </c>
      <c r="C506" s="26">
        <v>457444</v>
      </c>
      <c r="D506" s="26">
        <v>50460</v>
      </c>
      <c r="E506" s="26">
        <v>282841</v>
      </c>
      <c r="F506" s="26">
        <v>48200</v>
      </c>
      <c r="G506" s="26">
        <v>199940</v>
      </c>
      <c r="H506" s="26">
        <v>140200</v>
      </c>
      <c r="I506" s="26">
        <v>6866</v>
      </c>
      <c r="J506" s="26">
        <v>429700</v>
      </c>
      <c r="K506" s="26">
        <v>22533</v>
      </c>
      <c r="L506" s="26">
        <v>104576</v>
      </c>
      <c r="M506" s="26">
        <v>325236</v>
      </c>
      <c r="N506" s="26">
        <v>113600</v>
      </c>
      <c r="O506" s="26">
        <v>213382</v>
      </c>
      <c r="P506" s="26">
        <v>121800</v>
      </c>
      <c r="Q506" s="26">
        <v>153509</v>
      </c>
      <c r="R506" s="26">
        <v>59762</v>
      </c>
      <c r="S506" s="26">
        <v>174066</v>
      </c>
      <c r="T506" s="26">
        <v>169037</v>
      </c>
      <c r="U506" s="26">
        <v>42356</v>
      </c>
      <c r="V506" s="27"/>
      <c r="W506" s="27">
        <v>246</v>
      </c>
      <c r="X506" s="27">
        <v>0</v>
      </c>
      <c r="Y506" s="27">
        <v>-41899</v>
      </c>
      <c r="Z506" s="27">
        <v>4290</v>
      </c>
      <c r="AA506" s="27">
        <v>126762</v>
      </c>
      <c r="AB506" s="27">
        <v>2811</v>
      </c>
      <c r="AC506" s="27">
        <v>454</v>
      </c>
      <c r="AD506" s="27">
        <v>17386</v>
      </c>
      <c r="AE506" s="27">
        <v>50662</v>
      </c>
    </row>
    <row r="507" spans="1:31" s="2" customFormat="1" x14ac:dyDescent="0.25">
      <c r="A507" s="3">
        <v>17379</v>
      </c>
      <c r="B507" s="26">
        <v>494113</v>
      </c>
      <c r="C507" s="26">
        <v>345616</v>
      </c>
      <c r="D507" s="26">
        <v>30474</v>
      </c>
      <c r="E507" s="26">
        <v>186862</v>
      </c>
      <c r="F507" s="26">
        <v>20100</v>
      </c>
      <c r="G507" s="26">
        <v>156581</v>
      </c>
      <c r="H507" s="26">
        <v>85000</v>
      </c>
      <c r="I507" s="26">
        <v>58409</v>
      </c>
      <c r="J507" s="26">
        <v>348100</v>
      </c>
      <c r="K507" s="26">
        <v>37418</v>
      </c>
      <c r="L507" s="26">
        <v>30706</v>
      </c>
      <c r="M507" s="26">
        <v>139900</v>
      </c>
      <c r="N507" s="26">
        <v>80380</v>
      </c>
      <c r="O507" s="26">
        <v>110846</v>
      </c>
      <c r="P507" s="26">
        <v>73900</v>
      </c>
      <c r="Q507" s="26">
        <v>111947</v>
      </c>
      <c r="R507" s="26">
        <v>31812</v>
      </c>
      <c r="S507" s="26">
        <v>70100</v>
      </c>
      <c r="T507" s="26">
        <v>117067</v>
      </c>
      <c r="U507" s="26">
        <v>197254</v>
      </c>
      <c r="V507" s="27"/>
      <c r="W507" s="27">
        <v>312</v>
      </c>
      <c r="X507" s="27">
        <v>0</v>
      </c>
      <c r="Y507" s="27">
        <v>25513</v>
      </c>
      <c r="Z507" s="27">
        <v>4679</v>
      </c>
      <c r="AA507" s="27">
        <v>136097</v>
      </c>
      <c r="AB507" s="27">
        <v>-26804</v>
      </c>
      <c r="AC507" s="27">
        <v>460</v>
      </c>
      <c r="AD507" s="27">
        <v>30711</v>
      </c>
      <c r="AE507" s="27">
        <v>44793</v>
      </c>
    </row>
    <row r="508" spans="1:31" s="2" customFormat="1" x14ac:dyDescent="0.25">
      <c r="A508" s="3">
        <v>17410</v>
      </c>
      <c r="B508" s="26">
        <v>183564</v>
      </c>
      <c r="C508" s="26">
        <v>118225</v>
      </c>
      <c r="D508" s="26">
        <v>10975</v>
      </c>
      <c r="E508" s="26">
        <v>92295</v>
      </c>
      <c r="F508" s="26">
        <v>6500</v>
      </c>
      <c r="G508" s="26">
        <v>85039</v>
      </c>
      <c r="H508" s="26">
        <v>54000</v>
      </c>
      <c r="I508" s="26">
        <v>25010</v>
      </c>
      <c r="J508" s="26">
        <v>188600</v>
      </c>
      <c r="K508" s="26">
        <v>15847</v>
      </c>
      <c r="L508" s="26">
        <v>29708</v>
      </c>
      <c r="M508" s="26">
        <v>40039</v>
      </c>
      <c r="N508" s="26">
        <v>72000</v>
      </c>
      <c r="O508" s="26">
        <v>57633</v>
      </c>
      <c r="P508" s="26">
        <v>45000</v>
      </c>
      <c r="Q508" s="26">
        <v>56704</v>
      </c>
      <c r="R508" s="26">
        <v>24558</v>
      </c>
      <c r="S508" s="26">
        <v>92863</v>
      </c>
      <c r="T508" s="26">
        <v>219396</v>
      </c>
      <c r="U508" s="26">
        <v>157260</v>
      </c>
      <c r="V508" s="27"/>
      <c r="W508" s="27">
        <v>11635</v>
      </c>
      <c r="X508" s="27">
        <v>104263</v>
      </c>
      <c r="Y508" s="27">
        <v>9538</v>
      </c>
      <c r="Z508" s="27">
        <v>13896</v>
      </c>
      <c r="AA508" s="27">
        <v>66054</v>
      </c>
      <c r="AB508" s="27">
        <v>6155</v>
      </c>
      <c r="AC508" s="27">
        <v>1170</v>
      </c>
      <c r="AD508" s="27">
        <v>61462</v>
      </c>
      <c r="AE508" s="27">
        <v>61763</v>
      </c>
    </row>
    <row r="509" spans="1:31" s="2" customFormat="1" x14ac:dyDescent="0.25">
      <c r="A509" s="3">
        <v>17440</v>
      </c>
      <c r="B509" s="26">
        <v>92961</v>
      </c>
      <c r="C509" s="26">
        <v>72950</v>
      </c>
      <c r="D509" s="26">
        <v>8572</v>
      </c>
      <c r="E509" s="26">
        <v>57866</v>
      </c>
      <c r="F509" s="26">
        <v>3500</v>
      </c>
      <c r="G509" s="26">
        <v>69959</v>
      </c>
      <c r="H509" s="26">
        <v>39700</v>
      </c>
      <c r="I509" s="26">
        <v>23056</v>
      </c>
      <c r="J509" s="26">
        <v>79900</v>
      </c>
      <c r="K509" s="26">
        <v>6862</v>
      </c>
      <c r="L509" s="26">
        <v>21144</v>
      </c>
      <c r="M509" s="26">
        <v>23600</v>
      </c>
      <c r="N509" s="26">
        <v>34470</v>
      </c>
      <c r="O509" s="26">
        <v>25991</v>
      </c>
      <c r="P509" s="26">
        <v>32000</v>
      </c>
      <c r="Q509" s="26">
        <v>3559</v>
      </c>
      <c r="R509" s="26">
        <v>7476</v>
      </c>
      <c r="S509" s="26">
        <v>62900</v>
      </c>
      <c r="T509" s="26">
        <v>78179</v>
      </c>
      <c r="U509" s="26">
        <v>33989</v>
      </c>
      <c r="V509" s="27"/>
      <c r="W509" s="27">
        <v>546</v>
      </c>
      <c r="X509" s="27">
        <v>20168</v>
      </c>
      <c r="Y509" s="27">
        <v>35459</v>
      </c>
      <c r="Z509" s="27">
        <v>4207</v>
      </c>
      <c r="AA509" s="27">
        <v>-4203</v>
      </c>
      <c r="AB509" s="27">
        <v>-36687</v>
      </c>
      <c r="AC509" s="27">
        <v>1090</v>
      </c>
      <c r="AD509" s="27">
        <v>43207</v>
      </c>
      <c r="AE509" s="27">
        <v>1362</v>
      </c>
    </row>
    <row r="510" spans="1:31" s="2" customFormat="1" x14ac:dyDescent="0.25">
      <c r="A510" s="3">
        <v>17471</v>
      </c>
      <c r="B510" s="26">
        <v>80476</v>
      </c>
      <c r="C510" s="26">
        <v>65588</v>
      </c>
      <c r="D510" s="26">
        <v>8081</v>
      </c>
      <c r="E510" s="26">
        <v>44919</v>
      </c>
      <c r="F510" s="26">
        <v>4700</v>
      </c>
      <c r="G510" s="26">
        <v>60172</v>
      </c>
      <c r="H510" s="26">
        <v>42300</v>
      </c>
      <c r="I510" s="26">
        <v>32342</v>
      </c>
      <c r="J510" s="26">
        <v>67500</v>
      </c>
      <c r="K510" s="26">
        <v>4122</v>
      </c>
      <c r="L510" s="26">
        <v>28679</v>
      </c>
      <c r="M510" s="26">
        <v>21600</v>
      </c>
      <c r="N510" s="26">
        <v>18340</v>
      </c>
      <c r="O510" s="26">
        <v>18126</v>
      </c>
      <c r="P510" s="26">
        <v>34000</v>
      </c>
      <c r="Q510" s="26">
        <v>-5120</v>
      </c>
      <c r="R510" s="26">
        <v>3258</v>
      </c>
      <c r="S510" s="26">
        <v>69300</v>
      </c>
      <c r="T510" s="26">
        <v>131694</v>
      </c>
      <c r="U510" s="26">
        <v>100333</v>
      </c>
      <c r="V510" s="27"/>
      <c r="W510" s="27">
        <v>2678</v>
      </c>
      <c r="X510" s="27">
        <v>75391</v>
      </c>
      <c r="Y510" s="27">
        <v>-2438</v>
      </c>
      <c r="Z510" s="27">
        <v>8055</v>
      </c>
      <c r="AA510" s="27">
        <v>-21630</v>
      </c>
      <c r="AB510" s="27">
        <v>-4162</v>
      </c>
      <c r="AC510" s="27">
        <v>479</v>
      </c>
      <c r="AD510" s="27">
        <v>23747</v>
      </c>
      <c r="AE510" s="27">
        <v>-35094</v>
      </c>
    </row>
    <row r="511" spans="1:31" s="2" customFormat="1" x14ac:dyDescent="0.25">
      <c r="A511" s="3">
        <v>17501</v>
      </c>
      <c r="B511" s="26">
        <v>72139</v>
      </c>
      <c r="C511" s="26">
        <v>55529</v>
      </c>
      <c r="D511" s="26">
        <v>5560</v>
      </c>
      <c r="E511" s="26">
        <v>34740</v>
      </c>
      <c r="F511" s="26">
        <v>4100</v>
      </c>
      <c r="G511" s="26">
        <v>50940</v>
      </c>
      <c r="H511" s="26">
        <v>21300</v>
      </c>
      <c r="I511" s="26">
        <v>26162</v>
      </c>
      <c r="J511" s="26">
        <v>53500</v>
      </c>
      <c r="K511" s="26">
        <v>4894</v>
      </c>
      <c r="L511" s="26">
        <v>13660</v>
      </c>
      <c r="M511" s="26">
        <v>26500</v>
      </c>
      <c r="N511" s="26">
        <v>14880</v>
      </c>
      <c r="O511" s="26">
        <v>33594</v>
      </c>
      <c r="P511" s="26">
        <v>27800</v>
      </c>
      <c r="Q511" s="26">
        <v>9529</v>
      </c>
      <c r="R511" s="26">
        <v>3539</v>
      </c>
      <c r="S511" s="26">
        <v>32100</v>
      </c>
      <c r="T511" s="26">
        <v>37796</v>
      </c>
      <c r="U511" s="26">
        <v>49262</v>
      </c>
      <c r="V511" s="27"/>
      <c r="W511" s="27">
        <v>1131</v>
      </c>
      <c r="X511" s="27">
        <v>710</v>
      </c>
      <c r="Y511" s="27">
        <v>21009</v>
      </c>
      <c r="Z511" s="27">
        <v>9223</v>
      </c>
      <c r="AA511" s="27">
        <v>-39572</v>
      </c>
      <c r="AB511" s="27">
        <v>21281</v>
      </c>
      <c r="AC511" s="27">
        <v>599</v>
      </c>
      <c r="AD511" s="27">
        <v>-15754</v>
      </c>
      <c r="AE511" s="27">
        <v>-2514</v>
      </c>
    </row>
    <row r="512" spans="1:31" s="2" customFormat="1" x14ac:dyDescent="0.25">
      <c r="A512" s="3">
        <v>17532</v>
      </c>
      <c r="B512" s="26">
        <v>50291</v>
      </c>
      <c r="C512" s="26">
        <v>43030</v>
      </c>
      <c r="D512" s="26">
        <v>4633</v>
      </c>
      <c r="E512" s="26">
        <v>28667</v>
      </c>
      <c r="F512" s="26">
        <v>2100</v>
      </c>
      <c r="G512" s="26">
        <v>33551</v>
      </c>
      <c r="H512" s="26">
        <v>15800</v>
      </c>
      <c r="I512" s="26">
        <v>19393</v>
      </c>
      <c r="J512" s="26">
        <v>40500</v>
      </c>
      <c r="K512" s="26">
        <v>-4511</v>
      </c>
      <c r="L512" s="26">
        <v>14338</v>
      </c>
      <c r="M512" s="26">
        <v>38300</v>
      </c>
      <c r="N512" s="26">
        <v>4250</v>
      </c>
      <c r="O512" s="26">
        <v>36205</v>
      </c>
      <c r="P512" s="26">
        <v>27000</v>
      </c>
      <c r="Q512" s="26">
        <v>2385</v>
      </c>
      <c r="R512" s="26">
        <v>4029</v>
      </c>
      <c r="S512" s="26">
        <v>20200</v>
      </c>
      <c r="T512" s="26">
        <v>39325</v>
      </c>
      <c r="U512" s="26">
        <v>21160</v>
      </c>
      <c r="V512" s="27"/>
      <c r="W512" s="27">
        <v>2259</v>
      </c>
      <c r="X512" s="27">
        <v>1019</v>
      </c>
      <c r="Y512" s="27">
        <v>21502</v>
      </c>
      <c r="Z512" s="27">
        <v>13835</v>
      </c>
      <c r="AA512" s="27">
        <v>-30465</v>
      </c>
      <c r="AB512" s="27">
        <v>24819</v>
      </c>
      <c r="AC512" s="27">
        <v>625</v>
      </c>
      <c r="AD512" s="27">
        <v>-28507</v>
      </c>
      <c r="AE512" s="27">
        <v>18751</v>
      </c>
    </row>
    <row r="513" spans="1:31" s="2" customFormat="1" x14ac:dyDescent="0.25">
      <c r="A513" s="3">
        <v>17563</v>
      </c>
      <c r="B513" s="26">
        <v>48266</v>
      </c>
      <c r="C513" s="26">
        <v>39762</v>
      </c>
      <c r="D513" s="26">
        <v>4579</v>
      </c>
      <c r="E513" s="26">
        <v>22421</v>
      </c>
      <c r="F513" s="26">
        <v>3900</v>
      </c>
      <c r="G513" s="26">
        <v>25775</v>
      </c>
      <c r="H513" s="26">
        <v>15100</v>
      </c>
      <c r="I513" s="26">
        <v>2142</v>
      </c>
      <c r="J513" s="26">
        <v>29500</v>
      </c>
      <c r="K513" s="26">
        <v>-2324</v>
      </c>
      <c r="L513" s="26">
        <v>16117</v>
      </c>
      <c r="M513" s="26">
        <v>37400</v>
      </c>
      <c r="N513" s="26">
        <v>6660</v>
      </c>
      <c r="O513" s="26">
        <v>33284</v>
      </c>
      <c r="P513" s="26">
        <v>23400</v>
      </c>
      <c r="Q513" s="26">
        <v>2385</v>
      </c>
      <c r="R513" s="26">
        <v>3123</v>
      </c>
      <c r="S513" s="26">
        <v>20200</v>
      </c>
      <c r="T513" s="26">
        <v>25072</v>
      </c>
      <c r="U513" s="26">
        <v>19186</v>
      </c>
      <c r="V513" s="27"/>
      <c r="W513" s="27">
        <v>1411</v>
      </c>
      <c r="X513" s="27">
        <v>3305</v>
      </c>
      <c r="Y513" s="27">
        <v>16498</v>
      </c>
      <c r="Z513" s="27">
        <v>10576</v>
      </c>
      <c r="AA513" s="27">
        <v>-50037</v>
      </c>
      <c r="AB513" s="27">
        <v>36305</v>
      </c>
      <c r="AC513" s="27">
        <v>628</v>
      </c>
      <c r="AD513" s="27">
        <v>-30072</v>
      </c>
      <c r="AE513" s="27">
        <v>-40968</v>
      </c>
    </row>
    <row r="514" spans="1:31" s="2" customFormat="1" x14ac:dyDescent="0.25">
      <c r="A514" s="3">
        <v>17592</v>
      </c>
      <c r="B514" s="26">
        <v>48303</v>
      </c>
      <c r="C514" s="26">
        <v>39351</v>
      </c>
      <c r="D514" s="26">
        <v>4242</v>
      </c>
      <c r="E514" s="26">
        <v>21058</v>
      </c>
      <c r="F514" s="26">
        <v>4300</v>
      </c>
      <c r="G514" s="26">
        <v>34219</v>
      </c>
      <c r="H514" s="26">
        <v>25800</v>
      </c>
      <c r="I514" s="26">
        <v>8615</v>
      </c>
      <c r="J514" s="26">
        <v>21200</v>
      </c>
      <c r="K514" s="26">
        <v>-318</v>
      </c>
      <c r="L514" s="26">
        <v>27803</v>
      </c>
      <c r="M514" s="26">
        <v>37000</v>
      </c>
      <c r="N514" s="26">
        <v>11050</v>
      </c>
      <c r="O514" s="26">
        <v>29743</v>
      </c>
      <c r="P514" s="26">
        <v>21200</v>
      </c>
      <c r="Q514" s="26">
        <v>-6197</v>
      </c>
      <c r="R514" s="26">
        <v>6419</v>
      </c>
      <c r="S514" s="26">
        <v>26200</v>
      </c>
      <c r="T514" s="26">
        <v>46295</v>
      </c>
      <c r="U514" s="26">
        <v>25721</v>
      </c>
      <c r="V514" s="27"/>
      <c r="W514" s="27">
        <v>3237</v>
      </c>
      <c r="X514" s="27">
        <v>6462</v>
      </c>
      <c r="Y514" s="27">
        <v>-9239</v>
      </c>
      <c r="Z514" s="27">
        <v>12195</v>
      </c>
      <c r="AA514" s="27">
        <v>-54507</v>
      </c>
      <c r="AB514" s="27">
        <v>-2206</v>
      </c>
      <c r="AC514" s="27">
        <v>712</v>
      </c>
      <c r="AD514" s="27">
        <v>43333</v>
      </c>
      <c r="AE514" s="27">
        <v>9384</v>
      </c>
    </row>
    <row r="515" spans="1:31" s="2" customFormat="1" x14ac:dyDescent="0.25">
      <c r="A515" s="3">
        <v>17623</v>
      </c>
      <c r="B515" s="26">
        <v>51670</v>
      </c>
      <c r="C515" s="26">
        <v>47063</v>
      </c>
      <c r="D515" s="26">
        <v>4779</v>
      </c>
      <c r="E515" s="26">
        <v>24421</v>
      </c>
      <c r="F515" s="26">
        <v>5300</v>
      </c>
      <c r="G515" s="26">
        <v>39218</v>
      </c>
      <c r="H515" s="26">
        <v>25600</v>
      </c>
      <c r="I515" s="26">
        <v>27965</v>
      </c>
      <c r="J515" s="26">
        <v>41800</v>
      </c>
      <c r="K515" s="26">
        <v>17429</v>
      </c>
      <c r="L515" s="26">
        <v>34461</v>
      </c>
      <c r="M515" s="26">
        <v>56800</v>
      </c>
      <c r="N515" s="26">
        <v>48100</v>
      </c>
      <c r="O515" s="26">
        <v>44473</v>
      </c>
      <c r="P515" s="26">
        <v>38100</v>
      </c>
      <c r="Q515" s="26">
        <v>38742</v>
      </c>
      <c r="R515" s="26">
        <v>7123</v>
      </c>
      <c r="S515" s="26">
        <v>37200</v>
      </c>
      <c r="T515" s="26">
        <v>44210</v>
      </c>
      <c r="U515" s="26">
        <v>-9575</v>
      </c>
      <c r="V515" s="27"/>
      <c r="W515" s="27">
        <v>1513</v>
      </c>
      <c r="X515" s="27">
        <v>19069</v>
      </c>
      <c r="Y515" s="27">
        <v>3399</v>
      </c>
      <c r="Z515" s="27">
        <v>12667</v>
      </c>
      <c r="AA515" s="27">
        <v>-46995</v>
      </c>
      <c r="AB515" s="27">
        <v>2668</v>
      </c>
      <c r="AC515" s="27">
        <v>770</v>
      </c>
      <c r="AD515" s="27">
        <v>2643</v>
      </c>
      <c r="AE515" s="27">
        <v>40019</v>
      </c>
    </row>
    <row r="516" spans="1:31" s="2" customFormat="1" x14ac:dyDescent="0.25">
      <c r="A516" s="3">
        <v>17653</v>
      </c>
      <c r="B516" s="26">
        <v>158027</v>
      </c>
      <c r="C516" s="26">
        <v>94457</v>
      </c>
      <c r="D516" s="26">
        <v>8036</v>
      </c>
      <c r="E516" s="26">
        <v>86264</v>
      </c>
      <c r="F516" s="26">
        <v>65500</v>
      </c>
      <c r="G516" s="26">
        <v>171500</v>
      </c>
      <c r="H516" s="26">
        <v>256800</v>
      </c>
      <c r="I516" s="26">
        <v>16363</v>
      </c>
      <c r="J516" s="26">
        <v>78500</v>
      </c>
      <c r="K516" s="26">
        <v>20053</v>
      </c>
      <c r="L516" s="26">
        <v>73449</v>
      </c>
      <c r="M516" s="26">
        <v>195000</v>
      </c>
      <c r="N516" s="26">
        <v>57720</v>
      </c>
      <c r="O516" s="26">
        <v>41487</v>
      </c>
      <c r="P516" s="26">
        <v>58800</v>
      </c>
      <c r="Q516" s="26">
        <v>55926</v>
      </c>
      <c r="R516" s="26">
        <v>11647</v>
      </c>
      <c r="S516" s="26">
        <v>227700</v>
      </c>
      <c r="T516" s="26">
        <v>98695</v>
      </c>
      <c r="U516" s="26">
        <v>-47654</v>
      </c>
      <c r="V516" s="27"/>
      <c r="W516" s="27">
        <v>1031</v>
      </c>
      <c r="X516" s="27">
        <v>67366</v>
      </c>
      <c r="Y516" s="27">
        <v>-38644</v>
      </c>
      <c r="Z516" s="27">
        <v>19994</v>
      </c>
      <c r="AA516" s="27">
        <v>67695</v>
      </c>
      <c r="AB516" s="27">
        <v>7983</v>
      </c>
      <c r="AC516" s="27">
        <v>606</v>
      </c>
      <c r="AD516" s="27">
        <v>-10204</v>
      </c>
      <c r="AE516" s="27">
        <v>750</v>
      </c>
    </row>
    <row r="517" spans="1:31" s="2" customFormat="1" x14ac:dyDescent="0.25">
      <c r="A517" s="3">
        <v>17684</v>
      </c>
      <c r="B517" s="26">
        <v>622306</v>
      </c>
      <c r="C517" s="26">
        <v>406020</v>
      </c>
      <c r="D517" s="26">
        <v>46171</v>
      </c>
      <c r="E517" s="26">
        <v>385739</v>
      </c>
      <c r="F517" s="26">
        <v>85500</v>
      </c>
      <c r="G517" s="26">
        <v>416502</v>
      </c>
      <c r="H517" s="26">
        <v>299600</v>
      </c>
      <c r="I517" s="26">
        <v>-22248</v>
      </c>
      <c r="J517" s="26">
        <v>200900</v>
      </c>
      <c r="K517" s="26">
        <v>9550</v>
      </c>
      <c r="L517" s="26">
        <v>156529</v>
      </c>
      <c r="M517" s="26">
        <v>464999</v>
      </c>
      <c r="N517" s="26">
        <v>71660</v>
      </c>
      <c r="O517" s="26">
        <v>128274</v>
      </c>
      <c r="P517" s="26">
        <v>132600</v>
      </c>
      <c r="Q517" s="26">
        <v>28710</v>
      </c>
      <c r="R517" s="26">
        <v>38595</v>
      </c>
      <c r="S517" s="26">
        <v>393100</v>
      </c>
      <c r="T517" s="26">
        <v>210878</v>
      </c>
      <c r="U517" s="26">
        <v>-42549</v>
      </c>
      <c r="V517" s="27"/>
      <c r="W517" s="27">
        <v>338</v>
      </c>
      <c r="X517" s="27">
        <v>857</v>
      </c>
      <c r="Y517" s="27">
        <v>-115563</v>
      </c>
      <c r="Z517" s="27">
        <v>10207</v>
      </c>
      <c r="AA517" s="27">
        <v>162310</v>
      </c>
      <c r="AB517" s="27">
        <v>25887</v>
      </c>
      <c r="AC517" s="27">
        <v>517</v>
      </c>
      <c r="AD517" s="27">
        <v>29895</v>
      </c>
      <c r="AE517" s="27">
        <v>35619</v>
      </c>
    </row>
    <row r="518" spans="1:31" s="2" customFormat="1" x14ac:dyDescent="0.25">
      <c r="A518" s="3">
        <v>17714</v>
      </c>
      <c r="B518" s="26">
        <v>549095</v>
      </c>
      <c r="C518" s="26">
        <v>411964</v>
      </c>
      <c r="D518" s="26">
        <v>54498</v>
      </c>
      <c r="E518" s="26">
        <v>331330</v>
      </c>
      <c r="F518" s="26">
        <v>46500</v>
      </c>
      <c r="G518" s="26">
        <v>223588</v>
      </c>
      <c r="H518" s="26">
        <v>167700</v>
      </c>
      <c r="I518" s="26">
        <v>26428</v>
      </c>
      <c r="J518" s="26">
        <v>379100</v>
      </c>
      <c r="K518" s="26">
        <v>25052</v>
      </c>
      <c r="L518" s="26">
        <v>63851</v>
      </c>
      <c r="M518" s="26">
        <v>255762</v>
      </c>
      <c r="N518" s="26">
        <v>75580</v>
      </c>
      <c r="O518" s="26">
        <v>118196</v>
      </c>
      <c r="P518" s="26">
        <v>100700</v>
      </c>
      <c r="Q518" s="26">
        <v>106421</v>
      </c>
      <c r="R518" s="26">
        <v>34027</v>
      </c>
      <c r="S518" s="26">
        <v>371086</v>
      </c>
      <c r="T518" s="26">
        <v>286151</v>
      </c>
      <c r="U518" s="26">
        <v>288161</v>
      </c>
      <c r="V518" s="27"/>
      <c r="W518" s="27">
        <v>751</v>
      </c>
      <c r="X518" s="27">
        <v>879</v>
      </c>
      <c r="Y518" s="27">
        <v>16816</v>
      </c>
      <c r="Z518" s="27">
        <v>4082</v>
      </c>
      <c r="AA518" s="27">
        <v>172257</v>
      </c>
      <c r="AB518" s="27">
        <v>-45862</v>
      </c>
      <c r="AC518" s="27">
        <v>380</v>
      </c>
      <c r="AD518" s="27">
        <v>26533</v>
      </c>
      <c r="AE518" s="27">
        <v>53318</v>
      </c>
    </row>
    <row r="519" spans="1:31" s="2" customFormat="1" x14ac:dyDescent="0.25">
      <c r="A519" s="3">
        <v>17745</v>
      </c>
      <c r="B519" s="26">
        <v>195700</v>
      </c>
      <c r="C519" s="26">
        <v>198576</v>
      </c>
      <c r="D519" s="26">
        <v>18415</v>
      </c>
      <c r="E519" s="26">
        <v>136605</v>
      </c>
      <c r="F519" s="26">
        <v>11500</v>
      </c>
      <c r="G519" s="26">
        <v>111567</v>
      </c>
      <c r="H519" s="26">
        <v>76600</v>
      </c>
      <c r="I519" s="26">
        <v>27542</v>
      </c>
      <c r="J519" s="26">
        <v>155200</v>
      </c>
      <c r="K519" s="26">
        <v>15663</v>
      </c>
      <c r="L519" s="26">
        <v>37943</v>
      </c>
      <c r="M519" s="26">
        <v>67162</v>
      </c>
      <c r="N519" s="26">
        <v>64620</v>
      </c>
      <c r="O519" s="26">
        <v>61338</v>
      </c>
      <c r="P519" s="26">
        <v>41800</v>
      </c>
      <c r="Q519" s="26">
        <v>61454</v>
      </c>
      <c r="R519" s="26">
        <v>21384</v>
      </c>
      <c r="S519" s="26">
        <v>102336</v>
      </c>
      <c r="T519" s="26">
        <v>120142</v>
      </c>
      <c r="U519" s="26">
        <v>137092</v>
      </c>
      <c r="V519" s="27"/>
      <c r="W519" s="27">
        <v>440</v>
      </c>
      <c r="X519" s="27">
        <v>5242</v>
      </c>
      <c r="Y519" s="27">
        <v>23832</v>
      </c>
      <c r="Z519" s="27">
        <v>4243</v>
      </c>
      <c r="AA519" s="27">
        <v>-12194</v>
      </c>
      <c r="AB519" s="27">
        <v>-4676</v>
      </c>
      <c r="AC519" s="27">
        <v>522</v>
      </c>
      <c r="AD519" s="27">
        <v>40678</v>
      </c>
      <c r="AE519" s="27">
        <v>47666</v>
      </c>
    </row>
    <row r="520" spans="1:31" s="2" customFormat="1" x14ac:dyDescent="0.25">
      <c r="A520" s="3">
        <v>17776</v>
      </c>
      <c r="B520" s="26">
        <v>106182</v>
      </c>
      <c r="C520" s="26">
        <v>87102</v>
      </c>
      <c r="D520" s="26">
        <v>9473</v>
      </c>
      <c r="E520" s="26">
        <v>71722</v>
      </c>
      <c r="F520" s="26">
        <v>4100</v>
      </c>
      <c r="G520" s="26">
        <v>51049</v>
      </c>
      <c r="H520" s="26">
        <v>45300</v>
      </c>
      <c r="I520" s="26">
        <v>21666</v>
      </c>
      <c r="J520" s="26">
        <v>78600</v>
      </c>
      <c r="K520" s="26">
        <v>4425</v>
      </c>
      <c r="L520" s="26">
        <v>37557</v>
      </c>
      <c r="M520" s="26">
        <v>30747</v>
      </c>
      <c r="N520" s="26">
        <v>39680</v>
      </c>
      <c r="O520" s="26">
        <v>43181</v>
      </c>
      <c r="P520" s="26">
        <v>34800</v>
      </c>
      <c r="Q520" s="26">
        <v>14653</v>
      </c>
      <c r="R520" s="26">
        <v>12618</v>
      </c>
      <c r="S520" s="26">
        <v>48184</v>
      </c>
      <c r="T520" s="26">
        <v>59863</v>
      </c>
      <c r="U520" s="26">
        <v>86261</v>
      </c>
      <c r="V520" s="27"/>
      <c r="W520" s="27">
        <v>3935</v>
      </c>
      <c r="X520" s="27">
        <v>20187</v>
      </c>
      <c r="Y520" s="27">
        <v>31463</v>
      </c>
      <c r="Z520" s="27">
        <v>5380</v>
      </c>
      <c r="AA520" s="27">
        <v>16</v>
      </c>
      <c r="AB520" s="27">
        <v>2649</v>
      </c>
      <c r="AC520" s="27">
        <v>1523</v>
      </c>
      <c r="AD520" s="27">
        <v>54031</v>
      </c>
      <c r="AE520" s="27">
        <v>51309</v>
      </c>
    </row>
    <row r="521" spans="1:31" s="2" customFormat="1" x14ac:dyDescent="0.25">
      <c r="A521" s="3">
        <v>17806</v>
      </c>
      <c r="B521" s="26">
        <v>61610</v>
      </c>
      <c r="C521" s="26">
        <v>40956</v>
      </c>
      <c r="D521" s="26">
        <v>6397</v>
      </c>
      <c r="E521" s="26">
        <v>23741</v>
      </c>
      <c r="F521" s="26">
        <v>2000</v>
      </c>
      <c r="G521" s="26">
        <v>33381</v>
      </c>
      <c r="H521" s="26">
        <v>13700</v>
      </c>
      <c r="I521" s="26">
        <v>6180</v>
      </c>
      <c r="J521" s="26">
        <v>39500</v>
      </c>
      <c r="K521" s="26">
        <v>4578</v>
      </c>
      <c r="L521" s="26">
        <v>17935</v>
      </c>
      <c r="M521" s="26">
        <v>12658</v>
      </c>
      <c r="N521" s="26">
        <v>19520</v>
      </c>
      <c r="O521" s="26">
        <v>19509</v>
      </c>
      <c r="P521" s="26">
        <v>23800</v>
      </c>
      <c r="Q521" s="26">
        <v>-917</v>
      </c>
      <c r="R521" s="26">
        <v>3568</v>
      </c>
      <c r="S521" s="26">
        <v>12330</v>
      </c>
      <c r="T521" s="26">
        <v>25918</v>
      </c>
      <c r="U521" s="26">
        <v>6316</v>
      </c>
      <c r="V521" s="27"/>
      <c r="W521" s="27">
        <v>387</v>
      </c>
      <c r="X521" s="27">
        <v>602</v>
      </c>
      <c r="Y521" s="27">
        <v>11388</v>
      </c>
      <c r="Z521" s="27">
        <v>5939</v>
      </c>
      <c r="AA521" s="27">
        <v>-58899</v>
      </c>
      <c r="AB521" s="27">
        <v>-8315</v>
      </c>
      <c r="AC521" s="27">
        <v>325</v>
      </c>
      <c r="AD521" s="27">
        <v>35243</v>
      </c>
      <c r="AE521" s="27">
        <v>20578</v>
      </c>
    </row>
    <row r="522" spans="1:31" s="2" customFormat="1" x14ac:dyDescent="0.25">
      <c r="A522" s="3">
        <v>17837</v>
      </c>
      <c r="B522" s="26">
        <v>55019</v>
      </c>
      <c r="C522" s="26">
        <v>47647</v>
      </c>
      <c r="D522" s="26">
        <v>5925</v>
      </c>
      <c r="E522" s="26">
        <v>30675</v>
      </c>
      <c r="F522" s="26">
        <v>2600</v>
      </c>
      <c r="G522" s="26">
        <v>33603</v>
      </c>
      <c r="H522" s="26">
        <v>12200</v>
      </c>
      <c r="I522" s="26">
        <v>9582</v>
      </c>
      <c r="J522" s="26">
        <v>34100</v>
      </c>
      <c r="K522" s="26">
        <v>-385</v>
      </c>
      <c r="L522" s="26">
        <v>21662</v>
      </c>
      <c r="M522" s="26">
        <v>16597</v>
      </c>
      <c r="N522" s="26">
        <v>10340</v>
      </c>
      <c r="O522" s="26">
        <v>8846</v>
      </c>
      <c r="P522" s="26">
        <v>22700</v>
      </c>
      <c r="Q522" s="26">
        <v>-8672</v>
      </c>
      <c r="R522" s="26">
        <v>1675</v>
      </c>
      <c r="S522" s="26">
        <v>19500</v>
      </c>
      <c r="T522" s="26">
        <v>50573</v>
      </c>
      <c r="U522" s="26">
        <v>-12188</v>
      </c>
      <c r="V522" s="27"/>
      <c r="W522" s="27">
        <v>871</v>
      </c>
      <c r="X522" s="27">
        <v>4443</v>
      </c>
      <c r="Y522" s="27">
        <v>343</v>
      </c>
      <c r="Z522" s="27">
        <v>5977</v>
      </c>
      <c r="AA522" s="27">
        <v>-56440</v>
      </c>
      <c r="AB522" s="27">
        <v>32480</v>
      </c>
      <c r="AC522" s="27">
        <v>452</v>
      </c>
      <c r="AD522" s="27">
        <v>7845</v>
      </c>
      <c r="AE522" s="27">
        <v>27748</v>
      </c>
    </row>
    <row r="523" spans="1:31" s="2" customFormat="1" x14ac:dyDescent="0.25">
      <c r="A523" s="3">
        <v>17867</v>
      </c>
      <c r="B523" s="26">
        <v>50876</v>
      </c>
      <c r="C523" s="26">
        <v>41921</v>
      </c>
      <c r="D523" s="26">
        <v>4766</v>
      </c>
      <c r="E523" s="26">
        <v>26834</v>
      </c>
      <c r="F523" s="26">
        <v>3700</v>
      </c>
      <c r="G523" s="26">
        <v>36608</v>
      </c>
      <c r="H523" s="26">
        <v>10400</v>
      </c>
      <c r="I523" s="26">
        <v>18703</v>
      </c>
      <c r="J523" s="26">
        <v>25000</v>
      </c>
      <c r="K523" s="26">
        <v>3387</v>
      </c>
      <c r="L523" s="26">
        <v>13153</v>
      </c>
      <c r="M523" s="26">
        <v>16500</v>
      </c>
      <c r="N523" s="26">
        <v>9870</v>
      </c>
      <c r="O523" s="26">
        <v>17566</v>
      </c>
      <c r="P523" s="26">
        <v>22400</v>
      </c>
      <c r="Q523" s="26">
        <v>379</v>
      </c>
      <c r="R523" s="26">
        <v>1752</v>
      </c>
      <c r="S523" s="26">
        <v>17300</v>
      </c>
      <c r="T523" s="26">
        <v>35668</v>
      </c>
      <c r="U523" s="26">
        <v>42962</v>
      </c>
      <c r="V523" s="27"/>
      <c r="W523" s="27">
        <v>1214</v>
      </c>
      <c r="X523" s="27">
        <v>2176</v>
      </c>
      <c r="Y523" s="27">
        <v>23447</v>
      </c>
      <c r="Z523" s="27">
        <v>9521</v>
      </c>
      <c r="AA523" s="27">
        <v>-43147</v>
      </c>
      <c r="AB523" s="27">
        <v>-25155</v>
      </c>
      <c r="AC523" s="27">
        <v>532</v>
      </c>
      <c r="AD523" s="27">
        <v>-27303</v>
      </c>
      <c r="AE523" s="27">
        <v>-6357</v>
      </c>
    </row>
    <row r="524" spans="1:31" s="2" customFormat="1" x14ac:dyDescent="0.25">
      <c r="A524" s="3">
        <v>17898</v>
      </c>
      <c r="B524" s="26">
        <v>46646</v>
      </c>
      <c r="C524" s="26">
        <v>31747</v>
      </c>
      <c r="D524" s="26">
        <v>5013</v>
      </c>
      <c r="E524" s="26">
        <v>22387</v>
      </c>
      <c r="F524" s="26">
        <v>3600</v>
      </c>
      <c r="G524" s="26">
        <v>41971</v>
      </c>
      <c r="H524" s="26">
        <v>11000</v>
      </c>
      <c r="I524" s="26">
        <v>16496</v>
      </c>
      <c r="J524" s="26">
        <v>24400</v>
      </c>
      <c r="K524" s="26">
        <v>4333</v>
      </c>
      <c r="L524" s="26">
        <v>2933</v>
      </c>
      <c r="M524" s="26">
        <v>15800</v>
      </c>
      <c r="N524" s="26">
        <v>3790</v>
      </c>
      <c r="O524" s="26">
        <v>31424</v>
      </c>
      <c r="P524" s="26">
        <v>19300</v>
      </c>
      <c r="Q524" s="26">
        <v>1638</v>
      </c>
      <c r="R524" s="26">
        <v>2138</v>
      </c>
      <c r="S524" s="26">
        <v>14900</v>
      </c>
      <c r="T524" s="26">
        <v>25517</v>
      </c>
      <c r="U524" s="26">
        <v>20907</v>
      </c>
      <c r="V524" s="27"/>
      <c r="W524" s="27">
        <v>1113</v>
      </c>
      <c r="X524" s="27">
        <v>2071</v>
      </c>
      <c r="Y524" s="27">
        <v>14770</v>
      </c>
      <c r="Z524" s="27">
        <v>10023</v>
      </c>
      <c r="AA524" s="27">
        <v>-21559</v>
      </c>
      <c r="AB524" s="27">
        <v>27459</v>
      </c>
      <c r="AC524" s="27">
        <v>835</v>
      </c>
      <c r="AD524" s="27">
        <v>-28210</v>
      </c>
      <c r="AE524" s="27">
        <v>10935</v>
      </c>
    </row>
    <row r="525" spans="1:31" s="2" customFormat="1" x14ac:dyDescent="0.25">
      <c r="A525" s="3">
        <v>17929</v>
      </c>
      <c r="B525" s="26">
        <v>44624</v>
      </c>
      <c r="C525" s="26">
        <v>32372</v>
      </c>
      <c r="D525" s="26">
        <v>4828</v>
      </c>
      <c r="E525" s="26">
        <v>19172</v>
      </c>
      <c r="F525" s="26">
        <v>0</v>
      </c>
      <c r="G525" s="26">
        <v>29254</v>
      </c>
      <c r="H525" s="26">
        <v>12800</v>
      </c>
      <c r="I525" s="26">
        <v>25746</v>
      </c>
      <c r="J525" s="26">
        <v>24500</v>
      </c>
      <c r="K525" s="26">
        <v>-222</v>
      </c>
      <c r="L525" s="26">
        <v>16578</v>
      </c>
      <c r="M525" s="26">
        <v>15300</v>
      </c>
      <c r="N525" s="26">
        <v>9850</v>
      </c>
      <c r="O525" s="26">
        <v>29306</v>
      </c>
      <c r="P525" s="26">
        <v>15000</v>
      </c>
      <c r="Q525" s="26">
        <v>-3244</v>
      </c>
      <c r="R525" s="26">
        <v>1930</v>
      </c>
      <c r="S525" s="26">
        <v>19200</v>
      </c>
      <c r="T525" s="26">
        <v>45575</v>
      </c>
      <c r="U525" s="26">
        <v>-15744</v>
      </c>
      <c r="V525" s="27"/>
      <c r="W525" s="27">
        <v>912</v>
      </c>
      <c r="X525" s="27">
        <v>18337</v>
      </c>
      <c r="Y525" s="27">
        <v>6638</v>
      </c>
      <c r="Z525" s="27">
        <v>12605</v>
      </c>
      <c r="AA525" s="27">
        <v>-26746</v>
      </c>
      <c r="AB525" s="27">
        <v>6456</v>
      </c>
      <c r="AC525" s="27">
        <v>6672</v>
      </c>
      <c r="AD525" s="27">
        <v>-7295</v>
      </c>
      <c r="AE525" s="27">
        <v>16313</v>
      </c>
    </row>
    <row r="526" spans="1:31" s="2" customFormat="1" x14ac:dyDescent="0.25">
      <c r="A526" s="3">
        <v>17957</v>
      </c>
      <c r="B526" s="26">
        <v>40869</v>
      </c>
      <c r="C526" s="26">
        <v>28068</v>
      </c>
      <c r="D526" s="26">
        <v>4360</v>
      </c>
      <c r="E526" s="26">
        <v>16340</v>
      </c>
      <c r="F526" s="26">
        <v>2400</v>
      </c>
      <c r="G526" s="26">
        <v>31643</v>
      </c>
      <c r="H526" s="26">
        <v>17600</v>
      </c>
      <c r="I526" s="26">
        <v>33455</v>
      </c>
      <c r="J526" s="26">
        <v>21100</v>
      </c>
      <c r="K526" s="26">
        <v>2928</v>
      </c>
      <c r="L526" s="26">
        <v>21731</v>
      </c>
      <c r="M526" s="26">
        <v>15900</v>
      </c>
      <c r="N526" s="26">
        <v>16180</v>
      </c>
      <c r="O526" s="26">
        <v>26888</v>
      </c>
      <c r="P526" s="26">
        <v>13600</v>
      </c>
      <c r="Q526" s="26">
        <v>-3464</v>
      </c>
      <c r="R526" s="26">
        <v>2425</v>
      </c>
      <c r="S526" s="26">
        <v>19600</v>
      </c>
      <c r="T526" s="26">
        <v>51644</v>
      </c>
      <c r="U526" s="26">
        <v>-12337</v>
      </c>
      <c r="V526" s="27"/>
      <c r="W526" s="27">
        <v>2099</v>
      </c>
      <c r="X526" s="27">
        <v>13641</v>
      </c>
      <c r="Y526" s="27">
        <v>-2299</v>
      </c>
      <c r="Z526" s="27">
        <v>14384</v>
      </c>
      <c r="AA526" s="27">
        <v>-47248</v>
      </c>
      <c r="AB526" s="27">
        <v>-1709</v>
      </c>
      <c r="AC526" s="27">
        <v>25377</v>
      </c>
      <c r="AD526" s="27">
        <v>-7020</v>
      </c>
      <c r="AE526" s="27">
        <v>26265</v>
      </c>
    </row>
    <row r="527" spans="1:31" s="2" customFormat="1" x14ac:dyDescent="0.25">
      <c r="A527" s="3">
        <v>17988</v>
      </c>
      <c r="B527" s="26">
        <v>54644</v>
      </c>
      <c r="C527" s="26">
        <v>40283</v>
      </c>
      <c r="D527" s="26">
        <v>4551</v>
      </c>
      <c r="E527" s="26">
        <v>24049</v>
      </c>
      <c r="F527" s="26">
        <v>4100</v>
      </c>
      <c r="G527" s="26">
        <v>38454</v>
      </c>
      <c r="H527" s="26">
        <v>24200</v>
      </c>
      <c r="I527" s="26">
        <v>52917</v>
      </c>
      <c r="J527" s="26">
        <v>43000</v>
      </c>
      <c r="K527" s="26">
        <v>7777</v>
      </c>
      <c r="L527" s="26">
        <v>50141</v>
      </c>
      <c r="M527" s="26">
        <v>43700</v>
      </c>
      <c r="N527" s="26">
        <v>34500</v>
      </c>
      <c r="O527" s="26">
        <v>48699</v>
      </c>
      <c r="P527" s="26">
        <v>38800</v>
      </c>
      <c r="Q527" s="26">
        <v>16836</v>
      </c>
      <c r="R527" s="26">
        <v>8930</v>
      </c>
      <c r="S527" s="26">
        <v>63700</v>
      </c>
      <c r="T527" s="26">
        <v>67410</v>
      </c>
      <c r="U527" s="26">
        <v>25632</v>
      </c>
      <c r="V527" s="27"/>
      <c r="W527" s="27">
        <v>3320</v>
      </c>
      <c r="X527" s="27">
        <v>97144</v>
      </c>
      <c r="Y527" s="27">
        <v>-11306</v>
      </c>
      <c r="Z527" s="27">
        <v>17647</v>
      </c>
      <c r="AA527" s="27">
        <v>32169</v>
      </c>
      <c r="AB527" s="27">
        <v>-7013</v>
      </c>
      <c r="AC527" s="27">
        <v>19716</v>
      </c>
      <c r="AD527" s="27">
        <v>-3080</v>
      </c>
      <c r="AE527" s="27">
        <v>50466</v>
      </c>
    </row>
    <row r="528" spans="1:31" s="2" customFormat="1" x14ac:dyDescent="0.25">
      <c r="A528" s="3">
        <v>18018</v>
      </c>
      <c r="B528" s="26">
        <v>124385</v>
      </c>
      <c r="C528" s="26">
        <v>72660</v>
      </c>
      <c r="D528" s="26">
        <v>8722</v>
      </c>
      <c r="E528" s="26">
        <v>98278</v>
      </c>
      <c r="F528" s="26">
        <v>20700</v>
      </c>
      <c r="G528" s="26">
        <v>109459</v>
      </c>
      <c r="H528" s="26">
        <v>195400</v>
      </c>
      <c r="I528" s="26">
        <v>7663</v>
      </c>
      <c r="J528" s="26">
        <v>99200</v>
      </c>
      <c r="K528" s="26">
        <v>19560</v>
      </c>
      <c r="L528" s="26">
        <v>69922</v>
      </c>
      <c r="M528" s="26">
        <v>192297</v>
      </c>
      <c r="N528" s="26">
        <v>17850</v>
      </c>
      <c r="O528" s="26">
        <v>63318</v>
      </c>
      <c r="P528" s="26">
        <v>44400</v>
      </c>
      <c r="Q528" s="26">
        <v>5087</v>
      </c>
      <c r="R528" s="26">
        <v>17359</v>
      </c>
      <c r="S528" s="26">
        <v>233300</v>
      </c>
      <c r="T528" s="26">
        <v>107817</v>
      </c>
      <c r="U528" s="26">
        <v>-129960</v>
      </c>
      <c r="V528" s="27"/>
      <c r="W528" s="27">
        <v>2116</v>
      </c>
      <c r="X528" s="27">
        <v>77888</v>
      </c>
      <c r="Y528" s="27">
        <v>-50847</v>
      </c>
      <c r="Z528" s="27">
        <v>30467</v>
      </c>
      <c r="AA528" s="27">
        <v>13846</v>
      </c>
      <c r="AB528" s="27">
        <v>22644</v>
      </c>
      <c r="AC528" s="27">
        <v>2097</v>
      </c>
      <c r="AD528" s="27">
        <v>9846</v>
      </c>
      <c r="AE528" s="27">
        <v>51278</v>
      </c>
    </row>
    <row r="529" spans="1:31" s="2" customFormat="1" x14ac:dyDescent="0.25">
      <c r="A529" s="3">
        <v>18049</v>
      </c>
      <c r="B529" s="26">
        <v>412204</v>
      </c>
      <c r="C529" s="26">
        <v>233027</v>
      </c>
      <c r="D529" s="26">
        <v>23299</v>
      </c>
      <c r="E529" s="26">
        <v>234401</v>
      </c>
      <c r="F529" s="26">
        <v>49300</v>
      </c>
      <c r="G529" s="26">
        <v>240830</v>
      </c>
      <c r="H529" s="26">
        <v>260600</v>
      </c>
      <c r="I529" s="26">
        <v>34945</v>
      </c>
      <c r="J529" s="26">
        <v>214100</v>
      </c>
      <c r="K529" s="26">
        <v>11961</v>
      </c>
      <c r="L529" s="26">
        <v>137338</v>
      </c>
      <c r="M529" s="26">
        <v>429684</v>
      </c>
      <c r="N529" s="26">
        <v>134380</v>
      </c>
      <c r="O529" s="26">
        <v>179547</v>
      </c>
      <c r="P529" s="26">
        <v>108200</v>
      </c>
      <c r="Q529" s="26">
        <v>131034</v>
      </c>
      <c r="R529" s="26">
        <v>49414</v>
      </c>
      <c r="S529" s="26">
        <v>349900</v>
      </c>
      <c r="T529" s="26">
        <v>183061</v>
      </c>
      <c r="U529" s="26">
        <v>56817</v>
      </c>
      <c r="V529" s="27"/>
      <c r="W529" s="27">
        <v>460</v>
      </c>
      <c r="X529" s="27">
        <v>6011</v>
      </c>
      <c r="Y529" s="27">
        <v>-146050</v>
      </c>
      <c r="Z529" s="27">
        <v>27977</v>
      </c>
      <c r="AA529" s="27">
        <v>232913</v>
      </c>
      <c r="AB529" s="27">
        <v>15295</v>
      </c>
      <c r="AC529" s="27">
        <v>623</v>
      </c>
      <c r="AD529" s="27">
        <v>20798</v>
      </c>
      <c r="AE529" s="27">
        <v>51836</v>
      </c>
    </row>
    <row r="530" spans="1:31" s="2" customFormat="1" x14ac:dyDescent="0.25">
      <c r="A530" s="3">
        <v>18079</v>
      </c>
      <c r="B530" s="26">
        <v>766021</v>
      </c>
      <c r="C530" s="26">
        <v>476522</v>
      </c>
      <c r="D530" s="26">
        <v>54836</v>
      </c>
      <c r="E530" s="26">
        <v>386971</v>
      </c>
      <c r="F530" s="26">
        <v>69000</v>
      </c>
      <c r="G530" s="26">
        <v>258434</v>
      </c>
      <c r="H530" s="26">
        <v>249600</v>
      </c>
      <c r="I530" s="26">
        <v>6309</v>
      </c>
      <c r="J530" s="26">
        <v>363900</v>
      </c>
      <c r="K530" s="26">
        <v>20815</v>
      </c>
      <c r="L530" s="26">
        <v>122064</v>
      </c>
      <c r="M530" s="26">
        <v>444528</v>
      </c>
      <c r="N530" s="26">
        <v>104320</v>
      </c>
      <c r="O530" s="26">
        <v>315392</v>
      </c>
      <c r="P530" s="26">
        <v>164600</v>
      </c>
      <c r="Q530" s="26">
        <v>210568</v>
      </c>
      <c r="R530" s="26">
        <v>81736</v>
      </c>
      <c r="S530" s="26">
        <v>478576</v>
      </c>
      <c r="T530" s="26">
        <v>366783</v>
      </c>
      <c r="U530" s="26">
        <v>175833</v>
      </c>
      <c r="V530" s="27"/>
      <c r="W530" s="27">
        <v>3309</v>
      </c>
      <c r="X530" s="27">
        <v>1686</v>
      </c>
      <c r="Y530" s="27">
        <v>-121624</v>
      </c>
      <c r="Z530" s="27">
        <v>11782</v>
      </c>
      <c r="AA530" s="27">
        <v>248998</v>
      </c>
      <c r="AB530" s="27">
        <v>-28987</v>
      </c>
      <c r="AC530" s="27">
        <v>437</v>
      </c>
      <c r="AD530" s="27">
        <v>23889</v>
      </c>
      <c r="AE530" s="27">
        <v>81270</v>
      </c>
    </row>
    <row r="531" spans="1:31" s="2" customFormat="1" x14ac:dyDescent="0.25">
      <c r="A531" s="3">
        <v>18110</v>
      </c>
      <c r="B531" s="26">
        <v>395249</v>
      </c>
      <c r="C531" s="26">
        <v>282455</v>
      </c>
      <c r="D531" s="26">
        <v>27415</v>
      </c>
      <c r="E531" s="26">
        <v>207953</v>
      </c>
      <c r="F531" s="26">
        <v>19700</v>
      </c>
      <c r="G531" s="26">
        <v>161735</v>
      </c>
      <c r="H531" s="26">
        <v>110300</v>
      </c>
      <c r="I531" s="26">
        <v>40978</v>
      </c>
      <c r="J531" s="26">
        <v>217700</v>
      </c>
      <c r="K531" s="26">
        <v>21142</v>
      </c>
      <c r="L531" s="26">
        <v>49446</v>
      </c>
      <c r="M531" s="26">
        <v>134939</v>
      </c>
      <c r="N531" s="26">
        <v>81480</v>
      </c>
      <c r="O531" s="26">
        <v>125163</v>
      </c>
      <c r="P531" s="26">
        <v>83400</v>
      </c>
      <c r="Q531" s="26">
        <v>118649</v>
      </c>
      <c r="R531" s="26">
        <v>29337</v>
      </c>
      <c r="S531" s="26">
        <v>217162</v>
      </c>
      <c r="T531" s="26">
        <v>181086</v>
      </c>
      <c r="U531" s="26">
        <v>304578</v>
      </c>
      <c r="V531" s="27"/>
      <c r="W531" s="27">
        <v>418</v>
      </c>
      <c r="X531" s="27">
        <v>11758</v>
      </c>
      <c r="Y531" s="27">
        <v>-21399</v>
      </c>
      <c r="Z531" s="27">
        <v>4501</v>
      </c>
      <c r="AA531" s="27">
        <v>146718</v>
      </c>
      <c r="AB531" s="27">
        <v>-6988</v>
      </c>
      <c r="AC531" s="27">
        <v>314</v>
      </c>
      <c r="AD531" s="27">
        <v>29214</v>
      </c>
      <c r="AE531" s="27">
        <v>70620</v>
      </c>
    </row>
    <row r="532" spans="1:31" s="2" customFormat="1" x14ac:dyDescent="0.25">
      <c r="A532" s="3">
        <v>18141</v>
      </c>
      <c r="B532" s="26">
        <v>131770</v>
      </c>
      <c r="C532" s="26">
        <v>97444</v>
      </c>
      <c r="D532" s="26">
        <v>8859</v>
      </c>
      <c r="E532" s="26">
        <v>81322</v>
      </c>
      <c r="F532" s="26">
        <v>3300</v>
      </c>
      <c r="G532" s="26">
        <v>64685</v>
      </c>
      <c r="H532" s="26">
        <v>49900</v>
      </c>
      <c r="I532" s="26">
        <v>7434</v>
      </c>
      <c r="J532" s="26">
        <v>99000</v>
      </c>
      <c r="K532" s="26">
        <v>7611</v>
      </c>
      <c r="L532" s="26">
        <v>32947</v>
      </c>
      <c r="M532" s="26">
        <v>33067</v>
      </c>
      <c r="N532" s="26">
        <v>44140</v>
      </c>
      <c r="O532" s="26">
        <v>53438</v>
      </c>
      <c r="P532" s="26">
        <v>40000</v>
      </c>
      <c r="Q532" s="26">
        <v>14178</v>
      </c>
      <c r="R532" s="26">
        <v>10689</v>
      </c>
      <c r="S532" s="26">
        <v>53938</v>
      </c>
      <c r="T532" s="26">
        <v>52012</v>
      </c>
      <c r="U532" s="26">
        <v>100262</v>
      </c>
      <c r="V532" s="27"/>
      <c r="W532" s="27">
        <v>1416</v>
      </c>
      <c r="X532" s="27">
        <v>41373</v>
      </c>
      <c r="Y532" s="27">
        <v>13473</v>
      </c>
      <c r="Z532" s="27">
        <v>3960</v>
      </c>
      <c r="AA532" s="27">
        <v>31091</v>
      </c>
      <c r="AB532" s="27">
        <v>-50627</v>
      </c>
      <c r="AC532" s="27">
        <v>404</v>
      </c>
      <c r="AD532" s="27">
        <v>51551</v>
      </c>
      <c r="AE532" s="27">
        <v>47669</v>
      </c>
    </row>
    <row r="533" spans="1:31" s="2" customFormat="1" x14ac:dyDescent="0.25">
      <c r="A533" s="3">
        <v>18171</v>
      </c>
      <c r="B533" s="26">
        <v>68049</v>
      </c>
      <c r="C533" s="26">
        <v>59619</v>
      </c>
      <c r="D533" s="26">
        <v>5501</v>
      </c>
      <c r="E533" s="26">
        <v>24664</v>
      </c>
      <c r="F533" s="26">
        <v>3600</v>
      </c>
      <c r="G533" s="26">
        <v>41129</v>
      </c>
      <c r="H533" s="26">
        <v>16900</v>
      </c>
      <c r="I533" s="26">
        <v>-1101</v>
      </c>
      <c r="J533" s="26">
        <v>44400</v>
      </c>
      <c r="K533" s="26">
        <v>6607</v>
      </c>
      <c r="L533" s="26">
        <v>20423</v>
      </c>
      <c r="M533" s="26">
        <v>14121</v>
      </c>
      <c r="N533" s="26">
        <v>22210</v>
      </c>
      <c r="O533" s="26">
        <v>18056</v>
      </c>
      <c r="P533" s="26">
        <v>31300</v>
      </c>
      <c r="Q533" s="26">
        <v>-2546</v>
      </c>
      <c r="R533" s="26">
        <v>4623</v>
      </c>
      <c r="S533" s="26">
        <v>17614</v>
      </c>
      <c r="T533" s="26">
        <v>23786</v>
      </c>
      <c r="U533" s="26">
        <v>1325</v>
      </c>
      <c r="V533" s="27"/>
      <c r="W533" s="27">
        <v>2338</v>
      </c>
      <c r="X533" s="27">
        <v>10745</v>
      </c>
      <c r="Y533" s="27">
        <v>13754</v>
      </c>
      <c r="Z533" s="27">
        <v>7022</v>
      </c>
      <c r="AA533" s="27">
        <v>-44982</v>
      </c>
      <c r="AB533" s="27">
        <v>-33258</v>
      </c>
      <c r="AC533" s="27">
        <v>355</v>
      </c>
      <c r="AD533" s="27">
        <v>32818</v>
      </c>
      <c r="AE533" s="27">
        <v>-4191</v>
      </c>
    </row>
    <row r="534" spans="1:31" s="2" customFormat="1" x14ac:dyDescent="0.25">
      <c r="A534" s="3">
        <v>18202</v>
      </c>
      <c r="B534" s="26">
        <v>69377</v>
      </c>
      <c r="C534" s="26">
        <v>65451</v>
      </c>
      <c r="D534" s="26">
        <v>5995</v>
      </c>
      <c r="E534" s="26">
        <v>32605</v>
      </c>
      <c r="F534" s="26">
        <v>3800</v>
      </c>
      <c r="G534" s="26">
        <v>36027</v>
      </c>
      <c r="H534" s="26">
        <v>14500</v>
      </c>
      <c r="I534" s="26">
        <v>27309</v>
      </c>
      <c r="J534" s="26">
        <v>49200</v>
      </c>
      <c r="K534" s="26">
        <v>6768</v>
      </c>
      <c r="L534" s="26">
        <v>6422</v>
      </c>
      <c r="M534" s="26">
        <v>24000</v>
      </c>
      <c r="N534" s="26">
        <v>28860</v>
      </c>
      <c r="O534" s="26">
        <v>27711</v>
      </c>
      <c r="P534" s="26">
        <v>33700</v>
      </c>
      <c r="Q534" s="26">
        <v>38431</v>
      </c>
      <c r="R534" s="26">
        <v>3125</v>
      </c>
      <c r="S534" s="26">
        <v>21800</v>
      </c>
      <c r="T534" s="26">
        <v>26852</v>
      </c>
      <c r="U534" s="26">
        <v>17799</v>
      </c>
      <c r="V534" s="27"/>
      <c r="W534" s="27">
        <v>1155</v>
      </c>
      <c r="X534" s="27">
        <v>6488</v>
      </c>
      <c r="Y534" s="27">
        <v>4040</v>
      </c>
      <c r="Z534" s="27">
        <v>8608</v>
      </c>
      <c r="AA534" s="27">
        <v>-97003</v>
      </c>
      <c r="AB534" s="27">
        <v>34905</v>
      </c>
      <c r="AC534" s="27">
        <v>1474</v>
      </c>
      <c r="AD534" s="27">
        <v>-9248</v>
      </c>
      <c r="AE534" s="27">
        <v>2019</v>
      </c>
    </row>
    <row r="535" spans="1:31" s="2" customFormat="1" x14ac:dyDescent="0.25">
      <c r="A535" s="3">
        <v>18232</v>
      </c>
      <c r="B535" s="26">
        <v>47693</v>
      </c>
      <c r="C535" s="26">
        <v>53670</v>
      </c>
      <c r="D535" s="26">
        <v>5310</v>
      </c>
      <c r="E535" s="26">
        <v>32090</v>
      </c>
      <c r="F535" s="26">
        <v>3300</v>
      </c>
      <c r="G535" s="26">
        <v>35966</v>
      </c>
      <c r="H535" s="26">
        <v>13000</v>
      </c>
      <c r="I535" s="26">
        <v>18126</v>
      </c>
      <c r="J535" s="26">
        <v>50900</v>
      </c>
      <c r="K535" s="26">
        <v>3329</v>
      </c>
      <c r="L535" s="26">
        <v>-1485</v>
      </c>
      <c r="M535" s="26">
        <v>19900</v>
      </c>
      <c r="N535" s="26">
        <v>24700</v>
      </c>
      <c r="O535" s="26">
        <v>33442</v>
      </c>
      <c r="P535" s="26">
        <v>26000</v>
      </c>
      <c r="Q535" s="26">
        <v>38865</v>
      </c>
      <c r="R535" s="26">
        <v>3260</v>
      </c>
      <c r="S535" s="26">
        <v>20900</v>
      </c>
      <c r="T535" s="26">
        <v>22352</v>
      </c>
      <c r="U535" s="26">
        <v>24505</v>
      </c>
      <c r="V535" s="27"/>
      <c r="W535" s="27">
        <v>970</v>
      </c>
      <c r="X535" s="27">
        <v>252</v>
      </c>
      <c r="Y535" s="27">
        <v>13654</v>
      </c>
      <c r="Z535" s="27">
        <v>11008</v>
      </c>
      <c r="AA535" s="27">
        <v>-5216</v>
      </c>
      <c r="AB535" s="27">
        <v>15315</v>
      </c>
      <c r="AC535" s="27">
        <v>541</v>
      </c>
      <c r="AD535" s="27">
        <v>-34920</v>
      </c>
      <c r="AE535" s="27">
        <v>17053</v>
      </c>
    </row>
    <row r="536" spans="1:31" s="2" customFormat="1" x14ac:dyDescent="0.25">
      <c r="A536" s="3">
        <v>18263</v>
      </c>
      <c r="B536" s="26">
        <v>42590</v>
      </c>
      <c r="C536" s="26">
        <v>42217</v>
      </c>
      <c r="D536" s="26">
        <v>3817</v>
      </c>
      <c r="E536" s="26">
        <v>21883</v>
      </c>
      <c r="F536" s="26">
        <v>700</v>
      </c>
      <c r="G536" s="26">
        <v>29241</v>
      </c>
      <c r="H536" s="26">
        <v>9700</v>
      </c>
      <c r="I536" s="26">
        <v>16034</v>
      </c>
      <c r="J536" s="26">
        <v>27900</v>
      </c>
      <c r="K536" s="26">
        <v>373</v>
      </c>
      <c r="L536" s="26">
        <v>8487</v>
      </c>
      <c r="M536" s="26">
        <v>15500</v>
      </c>
      <c r="N536" s="26">
        <v>13850</v>
      </c>
      <c r="O536" s="26">
        <v>34044</v>
      </c>
      <c r="P536" s="26">
        <v>20800</v>
      </c>
      <c r="Q536" s="26">
        <v>14362</v>
      </c>
      <c r="R536" s="26">
        <v>2533</v>
      </c>
      <c r="S536" s="26">
        <v>13900</v>
      </c>
      <c r="T536" s="26">
        <v>22764</v>
      </c>
      <c r="U536" s="26">
        <v>22843</v>
      </c>
      <c r="V536" s="27"/>
      <c r="W536" s="27">
        <v>1211</v>
      </c>
      <c r="X536" s="27">
        <v>30</v>
      </c>
      <c r="Y536" s="27">
        <v>11733</v>
      </c>
      <c r="Z536" s="27">
        <v>13404</v>
      </c>
      <c r="AA536" s="27">
        <v>-37194</v>
      </c>
      <c r="AB536" s="27">
        <v>55474</v>
      </c>
      <c r="AC536" s="27">
        <v>567</v>
      </c>
      <c r="AD536" s="27">
        <v>-36468</v>
      </c>
      <c r="AE536" s="27">
        <v>5916</v>
      </c>
    </row>
    <row r="537" spans="1:31" s="2" customFormat="1" x14ac:dyDescent="0.25">
      <c r="A537" s="3">
        <v>18294</v>
      </c>
      <c r="B537" s="26">
        <v>40070</v>
      </c>
      <c r="C537" s="26">
        <v>35755</v>
      </c>
      <c r="D537" s="26">
        <v>4536</v>
      </c>
      <c r="E537" s="26">
        <v>20864</v>
      </c>
      <c r="F537" s="26">
        <v>-900</v>
      </c>
      <c r="G537" s="26">
        <v>31932</v>
      </c>
      <c r="H537" s="26">
        <v>12300</v>
      </c>
      <c r="I537" s="26">
        <v>41234</v>
      </c>
      <c r="J537" s="26">
        <v>25700</v>
      </c>
      <c r="K537" s="26">
        <v>2143</v>
      </c>
      <c r="L537" s="26">
        <v>18944</v>
      </c>
      <c r="M537" s="26">
        <v>15000</v>
      </c>
      <c r="N537" s="26">
        <v>1820</v>
      </c>
      <c r="O537" s="26">
        <v>37351</v>
      </c>
      <c r="P537" s="26">
        <v>20400</v>
      </c>
      <c r="Q537" s="26">
        <v>27975</v>
      </c>
      <c r="R537" s="26">
        <v>2424</v>
      </c>
      <c r="S537" s="26">
        <v>17400</v>
      </c>
      <c r="T537" s="26">
        <v>25328</v>
      </c>
      <c r="U537" s="26">
        <v>-33393</v>
      </c>
      <c r="V537" s="27"/>
      <c r="W537" s="27">
        <v>1775</v>
      </c>
      <c r="X537" s="27">
        <v>188</v>
      </c>
      <c r="Y537" s="27">
        <v>6400</v>
      </c>
      <c r="Z537" s="27">
        <v>14880</v>
      </c>
      <c r="AA537" s="27">
        <v>-58159</v>
      </c>
      <c r="AB537" s="27">
        <v>-40069</v>
      </c>
      <c r="AC537" s="27">
        <v>578</v>
      </c>
      <c r="AD537" s="27">
        <v>3311</v>
      </c>
      <c r="AE537" s="27">
        <v>21520</v>
      </c>
    </row>
    <row r="538" spans="1:31" s="2" customFormat="1" x14ac:dyDescent="0.25">
      <c r="A538" s="3">
        <v>18322</v>
      </c>
      <c r="B538" s="26">
        <v>40408</v>
      </c>
      <c r="C538" s="26">
        <v>34166</v>
      </c>
      <c r="D538" s="26">
        <v>4171</v>
      </c>
      <c r="E538" s="26">
        <v>18129</v>
      </c>
      <c r="F538" s="26">
        <v>1900</v>
      </c>
      <c r="G538" s="26">
        <v>34467</v>
      </c>
      <c r="H538" s="26">
        <v>16200</v>
      </c>
      <c r="I538" s="26">
        <v>40115</v>
      </c>
      <c r="J538" s="26">
        <v>28700</v>
      </c>
      <c r="K538" s="26">
        <v>-3</v>
      </c>
      <c r="L538" s="26">
        <v>25922</v>
      </c>
      <c r="M538" s="26">
        <v>15300</v>
      </c>
      <c r="N538" s="26">
        <v>24440</v>
      </c>
      <c r="O538" s="26">
        <v>30879</v>
      </c>
      <c r="P538" s="26">
        <v>17300</v>
      </c>
      <c r="Q538" s="26">
        <v>9499</v>
      </c>
      <c r="R538" s="26">
        <v>6223</v>
      </c>
      <c r="S538" s="26">
        <v>24000</v>
      </c>
      <c r="T538" s="26">
        <v>26564</v>
      </c>
      <c r="U538" s="26">
        <v>-3652</v>
      </c>
      <c r="V538" s="27"/>
      <c r="W538" s="27">
        <v>2110</v>
      </c>
      <c r="X538" s="27">
        <v>11308</v>
      </c>
      <c r="Y538" s="27">
        <v>2077</v>
      </c>
      <c r="Z538" s="27">
        <v>16050</v>
      </c>
      <c r="AA538" s="27">
        <v>13559</v>
      </c>
      <c r="AB538" s="27">
        <v>4097</v>
      </c>
      <c r="AC538" s="27">
        <v>627</v>
      </c>
      <c r="AD538" s="27">
        <v>-5292</v>
      </c>
      <c r="AE538" s="27">
        <v>1757</v>
      </c>
    </row>
    <row r="539" spans="1:31" s="2" customFormat="1" x14ac:dyDescent="0.25">
      <c r="A539" s="3">
        <v>18353</v>
      </c>
      <c r="B539" s="26">
        <v>48636</v>
      </c>
      <c r="C539" s="26">
        <v>38840</v>
      </c>
      <c r="D539" s="26">
        <v>4520</v>
      </c>
      <c r="E539" s="26">
        <v>20680</v>
      </c>
      <c r="F539" s="26">
        <v>2400</v>
      </c>
      <c r="G539" s="26">
        <v>34485</v>
      </c>
      <c r="H539" s="26">
        <v>22000</v>
      </c>
      <c r="I539" s="26">
        <v>12240</v>
      </c>
      <c r="J539" s="26">
        <v>39800</v>
      </c>
      <c r="K539" s="26">
        <v>16075</v>
      </c>
      <c r="L539" s="26">
        <v>61269</v>
      </c>
      <c r="M539" s="26">
        <v>27500</v>
      </c>
      <c r="N539" s="26">
        <v>85350</v>
      </c>
      <c r="O539" s="26">
        <v>45810</v>
      </c>
      <c r="P539" s="26">
        <v>29800</v>
      </c>
      <c r="Q539" s="26">
        <v>58145</v>
      </c>
      <c r="R539" s="26">
        <v>5333</v>
      </c>
      <c r="S539" s="26">
        <v>35900</v>
      </c>
      <c r="T539" s="26">
        <v>19961</v>
      </c>
      <c r="U539" s="26">
        <v>22934</v>
      </c>
      <c r="V539" s="27"/>
      <c r="W539" s="27">
        <v>1174</v>
      </c>
      <c r="X539" s="27">
        <v>14555</v>
      </c>
      <c r="Y539" s="27">
        <v>3948</v>
      </c>
      <c r="Z539" s="27">
        <v>13835</v>
      </c>
      <c r="AA539" s="27">
        <v>-12316</v>
      </c>
      <c r="AB539" s="27">
        <v>-1894</v>
      </c>
      <c r="AC539" s="27">
        <v>702</v>
      </c>
      <c r="AD539" s="27">
        <v>8169</v>
      </c>
      <c r="AE539" s="27">
        <v>27039</v>
      </c>
    </row>
    <row r="540" spans="1:31" s="2" customFormat="1" x14ac:dyDescent="0.25">
      <c r="A540" s="3">
        <v>18383</v>
      </c>
      <c r="B540" s="26">
        <v>117622</v>
      </c>
      <c r="C540" s="26">
        <v>73073</v>
      </c>
      <c r="D540" s="26">
        <v>11031</v>
      </c>
      <c r="E540" s="26">
        <v>99669</v>
      </c>
      <c r="F540" s="26">
        <v>19600</v>
      </c>
      <c r="G540" s="26">
        <v>91352</v>
      </c>
      <c r="H540" s="26">
        <v>141700</v>
      </c>
      <c r="I540" s="26">
        <v>-7360</v>
      </c>
      <c r="J540" s="26">
        <v>202500</v>
      </c>
      <c r="K540" s="26">
        <v>20391</v>
      </c>
      <c r="L540" s="26">
        <v>117731</v>
      </c>
      <c r="M540" s="26">
        <v>133200</v>
      </c>
      <c r="N540" s="26">
        <v>58720</v>
      </c>
      <c r="O540" s="26">
        <v>57612</v>
      </c>
      <c r="P540" s="26">
        <v>33300</v>
      </c>
      <c r="Q540" s="26">
        <v>22617</v>
      </c>
      <c r="R540" s="26">
        <v>3412</v>
      </c>
      <c r="S540" s="26">
        <v>136800</v>
      </c>
      <c r="T540" s="26">
        <v>20873</v>
      </c>
      <c r="U540" s="26">
        <v>-83347</v>
      </c>
      <c r="V540" s="27"/>
      <c r="W540" s="27">
        <v>366</v>
      </c>
      <c r="X540" s="27">
        <v>3870</v>
      </c>
      <c r="Y540" s="27">
        <v>-29228</v>
      </c>
      <c r="Z540" s="27">
        <v>15293</v>
      </c>
      <c r="AA540" s="27">
        <v>-14406</v>
      </c>
      <c r="AB540" s="27">
        <v>2159</v>
      </c>
      <c r="AC540" s="27">
        <v>564</v>
      </c>
      <c r="AD540" s="27">
        <v>4049</v>
      </c>
      <c r="AE540" s="27">
        <v>29664</v>
      </c>
    </row>
    <row r="541" spans="1:31" s="2" customFormat="1" x14ac:dyDescent="0.25">
      <c r="A541" s="3">
        <v>18414</v>
      </c>
      <c r="B541" s="26">
        <v>277940</v>
      </c>
      <c r="C541" s="26">
        <v>179785</v>
      </c>
      <c r="D541" s="26">
        <v>22852</v>
      </c>
      <c r="E541" s="26">
        <v>145768</v>
      </c>
      <c r="F541" s="26">
        <v>25000</v>
      </c>
      <c r="G541" s="26">
        <v>164443</v>
      </c>
      <c r="H541" s="26">
        <v>108800</v>
      </c>
      <c r="I541" s="26">
        <v>-8922</v>
      </c>
      <c r="J541" s="26">
        <v>249100</v>
      </c>
      <c r="K541" s="26">
        <v>9755</v>
      </c>
      <c r="L541" s="26">
        <v>166220</v>
      </c>
      <c r="M541" s="26">
        <v>273685</v>
      </c>
      <c r="N541" s="26">
        <v>159880</v>
      </c>
      <c r="O541" s="26">
        <v>130841</v>
      </c>
      <c r="P541" s="26">
        <v>63500</v>
      </c>
      <c r="Q541" s="26">
        <v>48722</v>
      </c>
      <c r="R541" s="26">
        <v>17928</v>
      </c>
      <c r="S541" s="26">
        <v>149100</v>
      </c>
      <c r="T541" s="26">
        <v>48552</v>
      </c>
      <c r="U541" s="26">
        <v>6347</v>
      </c>
      <c r="V541" s="27"/>
      <c r="W541" s="27">
        <v>250</v>
      </c>
      <c r="X541" s="27">
        <v>0</v>
      </c>
      <c r="Y541" s="27">
        <v>-30379</v>
      </c>
      <c r="Z541" s="27">
        <v>6518</v>
      </c>
      <c r="AA541" s="27">
        <v>50982</v>
      </c>
      <c r="AB541" s="27">
        <v>2629</v>
      </c>
      <c r="AC541" s="27">
        <v>464</v>
      </c>
      <c r="AD541" s="27">
        <v>32492</v>
      </c>
      <c r="AE541" s="27">
        <v>50932</v>
      </c>
    </row>
    <row r="542" spans="1:31" s="2" customFormat="1" x14ac:dyDescent="0.25">
      <c r="A542" s="3">
        <v>18444</v>
      </c>
      <c r="B542" s="26">
        <v>614303</v>
      </c>
      <c r="C542" s="26">
        <v>415191</v>
      </c>
      <c r="D542" s="26">
        <v>38675</v>
      </c>
      <c r="E542" s="26">
        <v>219483</v>
      </c>
      <c r="F542" s="26">
        <v>35200</v>
      </c>
      <c r="G542" s="26">
        <v>177899</v>
      </c>
      <c r="H542" s="26">
        <v>105500</v>
      </c>
      <c r="I542" s="26">
        <v>-3265</v>
      </c>
      <c r="J542" s="26">
        <v>570900</v>
      </c>
      <c r="K542" s="26">
        <v>31285</v>
      </c>
      <c r="L542" s="26">
        <v>212107</v>
      </c>
      <c r="M542" s="26">
        <v>349536</v>
      </c>
      <c r="N542" s="26">
        <v>71360</v>
      </c>
      <c r="O542" s="26">
        <v>279958</v>
      </c>
      <c r="P542" s="26">
        <v>131300</v>
      </c>
      <c r="Q542" s="26">
        <v>135205</v>
      </c>
      <c r="R542" s="26">
        <v>31899</v>
      </c>
      <c r="S542" s="26">
        <v>135325</v>
      </c>
      <c r="T542" s="26">
        <v>113568</v>
      </c>
      <c r="U542" s="26">
        <v>116753</v>
      </c>
      <c r="V542" s="27"/>
      <c r="W542" s="27">
        <v>224</v>
      </c>
      <c r="X542" s="27">
        <v>0</v>
      </c>
      <c r="Y542" s="27">
        <v>-53778</v>
      </c>
      <c r="Z542" s="27">
        <v>4028</v>
      </c>
      <c r="AA542" s="27">
        <v>148023</v>
      </c>
      <c r="AB542" s="27">
        <v>8770</v>
      </c>
      <c r="AC542" s="27">
        <v>331</v>
      </c>
      <c r="AD542" s="27">
        <v>19701</v>
      </c>
      <c r="AE542" s="27">
        <v>88615</v>
      </c>
    </row>
    <row r="543" spans="1:31" s="2" customFormat="1" x14ac:dyDescent="0.25">
      <c r="A543" s="3">
        <v>18475</v>
      </c>
      <c r="B543" s="26">
        <v>212420</v>
      </c>
      <c r="C543" s="26">
        <v>168116</v>
      </c>
      <c r="D543" s="26">
        <v>13244</v>
      </c>
      <c r="E543" s="26">
        <v>91914</v>
      </c>
      <c r="F543" s="26">
        <v>6600</v>
      </c>
      <c r="G543" s="26">
        <v>108522</v>
      </c>
      <c r="H543" s="26">
        <v>48200</v>
      </c>
      <c r="I543" s="26">
        <v>22548</v>
      </c>
      <c r="J543" s="26">
        <v>418400</v>
      </c>
      <c r="K543" s="26">
        <v>43886</v>
      </c>
      <c r="L543" s="26">
        <v>56074</v>
      </c>
      <c r="M543" s="26">
        <v>99571</v>
      </c>
      <c r="N543" s="26">
        <v>104270</v>
      </c>
      <c r="O543" s="26">
        <v>114564</v>
      </c>
      <c r="P543" s="26">
        <v>48000</v>
      </c>
      <c r="Q543" s="26">
        <v>88194</v>
      </c>
      <c r="R543" s="26">
        <v>26557</v>
      </c>
      <c r="S543" s="26">
        <v>52654</v>
      </c>
      <c r="T543" s="26">
        <v>67532</v>
      </c>
      <c r="U543" s="26">
        <v>235851</v>
      </c>
      <c r="V543" s="27"/>
      <c r="W543" s="27">
        <v>2622</v>
      </c>
      <c r="X543" s="27">
        <v>7690</v>
      </c>
      <c r="Y543" s="27">
        <v>13669</v>
      </c>
      <c r="Z543" s="27">
        <v>11867</v>
      </c>
      <c r="AA543" s="27">
        <v>120477</v>
      </c>
      <c r="AB543" s="27">
        <v>9248</v>
      </c>
      <c r="AC543" s="27">
        <v>856</v>
      </c>
      <c r="AD543" s="27">
        <v>57177</v>
      </c>
      <c r="AE543" s="27">
        <v>98955</v>
      </c>
    </row>
    <row r="544" spans="1:31" s="2" customFormat="1" x14ac:dyDescent="0.25">
      <c r="A544" s="3">
        <v>18506</v>
      </c>
      <c r="B544" s="26">
        <v>84390</v>
      </c>
      <c r="C544" s="26">
        <v>61163</v>
      </c>
      <c r="D544" s="26">
        <v>5121</v>
      </c>
      <c r="E544" s="26">
        <v>45279</v>
      </c>
      <c r="F544" s="26">
        <v>2100</v>
      </c>
      <c r="G544" s="26">
        <v>55883</v>
      </c>
      <c r="H544" s="26">
        <v>24900</v>
      </c>
      <c r="I544" s="26">
        <v>-4963</v>
      </c>
      <c r="J544" s="26">
        <v>168200</v>
      </c>
      <c r="K544" s="26">
        <v>16100</v>
      </c>
      <c r="L544" s="26">
        <v>46188</v>
      </c>
      <c r="M544" s="26">
        <v>26038</v>
      </c>
      <c r="N544" s="26">
        <v>72690</v>
      </c>
      <c r="O544" s="26">
        <v>61872</v>
      </c>
      <c r="P544" s="26">
        <v>27700</v>
      </c>
      <c r="Q544" s="26">
        <v>14460</v>
      </c>
      <c r="R544" s="26">
        <v>11211</v>
      </c>
      <c r="S544" s="26">
        <v>15404</v>
      </c>
      <c r="T544" s="26">
        <v>25382</v>
      </c>
      <c r="U544" s="26">
        <v>58489</v>
      </c>
      <c r="V544" s="27"/>
      <c r="W544" s="27">
        <v>691</v>
      </c>
      <c r="X544" s="27">
        <v>998</v>
      </c>
      <c r="Y544" s="27">
        <v>20447</v>
      </c>
      <c r="Z544" s="27">
        <v>5626</v>
      </c>
      <c r="AA544" s="27">
        <v>15279</v>
      </c>
      <c r="AB544" s="27">
        <v>-357</v>
      </c>
      <c r="AC544" s="27">
        <v>436</v>
      </c>
      <c r="AD544" s="27">
        <v>-11723</v>
      </c>
      <c r="AE544" s="27">
        <v>75705</v>
      </c>
    </row>
    <row r="545" spans="1:31" s="2" customFormat="1" x14ac:dyDescent="0.25">
      <c r="A545" s="3">
        <v>18536</v>
      </c>
      <c r="B545" s="26">
        <v>62783</v>
      </c>
      <c r="C545" s="26">
        <v>51282</v>
      </c>
      <c r="D545" s="26">
        <v>4248</v>
      </c>
      <c r="E545" s="26">
        <v>17052</v>
      </c>
      <c r="F545" s="26">
        <v>2500</v>
      </c>
      <c r="G545" s="26">
        <v>32663</v>
      </c>
      <c r="H545" s="26">
        <v>10700</v>
      </c>
      <c r="I545" s="26">
        <v>-3163</v>
      </c>
      <c r="J545" s="26">
        <v>76600</v>
      </c>
      <c r="K545" s="26">
        <v>8277</v>
      </c>
      <c r="L545" s="26">
        <v>25782</v>
      </c>
      <c r="M545" s="26">
        <v>13856</v>
      </c>
      <c r="N545" s="26">
        <v>31180</v>
      </c>
      <c r="O545" s="26">
        <v>30903</v>
      </c>
      <c r="P545" s="26">
        <v>26800</v>
      </c>
      <c r="Q545" s="26">
        <v>-8699</v>
      </c>
      <c r="R545" s="26">
        <v>3339</v>
      </c>
      <c r="S545" s="26">
        <v>14437</v>
      </c>
      <c r="T545" s="26">
        <v>26399</v>
      </c>
      <c r="U545" s="26">
        <v>1902</v>
      </c>
      <c r="V545" s="27"/>
      <c r="W545" s="27">
        <v>945</v>
      </c>
      <c r="X545" s="27">
        <v>1676</v>
      </c>
      <c r="Y545" s="27">
        <v>10470</v>
      </c>
      <c r="Z545" s="27">
        <v>5915</v>
      </c>
      <c r="AA545" s="27">
        <v>-51926</v>
      </c>
      <c r="AB545" s="27">
        <v>7470</v>
      </c>
      <c r="AC545" s="27">
        <v>1188</v>
      </c>
      <c r="AD545" s="27">
        <v>35860</v>
      </c>
      <c r="AE545" s="27">
        <v>46031</v>
      </c>
    </row>
    <row r="546" spans="1:31" s="2" customFormat="1" x14ac:dyDescent="0.25">
      <c r="A546" s="3">
        <v>18567</v>
      </c>
      <c r="B546" s="26">
        <v>54475</v>
      </c>
      <c r="C546" s="26">
        <v>49744</v>
      </c>
      <c r="D546" s="26">
        <v>4676</v>
      </c>
      <c r="E546" s="26">
        <v>24924</v>
      </c>
      <c r="F546" s="26">
        <v>1600</v>
      </c>
      <c r="G546" s="26">
        <v>38431</v>
      </c>
      <c r="H546" s="26">
        <v>9000</v>
      </c>
      <c r="I546" s="26">
        <v>796</v>
      </c>
      <c r="J546" s="26">
        <v>60300</v>
      </c>
      <c r="K546" s="26">
        <v>11344</v>
      </c>
      <c r="L546" s="26">
        <v>7125</v>
      </c>
      <c r="M546" s="26">
        <v>17246</v>
      </c>
      <c r="N546" s="26">
        <v>13360</v>
      </c>
      <c r="O546" s="26">
        <v>24334</v>
      </c>
      <c r="P546" s="26">
        <v>26500</v>
      </c>
      <c r="Q546" s="26">
        <v>11595</v>
      </c>
      <c r="R546" s="26">
        <v>1231</v>
      </c>
      <c r="S546" s="26">
        <v>16200</v>
      </c>
      <c r="T546" s="26">
        <v>17888</v>
      </c>
      <c r="U546" s="26">
        <v>32293</v>
      </c>
      <c r="V546" s="27"/>
      <c r="W546" s="27">
        <v>375</v>
      </c>
      <c r="X546" s="27">
        <v>0</v>
      </c>
      <c r="Y546" s="27">
        <v>17210</v>
      </c>
      <c r="Z546" s="27">
        <v>4858</v>
      </c>
      <c r="AA546" s="27">
        <v>-21372</v>
      </c>
      <c r="AB546" s="27">
        <v>851</v>
      </c>
      <c r="AC546" s="27">
        <v>397</v>
      </c>
      <c r="AD546" s="27">
        <v>39520</v>
      </c>
      <c r="AE546" s="27">
        <v>4342</v>
      </c>
    </row>
    <row r="547" spans="1:31" s="2" customFormat="1" x14ac:dyDescent="0.25">
      <c r="A547" s="3">
        <v>18597</v>
      </c>
      <c r="B547" s="26">
        <v>49261</v>
      </c>
      <c r="C547" s="26">
        <v>45154</v>
      </c>
      <c r="D547" s="26">
        <v>4203</v>
      </c>
      <c r="E547" s="26">
        <v>22197</v>
      </c>
      <c r="F547" s="26">
        <v>2500</v>
      </c>
      <c r="G547" s="26">
        <v>24097</v>
      </c>
      <c r="H547" s="26">
        <v>7400</v>
      </c>
      <c r="I547" s="26">
        <v>9556</v>
      </c>
      <c r="J547" s="26">
        <v>62700</v>
      </c>
      <c r="K547" s="26">
        <v>7294</v>
      </c>
      <c r="L547" s="26">
        <v>9630</v>
      </c>
      <c r="M547" s="26">
        <v>17100</v>
      </c>
      <c r="N547" s="26">
        <v>6390</v>
      </c>
      <c r="O547" s="26">
        <v>31092</v>
      </c>
      <c r="P547" s="26">
        <v>23400</v>
      </c>
      <c r="Q547" s="26">
        <v>13998</v>
      </c>
      <c r="R547" s="26">
        <v>2225</v>
      </c>
      <c r="S547" s="26">
        <v>10500</v>
      </c>
      <c r="T547" s="26">
        <v>11734</v>
      </c>
      <c r="U547" s="26">
        <v>-4600</v>
      </c>
      <c r="V547" s="27"/>
      <c r="W547" s="27">
        <v>989</v>
      </c>
      <c r="X547" s="27">
        <v>22</v>
      </c>
      <c r="Y547" s="27">
        <v>4344</v>
      </c>
      <c r="Z547" s="27">
        <v>8866</v>
      </c>
      <c r="AA547" s="27">
        <v>-32193</v>
      </c>
      <c r="AB547" s="27">
        <v>-12921</v>
      </c>
      <c r="AC547" s="27">
        <v>449</v>
      </c>
      <c r="AD547" s="27">
        <v>-8795</v>
      </c>
      <c r="AE547" s="27">
        <v>2044</v>
      </c>
    </row>
    <row r="548" spans="1:31" s="2" customFormat="1" x14ac:dyDescent="0.25">
      <c r="A548" s="3">
        <v>18628</v>
      </c>
      <c r="B548" s="26">
        <v>49546</v>
      </c>
      <c r="C548" s="26">
        <v>42554</v>
      </c>
      <c r="D548" s="26">
        <v>5868</v>
      </c>
      <c r="E548" s="26">
        <v>21832</v>
      </c>
      <c r="F548" s="26">
        <v>2200</v>
      </c>
      <c r="G548" s="26">
        <v>35571</v>
      </c>
      <c r="H548" s="26">
        <v>8100</v>
      </c>
      <c r="I548" s="26">
        <v>1969</v>
      </c>
      <c r="J548" s="26">
        <v>42400</v>
      </c>
      <c r="K548" s="26">
        <v>5154</v>
      </c>
      <c r="L548" s="26">
        <v>13204</v>
      </c>
      <c r="M548" s="26">
        <v>16400</v>
      </c>
      <c r="N548" s="26">
        <v>20820</v>
      </c>
      <c r="O548" s="26">
        <v>38752</v>
      </c>
      <c r="P548" s="26">
        <v>22500</v>
      </c>
      <c r="Q548" s="26">
        <v>18712</v>
      </c>
      <c r="R548" s="26">
        <v>2812</v>
      </c>
      <c r="S548" s="26">
        <v>10300</v>
      </c>
      <c r="T548" s="26">
        <v>22538</v>
      </c>
      <c r="U548" s="26">
        <v>41463</v>
      </c>
      <c r="V548" s="27"/>
      <c r="W548" s="27">
        <v>1281</v>
      </c>
      <c r="X548" s="27">
        <v>94</v>
      </c>
      <c r="Y548" s="27">
        <v>17871</v>
      </c>
      <c r="Z548" s="27">
        <v>10269</v>
      </c>
      <c r="AA548" s="27">
        <v>6056</v>
      </c>
      <c r="AB548" s="27">
        <v>-21735</v>
      </c>
      <c r="AC548" s="27">
        <v>553</v>
      </c>
      <c r="AD548" s="27">
        <v>-5962</v>
      </c>
      <c r="AE548" s="27">
        <v>361</v>
      </c>
    </row>
    <row r="549" spans="1:31" s="2" customFormat="1" x14ac:dyDescent="0.25">
      <c r="A549" s="3">
        <v>18659</v>
      </c>
      <c r="B549" s="26">
        <v>39207</v>
      </c>
      <c r="C549" s="26">
        <v>37083</v>
      </c>
      <c r="D549" s="26">
        <v>4368</v>
      </c>
      <c r="E549" s="26">
        <v>20832</v>
      </c>
      <c r="F549" s="26">
        <v>2200</v>
      </c>
      <c r="G549" s="26">
        <v>23507</v>
      </c>
      <c r="H549" s="26">
        <v>9100</v>
      </c>
      <c r="I549" s="26">
        <v>183</v>
      </c>
      <c r="J549" s="26">
        <v>38200</v>
      </c>
      <c r="K549" s="26">
        <v>1079</v>
      </c>
      <c r="L549" s="26">
        <v>5377</v>
      </c>
      <c r="M549" s="26">
        <v>14400</v>
      </c>
      <c r="N549" s="26">
        <v>6480</v>
      </c>
      <c r="O549" s="26">
        <v>31894</v>
      </c>
      <c r="P549" s="26">
        <v>18100</v>
      </c>
      <c r="Q549" s="26">
        <v>5432</v>
      </c>
      <c r="R549" s="26">
        <v>2506</v>
      </c>
      <c r="S549" s="26">
        <v>9800</v>
      </c>
      <c r="T549" s="26">
        <v>21020</v>
      </c>
      <c r="U549" s="26">
        <v>16990</v>
      </c>
      <c r="V549" s="27"/>
      <c r="W549" s="27">
        <v>1294</v>
      </c>
      <c r="X549" s="27">
        <v>152</v>
      </c>
      <c r="Y549" s="27">
        <v>9683</v>
      </c>
      <c r="Z549" s="27">
        <v>11006</v>
      </c>
      <c r="AA549" s="27">
        <v>-9988</v>
      </c>
      <c r="AB549" s="27">
        <v>-32543</v>
      </c>
      <c r="AC549" s="27">
        <v>613</v>
      </c>
      <c r="AD549" s="27">
        <v>-10876</v>
      </c>
      <c r="AE549" s="27">
        <v>19046</v>
      </c>
    </row>
    <row r="550" spans="1:31" s="2" customFormat="1" x14ac:dyDescent="0.25">
      <c r="A550" s="3">
        <v>18687</v>
      </c>
      <c r="B550" s="26">
        <v>43699</v>
      </c>
      <c r="C550" s="26">
        <v>30342</v>
      </c>
      <c r="D550" s="26">
        <v>3694</v>
      </c>
      <c r="E550" s="26">
        <v>20906</v>
      </c>
      <c r="F550" s="26">
        <v>-100</v>
      </c>
      <c r="G550" s="26">
        <v>24807</v>
      </c>
      <c r="H550" s="26">
        <v>8900</v>
      </c>
      <c r="I550" s="26">
        <v>7712</v>
      </c>
      <c r="J550" s="26">
        <v>39700</v>
      </c>
      <c r="K550" s="26">
        <v>49</v>
      </c>
      <c r="L550" s="26">
        <v>21461</v>
      </c>
      <c r="M550" s="26">
        <v>14800</v>
      </c>
      <c r="N550" s="26">
        <v>22690</v>
      </c>
      <c r="O550" s="26">
        <v>30452</v>
      </c>
      <c r="P550" s="26">
        <v>23500</v>
      </c>
      <c r="Q550" s="26">
        <v>20485</v>
      </c>
      <c r="R550" s="26">
        <v>2906</v>
      </c>
      <c r="S550" s="26">
        <v>10600</v>
      </c>
      <c r="T550" s="26">
        <v>19696</v>
      </c>
      <c r="U550" s="26">
        <v>10289</v>
      </c>
      <c r="V550" s="27"/>
      <c r="W550" s="27">
        <v>1079</v>
      </c>
      <c r="X550" s="27">
        <v>14</v>
      </c>
      <c r="Y550" s="27">
        <v>4627</v>
      </c>
      <c r="Z550" s="27">
        <v>7720</v>
      </c>
      <c r="AA550" s="27">
        <v>-3011</v>
      </c>
      <c r="AB550" s="27">
        <v>-33100</v>
      </c>
      <c r="AC550" s="27">
        <v>535</v>
      </c>
      <c r="AD550" s="27">
        <v>-20128</v>
      </c>
      <c r="AE550" s="27">
        <v>33719</v>
      </c>
    </row>
    <row r="551" spans="1:31" s="2" customFormat="1" x14ac:dyDescent="0.25">
      <c r="A551" s="3">
        <v>18718</v>
      </c>
      <c r="B551" s="26">
        <v>46766</v>
      </c>
      <c r="C551" s="26">
        <v>41093</v>
      </c>
      <c r="D551" s="26">
        <v>3710</v>
      </c>
      <c r="E551" s="26">
        <v>29590</v>
      </c>
      <c r="F551" s="26">
        <v>4100</v>
      </c>
      <c r="G551" s="26">
        <v>19337</v>
      </c>
      <c r="H551" s="26">
        <v>10800</v>
      </c>
      <c r="I551" s="26">
        <v>-358</v>
      </c>
      <c r="J551" s="26">
        <v>49000</v>
      </c>
      <c r="K551" s="26">
        <v>7469</v>
      </c>
      <c r="L551" s="26">
        <v>36403</v>
      </c>
      <c r="M551" s="26">
        <v>32700</v>
      </c>
      <c r="N551" s="26">
        <v>16400</v>
      </c>
      <c r="O551" s="26">
        <v>27721</v>
      </c>
      <c r="P551" s="26">
        <v>26800</v>
      </c>
      <c r="Q551" s="26">
        <v>14250</v>
      </c>
      <c r="R551" s="26">
        <v>2318</v>
      </c>
      <c r="S551" s="26">
        <v>21300</v>
      </c>
      <c r="T551" s="26">
        <v>11473</v>
      </c>
      <c r="U551" s="26">
        <v>15656</v>
      </c>
      <c r="V551" s="27"/>
      <c r="W551" s="27">
        <v>1000</v>
      </c>
      <c r="X551" s="27">
        <v>0</v>
      </c>
      <c r="Y551" s="27">
        <v>10252</v>
      </c>
      <c r="Z551" s="27">
        <v>8055</v>
      </c>
      <c r="AA551" s="27">
        <v>-12051</v>
      </c>
      <c r="AB551" s="27">
        <v>2605</v>
      </c>
      <c r="AC551" s="27">
        <v>552</v>
      </c>
      <c r="AD551" s="27">
        <v>-49276</v>
      </c>
      <c r="AE551" s="27">
        <v>-29784</v>
      </c>
    </row>
    <row r="552" spans="1:31" s="2" customFormat="1" x14ac:dyDescent="0.25">
      <c r="A552" s="3">
        <v>18748</v>
      </c>
      <c r="B552" s="26">
        <v>91019</v>
      </c>
      <c r="C552" s="26">
        <v>47972</v>
      </c>
      <c r="D552" s="26">
        <v>5664</v>
      </c>
      <c r="E552" s="26">
        <v>56336</v>
      </c>
      <c r="F552" s="26">
        <v>9800</v>
      </c>
      <c r="G552" s="26">
        <v>-10775</v>
      </c>
      <c r="H552" s="26">
        <v>19000</v>
      </c>
      <c r="I552" s="26">
        <v>-38639</v>
      </c>
      <c r="J552" s="26">
        <v>145500</v>
      </c>
      <c r="K552" s="26">
        <v>18203</v>
      </c>
      <c r="L552" s="26">
        <v>48152</v>
      </c>
      <c r="M552" s="26">
        <v>110200</v>
      </c>
      <c r="N552" s="26">
        <v>11380</v>
      </c>
      <c r="O552" s="26">
        <v>25304</v>
      </c>
      <c r="P552" s="26">
        <v>26100</v>
      </c>
      <c r="Q552" s="26">
        <v>8214</v>
      </c>
      <c r="R552" s="26">
        <v>1245</v>
      </c>
      <c r="S552" s="26">
        <v>38800</v>
      </c>
      <c r="T552" s="26">
        <v>-184</v>
      </c>
      <c r="U552" s="26">
        <v>-48758</v>
      </c>
      <c r="V552" s="27"/>
      <c r="W552" s="27">
        <v>762</v>
      </c>
      <c r="X552" s="27">
        <v>454</v>
      </c>
      <c r="Y552" s="27">
        <v>3128</v>
      </c>
      <c r="Z552" s="27">
        <v>6962</v>
      </c>
      <c r="AA552" s="27">
        <v>-18440</v>
      </c>
      <c r="AB552" s="27">
        <v>27195</v>
      </c>
      <c r="AC552" s="27">
        <v>548</v>
      </c>
      <c r="AD552" s="27">
        <v>25042</v>
      </c>
      <c r="AE552" s="27">
        <v>70775</v>
      </c>
    </row>
    <row r="553" spans="1:31" s="2" customFormat="1" x14ac:dyDescent="0.25">
      <c r="A553" s="3">
        <v>18779</v>
      </c>
      <c r="B553" s="26">
        <v>449733</v>
      </c>
      <c r="C553" s="26">
        <v>178513</v>
      </c>
      <c r="D553" s="26">
        <v>25054</v>
      </c>
      <c r="E553" s="26">
        <v>157928</v>
      </c>
      <c r="F553" s="26">
        <v>28800</v>
      </c>
      <c r="G553" s="26">
        <v>141374</v>
      </c>
      <c r="H553" s="26">
        <v>69900</v>
      </c>
      <c r="I553" s="26">
        <v>-45584</v>
      </c>
      <c r="J553" s="26">
        <v>321000</v>
      </c>
      <c r="K553" s="26">
        <v>-1662</v>
      </c>
      <c r="L553" s="26">
        <v>80914</v>
      </c>
      <c r="M553" s="26">
        <v>338175</v>
      </c>
      <c r="N553" s="26">
        <v>26910</v>
      </c>
      <c r="O553" s="26">
        <v>112697</v>
      </c>
      <c r="P553" s="26">
        <v>81100</v>
      </c>
      <c r="Q553" s="26">
        <v>19360</v>
      </c>
      <c r="R553" s="26">
        <v>21245</v>
      </c>
      <c r="S553" s="26">
        <v>140300</v>
      </c>
      <c r="T553" s="26">
        <v>37985</v>
      </c>
      <c r="U553" s="26">
        <v>-148937</v>
      </c>
      <c r="V553" s="27"/>
      <c r="W553" s="27">
        <v>1024</v>
      </c>
      <c r="X553" s="27">
        <v>1312</v>
      </c>
      <c r="Y553" s="27">
        <v>-95798</v>
      </c>
      <c r="Z553" s="27">
        <v>9777</v>
      </c>
      <c r="AA553" s="27">
        <v>-22176</v>
      </c>
      <c r="AB553" s="27">
        <v>22367</v>
      </c>
      <c r="AC553" s="27">
        <v>495</v>
      </c>
      <c r="AD553" s="27">
        <v>-7815</v>
      </c>
      <c r="AE553" s="27">
        <v>40385</v>
      </c>
    </row>
    <row r="554" spans="1:31" s="2" customFormat="1" x14ac:dyDescent="0.25">
      <c r="A554" s="3">
        <v>18809</v>
      </c>
      <c r="B554" s="26">
        <v>740876</v>
      </c>
      <c r="C554" s="26">
        <v>371964</v>
      </c>
      <c r="D554" s="26">
        <v>45930</v>
      </c>
      <c r="E554" s="26">
        <v>251867</v>
      </c>
      <c r="F554" s="26">
        <v>20000</v>
      </c>
      <c r="G554" s="26">
        <v>161060</v>
      </c>
      <c r="H554" s="26">
        <v>87600</v>
      </c>
      <c r="I554" s="26">
        <v>5072</v>
      </c>
      <c r="J554" s="26">
        <v>510400</v>
      </c>
      <c r="K554" s="26">
        <v>26433</v>
      </c>
      <c r="L554" s="26">
        <v>141381</v>
      </c>
      <c r="M554" s="26">
        <v>331346</v>
      </c>
      <c r="N554" s="26">
        <v>94470</v>
      </c>
      <c r="O554" s="26">
        <v>206226</v>
      </c>
      <c r="P554" s="26">
        <v>120900</v>
      </c>
      <c r="Q554" s="26">
        <v>80136</v>
      </c>
      <c r="R554" s="26">
        <v>45023</v>
      </c>
      <c r="S554" s="26">
        <v>125227</v>
      </c>
      <c r="T554" s="26">
        <v>128940</v>
      </c>
      <c r="U554" s="26">
        <v>199657</v>
      </c>
      <c r="V554" s="27"/>
      <c r="W554" s="27">
        <v>234</v>
      </c>
      <c r="X554" s="27">
        <v>0</v>
      </c>
      <c r="Y554" s="27">
        <v>-86517</v>
      </c>
      <c r="Z554" s="27">
        <v>3725</v>
      </c>
      <c r="AA554" s="27">
        <v>151285</v>
      </c>
      <c r="AB554" s="27">
        <v>43093</v>
      </c>
      <c r="AC554" s="27">
        <v>317</v>
      </c>
      <c r="AD554" s="27">
        <v>51117</v>
      </c>
      <c r="AE554" s="27">
        <v>-12854</v>
      </c>
    </row>
    <row r="555" spans="1:31" s="2" customFormat="1" x14ac:dyDescent="0.25">
      <c r="A555" s="3">
        <v>18840</v>
      </c>
      <c r="B555" s="26">
        <v>440071</v>
      </c>
      <c r="C555" s="26">
        <v>240208</v>
      </c>
      <c r="D555" s="26">
        <v>19521</v>
      </c>
      <c r="E555" s="26">
        <v>88960</v>
      </c>
      <c r="F555" s="26">
        <v>29800</v>
      </c>
      <c r="G555" s="26">
        <v>112506</v>
      </c>
      <c r="H555" s="26">
        <v>40100</v>
      </c>
      <c r="I555" s="26">
        <v>24071</v>
      </c>
      <c r="J555" s="26">
        <v>371000</v>
      </c>
      <c r="K555" s="26">
        <v>47058</v>
      </c>
      <c r="L555" s="26">
        <v>29401</v>
      </c>
      <c r="M555" s="26">
        <v>126689</v>
      </c>
      <c r="N555" s="26">
        <v>68590</v>
      </c>
      <c r="O555" s="26">
        <v>117026</v>
      </c>
      <c r="P555" s="26">
        <v>63000</v>
      </c>
      <c r="Q555" s="26">
        <v>59480</v>
      </c>
      <c r="R555" s="26">
        <v>24900</v>
      </c>
      <c r="S555" s="26">
        <v>27012</v>
      </c>
      <c r="T555" s="26">
        <v>80824</v>
      </c>
      <c r="U555" s="26">
        <v>194790</v>
      </c>
      <c r="V555" s="27"/>
      <c r="W555" s="27">
        <v>296</v>
      </c>
      <c r="X555" s="27">
        <v>3971</v>
      </c>
      <c r="Y555" s="27">
        <v>36316</v>
      </c>
      <c r="Z555" s="27">
        <v>5872</v>
      </c>
      <c r="AA555" s="27">
        <v>96143</v>
      </c>
      <c r="AB555" s="27">
        <v>40283</v>
      </c>
      <c r="AC555" s="27">
        <v>289</v>
      </c>
      <c r="AD555" s="27">
        <v>14569</v>
      </c>
      <c r="AE555" s="27">
        <v>20133</v>
      </c>
    </row>
    <row r="556" spans="1:31" s="2" customFormat="1" x14ac:dyDescent="0.25">
      <c r="A556" s="3">
        <v>18871</v>
      </c>
      <c r="B556" s="26">
        <v>167291</v>
      </c>
      <c r="C556" s="26">
        <v>92365</v>
      </c>
      <c r="D556" s="26">
        <v>9875</v>
      </c>
      <c r="E556" s="26">
        <v>60399</v>
      </c>
      <c r="F556" s="26">
        <v>2900</v>
      </c>
      <c r="G556" s="26">
        <v>56800</v>
      </c>
      <c r="H556" s="26">
        <v>23500</v>
      </c>
      <c r="I556" s="26">
        <v>9119</v>
      </c>
      <c r="J556" s="26">
        <v>216300</v>
      </c>
      <c r="K556" s="26">
        <v>21625</v>
      </c>
      <c r="L556" s="26">
        <v>48032</v>
      </c>
      <c r="M556" s="26">
        <v>37123</v>
      </c>
      <c r="N556" s="26">
        <v>49200</v>
      </c>
      <c r="O556" s="26">
        <v>75630</v>
      </c>
      <c r="P556" s="26">
        <v>43000</v>
      </c>
      <c r="Q556" s="26">
        <v>43285</v>
      </c>
      <c r="R556" s="26">
        <v>18653</v>
      </c>
      <c r="S556" s="26">
        <v>33790</v>
      </c>
      <c r="T556" s="26">
        <v>49520</v>
      </c>
      <c r="U556" s="26">
        <v>113864</v>
      </c>
      <c r="V556" s="27"/>
      <c r="W556" s="27">
        <v>4888</v>
      </c>
      <c r="X556" s="27">
        <v>26269</v>
      </c>
      <c r="Y556" s="27">
        <v>14344</v>
      </c>
      <c r="Z556" s="27">
        <v>16663</v>
      </c>
      <c r="AA556" s="27">
        <v>15086</v>
      </c>
      <c r="AB556" s="27">
        <v>30587</v>
      </c>
      <c r="AC556" s="27">
        <v>59286</v>
      </c>
      <c r="AD556" s="27">
        <v>53343</v>
      </c>
      <c r="AE556" s="27">
        <v>49944</v>
      </c>
    </row>
    <row r="557" spans="1:31" s="2" customFormat="1" x14ac:dyDescent="0.25">
      <c r="A557" s="3">
        <v>18901</v>
      </c>
      <c r="B557" s="26">
        <v>77705</v>
      </c>
      <c r="C557" s="26">
        <v>40272</v>
      </c>
      <c r="D557" s="26">
        <v>4864</v>
      </c>
      <c r="E557" s="26">
        <v>17569</v>
      </c>
      <c r="F557" s="26">
        <v>1900</v>
      </c>
      <c r="G557" s="26">
        <v>27488</v>
      </c>
      <c r="H557" s="26">
        <v>8100</v>
      </c>
      <c r="I557" s="26">
        <v>966</v>
      </c>
      <c r="J557" s="26">
        <v>88400</v>
      </c>
      <c r="K557" s="26">
        <v>13874</v>
      </c>
      <c r="L557" s="26">
        <v>13933</v>
      </c>
      <c r="M557" s="26">
        <v>18025</v>
      </c>
      <c r="N557" s="26">
        <v>25380</v>
      </c>
      <c r="O557" s="26">
        <v>20465</v>
      </c>
      <c r="P557" s="26">
        <v>25400</v>
      </c>
      <c r="Q557" s="26">
        <v>22627</v>
      </c>
      <c r="R557" s="26">
        <v>3980</v>
      </c>
      <c r="S557" s="26">
        <v>14000</v>
      </c>
      <c r="T557" s="26">
        <v>49372</v>
      </c>
      <c r="U557" s="26">
        <v>57927</v>
      </c>
      <c r="V557" s="27"/>
      <c r="W557" s="27">
        <v>690</v>
      </c>
      <c r="X557" s="27">
        <v>17915</v>
      </c>
      <c r="Y557" s="27">
        <v>22453</v>
      </c>
      <c r="Z557" s="27">
        <v>6189</v>
      </c>
      <c r="AA557" s="27">
        <v>55277</v>
      </c>
      <c r="AB557" s="27">
        <v>18213</v>
      </c>
      <c r="AC557" s="27">
        <v>3731</v>
      </c>
      <c r="AD557" s="27">
        <v>-5314</v>
      </c>
      <c r="AE557" s="27">
        <v>71160</v>
      </c>
    </row>
    <row r="558" spans="1:31" s="2" customFormat="1" x14ac:dyDescent="0.25">
      <c r="A558" s="3">
        <v>18932</v>
      </c>
      <c r="B558" s="26">
        <v>71298</v>
      </c>
      <c r="C558" s="26">
        <v>45722</v>
      </c>
      <c r="D558" s="26">
        <v>4570</v>
      </c>
      <c r="E558" s="26">
        <v>25230</v>
      </c>
      <c r="F558" s="26">
        <v>3300</v>
      </c>
      <c r="G558" s="26">
        <v>23581</v>
      </c>
      <c r="H558" s="26">
        <v>6800</v>
      </c>
      <c r="I558" s="26">
        <v>2472</v>
      </c>
      <c r="J558" s="26">
        <v>64900</v>
      </c>
      <c r="K558" s="26">
        <v>15629</v>
      </c>
      <c r="L558" s="26">
        <v>18347</v>
      </c>
      <c r="M558" s="26">
        <v>20500</v>
      </c>
      <c r="N558" s="26">
        <v>18110</v>
      </c>
      <c r="O558" s="26">
        <v>27398</v>
      </c>
      <c r="P558" s="26">
        <v>25100</v>
      </c>
      <c r="Q558" s="26">
        <v>26987</v>
      </c>
      <c r="R558" s="26">
        <v>5791</v>
      </c>
      <c r="S558" s="26">
        <v>7700</v>
      </c>
      <c r="T558" s="26">
        <v>24652</v>
      </c>
      <c r="U558" s="26">
        <v>-8043</v>
      </c>
      <c r="V558" s="27"/>
      <c r="W558" s="27">
        <v>482</v>
      </c>
      <c r="X558" s="27">
        <v>9048</v>
      </c>
      <c r="Y558" s="27">
        <v>3260</v>
      </c>
      <c r="Z558" s="27">
        <v>6825</v>
      </c>
      <c r="AA558" s="27">
        <v>-41832</v>
      </c>
      <c r="AB558" s="27">
        <v>23025</v>
      </c>
      <c r="AC558" s="27">
        <v>2711</v>
      </c>
      <c r="AD558" s="27">
        <v>-12081</v>
      </c>
      <c r="AE558" s="27">
        <v>24701</v>
      </c>
    </row>
    <row r="559" spans="1:31" s="2" customFormat="1" x14ac:dyDescent="0.25">
      <c r="A559" s="3">
        <v>18962</v>
      </c>
      <c r="B559" s="26">
        <v>58153</v>
      </c>
      <c r="C559" s="26">
        <v>41477</v>
      </c>
      <c r="D559" s="26">
        <v>4646</v>
      </c>
      <c r="E559" s="26">
        <v>22554</v>
      </c>
      <c r="F559" s="26">
        <v>2700</v>
      </c>
      <c r="G559" s="26">
        <v>33288</v>
      </c>
      <c r="H559" s="26">
        <v>5700</v>
      </c>
      <c r="I559" s="26">
        <v>8655</v>
      </c>
      <c r="J559" s="26">
        <v>38000</v>
      </c>
      <c r="K559" s="26">
        <v>12273</v>
      </c>
      <c r="L559" s="26">
        <v>6522</v>
      </c>
      <c r="M559" s="26">
        <v>15800</v>
      </c>
      <c r="N559" s="26">
        <v>19520</v>
      </c>
      <c r="O559" s="26">
        <v>36972</v>
      </c>
      <c r="P559" s="26">
        <v>22700</v>
      </c>
      <c r="Q559" s="26">
        <v>17527</v>
      </c>
      <c r="R559" s="26">
        <v>3763</v>
      </c>
      <c r="S559" s="26">
        <v>14100</v>
      </c>
      <c r="T559" s="26">
        <v>26626</v>
      </c>
      <c r="U559" s="26">
        <v>60376</v>
      </c>
      <c r="V559" s="27"/>
      <c r="W559" s="27">
        <v>878</v>
      </c>
      <c r="X559" s="27">
        <v>103</v>
      </c>
      <c r="Y559" s="27">
        <v>19608</v>
      </c>
      <c r="Z559" s="27">
        <v>8866</v>
      </c>
      <c r="AA559" s="27">
        <v>3661</v>
      </c>
      <c r="AB559" s="27">
        <v>-1706</v>
      </c>
      <c r="AC559" s="27">
        <v>1365</v>
      </c>
      <c r="AD559" s="27">
        <v>-8297</v>
      </c>
      <c r="AE559" s="27">
        <v>28569</v>
      </c>
    </row>
    <row r="560" spans="1:31" s="2" customFormat="1" x14ac:dyDescent="0.25">
      <c r="A560" s="3">
        <v>18993</v>
      </c>
      <c r="B560" s="26">
        <v>54298</v>
      </c>
      <c r="C560" s="26">
        <v>43088</v>
      </c>
      <c r="D560" s="26">
        <v>4730</v>
      </c>
      <c r="E560" s="26">
        <v>21770</v>
      </c>
      <c r="F560" s="26">
        <v>2000</v>
      </c>
      <c r="G560" s="26">
        <v>21131</v>
      </c>
      <c r="H560" s="26">
        <v>6700</v>
      </c>
      <c r="I560" s="26">
        <v>13421</v>
      </c>
      <c r="J560" s="26">
        <v>36200</v>
      </c>
      <c r="K560" s="26">
        <v>7020</v>
      </c>
      <c r="L560" s="26">
        <v>10713</v>
      </c>
      <c r="M560" s="26">
        <v>12400</v>
      </c>
      <c r="N560" s="26">
        <v>530</v>
      </c>
      <c r="O560" s="26">
        <v>40275</v>
      </c>
      <c r="P560" s="26">
        <v>20900</v>
      </c>
      <c r="Q560" s="26">
        <v>12631</v>
      </c>
      <c r="R560" s="26">
        <v>2955</v>
      </c>
      <c r="S560" s="26">
        <v>22100</v>
      </c>
      <c r="T560" s="26">
        <v>16210</v>
      </c>
      <c r="U560" s="26">
        <v>-8819</v>
      </c>
      <c r="V560" s="27"/>
      <c r="W560" s="27">
        <v>2606</v>
      </c>
      <c r="X560" s="27">
        <v>147</v>
      </c>
      <c r="Y560" s="27">
        <v>17108</v>
      </c>
      <c r="Z560" s="27">
        <v>20414</v>
      </c>
      <c r="AA560" s="27">
        <v>-10443</v>
      </c>
      <c r="AB560" s="27">
        <v>-858</v>
      </c>
      <c r="AC560" s="27">
        <v>25125</v>
      </c>
      <c r="AD560" s="27">
        <v>-45451</v>
      </c>
      <c r="AE560" s="27">
        <v>6659</v>
      </c>
    </row>
    <row r="561" spans="1:31" s="2" customFormat="1" x14ac:dyDescent="0.25">
      <c r="A561" s="3">
        <v>19024</v>
      </c>
      <c r="B561" s="26">
        <v>49412</v>
      </c>
      <c r="C561" s="26">
        <v>43538</v>
      </c>
      <c r="D561" s="26">
        <v>4630</v>
      </c>
      <c r="E561" s="26">
        <v>23770</v>
      </c>
      <c r="F561" s="26">
        <v>2600</v>
      </c>
      <c r="G561" s="26">
        <v>25622</v>
      </c>
      <c r="H561" s="26">
        <v>14400</v>
      </c>
      <c r="I561" s="26">
        <v>27888</v>
      </c>
      <c r="J561" s="26">
        <v>40400</v>
      </c>
      <c r="K561" s="26">
        <v>797</v>
      </c>
      <c r="L561" s="26">
        <v>8231</v>
      </c>
      <c r="M561" s="26">
        <v>13900</v>
      </c>
      <c r="N561" s="26">
        <v>13770</v>
      </c>
      <c r="O561" s="26">
        <v>35815</v>
      </c>
      <c r="P561" s="26">
        <v>20100</v>
      </c>
      <c r="Q561" s="26">
        <v>12212</v>
      </c>
      <c r="R561" s="26">
        <v>2849</v>
      </c>
      <c r="S561" s="26">
        <v>31200</v>
      </c>
      <c r="T561" s="26">
        <v>59561</v>
      </c>
      <c r="U561" s="26">
        <v>59963</v>
      </c>
      <c r="V561" s="27"/>
      <c r="W561" s="27">
        <v>2101</v>
      </c>
      <c r="X561" s="27">
        <v>124748</v>
      </c>
      <c r="Y561" s="27">
        <v>-10267</v>
      </c>
      <c r="Z561" s="27">
        <v>21152</v>
      </c>
      <c r="AA561" s="27">
        <v>-2646</v>
      </c>
      <c r="AB561" s="27">
        <v>22299</v>
      </c>
      <c r="AC561" s="27">
        <v>40130</v>
      </c>
      <c r="AD561" s="27">
        <v>-46472</v>
      </c>
      <c r="AE561" s="27">
        <v>-6009</v>
      </c>
    </row>
    <row r="562" spans="1:31" s="2" customFormat="1" x14ac:dyDescent="0.25">
      <c r="A562" s="3">
        <v>19053</v>
      </c>
      <c r="B562" s="26">
        <v>42677</v>
      </c>
      <c r="C562" s="26">
        <v>37744</v>
      </c>
      <c r="D562" s="26">
        <v>3622</v>
      </c>
      <c r="E562" s="26">
        <v>19278</v>
      </c>
      <c r="F562" s="26">
        <v>4200</v>
      </c>
      <c r="G562" s="26">
        <v>22880</v>
      </c>
      <c r="H562" s="26">
        <v>9500</v>
      </c>
      <c r="I562" s="26">
        <v>14265</v>
      </c>
      <c r="J562" s="26">
        <v>37500</v>
      </c>
      <c r="K562" s="26">
        <v>4312</v>
      </c>
      <c r="L562" s="26">
        <v>10433</v>
      </c>
      <c r="M562" s="26">
        <v>14500</v>
      </c>
      <c r="N562" s="26">
        <v>15450</v>
      </c>
      <c r="O562" s="26">
        <v>30990</v>
      </c>
      <c r="P562" s="26">
        <v>19300</v>
      </c>
      <c r="Q562" s="26">
        <v>13795</v>
      </c>
      <c r="R562" s="26">
        <v>5141</v>
      </c>
      <c r="S562" s="26">
        <v>18800</v>
      </c>
      <c r="T562" s="26">
        <v>23476</v>
      </c>
      <c r="U562" s="26">
        <v>37791</v>
      </c>
      <c r="V562" s="27"/>
      <c r="W562" s="27">
        <v>1674</v>
      </c>
      <c r="X562" s="27">
        <v>10193</v>
      </c>
      <c r="Y562" s="27">
        <v>5217</v>
      </c>
      <c r="Z562" s="27">
        <v>10929</v>
      </c>
      <c r="AA562" s="27">
        <v>-9460</v>
      </c>
      <c r="AB562" s="27">
        <v>1046</v>
      </c>
      <c r="AC562" s="27">
        <v>3439</v>
      </c>
      <c r="AD562" s="27">
        <v>-23815</v>
      </c>
      <c r="AE562" s="27">
        <v>14407</v>
      </c>
    </row>
    <row r="563" spans="1:31" s="2" customFormat="1" x14ac:dyDescent="0.25">
      <c r="A563" s="3">
        <v>19084</v>
      </c>
      <c r="B563" s="26">
        <v>48439</v>
      </c>
      <c r="C563" s="26">
        <v>50038</v>
      </c>
      <c r="D563" s="26">
        <v>4474</v>
      </c>
      <c r="E563" s="26">
        <v>21126</v>
      </c>
      <c r="F563" s="26">
        <v>3700</v>
      </c>
      <c r="G563" s="26">
        <v>25197</v>
      </c>
      <c r="H563" s="26">
        <v>15500</v>
      </c>
      <c r="I563" s="26">
        <v>12010</v>
      </c>
      <c r="J563" s="26">
        <v>43500</v>
      </c>
      <c r="K563" s="26">
        <v>8249</v>
      </c>
      <c r="L563" s="26">
        <v>11682</v>
      </c>
      <c r="M563" s="26">
        <v>18800</v>
      </c>
      <c r="N563" s="26">
        <v>14930</v>
      </c>
      <c r="O563" s="26">
        <v>37866</v>
      </c>
      <c r="P563" s="26">
        <v>20600</v>
      </c>
      <c r="Q563" s="26">
        <v>13166</v>
      </c>
      <c r="R563" s="26">
        <v>13649</v>
      </c>
      <c r="S563" s="26">
        <v>58700</v>
      </c>
      <c r="T563" s="26">
        <v>28056</v>
      </c>
      <c r="U563" s="26">
        <v>-14373</v>
      </c>
      <c r="V563" s="27"/>
      <c r="W563" s="27">
        <v>3007</v>
      </c>
      <c r="X563" s="27">
        <v>12913</v>
      </c>
      <c r="Y563" s="27">
        <v>-20962</v>
      </c>
      <c r="Z563" s="27">
        <v>27362</v>
      </c>
      <c r="AA563" s="27">
        <v>9760</v>
      </c>
      <c r="AB563" s="27">
        <v>9538</v>
      </c>
      <c r="AC563" s="27">
        <v>95083</v>
      </c>
      <c r="AD563" s="27">
        <v>-17093</v>
      </c>
      <c r="AE563" s="27">
        <v>61934</v>
      </c>
    </row>
    <row r="564" spans="1:31" s="2" customFormat="1" x14ac:dyDescent="0.25">
      <c r="A564" s="3">
        <v>19114</v>
      </c>
      <c r="B564" s="26">
        <v>185739</v>
      </c>
      <c r="C564" s="26">
        <v>121913</v>
      </c>
      <c r="D564" s="26">
        <v>8035</v>
      </c>
      <c r="E564" s="26">
        <v>138365</v>
      </c>
      <c r="F564" s="26">
        <v>35200</v>
      </c>
      <c r="G564" s="26">
        <v>178093</v>
      </c>
      <c r="H564" s="26">
        <v>334700</v>
      </c>
      <c r="I564" s="26">
        <v>3460</v>
      </c>
      <c r="J564" s="26">
        <v>152300</v>
      </c>
      <c r="K564" s="26">
        <v>38173</v>
      </c>
      <c r="L564" s="26">
        <v>126109</v>
      </c>
      <c r="M564" s="26">
        <v>240000</v>
      </c>
      <c r="N564" s="26">
        <v>73730</v>
      </c>
      <c r="O564" s="26">
        <v>129173</v>
      </c>
      <c r="P564" s="26">
        <v>77000</v>
      </c>
      <c r="Q564" s="26">
        <v>186443</v>
      </c>
      <c r="R564" s="26">
        <v>24324</v>
      </c>
      <c r="S564" s="26">
        <v>328000</v>
      </c>
      <c r="T564" s="26">
        <v>115710</v>
      </c>
      <c r="U564" s="26">
        <v>-167148</v>
      </c>
      <c r="V564" s="27"/>
      <c r="W564" s="27">
        <v>2741</v>
      </c>
      <c r="X564" s="27">
        <v>131843</v>
      </c>
      <c r="Y564" s="27">
        <v>-191708</v>
      </c>
      <c r="Z564" s="27">
        <v>79618</v>
      </c>
      <c r="AA564" s="27">
        <v>85101</v>
      </c>
      <c r="AB564" s="27">
        <v>17495</v>
      </c>
      <c r="AC564" s="27">
        <v>10165</v>
      </c>
      <c r="AD564" s="27">
        <v>-11574</v>
      </c>
      <c r="AE564" s="27">
        <v>71400</v>
      </c>
    </row>
    <row r="565" spans="1:31" s="2" customFormat="1" x14ac:dyDescent="0.25">
      <c r="A565" s="3">
        <v>19145</v>
      </c>
      <c r="B565" s="26">
        <v>666580</v>
      </c>
      <c r="C565" s="26">
        <v>405316</v>
      </c>
      <c r="D565" s="26">
        <v>41997</v>
      </c>
      <c r="E565" s="26">
        <v>334017</v>
      </c>
      <c r="F565" s="26">
        <v>80700</v>
      </c>
      <c r="G565" s="26">
        <v>438240</v>
      </c>
      <c r="H565" s="26">
        <v>386300</v>
      </c>
      <c r="I565" s="26">
        <v>25345</v>
      </c>
      <c r="J565" s="26">
        <v>301000</v>
      </c>
      <c r="K565" s="26">
        <v>47298</v>
      </c>
      <c r="L565" s="26">
        <v>254878</v>
      </c>
      <c r="M565" s="26">
        <v>524123</v>
      </c>
      <c r="N565" s="26">
        <v>314600</v>
      </c>
      <c r="O565" s="26">
        <v>398442</v>
      </c>
      <c r="P565" s="26">
        <v>150800</v>
      </c>
      <c r="Q565" s="26">
        <v>285260</v>
      </c>
      <c r="R565" s="26">
        <v>101677</v>
      </c>
      <c r="S565" s="26">
        <v>435400</v>
      </c>
      <c r="T565" s="26">
        <v>248156</v>
      </c>
      <c r="U565" s="26">
        <v>128992</v>
      </c>
      <c r="V565" s="27"/>
      <c r="W565" s="27">
        <v>461</v>
      </c>
      <c r="X565" s="27">
        <v>21071</v>
      </c>
      <c r="Y565" s="27">
        <v>-39979</v>
      </c>
      <c r="Z565" s="27">
        <v>71081</v>
      </c>
      <c r="AA565" s="27">
        <v>215288</v>
      </c>
      <c r="AB565" s="27">
        <v>12309</v>
      </c>
      <c r="AC565" s="27">
        <v>3172</v>
      </c>
      <c r="AD565" s="27">
        <v>10267</v>
      </c>
      <c r="AE565" s="27">
        <v>17932</v>
      </c>
    </row>
    <row r="566" spans="1:31" s="2" customFormat="1" x14ac:dyDescent="0.25">
      <c r="A566" s="3">
        <v>19175</v>
      </c>
      <c r="B566" s="26">
        <v>1075525</v>
      </c>
      <c r="C566" s="26">
        <v>594770</v>
      </c>
      <c r="D566" s="26">
        <v>76414</v>
      </c>
      <c r="E566" s="26">
        <v>462811</v>
      </c>
      <c r="F566" s="26">
        <v>84500</v>
      </c>
      <c r="G566" s="26">
        <v>324941</v>
      </c>
      <c r="H566" s="26">
        <v>286500</v>
      </c>
      <c r="I566" s="26">
        <v>52607</v>
      </c>
      <c r="J566" s="26">
        <v>375300</v>
      </c>
      <c r="K566" s="26">
        <v>60733</v>
      </c>
      <c r="L566" s="26">
        <v>180989</v>
      </c>
      <c r="M566" s="26">
        <v>493754</v>
      </c>
      <c r="N566" s="26">
        <v>163240</v>
      </c>
      <c r="O566" s="26">
        <v>398339</v>
      </c>
      <c r="P566" s="26">
        <v>218300</v>
      </c>
      <c r="Q566" s="26">
        <v>142801</v>
      </c>
      <c r="R566" s="26">
        <v>145102</v>
      </c>
      <c r="S566" s="26">
        <v>506963</v>
      </c>
      <c r="T566" s="26">
        <v>371501</v>
      </c>
      <c r="U566" s="26">
        <v>185961</v>
      </c>
      <c r="V566" s="27"/>
      <c r="W566" s="27">
        <v>495</v>
      </c>
      <c r="X566" s="27">
        <v>165</v>
      </c>
      <c r="Y566" s="27">
        <v>10051</v>
      </c>
      <c r="Z566" s="27">
        <v>12080</v>
      </c>
      <c r="AA566" s="27">
        <v>144266</v>
      </c>
      <c r="AB566" s="27">
        <v>18849</v>
      </c>
      <c r="AC566" s="27">
        <v>2751</v>
      </c>
      <c r="AD566" s="27">
        <v>30350</v>
      </c>
      <c r="AE566" s="27">
        <v>34003</v>
      </c>
    </row>
    <row r="567" spans="1:31" s="2" customFormat="1" x14ac:dyDescent="0.25">
      <c r="A567" s="3">
        <v>19206</v>
      </c>
      <c r="B567" s="26">
        <v>321526</v>
      </c>
      <c r="C567" s="26">
        <v>252958</v>
      </c>
      <c r="D567" s="26">
        <v>25770</v>
      </c>
      <c r="E567" s="26">
        <v>155345</v>
      </c>
      <c r="F567" s="26">
        <v>18300</v>
      </c>
      <c r="G567" s="26">
        <v>132643</v>
      </c>
      <c r="H567" s="26">
        <v>108400</v>
      </c>
      <c r="I567" s="26">
        <v>388</v>
      </c>
      <c r="J567" s="26">
        <v>193300</v>
      </c>
      <c r="K567" s="26">
        <v>34298</v>
      </c>
      <c r="L567" s="26">
        <v>74200</v>
      </c>
      <c r="M567" s="26">
        <v>90721</v>
      </c>
      <c r="N567" s="26">
        <v>91470</v>
      </c>
      <c r="O567" s="26">
        <v>150243</v>
      </c>
      <c r="P567" s="26">
        <v>60200</v>
      </c>
      <c r="Q567" s="26">
        <v>82116</v>
      </c>
      <c r="R567" s="26">
        <v>43914</v>
      </c>
      <c r="S567" s="26">
        <v>148290</v>
      </c>
      <c r="T567" s="26">
        <v>148281</v>
      </c>
      <c r="U567" s="26">
        <v>185604</v>
      </c>
      <c r="V567" s="27"/>
      <c r="W567" s="27">
        <v>1038</v>
      </c>
      <c r="X567" s="27">
        <v>1913</v>
      </c>
      <c r="Y567" s="27">
        <v>14266</v>
      </c>
      <c r="Z567" s="27">
        <v>4243</v>
      </c>
      <c r="AA567" s="27">
        <v>111312</v>
      </c>
      <c r="AB567" s="27">
        <v>21118</v>
      </c>
      <c r="AC567" s="27">
        <v>407</v>
      </c>
      <c r="AD567" s="27">
        <v>42907</v>
      </c>
      <c r="AE567" s="27">
        <v>101607</v>
      </c>
    </row>
    <row r="568" spans="1:31" s="2" customFormat="1" x14ac:dyDescent="0.25">
      <c r="A568" s="3">
        <v>19237</v>
      </c>
      <c r="B568" s="26">
        <v>195481</v>
      </c>
      <c r="C568" s="26">
        <v>139555</v>
      </c>
      <c r="D568" s="26">
        <v>13694</v>
      </c>
      <c r="E568" s="26">
        <v>100808</v>
      </c>
      <c r="F568" s="26">
        <v>8100</v>
      </c>
      <c r="G568" s="26">
        <v>84394</v>
      </c>
      <c r="H568" s="26">
        <v>47100</v>
      </c>
      <c r="I568" s="26">
        <v>-9154</v>
      </c>
      <c r="J568" s="26">
        <v>115500</v>
      </c>
      <c r="K568" s="26">
        <v>14972</v>
      </c>
      <c r="L568" s="26">
        <v>38992</v>
      </c>
      <c r="M568" s="26">
        <v>44802</v>
      </c>
      <c r="N568" s="26">
        <v>53610</v>
      </c>
      <c r="O568" s="26">
        <v>97757</v>
      </c>
      <c r="P568" s="26">
        <v>49600</v>
      </c>
      <c r="Q568" s="26">
        <v>48104</v>
      </c>
      <c r="R568" s="26">
        <v>26472</v>
      </c>
      <c r="S568" s="26">
        <v>65701</v>
      </c>
      <c r="T568" s="26">
        <v>48242</v>
      </c>
      <c r="U568" s="26">
        <v>71399</v>
      </c>
      <c r="V568" s="27"/>
      <c r="W568" s="27">
        <v>2001</v>
      </c>
      <c r="X568" s="27">
        <v>12556</v>
      </c>
      <c r="Y568" s="27">
        <v>-2259</v>
      </c>
      <c r="Z568" s="27">
        <v>5214</v>
      </c>
      <c r="AA568" s="27">
        <v>-38427</v>
      </c>
      <c r="AB568" s="27">
        <v>13024</v>
      </c>
      <c r="AC568" s="27">
        <v>405</v>
      </c>
      <c r="AD568" s="27">
        <v>35828</v>
      </c>
      <c r="AE568" s="27">
        <v>38757</v>
      </c>
    </row>
    <row r="569" spans="1:31" s="2" customFormat="1" x14ac:dyDescent="0.25">
      <c r="A569" s="3">
        <v>19267</v>
      </c>
      <c r="B569" s="26">
        <v>103520</v>
      </c>
      <c r="C569" s="26">
        <v>81898</v>
      </c>
      <c r="D569" s="26">
        <v>8455</v>
      </c>
      <c r="E569" s="26">
        <v>41953</v>
      </c>
      <c r="F569" s="26">
        <v>4900</v>
      </c>
      <c r="G569" s="26">
        <v>46089</v>
      </c>
      <c r="H569" s="26">
        <v>20900</v>
      </c>
      <c r="I569" s="26">
        <v>-19037</v>
      </c>
      <c r="J569" s="26">
        <v>58500</v>
      </c>
      <c r="K569" s="26">
        <v>8115</v>
      </c>
      <c r="L569" s="26">
        <v>17369</v>
      </c>
      <c r="M569" s="26">
        <v>21429</v>
      </c>
      <c r="N569" s="26">
        <v>29460</v>
      </c>
      <c r="O569" s="26">
        <v>48790</v>
      </c>
      <c r="P569" s="26">
        <v>38400</v>
      </c>
      <c r="Q569" s="26">
        <v>26474</v>
      </c>
      <c r="R569" s="26">
        <v>8506</v>
      </c>
      <c r="S569" s="26">
        <v>25706</v>
      </c>
      <c r="T569" s="26">
        <v>38088</v>
      </c>
      <c r="U569" s="26">
        <v>84671</v>
      </c>
      <c r="V569" s="27"/>
      <c r="W569" s="27">
        <v>1373</v>
      </c>
      <c r="X569" s="27">
        <v>27821</v>
      </c>
      <c r="Y569" s="27">
        <v>24539</v>
      </c>
      <c r="Z569" s="27">
        <v>5718</v>
      </c>
      <c r="AA569" s="27">
        <v>1426</v>
      </c>
      <c r="AB569" s="27">
        <v>22361</v>
      </c>
      <c r="AC569" s="27">
        <v>394</v>
      </c>
      <c r="AD569" s="27">
        <v>24236</v>
      </c>
      <c r="AE569" s="27">
        <v>-510</v>
      </c>
    </row>
    <row r="570" spans="1:31" s="2" customFormat="1" x14ac:dyDescent="0.25">
      <c r="A570" s="3">
        <v>19298</v>
      </c>
      <c r="B570" s="26">
        <v>64890</v>
      </c>
      <c r="C570" s="26">
        <v>48098</v>
      </c>
      <c r="D570" s="26">
        <v>5044</v>
      </c>
      <c r="E570" s="26">
        <v>33856</v>
      </c>
      <c r="F570" s="26">
        <v>5600</v>
      </c>
      <c r="G570" s="26">
        <v>20651</v>
      </c>
      <c r="H570" s="26">
        <v>12600</v>
      </c>
      <c r="I570" s="26">
        <v>-21588</v>
      </c>
      <c r="J570" s="26">
        <v>36200</v>
      </c>
      <c r="K570" s="26">
        <v>5338</v>
      </c>
      <c r="L570" s="26">
        <v>10983</v>
      </c>
      <c r="M570" s="26">
        <v>13304</v>
      </c>
      <c r="N570" s="26">
        <v>12930</v>
      </c>
      <c r="O570" s="26">
        <v>16343</v>
      </c>
      <c r="P570" s="26">
        <v>27100</v>
      </c>
      <c r="Q570" s="26">
        <v>11428</v>
      </c>
      <c r="R570" s="26">
        <v>3703</v>
      </c>
      <c r="S570" s="26">
        <v>12600</v>
      </c>
      <c r="T570" s="26">
        <v>23835</v>
      </c>
      <c r="U570" s="26">
        <v>33146</v>
      </c>
      <c r="V570" s="27"/>
      <c r="W570" s="27">
        <v>570</v>
      </c>
      <c r="X570" s="27">
        <v>114</v>
      </c>
      <c r="Y570" s="27">
        <v>23665</v>
      </c>
      <c r="Z570" s="27">
        <v>5811</v>
      </c>
      <c r="AA570" s="27">
        <v>-34620</v>
      </c>
      <c r="AB570" s="27">
        <v>18613</v>
      </c>
      <c r="AC570" s="27">
        <v>443</v>
      </c>
      <c r="AD570" s="27">
        <v>-18307</v>
      </c>
      <c r="AE570" s="27">
        <v>57874</v>
      </c>
    </row>
    <row r="571" spans="1:31" s="2" customFormat="1" x14ac:dyDescent="0.25">
      <c r="A571" s="3">
        <v>19328</v>
      </c>
      <c r="B571" s="26">
        <v>55042</v>
      </c>
      <c r="C571" s="26">
        <v>46009</v>
      </c>
      <c r="D571" s="26">
        <v>3550</v>
      </c>
      <c r="E571" s="26">
        <v>27150</v>
      </c>
      <c r="F571" s="26">
        <v>4800</v>
      </c>
      <c r="G571" s="26">
        <v>28079</v>
      </c>
      <c r="H571" s="26">
        <v>7300</v>
      </c>
      <c r="I571" s="26">
        <v>-5600</v>
      </c>
      <c r="J571" s="26">
        <v>24900</v>
      </c>
      <c r="K571" s="26">
        <v>3289</v>
      </c>
      <c r="L571" s="26">
        <v>8745</v>
      </c>
      <c r="M571" s="26">
        <v>12300</v>
      </c>
      <c r="N571" s="26">
        <v>13640</v>
      </c>
      <c r="O571" s="26">
        <v>28465</v>
      </c>
      <c r="P571" s="26">
        <v>21800</v>
      </c>
      <c r="Q571" s="26">
        <v>12220</v>
      </c>
      <c r="R571" s="26">
        <v>3559</v>
      </c>
      <c r="S571" s="26">
        <v>14300</v>
      </c>
      <c r="T571" s="26">
        <v>24081</v>
      </c>
      <c r="U571" s="26">
        <v>42953</v>
      </c>
      <c r="V571" s="27"/>
      <c r="W571" s="27">
        <v>652</v>
      </c>
      <c r="X571" s="27">
        <v>488</v>
      </c>
      <c r="Y571" s="27">
        <v>8857</v>
      </c>
      <c r="Z571" s="27">
        <v>10175</v>
      </c>
      <c r="AA571" s="27">
        <v>-71512</v>
      </c>
      <c r="AB571" s="27">
        <v>-7861</v>
      </c>
      <c r="AC571" s="27">
        <v>563</v>
      </c>
      <c r="AD571" s="27">
        <v>4982</v>
      </c>
      <c r="AE571" s="27">
        <v>30679</v>
      </c>
    </row>
    <row r="572" spans="1:31" s="2" customFormat="1" x14ac:dyDescent="0.25">
      <c r="A572" s="3">
        <v>19359</v>
      </c>
      <c r="B572" s="26">
        <v>48392</v>
      </c>
      <c r="C572" s="26">
        <v>39571</v>
      </c>
      <c r="D572" s="26">
        <v>5374</v>
      </c>
      <c r="E572" s="26">
        <v>26126</v>
      </c>
      <c r="F572" s="26">
        <v>1700</v>
      </c>
      <c r="G572" s="26">
        <v>40823</v>
      </c>
      <c r="H572" s="26">
        <v>10000</v>
      </c>
      <c r="I572" s="26">
        <v>6800</v>
      </c>
      <c r="J572" s="26">
        <v>25200</v>
      </c>
      <c r="K572" s="26">
        <v>1498</v>
      </c>
      <c r="L572" s="26">
        <v>7319</v>
      </c>
      <c r="M572" s="26">
        <v>13600</v>
      </c>
      <c r="N572" s="26">
        <v>9720</v>
      </c>
      <c r="O572" s="26">
        <v>40700</v>
      </c>
      <c r="P572" s="26">
        <v>26200</v>
      </c>
      <c r="Q572" s="26">
        <v>8476</v>
      </c>
      <c r="R572" s="26">
        <v>4143</v>
      </c>
      <c r="S572" s="26">
        <v>18800</v>
      </c>
      <c r="T572" s="26">
        <v>25500</v>
      </c>
      <c r="U572" s="26">
        <v>14443</v>
      </c>
      <c r="V572" s="27"/>
      <c r="W572" s="27">
        <v>1375</v>
      </c>
      <c r="X572" s="27">
        <v>3919</v>
      </c>
      <c r="Y572" s="27">
        <v>16104</v>
      </c>
      <c r="Z572" s="27">
        <v>13589</v>
      </c>
      <c r="AA572" s="27">
        <v>-9730</v>
      </c>
      <c r="AB572" s="27">
        <v>8964</v>
      </c>
      <c r="AC572" s="27">
        <v>695</v>
      </c>
      <c r="AD572" s="27">
        <v>-9272</v>
      </c>
      <c r="AE572" s="27">
        <v>12260</v>
      </c>
    </row>
    <row r="573" spans="1:31" s="2" customFormat="1" x14ac:dyDescent="0.25">
      <c r="A573" s="3">
        <v>19390</v>
      </c>
      <c r="B573" s="26">
        <v>58034</v>
      </c>
      <c r="C573" s="26">
        <v>34923</v>
      </c>
      <c r="D573" s="26">
        <v>4874</v>
      </c>
      <c r="E573" s="26">
        <v>23126</v>
      </c>
      <c r="F573" s="26">
        <v>2700</v>
      </c>
      <c r="G573" s="26">
        <v>36301</v>
      </c>
      <c r="H573" s="26">
        <v>11300</v>
      </c>
      <c r="I573" s="26">
        <v>10514</v>
      </c>
      <c r="J573" s="26">
        <v>29100</v>
      </c>
      <c r="K573" s="26">
        <v>2834</v>
      </c>
      <c r="L573" s="26">
        <v>15709</v>
      </c>
      <c r="M573" s="26">
        <v>14600</v>
      </c>
      <c r="N573" s="26">
        <v>8480</v>
      </c>
      <c r="O573" s="26">
        <v>44759</v>
      </c>
      <c r="P573" s="26">
        <v>24600</v>
      </c>
      <c r="Q573" s="26">
        <v>7201</v>
      </c>
      <c r="R573" s="26">
        <v>5731</v>
      </c>
      <c r="S573" s="26">
        <v>19100</v>
      </c>
      <c r="T573" s="26">
        <v>27814</v>
      </c>
      <c r="U573" s="26">
        <v>20774</v>
      </c>
      <c r="V573" s="27"/>
      <c r="W573" s="27">
        <v>1567</v>
      </c>
      <c r="X573" s="27">
        <v>1642</v>
      </c>
      <c r="Y573" s="27">
        <v>10503</v>
      </c>
      <c r="Z573" s="27">
        <v>13466</v>
      </c>
      <c r="AA573" s="27">
        <v>-7853</v>
      </c>
      <c r="AB573" s="27">
        <v>21925</v>
      </c>
      <c r="AC573" s="27">
        <v>869</v>
      </c>
      <c r="AD573" s="27">
        <v>-17969</v>
      </c>
      <c r="AE573" s="27">
        <v>22501</v>
      </c>
    </row>
    <row r="574" spans="1:31" s="2" customFormat="1" x14ac:dyDescent="0.25">
      <c r="A574" s="3">
        <v>19418</v>
      </c>
      <c r="B574" s="26">
        <v>44877</v>
      </c>
      <c r="C574" s="26">
        <v>27081</v>
      </c>
      <c r="D574" s="26">
        <v>3599</v>
      </c>
      <c r="E574" s="26">
        <v>16501</v>
      </c>
      <c r="F574" s="26">
        <v>4000</v>
      </c>
      <c r="G574" s="26">
        <v>27095</v>
      </c>
      <c r="H574" s="26">
        <v>9200</v>
      </c>
      <c r="I574" s="26">
        <v>2666</v>
      </c>
      <c r="J574" s="26">
        <v>30200</v>
      </c>
      <c r="K574" s="26">
        <v>2527</v>
      </c>
      <c r="L574" s="26">
        <v>15491</v>
      </c>
      <c r="M574" s="26">
        <v>12200</v>
      </c>
      <c r="N574" s="26">
        <v>14010</v>
      </c>
      <c r="O574" s="26">
        <v>37700</v>
      </c>
      <c r="P574" s="26">
        <v>23200</v>
      </c>
      <c r="Q574" s="26">
        <v>12433</v>
      </c>
      <c r="R574" s="26">
        <v>6628</v>
      </c>
      <c r="S574" s="26">
        <v>16200</v>
      </c>
      <c r="T574" s="26">
        <v>19960</v>
      </c>
      <c r="U574" s="26">
        <v>39639</v>
      </c>
      <c r="V574" s="27"/>
      <c r="W574" s="27">
        <v>1022</v>
      </c>
      <c r="X574" s="27">
        <v>1422</v>
      </c>
      <c r="Y574" s="27">
        <v>9663</v>
      </c>
      <c r="Z574" s="27">
        <v>8997</v>
      </c>
      <c r="AA574" s="27">
        <v>2513</v>
      </c>
      <c r="AB574" s="27">
        <v>7992</v>
      </c>
      <c r="AC574" s="27">
        <v>839</v>
      </c>
      <c r="AD574" s="27">
        <v>-13946</v>
      </c>
      <c r="AE574" s="27">
        <v>44763</v>
      </c>
    </row>
    <row r="575" spans="1:31" s="2" customFormat="1" x14ac:dyDescent="0.25">
      <c r="A575" s="3">
        <v>19449</v>
      </c>
      <c r="B575" s="26">
        <v>57621</v>
      </c>
      <c r="C575" s="26">
        <v>34128</v>
      </c>
      <c r="D575" s="26">
        <v>3980</v>
      </c>
      <c r="E575" s="26">
        <v>28120</v>
      </c>
      <c r="F575" s="26">
        <v>4400</v>
      </c>
      <c r="G575" s="26">
        <v>25498</v>
      </c>
      <c r="H575" s="26">
        <v>15600</v>
      </c>
      <c r="I575" s="26">
        <v>11872</v>
      </c>
      <c r="J575" s="26">
        <v>41400</v>
      </c>
      <c r="K575" s="26">
        <v>2613</v>
      </c>
      <c r="L575" s="26">
        <v>28810</v>
      </c>
      <c r="M575" s="26">
        <v>24600</v>
      </c>
      <c r="N575" s="26">
        <v>27480</v>
      </c>
      <c r="O575" s="26">
        <v>39751</v>
      </c>
      <c r="P575" s="26">
        <v>35400</v>
      </c>
      <c r="Q575" s="26">
        <v>24727</v>
      </c>
      <c r="R575" s="26">
        <v>5737</v>
      </c>
      <c r="S575" s="26">
        <v>40200</v>
      </c>
      <c r="T575" s="26">
        <v>14001</v>
      </c>
      <c r="U575" s="26">
        <v>-7093</v>
      </c>
      <c r="V575" s="27"/>
      <c r="W575" s="27">
        <v>994</v>
      </c>
      <c r="X575" s="27">
        <v>15307</v>
      </c>
      <c r="Y575" s="27">
        <v>3621</v>
      </c>
      <c r="Z575" s="27">
        <v>7194</v>
      </c>
      <c r="AA575" s="27">
        <v>17671</v>
      </c>
      <c r="AB575" s="27">
        <v>17266</v>
      </c>
      <c r="AC575" s="27">
        <v>924</v>
      </c>
      <c r="AD575" s="27">
        <v>3247</v>
      </c>
      <c r="AE575" s="27">
        <v>38202</v>
      </c>
    </row>
    <row r="576" spans="1:31" s="2" customFormat="1" x14ac:dyDescent="0.25">
      <c r="A576" s="3">
        <v>19479</v>
      </c>
      <c r="B576" s="26">
        <v>86564</v>
      </c>
      <c r="C576" s="26">
        <v>33400</v>
      </c>
      <c r="D576" s="26">
        <v>5312</v>
      </c>
      <c r="E576" s="26">
        <v>44288</v>
      </c>
      <c r="F576" s="26">
        <v>12700</v>
      </c>
      <c r="G576" s="26">
        <v>23337</v>
      </c>
      <c r="H576" s="26">
        <v>49800</v>
      </c>
      <c r="I576" s="26">
        <v>-4567</v>
      </c>
      <c r="J576" s="26">
        <v>70400</v>
      </c>
      <c r="K576" s="26">
        <v>6344</v>
      </c>
      <c r="L576" s="26">
        <v>19177</v>
      </c>
      <c r="M576" s="26">
        <v>72400</v>
      </c>
      <c r="N576" s="26">
        <v>10420</v>
      </c>
      <c r="O576" s="26">
        <v>20721</v>
      </c>
      <c r="P576" s="26">
        <v>29600</v>
      </c>
      <c r="Q576" s="26">
        <v>8387</v>
      </c>
      <c r="R576" s="26">
        <v>3472</v>
      </c>
      <c r="S576" s="26">
        <v>88500</v>
      </c>
      <c r="T576" s="26">
        <v>27122</v>
      </c>
      <c r="U576" s="26">
        <v>-52550</v>
      </c>
      <c r="V576" s="27"/>
      <c r="W576" s="27">
        <v>521</v>
      </c>
      <c r="X576" s="27">
        <v>5735</v>
      </c>
      <c r="Y576" s="27">
        <v>-1912</v>
      </c>
      <c r="Z576" s="27">
        <v>6010</v>
      </c>
      <c r="AA576" s="27">
        <v>-7583</v>
      </c>
      <c r="AB576" s="27">
        <v>4179</v>
      </c>
      <c r="AC576" s="27">
        <v>636</v>
      </c>
      <c r="AD576" s="27">
        <v>11099</v>
      </c>
      <c r="AE576" s="27">
        <v>43976</v>
      </c>
    </row>
    <row r="577" spans="1:31" s="2" customFormat="1" x14ac:dyDescent="0.25">
      <c r="A577" s="3">
        <v>19510</v>
      </c>
      <c r="B577" s="26">
        <v>284166</v>
      </c>
      <c r="C577" s="26">
        <v>127097</v>
      </c>
      <c r="D577" s="26">
        <v>19173</v>
      </c>
      <c r="E577" s="26">
        <v>123927</v>
      </c>
      <c r="F577" s="26">
        <v>28200</v>
      </c>
      <c r="G577" s="26">
        <v>105022</v>
      </c>
      <c r="H577" s="26">
        <v>90000</v>
      </c>
      <c r="I577" s="26">
        <v>-9066</v>
      </c>
      <c r="J577" s="26">
        <v>67100</v>
      </c>
      <c r="K577" s="26">
        <v>7332</v>
      </c>
      <c r="L577" s="26">
        <v>35474</v>
      </c>
      <c r="M577" s="26">
        <v>224411</v>
      </c>
      <c r="N577" s="26">
        <v>32920</v>
      </c>
      <c r="O577" s="26">
        <v>22759</v>
      </c>
      <c r="P577" s="26">
        <v>70400</v>
      </c>
      <c r="Q577" s="26">
        <v>28247</v>
      </c>
      <c r="R577" s="26">
        <v>7944</v>
      </c>
      <c r="S577" s="26">
        <v>138000</v>
      </c>
      <c r="T577" s="26">
        <v>51169</v>
      </c>
      <c r="U577" s="26">
        <v>-169254</v>
      </c>
      <c r="V577" s="27"/>
      <c r="W577" s="27">
        <v>347</v>
      </c>
      <c r="X577" s="27">
        <v>0</v>
      </c>
      <c r="Y577" s="27">
        <v>-59376</v>
      </c>
      <c r="Z577" s="27">
        <v>4778</v>
      </c>
      <c r="AA577" s="27">
        <v>-62503</v>
      </c>
      <c r="AB577" s="27">
        <v>19740</v>
      </c>
      <c r="AC577" s="27">
        <v>539</v>
      </c>
      <c r="AD577" s="27">
        <v>21747</v>
      </c>
      <c r="AE577" s="27">
        <v>22757</v>
      </c>
    </row>
    <row r="578" spans="1:31" s="2" customFormat="1" x14ac:dyDescent="0.25">
      <c r="A578" s="3">
        <v>19540</v>
      </c>
      <c r="B578" s="26">
        <v>739652</v>
      </c>
      <c r="C578" s="26">
        <v>436988</v>
      </c>
      <c r="D578" s="26">
        <v>50034</v>
      </c>
      <c r="E578" s="26">
        <v>288944</v>
      </c>
      <c r="F578" s="26">
        <v>54600</v>
      </c>
      <c r="G578" s="26">
        <v>214022</v>
      </c>
      <c r="H578" s="26">
        <v>129400</v>
      </c>
      <c r="I578" s="26">
        <v>48532</v>
      </c>
      <c r="J578" s="26">
        <v>370500</v>
      </c>
      <c r="K578" s="26">
        <v>35266</v>
      </c>
      <c r="L578" s="26">
        <v>100444</v>
      </c>
      <c r="M578" s="26">
        <v>386762</v>
      </c>
      <c r="N578" s="26">
        <v>86470</v>
      </c>
      <c r="O578" s="26">
        <v>204189</v>
      </c>
      <c r="P578" s="26">
        <v>145400</v>
      </c>
      <c r="Q578" s="26">
        <v>73425</v>
      </c>
      <c r="R578" s="26">
        <v>51192</v>
      </c>
      <c r="S578" s="26">
        <v>186407</v>
      </c>
      <c r="T578" s="26">
        <v>164580</v>
      </c>
      <c r="U578" s="26">
        <v>143520</v>
      </c>
      <c r="V578" s="27"/>
      <c r="W578" s="27">
        <v>249</v>
      </c>
      <c r="X578" s="27">
        <v>0</v>
      </c>
      <c r="Y578" s="27">
        <v>-59754</v>
      </c>
      <c r="Z578" s="27">
        <v>4082</v>
      </c>
      <c r="AA578" s="27">
        <v>212313</v>
      </c>
      <c r="AB578" s="27">
        <v>29832</v>
      </c>
      <c r="AC578" s="27">
        <v>422</v>
      </c>
      <c r="AD578" s="27">
        <v>30322</v>
      </c>
      <c r="AE578" s="27">
        <v>9092</v>
      </c>
    </row>
    <row r="579" spans="1:31" s="2" customFormat="1" x14ac:dyDescent="0.25">
      <c r="A579" s="3">
        <v>19571</v>
      </c>
      <c r="B579" s="26">
        <v>243074</v>
      </c>
      <c r="C579" s="26">
        <v>169899</v>
      </c>
      <c r="D579" s="26">
        <v>17146</v>
      </c>
      <c r="E579" s="26">
        <v>105637</v>
      </c>
      <c r="F579" s="26">
        <v>10000</v>
      </c>
      <c r="G579" s="26">
        <v>97729</v>
      </c>
      <c r="H579" s="26">
        <v>50500</v>
      </c>
      <c r="I579" s="26">
        <v>22142</v>
      </c>
      <c r="J579" s="26">
        <v>229000</v>
      </c>
      <c r="K579" s="26">
        <v>36879</v>
      </c>
      <c r="L579" s="26">
        <v>35864</v>
      </c>
      <c r="M579" s="26">
        <v>66397</v>
      </c>
      <c r="N579" s="26">
        <v>73000</v>
      </c>
      <c r="O579" s="26">
        <v>84320</v>
      </c>
      <c r="P579" s="26">
        <v>39600</v>
      </c>
      <c r="Q579" s="26">
        <v>65314</v>
      </c>
      <c r="R579" s="26">
        <v>25179</v>
      </c>
      <c r="S579" s="26">
        <v>44857</v>
      </c>
      <c r="T579" s="26">
        <v>82418</v>
      </c>
      <c r="U579" s="26">
        <v>163434</v>
      </c>
      <c r="V579" s="27"/>
      <c r="W579" s="27">
        <v>3405</v>
      </c>
      <c r="X579" s="27">
        <v>14894</v>
      </c>
      <c r="Y579" s="27">
        <v>11831</v>
      </c>
      <c r="Z579" s="27">
        <v>8239</v>
      </c>
      <c r="AA579" s="27">
        <v>113006</v>
      </c>
      <c r="AB579" s="27">
        <v>40410</v>
      </c>
      <c r="AC579" s="27">
        <v>426</v>
      </c>
      <c r="AD579" s="27">
        <v>40712</v>
      </c>
      <c r="AE579" s="27">
        <v>68933</v>
      </c>
    </row>
    <row r="580" spans="1:31" s="2" customFormat="1" x14ac:dyDescent="0.25">
      <c r="A580" s="3">
        <v>19602</v>
      </c>
      <c r="B580" s="26">
        <v>146609</v>
      </c>
      <c r="C580" s="26">
        <v>90632</v>
      </c>
      <c r="D580" s="26">
        <v>9233</v>
      </c>
      <c r="E580" s="26">
        <v>69379</v>
      </c>
      <c r="F580" s="26">
        <v>6400</v>
      </c>
      <c r="G580" s="26">
        <v>59000</v>
      </c>
      <c r="H580" s="26">
        <v>36200</v>
      </c>
      <c r="I580" s="26">
        <v>19083</v>
      </c>
      <c r="J580" s="26">
        <v>123000</v>
      </c>
      <c r="K580" s="26">
        <v>18720</v>
      </c>
      <c r="L580" s="26">
        <v>26471</v>
      </c>
      <c r="M580" s="26">
        <v>34595</v>
      </c>
      <c r="N580" s="26">
        <v>39890</v>
      </c>
      <c r="O580" s="26">
        <v>42761</v>
      </c>
      <c r="P580" s="26">
        <v>40200</v>
      </c>
      <c r="Q580" s="26">
        <v>35583</v>
      </c>
      <c r="R580" s="26">
        <v>12865</v>
      </c>
      <c r="S580" s="26">
        <v>28639</v>
      </c>
      <c r="T580" s="26">
        <v>66665</v>
      </c>
      <c r="U580" s="26">
        <v>126592</v>
      </c>
      <c r="V580" s="27"/>
      <c r="W580" s="27">
        <v>6715</v>
      </c>
      <c r="X580" s="27">
        <v>15054</v>
      </c>
      <c r="Y580" s="27">
        <v>20658</v>
      </c>
      <c r="Z580" s="27">
        <v>13097</v>
      </c>
      <c r="AA580" s="27">
        <v>36474</v>
      </c>
      <c r="AB580" s="27">
        <v>11112</v>
      </c>
      <c r="AC580" s="27">
        <v>766</v>
      </c>
      <c r="AD580" s="27">
        <v>38005</v>
      </c>
      <c r="AE580" s="27">
        <v>32046</v>
      </c>
    </row>
    <row r="581" spans="1:31" s="2" customFormat="1" x14ac:dyDescent="0.25">
      <c r="A581" s="3">
        <v>19632</v>
      </c>
      <c r="B581" s="26">
        <v>65314</v>
      </c>
      <c r="C581" s="26">
        <v>40757</v>
      </c>
      <c r="D581" s="26">
        <v>3252</v>
      </c>
      <c r="E581" s="26">
        <v>21348</v>
      </c>
      <c r="F581" s="26">
        <v>3400</v>
      </c>
      <c r="G581" s="26">
        <v>39098</v>
      </c>
      <c r="H581" s="26">
        <v>12000</v>
      </c>
      <c r="I581" s="26">
        <v>8958</v>
      </c>
      <c r="J581" s="26">
        <v>44400</v>
      </c>
      <c r="K581" s="26">
        <v>5470</v>
      </c>
      <c r="L581" s="26">
        <v>13551</v>
      </c>
      <c r="M581" s="26">
        <v>12816</v>
      </c>
      <c r="N581" s="26">
        <v>16570</v>
      </c>
      <c r="O581" s="26">
        <v>22172</v>
      </c>
      <c r="P581" s="26">
        <v>22400</v>
      </c>
      <c r="Q581" s="26">
        <v>14788</v>
      </c>
      <c r="R581" s="26">
        <v>3944</v>
      </c>
      <c r="S581" s="26">
        <v>3834</v>
      </c>
      <c r="T581" s="26">
        <v>19272</v>
      </c>
      <c r="U581" s="26">
        <v>32022</v>
      </c>
      <c r="V581" s="27"/>
      <c r="W581" s="27">
        <v>470</v>
      </c>
      <c r="X581" s="27">
        <v>227</v>
      </c>
      <c r="Y581" s="27">
        <v>31733</v>
      </c>
      <c r="Z581" s="27">
        <v>4005</v>
      </c>
      <c r="AA581" s="27">
        <v>29236</v>
      </c>
      <c r="AB581" s="27">
        <v>166</v>
      </c>
      <c r="AC581" s="27">
        <v>362</v>
      </c>
      <c r="AD581" s="27">
        <v>45987</v>
      </c>
      <c r="AE581" s="27">
        <v>58960</v>
      </c>
    </row>
    <row r="582" spans="1:31" s="2" customFormat="1" x14ac:dyDescent="0.25">
      <c r="A582" s="3">
        <v>19663</v>
      </c>
      <c r="B582" s="26">
        <v>50632</v>
      </c>
      <c r="C582" s="26">
        <v>38344</v>
      </c>
      <c r="D582" s="26">
        <v>3297</v>
      </c>
      <c r="E582" s="26">
        <v>26203</v>
      </c>
      <c r="F582" s="26">
        <v>2600</v>
      </c>
      <c r="G582" s="26">
        <v>22552</v>
      </c>
      <c r="H582" s="26">
        <v>19200</v>
      </c>
      <c r="I582" s="26">
        <v>8050</v>
      </c>
      <c r="J582" s="26">
        <v>30700</v>
      </c>
      <c r="K582" s="26">
        <v>2942</v>
      </c>
      <c r="L582" s="26">
        <v>3065</v>
      </c>
      <c r="M582" s="26">
        <v>9726</v>
      </c>
      <c r="N582" s="26">
        <v>8330</v>
      </c>
      <c r="O582" s="26">
        <v>13738</v>
      </c>
      <c r="P582" s="26">
        <v>21700</v>
      </c>
      <c r="Q582" s="26">
        <v>7303</v>
      </c>
      <c r="R582" s="26">
        <v>3767</v>
      </c>
      <c r="S582" s="26">
        <v>14000</v>
      </c>
      <c r="T582" s="26">
        <v>32671</v>
      </c>
      <c r="U582" s="26">
        <v>-414</v>
      </c>
      <c r="V582" s="27"/>
      <c r="W582" s="27">
        <v>572</v>
      </c>
      <c r="X582" s="27">
        <v>0</v>
      </c>
      <c r="Y582" s="27">
        <v>3855</v>
      </c>
      <c r="Z582" s="27">
        <v>7133</v>
      </c>
      <c r="AA582" s="27">
        <v>-56236</v>
      </c>
      <c r="AB582" s="27">
        <v>-576</v>
      </c>
      <c r="AC582" s="27">
        <v>424</v>
      </c>
      <c r="AD582" s="27">
        <v>26423</v>
      </c>
      <c r="AE582" s="27">
        <v>61630</v>
      </c>
    </row>
    <row r="583" spans="1:31" s="2" customFormat="1" x14ac:dyDescent="0.25">
      <c r="A583" s="3">
        <v>19693</v>
      </c>
      <c r="B583" s="26">
        <v>55257</v>
      </c>
      <c r="C583" s="26">
        <v>44858</v>
      </c>
      <c r="D583" s="26">
        <v>4917</v>
      </c>
      <c r="E583" s="26">
        <v>29483</v>
      </c>
      <c r="F583" s="26">
        <v>4400</v>
      </c>
      <c r="G583" s="26">
        <v>38847</v>
      </c>
      <c r="H583" s="26">
        <v>11300</v>
      </c>
      <c r="I583" s="26">
        <v>23597</v>
      </c>
      <c r="J583" s="26">
        <v>31900</v>
      </c>
      <c r="K583" s="26">
        <v>4485</v>
      </c>
      <c r="L583" s="26">
        <v>5371</v>
      </c>
      <c r="M583" s="26">
        <v>15700</v>
      </c>
      <c r="N583" s="26">
        <v>12890</v>
      </c>
      <c r="O583" s="26">
        <v>23700</v>
      </c>
      <c r="P583" s="26">
        <v>24100</v>
      </c>
      <c r="Q583" s="26">
        <v>11459</v>
      </c>
      <c r="R583" s="26">
        <v>4143</v>
      </c>
      <c r="S583" s="26">
        <v>24600</v>
      </c>
      <c r="T583" s="26">
        <v>33344</v>
      </c>
      <c r="U583" s="26">
        <v>22715</v>
      </c>
      <c r="V583" s="27"/>
      <c r="W583" s="27">
        <v>1329</v>
      </c>
      <c r="X583" s="27">
        <v>130</v>
      </c>
      <c r="Y583" s="27">
        <v>13000</v>
      </c>
      <c r="Z583" s="27">
        <v>9461</v>
      </c>
      <c r="AA583" s="27">
        <v>9535</v>
      </c>
      <c r="AB583" s="27">
        <v>-9460</v>
      </c>
      <c r="AC583" s="27">
        <v>509</v>
      </c>
      <c r="AD583" s="27">
        <v>-8831</v>
      </c>
      <c r="AE583" s="27">
        <v>26553</v>
      </c>
    </row>
    <row r="584" spans="1:31" s="2" customFormat="1" x14ac:dyDescent="0.25">
      <c r="A584" s="3">
        <v>19724</v>
      </c>
      <c r="B584" s="26">
        <v>50101</v>
      </c>
      <c r="C584" s="26">
        <v>34122</v>
      </c>
      <c r="D584" s="26">
        <v>3614</v>
      </c>
      <c r="E584" s="26">
        <v>24186</v>
      </c>
      <c r="F584" s="26">
        <v>2200</v>
      </c>
      <c r="G584" s="26">
        <v>23978</v>
      </c>
      <c r="H584" s="26">
        <v>8200</v>
      </c>
      <c r="I584" s="26">
        <v>19383</v>
      </c>
      <c r="J584" s="26">
        <v>23300</v>
      </c>
      <c r="K584" s="26">
        <v>442</v>
      </c>
      <c r="L584" s="26">
        <v>7787</v>
      </c>
      <c r="M584" s="26">
        <v>11600</v>
      </c>
      <c r="N584" s="26">
        <v>9160</v>
      </c>
      <c r="O584" s="26">
        <v>30539</v>
      </c>
      <c r="P584" s="26">
        <v>21300</v>
      </c>
      <c r="Q584" s="26">
        <v>8048</v>
      </c>
      <c r="R584" s="26">
        <v>3137</v>
      </c>
      <c r="S584" s="26">
        <v>15200</v>
      </c>
      <c r="T584" s="26">
        <v>21563</v>
      </c>
      <c r="U584" s="26">
        <v>25114</v>
      </c>
      <c r="V584" s="27"/>
      <c r="W584" s="27">
        <v>930</v>
      </c>
      <c r="X584" s="27">
        <v>27</v>
      </c>
      <c r="Y584" s="27">
        <v>17613</v>
      </c>
      <c r="Z584" s="27">
        <v>11006</v>
      </c>
      <c r="AA584" s="27">
        <v>-26498</v>
      </c>
      <c r="AB584" s="27">
        <v>-11437</v>
      </c>
      <c r="AC584" s="27">
        <v>545</v>
      </c>
      <c r="AD584" s="27">
        <v>-15088</v>
      </c>
      <c r="AE584" s="27">
        <v>4171</v>
      </c>
    </row>
    <row r="585" spans="1:31" s="2" customFormat="1" x14ac:dyDescent="0.25">
      <c r="A585" s="3">
        <v>19755</v>
      </c>
      <c r="B585" s="26">
        <v>49325</v>
      </c>
      <c r="C585" s="26">
        <v>32857</v>
      </c>
      <c r="D585" s="26">
        <v>3425</v>
      </c>
      <c r="E585" s="26">
        <v>19875</v>
      </c>
      <c r="F585" s="26">
        <v>1900</v>
      </c>
      <c r="G585" s="26">
        <v>26022</v>
      </c>
      <c r="H585" s="26">
        <v>8800</v>
      </c>
      <c r="I585" s="26">
        <v>24754</v>
      </c>
      <c r="J585" s="26">
        <v>25400</v>
      </c>
      <c r="K585" s="26">
        <v>236</v>
      </c>
      <c r="L585" s="26">
        <v>2271</v>
      </c>
      <c r="M585" s="26">
        <v>14500</v>
      </c>
      <c r="N585" s="26">
        <v>8920</v>
      </c>
      <c r="O585" s="26">
        <v>33133</v>
      </c>
      <c r="P585" s="26">
        <v>22600</v>
      </c>
      <c r="Q585" s="26">
        <v>7805</v>
      </c>
      <c r="R585" s="26">
        <v>3631</v>
      </c>
      <c r="S585" s="26">
        <v>13100</v>
      </c>
      <c r="T585" s="26">
        <v>20509</v>
      </c>
      <c r="U585" s="26">
        <v>-1138</v>
      </c>
      <c r="V585" s="27"/>
      <c r="W585" s="27">
        <v>1594</v>
      </c>
      <c r="X585" s="27">
        <v>135</v>
      </c>
      <c r="Y585" s="27">
        <v>12660</v>
      </c>
      <c r="Z585" s="27">
        <v>14819</v>
      </c>
      <c r="AA585" s="27">
        <v>9090</v>
      </c>
      <c r="AB585" s="27">
        <v>11475</v>
      </c>
      <c r="AC585" s="27">
        <v>748</v>
      </c>
      <c r="AD585" s="27">
        <v>-30887</v>
      </c>
      <c r="AE585" s="27">
        <v>-5324</v>
      </c>
    </row>
    <row r="586" spans="1:31" s="2" customFormat="1" x14ac:dyDescent="0.25">
      <c r="A586" s="3">
        <v>19783</v>
      </c>
      <c r="B586" s="26">
        <v>39339</v>
      </c>
      <c r="C586" s="26">
        <v>32850</v>
      </c>
      <c r="D586" s="26">
        <v>3250</v>
      </c>
      <c r="E586" s="26">
        <v>18250</v>
      </c>
      <c r="F586" s="26">
        <v>3400</v>
      </c>
      <c r="G586" s="26">
        <v>23260</v>
      </c>
      <c r="H586" s="26">
        <v>9400</v>
      </c>
      <c r="I586" s="26">
        <v>7285</v>
      </c>
      <c r="J586" s="26">
        <v>29300</v>
      </c>
      <c r="K586" s="26">
        <v>-2039</v>
      </c>
      <c r="L586" s="26">
        <v>11784</v>
      </c>
      <c r="M586" s="26">
        <v>15000</v>
      </c>
      <c r="N586" s="26">
        <v>18130</v>
      </c>
      <c r="O586" s="26">
        <v>28580</v>
      </c>
      <c r="P586" s="26">
        <v>25500</v>
      </c>
      <c r="Q586" s="26">
        <v>16376</v>
      </c>
      <c r="R586" s="26">
        <v>5428</v>
      </c>
      <c r="S586" s="26">
        <v>20800</v>
      </c>
      <c r="T586" s="26">
        <v>16183</v>
      </c>
      <c r="U586" s="26">
        <v>19510</v>
      </c>
      <c r="V586" s="27"/>
      <c r="W586" s="27">
        <v>1260</v>
      </c>
      <c r="X586" s="27">
        <v>26</v>
      </c>
      <c r="Y586" s="27">
        <v>9655</v>
      </c>
      <c r="Z586" s="27">
        <v>12441</v>
      </c>
      <c r="AA586" s="27">
        <v>13796</v>
      </c>
      <c r="AB586" s="27">
        <v>11959</v>
      </c>
      <c r="AC586" s="27">
        <v>722</v>
      </c>
      <c r="AD586" s="27">
        <v>-2399</v>
      </c>
      <c r="AE586" s="27">
        <v>51763</v>
      </c>
    </row>
    <row r="587" spans="1:31" s="2" customFormat="1" x14ac:dyDescent="0.25">
      <c r="A587" s="3">
        <v>19814</v>
      </c>
      <c r="B587" s="26">
        <v>44595</v>
      </c>
      <c r="C587" s="26">
        <v>31700</v>
      </c>
      <c r="D587" s="26">
        <v>3362</v>
      </c>
      <c r="E587" s="26">
        <v>23238</v>
      </c>
      <c r="F587" s="26">
        <v>5200</v>
      </c>
      <c r="G587" s="26">
        <v>15916</v>
      </c>
      <c r="H587" s="26">
        <v>12300</v>
      </c>
      <c r="I587" s="26">
        <v>11529</v>
      </c>
      <c r="J587" s="26">
        <v>36300</v>
      </c>
      <c r="K587" s="26">
        <v>11561</v>
      </c>
      <c r="L587" s="26">
        <v>13767</v>
      </c>
      <c r="M587" s="26">
        <v>23400</v>
      </c>
      <c r="N587" s="26">
        <v>21940</v>
      </c>
      <c r="O587" s="26">
        <v>26367</v>
      </c>
      <c r="P587" s="26">
        <v>24400</v>
      </c>
      <c r="Q587" s="26">
        <v>19754</v>
      </c>
      <c r="R587" s="26">
        <v>3637</v>
      </c>
      <c r="S587" s="26">
        <v>32500</v>
      </c>
      <c r="T587" s="26">
        <v>15886</v>
      </c>
      <c r="U587" s="26">
        <v>11370</v>
      </c>
      <c r="V587" s="27"/>
      <c r="W587" s="27">
        <v>1715</v>
      </c>
      <c r="X587" s="27">
        <v>17556</v>
      </c>
      <c r="Y587" s="27">
        <v>11411</v>
      </c>
      <c r="Z587" s="27">
        <v>16786</v>
      </c>
      <c r="AA587" s="27">
        <v>29625</v>
      </c>
      <c r="AB587" s="27">
        <v>-9512</v>
      </c>
      <c r="AC587" s="27">
        <v>55357</v>
      </c>
      <c r="AD587" s="27">
        <v>-27291</v>
      </c>
      <c r="AE587" s="27">
        <v>13653</v>
      </c>
    </row>
    <row r="588" spans="1:31" s="2" customFormat="1" x14ac:dyDescent="0.25">
      <c r="A588" s="3">
        <v>19844</v>
      </c>
      <c r="B588" s="26">
        <v>95489</v>
      </c>
      <c r="C588" s="26">
        <v>55814</v>
      </c>
      <c r="D588" s="26">
        <v>11492</v>
      </c>
      <c r="E588" s="26">
        <v>42508</v>
      </c>
      <c r="F588" s="26">
        <v>11400</v>
      </c>
      <c r="G588" s="26">
        <v>26685</v>
      </c>
      <c r="H588" s="26">
        <v>64500</v>
      </c>
      <c r="I588" s="26">
        <v>-13317</v>
      </c>
      <c r="J588" s="26">
        <v>65000</v>
      </c>
      <c r="K588" s="26">
        <v>23098</v>
      </c>
      <c r="L588" s="26">
        <v>12742</v>
      </c>
      <c r="M588" s="26">
        <v>104433</v>
      </c>
      <c r="N588" s="26">
        <v>14670</v>
      </c>
      <c r="O588" s="26">
        <v>28184</v>
      </c>
      <c r="P588" s="26">
        <v>34500</v>
      </c>
      <c r="Q588" s="26">
        <v>12083</v>
      </c>
      <c r="R588" s="26">
        <v>2987</v>
      </c>
      <c r="S588" s="26">
        <v>110700</v>
      </c>
      <c r="T588" s="26">
        <v>24294</v>
      </c>
      <c r="U588" s="26">
        <v>-60364</v>
      </c>
      <c r="V588" s="27"/>
      <c r="W588" s="27">
        <v>644</v>
      </c>
      <c r="X588" s="27">
        <v>20200</v>
      </c>
      <c r="Y588" s="27">
        <v>-1326</v>
      </c>
      <c r="Z588" s="27">
        <v>23445</v>
      </c>
      <c r="AA588" s="27">
        <v>-2526</v>
      </c>
      <c r="AB588" s="27">
        <v>14443</v>
      </c>
      <c r="AC588" s="27">
        <v>2339</v>
      </c>
      <c r="AD588" s="27">
        <v>-17771</v>
      </c>
      <c r="AE588" s="27">
        <v>17766</v>
      </c>
    </row>
    <row r="589" spans="1:31" s="2" customFormat="1" x14ac:dyDescent="0.25">
      <c r="A589" s="3">
        <v>19875</v>
      </c>
      <c r="B589" s="26">
        <v>239584</v>
      </c>
      <c r="C589" s="26">
        <v>181640</v>
      </c>
      <c r="D589" s="26">
        <v>26056</v>
      </c>
      <c r="E589" s="26">
        <v>74451</v>
      </c>
      <c r="F589" s="26">
        <v>20700</v>
      </c>
      <c r="G589" s="26">
        <v>80694</v>
      </c>
      <c r="H589" s="26">
        <v>86300</v>
      </c>
      <c r="I589" s="26">
        <v>11763</v>
      </c>
      <c r="J589" s="26">
        <v>287100</v>
      </c>
      <c r="K589" s="26">
        <v>-5606</v>
      </c>
      <c r="L589" s="26">
        <v>34171</v>
      </c>
      <c r="M589" s="26">
        <v>223271</v>
      </c>
      <c r="N589" s="26">
        <v>24550</v>
      </c>
      <c r="O589" s="26">
        <v>102793</v>
      </c>
      <c r="P589" s="26">
        <v>73200</v>
      </c>
      <c r="Q589" s="26">
        <v>18543</v>
      </c>
      <c r="R589" s="26">
        <v>15870</v>
      </c>
      <c r="S589" s="26">
        <v>185918</v>
      </c>
      <c r="T589" s="26">
        <v>88084</v>
      </c>
      <c r="U589" s="26">
        <v>-15641</v>
      </c>
      <c r="V589" s="27"/>
      <c r="W589" s="27">
        <v>457</v>
      </c>
      <c r="X589" s="27">
        <v>120</v>
      </c>
      <c r="Y589" s="27">
        <v>-65755</v>
      </c>
      <c r="Z589" s="27">
        <v>9654</v>
      </c>
      <c r="AA589" s="27">
        <v>-5038</v>
      </c>
      <c r="AB589" s="27">
        <v>33012</v>
      </c>
      <c r="AC589" s="27">
        <v>549</v>
      </c>
      <c r="AD589" s="27">
        <v>-15036</v>
      </c>
      <c r="AE589" s="27">
        <v>39445</v>
      </c>
    </row>
    <row r="590" spans="1:31" s="2" customFormat="1" x14ac:dyDescent="0.25">
      <c r="A590" s="3">
        <v>19905</v>
      </c>
      <c r="B590" s="26">
        <v>188348</v>
      </c>
      <c r="C590" s="26">
        <v>147012</v>
      </c>
      <c r="D590" s="26">
        <v>20424</v>
      </c>
      <c r="E590" s="26">
        <v>70543</v>
      </c>
      <c r="F590" s="26">
        <v>10900</v>
      </c>
      <c r="G590" s="26">
        <v>70993</v>
      </c>
      <c r="H590" s="26">
        <v>47500</v>
      </c>
      <c r="I590" s="26">
        <v>4005</v>
      </c>
      <c r="J590" s="26">
        <v>253200</v>
      </c>
      <c r="K590" s="26">
        <v>4025</v>
      </c>
      <c r="L590" s="26">
        <v>15950</v>
      </c>
      <c r="M590" s="26">
        <v>99671</v>
      </c>
      <c r="N590" s="26">
        <v>35650</v>
      </c>
      <c r="O590" s="26">
        <v>60222</v>
      </c>
      <c r="P590" s="26">
        <v>40600</v>
      </c>
      <c r="Q590" s="26">
        <v>30365</v>
      </c>
      <c r="R590" s="26">
        <v>17129</v>
      </c>
      <c r="S590" s="26">
        <v>88745</v>
      </c>
      <c r="T590" s="26">
        <v>98229</v>
      </c>
      <c r="U590" s="26">
        <v>92498</v>
      </c>
      <c r="V590" s="27"/>
      <c r="W590" s="27">
        <v>527</v>
      </c>
      <c r="X590" s="27">
        <v>270</v>
      </c>
      <c r="Y590" s="27">
        <v>4558</v>
      </c>
      <c r="Z590" s="27">
        <v>5457</v>
      </c>
      <c r="AA590" s="27">
        <v>96999</v>
      </c>
      <c r="AB590" s="27">
        <v>11028</v>
      </c>
      <c r="AC590" s="27">
        <v>326</v>
      </c>
      <c r="AD590" s="27">
        <v>-6381</v>
      </c>
      <c r="AE590" s="27">
        <v>83125</v>
      </c>
    </row>
    <row r="591" spans="1:31" s="2" customFormat="1" x14ac:dyDescent="0.25">
      <c r="A591" s="3">
        <v>19936</v>
      </c>
      <c r="B591" s="26">
        <v>119991</v>
      </c>
      <c r="C591" s="26">
        <v>88655</v>
      </c>
      <c r="D591" s="26">
        <v>11360</v>
      </c>
      <c r="E591" s="26">
        <v>69940</v>
      </c>
      <c r="F591" s="26">
        <v>5200</v>
      </c>
      <c r="G591" s="26">
        <v>85415</v>
      </c>
      <c r="H591" s="26">
        <v>27900</v>
      </c>
      <c r="I591" s="26">
        <v>23410</v>
      </c>
      <c r="J591" s="26">
        <v>260600</v>
      </c>
      <c r="K591" s="26">
        <v>33457</v>
      </c>
      <c r="L591" s="26">
        <v>57332</v>
      </c>
      <c r="M591" s="26">
        <v>31568</v>
      </c>
      <c r="N591" s="26">
        <v>57970</v>
      </c>
      <c r="O591" s="26">
        <v>63894</v>
      </c>
      <c r="P591" s="26">
        <v>27600</v>
      </c>
      <c r="Q591" s="26">
        <v>51202</v>
      </c>
      <c r="R591" s="26">
        <v>15728</v>
      </c>
      <c r="S591" s="26">
        <v>66833</v>
      </c>
      <c r="T591" s="26">
        <v>113887</v>
      </c>
      <c r="U591" s="26">
        <v>43942</v>
      </c>
      <c r="V591" s="27"/>
      <c r="W591" s="27">
        <v>1997</v>
      </c>
      <c r="X591" s="27">
        <v>37863</v>
      </c>
      <c r="Y591" s="27">
        <v>-19569</v>
      </c>
      <c r="Z591" s="27">
        <v>7563</v>
      </c>
      <c r="AA591" s="27">
        <v>26969</v>
      </c>
      <c r="AB591" s="27">
        <v>24504</v>
      </c>
      <c r="AC591" s="27">
        <v>447</v>
      </c>
      <c r="AD591" s="27">
        <v>6374</v>
      </c>
      <c r="AE591" s="27">
        <v>69942</v>
      </c>
    </row>
    <row r="592" spans="1:31" s="2" customFormat="1" x14ac:dyDescent="0.25">
      <c r="A592" s="3">
        <v>19967</v>
      </c>
      <c r="B592" s="26">
        <v>70003</v>
      </c>
      <c r="C592" s="26">
        <v>43354</v>
      </c>
      <c r="D592" s="26">
        <v>3913</v>
      </c>
      <c r="E592" s="26">
        <v>45687</v>
      </c>
      <c r="F592" s="26">
        <v>4900</v>
      </c>
      <c r="G592" s="26">
        <v>46895</v>
      </c>
      <c r="H592" s="26">
        <v>20800</v>
      </c>
      <c r="I592" s="26">
        <v>7943</v>
      </c>
      <c r="J592" s="26">
        <v>107800</v>
      </c>
      <c r="K592" s="26">
        <v>18750</v>
      </c>
      <c r="L592" s="26">
        <v>12002</v>
      </c>
      <c r="M592" s="26">
        <v>15707</v>
      </c>
      <c r="N592" s="26">
        <v>29410</v>
      </c>
      <c r="O592" s="26">
        <v>38184</v>
      </c>
      <c r="P592" s="26">
        <v>20500</v>
      </c>
      <c r="Q592" s="26">
        <v>26219</v>
      </c>
      <c r="R592" s="26">
        <v>8945</v>
      </c>
      <c r="S592" s="26">
        <v>51457</v>
      </c>
      <c r="T592" s="26">
        <v>49656</v>
      </c>
      <c r="U592" s="26">
        <v>42593</v>
      </c>
      <c r="V592" s="27"/>
      <c r="W592" s="27">
        <v>359</v>
      </c>
      <c r="X592" s="27">
        <v>6287</v>
      </c>
      <c r="Y592" s="27">
        <v>21516</v>
      </c>
      <c r="Z592" s="27">
        <v>9838</v>
      </c>
      <c r="AA592" s="27">
        <v>13673</v>
      </c>
      <c r="AB592" s="27">
        <v>12024</v>
      </c>
      <c r="AC592" s="27">
        <v>1057</v>
      </c>
      <c r="AD592" s="27">
        <v>13523</v>
      </c>
      <c r="AE592" s="27">
        <v>66042</v>
      </c>
    </row>
    <row r="593" spans="1:31" s="2" customFormat="1" x14ac:dyDescent="0.25">
      <c r="A593" s="3">
        <v>19997</v>
      </c>
      <c r="B593" s="26">
        <v>53496</v>
      </c>
      <c r="C593" s="26">
        <v>49440</v>
      </c>
      <c r="D593" s="26">
        <v>1698</v>
      </c>
      <c r="E593" s="26">
        <v>21302</v>
      </c>
      <c r="F593" s="26">
        <v>3800</v>
      </c>
      <c r="G593" s="26">
        <v>43237</v>
      </c>
      <c r="H593" s="26">
        <v>21900</v>
      </c>
      <c r="I593" s="26">
        <v>23946</v>
      </c>
      <c r="J593" s="26">
        <v>47000</v>
      </c>
      <c r="K593" s="26">
        <v>7333</v>
      </c>
      <c r="L593" s="26">
        <v>6679</v>
      </c>
      <c r="M593" s="26">
        <v>12788</v>
      </c>
      <c r="N593" s="26">
        <v>26750</v>
      </c>
      <c r="O593" s="26">
        <v>20064</v>
      </c>
      <c r="P593" s="26">
        <v>35500</v>
      </c>
      <c r="Q593" s="26">
        <v>24274</v>
      </c>
      <c r="R593" s="26">
        <v>5386</v>
      </c>
      <c r="S593" s="26">
        <v>37694</v>
      </c>
      <c r="T593" s="26">
        <v>60890</v>
      </c>
      <c r="U593" s="26">
        <v>-8665</v>
      </c>
      <c r="V593" s="27"/>
      <c r="W593" s="27">
        <v>4299</v>
      </c>
      <c r="X593" s="27">
        <v>25946</v>
      </c>
      <c r="Y593" s="27">
        <v>-3885</v>
      </c>
      <c r="Z593" s="27">
        <v>8866</v>
      </c>
      <c r="AA593" s="27">
        <v>-9599</v>
      </c>
      <c r="AB593" s="27">
        <v>-8743</v>
      </c>
      <c r="AC593" s="27">
        <v>481</v>
      </c>
      <c r="AD593" s="27">
        <v>27822</v>
      </c>
      <c r="AE593" s="27">
        <v>75124</v>
      </c>
    </row>
    <row r="594" spans="1:31" s="2" customFormat="1" x14ac:dyDescent="0.25">
      <c r="A594" s="3">
        <v>20028</v>
      </c>
      <c r="B594" s="26">
        <v>60569</v>
      </c>
      <c r="C594" s="26">
        <v>70295</v>
      </c>
      <c r="D594" s="26">
        <v>5502</v>
      </c>
      <c r="E594" s="26">
        <v>30098</v>
      </c>
      <c r="F594" s="26">
        <v>2500</v>
      </c>
      <c r="G594" s="26">
        <v>41823</v>
      </c>
      <c r="H594" s="26">
        <v>28300</v>
      </c>
      <c r="I594" s="26">
        <v>14219</v>
      </c>
      <c r="J594" s="26">
        <v>36300</v>
      </c>
      <c r="K594" s="26">
        <v>4080</v>
      </c>
      <c r="L594" s="26">
        <v>4049</v>
      </c>
      <c r="M594" s="26">
        <v>23413</v>
      </c>
      <c r="N594" s="26">
        <v>18300</v>
      </c>
      <c r="O594" s="26">
        <v>22321</v>
      </c>
      <c r="P594" s="26">
        <v>26600</v>
      </c>
      <c r="Q594" s="26">
        <v>16454</v>
      </c>
      <c r="R594" s="26">
        <v>2468</v>
      </c>
      <c r="S594" s="26">
        <v>12762</v>
      </c>
      <c r="T594" s="26">
        <v>89721</v>
      </c>
      <c r="U594" s="26">
        <v>61039</v>
      </c>
      <c r="V594" s="27"/>
      <c r="W594" s="27">
        <v>3486</v>
      </c>
      <c r="X594" s="27">
        <v>4158</v>
      </c>
      <c r="Y594" s="27">
        <v>6314</v>
      </c>
      <c r="Z594" s="27">
        <v>8608</v>
      </c>
      <c r="AA594" s="27">
        <v>27566</v>
      </c>
      <c r="AB594" s="27">
        <v>-3253</v>
      </c>
      <c r="AC594" s="27">
        <v>368</v>
      </c>
      <c r="AD594" s="27">
        <v>17559</v>
      </c>
      <c r="AE594" s="27">
        <v>40268</v>
      </c>
    </row>
    <row r="595" spans="1:31" s="2" customFormat="1" x14ac:dyDescent="0.25">
      <c r="A595" s="3">
        <v>20058</v>
      </c>
      <c r="B595" s="26">
        <v>48668</v>
      </c>
      <c r="C595" s="26">
        <v>50145</v>
      </c>
      <c r="D595" s="26">
        <v>3850</v>
      </c>
      <c r="E595" s="26">
        <v>22250</v>
      </c>
      <c r="F595" s="26">
        <v>2700</v>
      </c>
      <c r="G595" s="26">
        <v>25581</v>
      </c>
      <c r="H595" s="26">
        <v>11300</v>
      </c>
      <c r="I595" s="26">
        <v>6349</v>
      </c>
      <c r="J595" s="26">
        <v>33200</v>
      </c>
      <c r="K595" s="26">
        <v>6001</v>
      </c>
      <c r="L595" s="26">
        <v>1647</v>
      </c>
      <c r="M595" s="26">
        <v>16200</v>
      </c>
      <c r="N595" s="26">
        <v>13260</v>
      </c>
      <c r="O595" s="26">
        <v>22312</v>
      </c>
      <c r="P595" s="26">
        <v>20000</v>
      </c>
      <c r="Q595" s="26">
        <v>11835</v>
      </c>
      <c r="R595" s="26">
        <v>1758</v>
      </c>
      <c r="S595" s="26">
        <v>7840</v>
      </c>
      <c r="T595" s="26">
        <v>27299</v>
      </c>
      <c r="U595" s="26">
        <v>23741</v>
      </c>
      <c r="V595" s="27"/>
      <c r="W595" s="27">
        <v>772</v>
      </c>
      <c r="X595" s="27">
        <v>68</v>
      </c>
      <c r="Y595" s="27">
        <v>9931</v>
      </c>
      <c r="Z595" s="27">
        <v>9283</v>
      </c>
      <c r="AA595" s="27">
        <v>24056</v>
      </c>
      <c r="AB595" s="27">
        <v>9437</v>
      </c>
      <c r="AC595" s="27">
        <v>482</v>
      </c>
      <c r="AD595" s="27">
        <v>-59</v>
      </c>
      <c r="AE595" s="27">
        <v>481</v>
      </c>
    </row>
    <row r="596" spans="1:31" s="2" customFormat="1" x14ac:dyDescent="0.25">
      <c r="A596" s="3">
        <v>20089</v>
      </c>
      <c r="B596" s="26">
        <v>40662</v>
      </c>
      <c r="C596" s="26">
        <v>42321</v>
      </c>
      <c r="D596" s="26">
        <v>3876</v>
      </c>
      <c r="E596" s="26">
        <v>21324</v>
      </c>
      <c r="F596" s="26">
        <v>1100</v>
      </c>
      <c r="G596" s="26">
        <v>26490</v>
      </c>
      <c r="H596" s="26">
        <v>6700</v>
      </c>
      <c r="I596" s="26">
        <v>2186</v>
      </c>
      <c r="J596" s="26">
        <v>18400</v>
      </c>
      <c r="K596" s="26">
        <v>-686</v>
      </c>
      <c r="L596" s="26">
        <v>2160</v>
      </c>
      <c r="M596" s="26">
        <v>12500</v>
      </c>
      <c r="N596" s="26">
        <v>6510</v>
      </c>
      <c r="O596" s="26">
        <v>22174</v>
      </c>
      <c r="P596" s="26">
        <v>17900</v>
      </c>
      <c r="Q596" s="26">
        <v>5688</v>
      </c>
      <c r="R596" s="26">
        <v>2343</v>
      </c>
      <c r="S596" s="26">
        <v>13910</v>
      </c>
      <c r="T596" s="26">
        <v>22133</v>
      </c>
      <c r="U596" s="26">
        <v>21967</v>
      </c>
      <c r="V596" s="27"/>
      <c r="W596" s="27">
        <v>1357</v>
      </c>
      <c r="X596" s="27">
        <v>63</v>
      </c>
      <c r="Y596" s="27">
        <v>15920</v>
      </c>
      <c r="Z596" s="27">
        <v>13159</v>
      </c>
      <c r="AA596" s="27">
        <v>22887</v>
      </c>
      <c r="AB596" s="27">
        <v>-4964</v>
      </c>
      <c r="AC596" s="27">
        <v>572</v>
      </c>
      <c r="AD596" s="27">
        <v>-14831</v>
      </c>
      <c r="AE596" s="27">
        <v>9812</v>
      </c>
    </row>
    <row r="597" spans="1:31" s="2" customFormat="1" x14ac:dyDescent="0.25">
      <c r="A597" s="3">
        <v>20120</v>
      </c>
      <c r="B597" s="26">
        <v>37153</v>
      </c>
      <c r="C597" s="26">
        <v>35924</v>
      </c>
      <c r="D597" s="26">
        <v>3576</v>
      </c>
      <c r="E597" s="26">
        <v>18324</v>
      </c>
      <c r="F597" s="26">
        <v>900</v>
      </c>
      <c r="G597" s="26">
        <v>26835</v>
      </c>
      <c r="H597" s="26">
        <v>5700</v>
      </c>
      <c r="I597" s="26">
        <v>7966</v>
      </c>
      <c r="J597" s="26">
        <v>19800</v>
      </c>
      <c r="K597" s="26">
        <v>-283</v>
      </c>
      <c r="L597" s="26">
        <v>4543</v>
      </c>
      <c r="M597" s="26">
        <v>12400</v>
      </c>
      <c r="N597" s="26">
        <v>2340</v>
      </c>
      <c r="O597" s="26">
        <v>29682</v>
      </c>
      <c r="P597" s="26">
        <v>15900</v>
      </c>
      <c r="Q597" s="26">
        <v>1741</v>
      </c>
      <c r="R597" s="26">
        <v>2137</v>
      </c>
      <c r="S597" s="26">
        <v>13319</v>
      </c>
      <c r="T597" s="26">
        <v>18701</v>
      </c>
      <c r="U597" s="26">
        <v>-1978</v>
      </c>
      <c r="V597" s="27"/>
      <c r="W597" s="27">
        <v>1142</v>
      </c>
      <c r="X597" s="27">
        <v>113</v>
      </c>
      <c r="Y597" s="27">
        <v>15716</v>
      </c>
      <c r="Z597" s="27">
        <v>11744</v>
      </c>
      <c r="AA597" s="27">
        <v>13412</v>
      </c>
      <c r="AB597" s="27">
        <v>7563</v>
      </c>
      <c r="AC597" s="27">
        <v>652</v>
      </c>
      <c r="AD597" s="27">
        <v>636</v>
      </c>
      <c r="AE597" s="27">
        <v>8479</v>
      </c>
    </row>
    <row r="598" spans="1:31" s="2" customFormat="1" x14ac:dyDescent="0.25">
      <c r="A598" s="3">
        <v>20148</v>
      </c>
      <c r="B598" s="26">
        <v>34292</v>
      </c>
      <c r="C598" s="26">
        <v>32635</v>
      </c>
      <c r="D598" s="26">
        <v>3028</v>
      </c>
      <c r="E598" s="26">
        <v>12372</v>
      </c>
      <c r="F598" s="26">
        <v>2400</v>
      </c>
      <c r="G598" s="26">
        <v>25464</v>
      </c>
      <c r="H598" s="26">
        <v>7200</v>
      </c>
      <c r="I598" s="26">
        <v>7062</v>
      </c>
      <c r="J598" s="26">
        <v>19100</v>
      </c>
      <c r="K598" s="26">
        <v>1310</v>
      </c>
      <c r="L598" s="26">
        <v>4165</v>
      </c>
      <c r="M598" s="26">
        <v>10600</v>
      </c>
      <c r="N598" s="26">
        <v>6750</v>
      </c>
      <c r="O598" s="26">
        <v>25743</v>
      </c>
      <c r="P598" s="26">
        <v>18700</v>
      </c>
      <c r="Q598" s="26">
        <v>5871</v>
      </c>
      <c r="R598" s="26">
        <v>2033</v>
      </c>
      <c r="S598" s="26">
        <v>13254</v>
      </c>
      <c r="T598" s="26">
        <v>21082</v>
      </c>
      <c r="U598" s="26">
        <v>-332</v>
      </c>
      <c r="V598" s="27"/>
      <c r="W598" s="27">
        <v>1656</v>
      </c>
      <c r="X598" s="27">
        <v>176</v>
      </c>
      <c r="Y598" s="27">
        <v>23605</v>
      </c>
      <c r="Z598" s="27">
        <v>12107</v>
      </c>
      <c r="AA598" s="27">
        <v>-8760</v>
      </c>
      <c r="AB598" s="27">
        <v>4996</v>
      </c>
      <c r="AC598" s="27">
        <v>603</v>
      </c>
      <c r="AD598" s="27">
        <v>3390</v>
      </c>
      <c r="AE598" s="27">
        <v>43827</v>
      </c>
    </row>
    <row r="599" spans="1:31" s="2" customFormat="1" x14ac:dyDescent="0.25">
      <c r="A599" s="3">
        <v>20179</v>
      </c>
      <c r="B599" s="26">
        <v>43084</v>
      </c>
      <c r="C599" s="26">
        <v>42591</v>
      </c>
      <c r="D599" s="26">
        <v>3338</v>
      </c>
      <c r="E599" s="26">
        <v>16262</v>
      </c>
      <c r="F599" s="26">
        <v>3000</v>
      </c>
      <c r="G599" s="26">
        <v>39476</v>
      </c>
      <c r="H599" s="26">
        <v>32000</v>
      </c>
      <c r="I599" s="26">
        <v>21732</v>
      </c>
      <c r="J599" s="26">
        <v>27900</v>
      </c>
      <c r="K599" s="26">
        <v>5460</v>
      </c>
      <c r="L599" s="26">
        <v>10237</v>
      </c>
      <c r="M599" s="26">
        <v>28000</v>
      </c>
      <c r="N599" s="26">
        <v>45230</v>
      </c>
      <c r="O599" s="26">
        <v>38661</v>
      </c>
      <c r="P599" s="26">
        <v>46600</v>
      </c>
      <c r="Q599" s="26">
        <v>41512</v>
      </c>
      <c r="R599" s="26">
        <v>6437</v>
      </c>
      <c r="S599" s="26">
        <v>28925</v>
      </c>
      <c r="T599" s="26">
        <v>35132</v>
      </c>
      <c r="U599" s="26">
        <v>75040</v>
      </c>
      <c r="V599" s="27"/>
      <c r="W599" s="27">
        <v>2271</v>
      </c>
      <c r="X599" s="27">
        <v>473</v>
      </c>
      <c r="Y599" s="27">
        <v>3343</v>
      </c>
      <c r="Z599" s="27">
        <v>10576</v>
      </c>
      <c r="AA599" s="27">
        <v>19583</v>
      </c>
      <c r="AB599" s="27">
        <v>-5591</v>
      </c>
      <c r="AC599" s="27">
        <v>585</v>
      </c>
      <c r="AD599" s="27">
        <v>-33762</v>
      </c>
      <c r="AE599" s="27">
        <v>20169</v>
      </c>
    </row>
    <row r="600" spans="1:31" s="2" customFormat="1" x14ac:dyDescent="0.25">
      <c r="A600" s="3">
        <v>20209</v>
      </c>
      <c r="B600" s="26">
        <v>115940</v>
      </c>
      <c r="C600" s="26">
        <v>53356</v>
      </c>
      <c r="D600" s="26">
        <v>8003</v>
      </c>
      <c r="E600" s="26">
        <v>54197</v>
      </c>
      <c r="F600" s="26">
        <v>13400</v>
      </c>
      <c r="G600" s="26">
        <v>42150</v>
      </c>
      <c r="H600" s="26">
        <v>75000</v>
      </c>
      <c r="I600" s="26">
        <v>14653</v>
      </c>
      <c r="J600" s="26">
        <v>59900</v>
      </c>
      <c r="K600" s="26">
        <v>14286</v>
      </c>
      <c r="L600" s="26">
        <v>32029</v>
      </c>
      <c r="M600" s="26">
        <v>119500</v>
      </c>
      <c r="N600" s="26">
        <v>21970</v>
      </c>
      <c r="O600" s="26">
        <v>31881</v>
      </c>
      <c r="P600" s="26">
        <v>31000</v>
      </c>
      <c r="Q600" s="26">
        <v>18822</v>
      </c>
      <c r="R600" s="26">
        <v>2569</v>
      </c>
      <c r="S600" s="26">
        <v>51803</v>
      </c>
      <c r="T600" s="26">
        <v>16321</v>
      </c>
      <c r="U600" s="26">
        <v>-78803</v>
      </c>
      <c r="V600" s="27"/>
      <c r="W600" s="27">
        <v>450</v>
      </c>
      <c r="X600" s="27">
        <v>22</v>
      </c>
      <c r="Y600" s="27">
        <v>3098</v>
      </c>
      <c r="Z600" s="27">
        <v>5933</v>
      </c>
      <c r="AA600" s="27">
        <v>-5345</v>
      </c>
      <c r="AB600" s="27">
        <v>6520</v>
      </c>
      <c r="AC600" s="27">
        <v>524</v>
      </c>
      <c r="AD600" s="27">
        <v>2669</v>
      </c>
      <c r="AE600" s="27">
        <v>56847</v>
      </c>
    </row>
    <row r="601" spans="1:31" s="2" customFormat="1" x14ac:dyDescent="0.25">
      <c r="A601" s="3">
        <v>20240</v>
      </c>
      <c r="B601" s="26">
        <v>303573</v>
      </c>
      <c r="C601" s="26">
        <v>197884</v>
      </c>
      <c r="D601" s="26">
        <v>23176</v>
      </c>
      <c r="E601" s="26">
        <v>111550</v>
      </c>
      <c r="F601" s="26">
        <v>26200</v>
      </c>
      <c r="G601" s="26">
        <v>170017</v>
      </c>
      <c r="H601" s="26">
        <v>147000</v>
      </c>
      <c r="I601" s="26">
        <v>20046</v>
      </c>
      <c r="J601" s="26">
        <v>128700</v>
      </c>
      <c r="K601" s="26">
        <v>-1484</v>
      </c>
      <c r="L601" s="26">
        <v>48263</v>
      </c>
      <c r="M601" s="26">
        <v>306490</v>
      </c>
      <c r="N601" s="26">
        <v>58430</v>
      </c>
      <c r="O601" s="26">
        <v>89612</v>
      </c>
      <c r="P601" s="26">
        <v>88400</v>
      </c>
      <c r="Q601" s="26">
        <v>50837</v>
      </c>
      <c r="R601" s="26">
        <v>10701</v>
      </c>
      <c r="S601" s="26">
        <v>158181</v>
      </c>
      <c r="T601" s="26">
        <v>58095</v>
      </c>
      <c r="U601" s="26">
        <v>-44876</v>
      </c>
      <c r="V601" s="27"/>
      <c r="W601" s="27">
        <v>276</v>
      </c>
      <c r="X601" s="27">
        <v>0</v>
      </c>
      <c r="Y601" s="27">
        <v>-54385</v>
      </c>
      <c r="Z601" s="27">
        <v>5159</v>
      </c>
      <c r="AA601" s="27">
        <v>62021</v>
      </c>
      <c r="AB601" s="27">
        <v>22160</v>
      </c>
      <c r="AC601" s="27">
        <v>403</v>
      </c>
      <c r="AD601" s="27">
        <v>-1298</v>
      </c>
      <c r="AE601" s="27">
        <v>62131</v>
      </c>
    </row>
    <row r="602" spans="1:31" s="2" customFormat="1" x14ac:dyDescent="0.25">
      <c r="A602" s="3">
        <v>20270</v>
      </c>
      <c r="B602" s="26">
        <v>370450</v>
      </c>
      <c r="C602" s="26">
        <v>274870</v>
      </c>
      <c r="D602" s="26">
        <v>34916</v>
      </c>
      <c r="E602" s="26">
        <v>153622</v>
      </c>
      <c r="F602" s="26">
        <v>27400</v>
      </c>
      <c r="G602" s="26">
        <v>143380</v>
      </c>
      <c r="H602" s="26">
        <v>104900</v>
      </c>
      <c r="I602" s="26">
        <v>8513</v>
      </c>
      <c r="J602" s="26">
        <v>265800</v>
      </c>
      <c r="K602" s="26">
        <v>2883</v>
      </c>
      <c r="L602" s="26">
        <v>69973</v>
      </c>
      <c r="M602" s="26">
        <v>213474</v>
      </c>
      <c r="N602" s="26">
        <v>54300</v>
      </c>
      <c r="O602" s="26">
        <v>124946</v>
      </c>
      <c r="P602" s="26">
        <v>84000</v>
      </c>
      <c r="Q602" s="26">
        <v>46184</v>
      </c>
      <c r="R602" s="26">
        <v>23396</v>
      </c>
      <c r="S602" s="26">
        <v>161279</v>
      </c>
      <c r="T602" s="26">
        <v>123418</v>
      </c>
      <c r="U602" s="26">
        <v>44431</v>
      </c>
      <c r="V602" s="27"/>
      <c r="W602" s="27">
        <v>311</v>
      </c>
      <c r="X602" s="27">
        <v>35381</v>
      </c>
      <c r="Y602" s="27">
        <v>-26766</v>
      </c>
      <c r="Z602" s="27">
        <v>3963</v>
      </c>
      <c r="AA602" s="27">
        <v>157703</v>
      </c>
      <c r="AB602" s="27">
        <v>36294</v>
      </c>
      <c r="AC602" s="27">
        <v>282</v>
      </c>
      <c r="AD602" s="27">
        <v>-21566</v>
      </c>
      <c r="AE602" s="27">
        <v>32126</v>
      </c>
    </row>
    <row r="603" spans="1:31" s="2" customFormat="1" x14ac:dyDescent="0.25">
      <c r="A603" s="3">
        <v>20301</v>
      </c>
      <c r="B603" s="26">
        <v>178407</v>
      </c>
      <c r="C603" s="26">
        <v>142633</v>
      </c>
      <c r="D603" s="26">
        <v>11622</v>
      </c>
      <c r="E603" s="26">
        <v>67713</v>
      </c>
      <c r="F603" s="26">
        <v>7800</v>
      </c>
      <c r="G603" s="26">
        <v>77016</v>
      </c>
      <c r="H603" s="26">
        <v>40400</v>
      </c>
      <c r="I603" s="26">
        <v>14192</v>
      </c>
      <c r="J603" s="26">
        <v>154100</v>
      </c>
      <c r="K603" s="26">
        <v>14569</v>
      </c>
      <c r="L603" s="26">
        <v>48618</v>
      </c>
      <c r="M603" s="26">
        <v>46804</v>
      </c>
      <c r="N603" s="26">
        <v>57670</v>
      </c>
      <c r="O603" s="26">
        <v>65043</v>
      </c>
      <c r="P603" s="26">
        <v>26900</v>
      </c>
      <c r="Q603" s="26">
        <v>51825</v>
      </c>
      <c r="R603" s="26">
        <v>17813</v>
      </c>
      <c r="S603" s="26">
        <v>42268</v>
      </c>
      <c r="T603" s="26">
        <v>72008</v>
      </c>
      <c r="U603" s="26">
        <v>82912</v>
      </c>
      <c r="V603" s="27"/>
      <c r="W603" s="27">
        <v>834</v>
      </c>
      <c r="X603" s="27">
        <v>12318</v>
      </c>
      <c r="Y603" s="27">
        <v>34194</v>
      </c>
      <c r="Z603" s="27">
        <v>10207</v>
      </c>
      <c r="AA603" s="27">
        <v>63923</v>
      </c>
      <c r="AB603" s="27">
        <v>48692</v>
      </c>
      <c r="AC603" s="27">
        <v>3869</v>
      </c>
      <c r="AD603" s="27">
        <v>31042</v>
      </c>
      <c r="AE603" s="27">
        <v>95956</v>
      </c>
    </row>
    <row r="604" spans="1:31" s="2" customFormat="1" x14ac:dyDescent="0.25">
      <c r="A604" s="3">
        <v>20332</v>
      </c>
      <c r="B604" s="26">
        <v>125269</v>
      </c>
      <c r="C604" s="26">
        <v>90380</v>
      </c>
      <c r="D604" s="26">
        <v>10194</v>
      </c>
      <c r="E604" s="26">
        <v>63326</v>
      </c>
      <c r="F604" s="26">
        <v>4700</v>
      </c>
      <c r="G604" s="26">
        <v>57399</v>
      </c>
      <c r="H604" s="26">
        <v>38900</v>
      </c>
      <c r="I604" s="26">
        <v>10016</v>
      </c>
      <c r="J604" s="26">
        <v>91500</v>
      </c>
      <c r="K604" s="26">
        <v>4750</v>
      </c>
      <c r="L604" s="26">
        <v>27526</v>
      </c>
      <c r="M604" s="26">
        <v>25921</v>
      </c>
      <c r="N604" s="26">
        <v>43440</v>
      </c>
      <c r="O604" s="26">
        <v>42618</v>
      </c>
      <c r="P604" s="26">
        <v>27300</v>
      </c>
      <c r="Q604" s="26">
        <v>39371</v>
      </c>
      <c r="R604" s="26">
        <v>14449</v>
      </c>
      <c r="S604" s="26">
        <v>80627</v>
      </c>
      <c r="T604" s="26">
        <v>97235</v>
      </c>
      <c r="U604" s="26">
        <v>25323</v>
      </c>
      <c r="V604" s="27"/>
      <c r="W604" s="27">
        <v>4817</v>
      </c>
      <c r="X604" s="27">
        <v>139200</v>
      </c>
      <c r="Y604" s="27">
        <v>14131</v>
      </c>
      <c r="Z604" s="27">
        <v>40275</v>
      </c>
      <c r="AA604" s="27">
        <v>75382</v>
      </c>
      <c r="AB604" s="27">
        <v>29147</v>
      </c>
      <c r="AC604" s="27">
        <v>25964</v>
      </c>
      <c r="AD604" s="27">
        <v>52029</v>
      </c>
      <c r="AE604" s="27">
        <v>103692</v>
      </c>
    </row>
    <row r="605" spans="1:31" s="2" customFormat="1" x14ac:dyDescent="0.25">
      <c r="A605" s="3">
        <v>20362</v>
      </c>
      <c r="B605" s="26">
        <v>55446</v>
      </c>
      <c r="C605" s="26">
        <v>40805</v>
      </c>
      <c r="D605" s="26">
        <v>2334</v>
      </c>
      <c r="E605" s="26">
        <v>7153</v>
      </c>
      <c r="F605" s="26">
        <v>15200</v>
      </c>
      <c r="G605" s="26">
        <v>33749</v>
      </c>
      <c r="H605" s="26">
        <v>12000</v>
      </c>
      <c r="I605" s="26">
        <v>-670</v>
      </c>
      <c r="J605" s="26">
        <v>38700</v>
      </c>
      <c r="K605" s="26">
        <v>2454</v>
      </c>
      <c r="L605" s="26">
        <v>9799</v>
      </c>
      <c r="M605" s="26">
        <v>9112</v>
      </c>
      <c r="N605" s="26">
        <v>15590</v>
      </c>
      <c r="O605" s="26">
        <v>18950</v>
      </c>
      <c r="P605" s="26">
        <v>15900</v>
      </c>
      <c r="Q605" s="26">
        <v>14030</v>
      </c>
      <c r="R605" s="26">
        <v>4432</v>
      </c>
      <c r="S605" s="26">
        <v>18904</v>
      </c>
      <c r="T605" s="26">
        <v>19664</v>
      </c>
      <c r="U605" s="26">
        <v>26021</v>
      </c>
      <c r="V605" s="27"/>
      <c r="W605" s="27">
        <v>287</v>
      </c>
      <c r="X605" s="27">
        <v>3598</v>
      </c>
      <c r="Y605" s="27">
        <v>30985</v>
      </c>
      <c r="Z605" s="27">
        <v>4475</v>
      </c>
      <c r="AA605" s="27">
        <v>-13903</v>
      </c>
      <c r="AB605" s="27">
        <v>16595</v>
      </c>
      <c r="AC605" s="27">
        <v>512</v>
      </c>
      <c r="AD605" s="27">
        <v>24136</v>
      </c>
      <c r="AE605" s="27">
        <v>50768</v>
      </c>
    </row>
    <row r="606" spans="1:31" s="2" customFormat="1" x14ac:dyDescent="0.25">
      <c r="A606" s="3">
        <v>20393</v>
      </c>
      <c r="B606" s="26">
        <v>45293</v>
      </c>
      <c r="C606" s="26">
        <v>30674</v>
      </c>
      <c r="D606" s="26">
        <v>4603</v>
      </c>
      <c r="E606" s="26">
        <v>15297</v>
      </c>
      <c r="F606" s="26">
        <v>1900</v>
      </c>
      <c r="G606" s="26">
        <v>21756</v>
      </c>
      <c r="H606" s="26">
        <v>6300</v>
      </c>
      <c r="I606" s="26">
        <v>-2106</v>
      </c>
      <c r="J606" s="26">
        <v>30800</v>
      </c>
      <c r="K606" s="26">
        <v>1822</v>
      </c>
      <c r="L606" s="26">
        <v>6569</v>
      </c>
      <c r="M606" s="26">
        <v>8242</v>
      </c>
      <c r="N606" s="26">
        <v>6230</v>
      </c>
      <c r="O606" s="26">
        <v>10987</v>
      </c>
      <c r="P606" s="26">
        <v>20900</v>
      </c>
      <c r="Q606" s="26">
        <v>5329</v>
      </c>
      <c r="R606" s="26">
        <v>1582</v>
      </c>
      <c r="S606" s="26">
        <v>4976</v>
      </c>
      <c r="T606" s="26">
        <v>11471</v>
      </c>
      <c r="U606" s="26">
        <v>-7391</v>
      </c>
      <c r="V606" s="27"/>
      <c r="W606" s="27">
        <v>368</v>
      </c>
      <c r="X606" s="27">
        <v>0</v>
      </c>
      <c r="Y606" s="27">
        <v>22444</v>
      </c>
      <c r="Z606" s="27">
        <v>5436</v>
      </c>
      <c r="AA606" s="27">
        <v>-4546</v>
      </c>
      <c r="AB606" s="27">
        <v>15152</v>
      </c>
      <c r="AC606" s="27">
        <v>536</v>
      </c>
      <c r="AD606" s="27">
        <v>8791</v>
      </c>
      <c r="AE606" s="27">
        <v>55544</v>
      </c>
    </row>
    <row r="607" spans="1:31" s="2" customFormat="1" x14ac:dyDescent="0.25">
      <c r="A607" s="3">
        <v>20423</v>
      </c>
      <c r="B607" s="26">
        <v>49645</v>
      </c>
      <c r="C607" s="26">
        <v>39943</v>
      </c>
      <c r="D607" s="26">
        <v>3909</v>
      </c>
      <c r="E607" s="26">
        <v>22191</v>
      </c>
      <c r="F607" s="26">
        <v>2800</v>
      </c>
      <c r="G607" s="26">
        <v>28417</v>
      </c>
      <c r="H607" s="26">
        <v>6300</v>
      </c>
      <c r="I607" s="26">
        <v>14245</v>
      </c>
      <c r="J607" s="26">
        <v>25100</v>
      </c>
      <c r="K607" s="26">
        <v>2099</v>
      </c>
      <c r="L607" s="26">
        <v>8981</v>
      </c>
      <c r="M607" s="26">
        <v>15600</v>
      </c>
      <c r="N607" s="26">
        <v>2640</v>
      </c>
      <c r="O607" s="26">
        <v>18771</v>
      </c>
      <c r="P607" s="26">
        <v>21500</v>
      </c>
      <c r="Q607" s="26">
        <v>-3700</v>
      </c>
      <c r="R607" s="26">
        <v>1086</v>
      </c>
      <c r="S607" s="26">
        <v>12028</v>
      </c>
      <c r="T607" s="26">
        <v>14084</v>
      </c>
      <c r="U607" s="26">
        <v>-11149</v>
      </c>
      <c r="V607" s="27"/>
      <c r="W607" s="27">
        <v>959</v>
      </c>
      <c r="X607" s="27">
        <v>0</v>
      </c>
      <c r="Y607" s="27">
        <v>20999</v>
      </c>
      <c r="Z607" s="27">
        <v>10235</v>
      </c>
      <c r="AA607" s="27">
        <v>-16574</v>
      </c>
      <c r="AB607" s="27">
        <v>3289</v>
      </c>
      <c r="AC607" s="27">
        <v>611</v>
      </c>
      <c r="AD607" s="27">
        <v>10842</v>
      </c>
      <c r="AE607" s="27">
        <v>42613</v>
      </c>
    </row>
    <row r="608" spans="1:31" s="2" customFormat="1" x14ac:dyDescent="0.25">
      <c r="A608" s="3">
        <v>20454</v>
      </c>
      <c r="B608" s="26">
        <v>49765</v>
      </c>
      <c r="C608" s="26">
        <v>34225</v>
      </c>
      <c r="D608" s="26">
        <v>4038</v>
      </c>
      <c r="E608" s="26">
        <v>25262</v>
      </c>
      <c r="F608" s="26">
        <v>2300</v>
      </c>
      <c r="G608" s="26">
        <v>29247</v>
      </c>
      <c r="H608" s="26">
        <v>8800</v>
      </c>
      <c r="I608" s="26">
        <v>20751</v>
      </c>
      <c r="J608" s="26">
        <v>32100</v>
      </c>
      <c r="K608" s="26">
        <v>2446</v>
      </c>
      <c r="L608" s="26">
        <v>10868</v>
      </c>
      <c r="M608" s="26">
        <v>19800</v>
      </c>
      <c r="N608" s="26">
        <v>1300</v>
      </c>
      <c r="O608" s="26">
        <v>36648</v>
      </c>
      <c r="P608" s="26">
        <v>21200</v>
      </c>
      <c r="Q608" s="26">
        <v>11508</v>
      </c>
      <c r="R608" s="26">
        <v>2258</v>
      </c>
      <c r="S608" s="26">
        <v>16483</v>
      </c>
      <c r="T608" s="26">
        <v>20252</v>
      </c>
      <c r="U608" s="26">
        <v>-14130</v>
      </c>
      <c r="V608" s="27"/>
      <c r="W608" s="27">
        <v>1496</v>
      </c>
      <c r="X608" s="27">
        <v>69</v>
      </c>
      <c r="Y608" s="27">
        <v>25429</v>
      </c>
      <c r="Z608" s="27">
        <v>13282</v>
      </c>
      <c r="AA608" s="27">
        <v>7107</v>
      </c>
      <c r="AB608" s="27">
        <v>-8362</v>
      </c>
      <c r="AC608" s="27">
        <v>728</v>
      </c>
      <c r="AD608" s="27">
        <v>23150</v>
      </c>
      <c r="AE608" s="27">
        <v>30604</v>
      </c>
    </row>
    <row r="609" spans="1:31" s="2" customFormat="1" x14ac:dyDescent="0.25">
      <c r="A609" s="3">
        <v>20485</v>
      </c>
      <c r="B609" s="26">
        <v>44365</v>
      </c>
      <c r="C609" s="26">
        <v>29390</v>
      </c>
      <c r="D609" s="26">
        <v>3538</v>
      </c>
      <c r="E609" s="26">
        <v>20262</v>
      </c>
      <c r="F609" s="26">
        <v>2100</v>
      </c>
      <c r="G609" s="26">
        <v>27606</v>
      </c>
      <c r="H609" s="26">
        <v>7900</v>
      </c>
      <c r="I609" s="26">
        <v>16056</v>
      </c>
      <c r="J609" s="26">
        <v>38400</v>
      </c>
      <c r="K609" s="26">
        <v>-1055</v>
      </c>
      <c r="L609" s="26">
        <v>12686</v>
      </c>
      <c r="M609" s="26">
        <v>17000</v>
      </c>
      <c r="N609" s="26">
        <v>21840</v>
      </c>
      <c r="O609" s="26">
        <v>34935</v>
      </c>
      <c r="P609" s="26">
        <v>20100</v>
      </c>
      <c r="Q609" s="26">
        <v>19773</v>
      </c>
      <c r="R609" s="26">
        <v>3055</v>
      </c>
      <c r="S609" s="26">
        <v>17574</v>
      </c>
      <c r="T609" s="26">
        <v>24403</v>
      </c>
      <c r="U609" s="26">
        <v>19856</v>
      </c>
      <c r="V609" s="27"/>
      <c r="W609" s="27">
        <v>1452</v>
      </c>
      <c r="X609" s="27">
        <v>121</v>
      </c>
      <c r="Y609" s="27">
        <v>23944</v>
      </c>
      <c r="Z609" s="27">
        <v>14942</v>
      </c>
      <c r="AA609" s="27">
        <v>29803</v>
      </c>
      <c r="AB609" s="27">
        <v>-12806</v>
      </c>
      <c r="AC609" s="27">
        <v>1156</v>
      </c>
      <c r="AD609" s="27">
        <v>1667</v>
      </c>
      <c r="AE609" s="27">
        <v>-5924</v>
      </c>
    </row>
    <row r="610" spans="1:31" s="2" customFormat="1" x14ac:dyDescent="0.25">
      <c r="A610" s="3">
        <v>20514</v>
      </c>
      <c r="B610" s="26">
        <v>37678</v>
      </c>
      <c r="C610" s="26">
        <v>27166</v>
      </c>
      <c r="D610" s="26">
        <v>3522</v>
      </c>
      <c r="E610" s="26">
        <v>15378</v>
      </c>
      <c r="F610" s="26">
        <v>2900</v>
      </c>
      <c r="G610" s="26">
        <v>25781</v>
      </c>
      <c r="H610" s="26">
        <v>8600</v>
      </c>
      <c r="I610" s="26">
        <v>13189</v>
      </c>
      <c r="J610" s="26">
        <v>29700</v>
      </c>
      <c r="K610" s="26">
        <v>-1138</v>
      </c>
      <c r="L610" s="26">
        <v>8926</v>
      </c>
      <c r="M610" s="26">
        <v>14100</v>
      </c>
      <c r="N610" s="26">
        <v>4110</v>
      </c>
      <c r="O610" s="26">
        <v>26896</v>
      </c>
      <c r="P610" s="26">
        <v>19400</v>
      </c>
      <c r="Q610" s="26">
        <v>3275</v>
      </c>
      <c r="R610" s="26">
        <v>2852</v>
      </c>
      <c r="S610" s="26">
        <v>15949</v>
      </c>
      <c r="T610" s="26">
        <v>19365</v>
      </c>
      <c r="U610" s="26">
        <v>2331</v>
      </c>
      <c r="V610" s="27"/>
      <c r="W610" s="27">
        <v>993</v>
      </c>
      <c r="X610" s="27">
        <v>2034</v>
      </c>
      <c r="Y610" s="27">
        <v>26769</v>
      </c>
      <c r="Z610" s="27">
        <v>11389</v>
      </c>
      <c r="AA610" s="27">
        <v>2089</v>
      </c>
      <c r="AB610" s="27">
        <v>-287</v>
      </c>
      <c r="AC610" s="27">
        <v>936</v>
      </c>
      <c r="AD610" s="27">
        <v>-24655</v>
      </c>
      <c r="AE610" s="27">
        <v>23151</v>
      </c>
    </row>
    <row r="611" spans="1:31" s="2" customFormat="1" x14ac:dyDescent="0.25">
      <c r="A611" s="3">
        <v>20545</v>
      </c>
      <c r="B611" s="26">
        <v>55256</v>
      </c>
      <c r="C611" s="26">
        <v>35558</v>
      </c>
      <c r="D611" s="26">
        <v>3576</v>
      </c>
      <c r="E611" s="26">
        <v>24324</v>
      </c>
      <c r="F611" s="26">
        <v>3700</v>
      </c>
      <c r="G611" s="26">
        <v>28235</v>
      </c>
      <c r="H611" s="26">
        <v>21300</v>
      </c>
      <c r="I611" s="26">
        <v>10353</v>
      </c>
      <c r="J611" s="26">
        <v>65700</v>
      </c>
      <c r="K611" s="26">
        <v>24964</v>
      </c>
      <c r="L611" s="26">
        <v>59009</v>
      </c>
      <c r="M611" s="26">
        <v>30000</v>
      </c>
      <c r="N611" s="26">
        <v>18150</v>
      </c>
      <c r="O611" s="26">
        <v>30073</v>
      </c>
      <c r="P611" s="26">
        <v>43500</v>
      </c>
      <c r="Q611" s="26">
        <v>49898</v>
      </c>
      <c r="R611" s="26">
        <v>2755</v>
      </c>
      <c r="S611" s="26">
        <v>52506</v>
      </c>
      <c r="T611" s="26">
        <v>22597</v>
      </c>
      <c r="U611" s="26">
        <v>-67762</v>
      </c>
      <c r="V611" s="27"/>
      <c r="W611" s="27">
        <v>651</v>
      </c>
      <c r="X611" s="27">
        <v>5173</v>
      </c>
      <c r="Y611" s="27">
        <v>-5209</v>
      </c>
      <c r="Z611" s="27">
        <v>7748</v>
      </c>
      <c r="AA611" s="27">
        <v>-47071</v>
      </c>
      <c r="AB611" s="27">
        <v>17276</v>
      </c>
      <c r="AC611" s="27">
        <v>722</v>
      </c>
      <c r="AD611" s="27">
        <v>-53835</v>
      </c>
      <c r="AE611" s="27">
        <v>-3112</v>
      </c>
    </row>
    <row r="612" spans="1:31" s="2" customFormat="1" x14ac:dyDescent="0.25">
      <c r="A612" s="3">
        <v>20575</v>
      </c>
      <c r="B612" s="26">
        <v>130022</v>
      </c>
      <c r="C612" s="26">
        <v>65707</v>
      </c>
      <c r="D612" s="26">
        <v>6025</v>
      </c>
      <c r="E612" s="26">
        <v>78375</v>
      </c>
      <c r="F612" s="26">
        <v>19800</v>
      </c>
      <c r="G612" s="26">
        <v>49398</v>
      </c>
      <c r="H612" s="26">
        <v>73700</v>
      </c>
      <c r="I612" s="26">
        <v>-16835</v>
      </c>
      <c r="J612" s="26">
        <v>130200</v>
      </c>
      <c r="K612" s="26">
        <v>28279</v>
      </c>
      <c r="L612" s="26">
        <v>44331</v>
      </c>
      <c r="M612" s="26">
        <v>214100</v>
      </c>
      <c r="N612" s="26">
        <v>9490</v>
      </c>
      <c r="O612" s="26">
        <v>37439</v>
      </c>
      <c r="P612" s="26">
        <v>33200</v>
      </c>
      <c r="Q612" s="26">
        <v>-4256</v>
      </c>
      <c r="R612" s="26">
        <v>3386</v>
      </c>
      <c r="S612" s="26">
        <v>91134</v>
      </c>
      <c r="T612" s="26">
        <v>25658</v>
      </c>
      <c r="U612" s="26">
        <v>-25459</v>
      </c>
      <c r="V612" s="27"/>
      <c r="W612" s="27">
        <v>410</v>
      </c>
      <c r="X612" s="27">
        <v>1234</v>
      </c>
      <c r="Y612" s="27">
        <v>-21875</v>
      </c>
      <c r="Z612" s="27">
        <v>5754</v>
      </c>
      <c r="AA612" s="27">
        <v>21051</v>
      </c>
      <c r="AB612" s="27">
        <v>22600</v>
      </c>
      <c r="AC612" s="27">
        <v>614</v>
      </c>
      <c r="AD612" s="27">
        <v>4386</v>
      </c>
      <c r="AE612" s="27">
        <v>67190</v>
      </c>
    </row>
    <row r="613" spans="1:31" s="2" customFormat="1" x14ac:dyDescent="0.25">
      <c r="A613" s="3">
        <v>20606</v>
      </c>
      <c r="B613" s="26">
        <v>610195</v>
      </c>
      <c r="C613" s="26">
        <v>300256</v>
      </c>
      <c r="D613" s="26">
        <v>35825</v>
      </c>
      <c r="E613" s="26">
        <v>199202</v>
      </c>
      <c r="F613" s="26">
        <v>44100</v>
      </c>
      <c r="G613" s="26">
        <v>138621</v>
      </c>
      <c r="H613" s="26">
        <v>122900</v>
      </c>
      <c r="I613" s="26">
        <v>-46173</v>
      </c>
      <c r="J613" s="26">
        <v>306800</v>
      </c>
      <c r="K613" s="26">
        <v>3600</v>
      </c>
      <c r="L613" s="26">
        <v>67493</v>
      </c>
      <c r="M613" s="26">
        <v>414006</v>
      </c>
      <c r="N613" s="26">
        <v>54610</v>
      </c>
      <c r="O613" s="26">
        <v>151179</v>
      </c>
      <c r="P613" s="26">
        <v>103400</v>
      </c>
      <c r="Q613" s="26">
        <v>244773</v>
      </c>
      <c r="R613" s="26">
        <v>24555</v>
      </c>
      <c r="S613" s="26">
        <v>212172</v>
      </c>
      <c r="T613" s="26">
        <v>81217</v>
      </c>
      <c r="U613" s="26">
        <v>-254214</v>
      </c>
      <c r="V613" s="27"/>
      <c r="W613" s="27">
        <v>349</v>
      </c>
      <c r="X613" s="27">
        <v>37</v>
      </c>
      <c r="Y613" s="27">
        <v>-64949</v>
      </c>
      <c r="Z613" s="27">
        <v>4519</v>
      </c>
      <c r="AA613" s="27">
        <v>48765</v>
      </c>
      <c r="AB613" s="27">
        <v>34856</v>
      </c>
      <c r="AC613" s="27">
        <v>469</v>
      </c>
      <c r="AD613" s="27">
        <v>-18531</v>
      </c>
      <c r="AE613" s="27">
        <v>51854</v>
      </c>
    </row>
    <row r="614" spans="1:31" s="2" customFormat="1" x14ac:dyDescent="0.25">
      <c r="A614" s="3">
        <v>20636</v>
      </c>
      <c r="B614" s="26">
        <v>559630</v>
      </c>
      <c r="C614" s="26">
        <v>364313</v>
      </c>
      <c r="D614" s="26">
        <v>47772</v>
      </c>
      <c r="E614" s="26">
        <v>195196</v>
      </c>
      <c r="F614" s="26">
        <v>35400</v>
      </c>
      <c r="G614" s="26">
        <v>143372</v>
      </c>
      <c r="H614" s="26">
        <v>100400</v>
      </c>
      <c r="I614" s="26">
        <v>28381</v>
      </c>
      <c r="J614" s="26">
        <v>571200</v>
      </c>
      <c r="K614" s="26">
        <v>27897</v>
      </c>
      <c r="L614" s="26">
        <v>94289</v>
      </c>
      <c r="M614" s="26">
        <v>285428</v>
      </c>
      <c r="N614" s="26">
        <v>113700</v>
      </c>
      <c r="O614" s="26">
        <v>185594</v>
      </c>
      <c r="P614" s="26">
        <v>97600</v>
      </c>
      <c r="Q614" s="26">
        <v>98573</v>
      </c>
      <c r="R614" s="26">
        <v>24185</v>
      </c>
      <c r="S614" s="26">
        <v>153098</v>
      </c>
      <c r="T614" s="26">
        <v>137962</v>
      </c>
      <c r="U614" s="26">
        <v>270923</v>
      </c>
      <c r="V614" s="27"/>
      <c r="W614" s="27">
        <v>242</v>
      </c>
      <c r="X614" s="27">
        <v>0</v>
      </c>
      <c r="Y614" s="27">
        <v>-10358</v>
      </c>
      <c r="Z614" s="27">
        <v>4421</v>
      </c>
      <c r="AA614" s="27">
        <v>202772</v>
      </c>
      <c r="AB614" s="27">
        <v>33554</v>
      </c>
      <c r="AC614" s="27">
        <v>385</v>
      </c>
      <c r="AD614" s="27">
        <v>-11029</v>
      </c>
      <c r="AE614" s="27">
        <v>42554</v>
      </c>
    </row>
    <row r="615" spans="1:31" s="2" customFormat="1" x14ac:dyDescent="0.25">
      <c r="A615" s="3">
        <v>20667</v>
      </c>
      <c r="B615" s="26">
        <v>152713</v>
      </c>
      <c r="C615" s="26">
        <v>96994</v>
      </c>
      <c r="D615" s="26">
        <v>10162</v>
      </c>
      <c r="E615" s="26">
        <v>60238</v>
      </c>
      <c r="F615" s="26">
        <v>5700</v>
      </c>
      <c r="G615" s="26">
        <v>73884</v>
      </c>
      <c r="H615" s="26">
        <v>30200</v>
      </c>
      <c r="I615" s="26">
        <v>20131</v>
      </c>
      <c r="J615" s="26">
        <v>223100</v>
      </c>
      <c r="K615" s="26">
        <v>23982</v>
      </c>
      <c r="L615" s="26">
        <v>48587</v>
      </c>
      <c r="M615" s="26">
        <v>45525</v>
      </c>
      <c r="N615" s="26">
        <v>47720</v>
      </c>
      <c r="O615" s="26">
        <v>66073</v>
      </c>
      <c r="P615" s="26">
        <v>30000</v>
      </c>
      <c r="Q615" s="26">
        <v>41895</v>
      </c>
      <c r="R615" s="26">
        <v>12237</v>
      </c>
      <c r="S615" s="26">
        <v>31599</v>
      </c>
      <c r="T615" s="26">
        <v>61015</v>
      </c>
      <c r="U615" s="26">
        <v>70043</v>
      </c>
      <c r="V615" s="27"/>
      <c r="W615" s="27">
        <v>1157</v>
      </c>
      <c r="X615" s="27">
        <v>1980</v>
      </c>
      <c r="Y615" s="27">
        <v>37937</v>
      </c>
      <c r="Z615" s="27">
        <v>7563</v>
      </c>
      <c r="AA615" s="27">
        <v>40376</v>
      </c>
      <c r="AB615" s="27">
        <v>27076</v>
      </c>
      <c r="AC615" s="27">
        <v>510</v>
      </c>
      <c r="AD615" s="27">
        <v>24643</v>
      </c>
      <c r="AE615" s="27">
        <v>82972</v>
      </c>
    </row>
    <row r="616" spans="1:31" s="2" customFormat="1" x14ac:dyDescent="0.25">
      <c r="A616" s="3">
        <v>20698</v>
      </c>
      <c r="B616" s="26">
        <v>100601</v>
      </c>
      <c r="C616" s="26">
        <v>46008</v>
      </c>
      <c r="D616" s="26">
        <v>8101</v>
      </c>
      <c r="E616" s="26">
        <v>38499</v>
      </c>
      <c r="F616" s="26">
        <v>5100</v>
      </c>
      <c r="G616" s="26">
        <v>39029</v>
      </c>
      <c r="H616" s="26">
        <v>18400</v>
      </c>
      <c r="I616" s="26">
        <v>21925</v>
      </c>
      <c r="J616" s="26">
        <v>124600</v>
      </c>
      <c r="K616" s="26">
        <v>14660</v>
      </c>
      <c r="L616" s="26">
        <v>29983</v>
      </c>
      <c r="M616" s="26">
        <v>26785</v>
      </c>
      <c r="N616" s="26">
        <v>33300</v>
      </c>
      <c r="O616" s="26">
        <v>30228</v>
      </c>
      <c r="P616" s="26">
        <v>27900</v>
      </c>
      <c r="Q616" s="26">
        <v>29550</v>
      </c>
      <c r="R616" s="26">
        <v>6048</v>
      </c>
      <c r="S616" s="26">
        <v>18269</v>
      </c>
      <c r="T616" s="26">
        <v>45893</v>
      </c>
      <c r="U616" s="26">
        <v>38875</v>
      </c>
      <c r="V616" s="27"/>
      <c r="W616" s="27">
        <v>1576</v>
      </c>
      <c r="X616" s="27">
        <v>8694</v>
      </c>
      <c r="Y616" s="27">
        <v>17031</v>
      </c>
      <c r="Z616" s="27">
        <v>4034</v>
      </c>
      <c r="AA616" s="27">
        <v>-22603</v>
      </c>
      <c r="AB616" s="27">
        <v>25590</v>
      </c>
      <c r="AC616" s="27">
        <v>347</v>
      </c>
      <c r="AD616" s="27">
        <v>26152</v>
      </c>
      <c r="AE616" s="27">
        <v>56118</v>
      </c>
    </row>
    <row r="617" spans="1:31" s="2" customFormat="1" x14ac:dyDescent="0.25">
      <c r="A617" s="3">
        <v>20728</v>
      </c>
      <c r="B617" s="26">
        <v>48529</v>
      </c>
      <c r="C617" s="26">
        <v>23697</v>
      </c>
      <c r="D617" s="26">
        <v>4939</v>
      </c>
      <c r="E617" s="26">
        <v>8561</v>
      </c>
      <c r="F617" s="26">
        <v>3000</v>
      </c>
      <c r="G617" s="26">
        <v>19499</v>
      </c>
      <c r="H617" s="26">
        <v>5700</v>
      </c>
      <c r="I617" s="26">
        <v>2710</v>
      </c>
      <c r="J617" s="26">
        <v>59600</v>
      </c>
      <c r="K617" s="26">
        <v>97</v>
      </c>
      <c r="L617" s="26">
        <v>15843</v>
      </c>
      <c r="M617" s="26">
        <v>10900</v>
      </c>
      <c r="N617" s="26">
        <v>12640</v>
      </c>
      <c r="O617" s="26">
        <v>20576</v>
      </c>
      <c r="P617" s="26">
        <v>18000</v>
      </c>
      <c r="Q617" s="26">
        <v>11057</v>
      </c>
      <c r="R617" s="26">
        <v>2834</v>
      </c>
      <c r="S617" s="26">
        <v>579</v>
      </c>
      <c r="T617" s="26">
        <v>18820</v>
      </c>
      <c r="U617" s="26">
        <v>10539</v>
      </c>
      <c r="V617" s="27"/>
      <c r="W617" s="27">
        <v>277</v>
      </c>
      <c r="X617" s="27">
        <v>0</v>
      </c>
      <c r="Y617" s="27">
        <v>18468</v>
      </c>
      <c r="Z617" s="27">
        <v>3564</v>
      </c>
      <c r="AA617" s="27">
        <v>-20172</v>
      </c>
      <c r="AB617" s="27">
        <v>13998</v>
      </c>
      <c r="AC617" s="27">
        <v>316</v>
      </c>
      <c r="AD617" s="27">
        <v>41099</v>
      </c>
      <c r="AE617" s="27">
        <v>53190</v>
      </c>
    </row>
    <row r="618" spans="1:31" s="2" customFormat="1" x14ac:dyDescent="0.25">
      <c r="A618" s="3">
        <v>20759</v>
      </c>
      <c r="B618" s="26">
        <v>42833</v>
      </c>
      <c r="C618" s="26">
        <v>27421</v>
      </c>
      <c r="D618" s="26">
        <v>3235</v>
      </c>
      <c r="E618" s="26">
        <v>20165</v>
      </c>
      <c r="F618" s="26">
        <v>1700</v>
      </c>
      <c r="G618" s="26">
        <v>12714</v>
      </c>
      <c r="H618" s="26">
        <v>2900</v>
      </c>
      <c r="I618" s="26">
        <v>1860</v>
      </c>
      <c r="J618" s="26">
        <v>42700</v>
      </c>
      <c r="K618" s="26">
        <v>-2079</v>
      </c>
      <c r="L618" s="26">
        <v>11053</v>
      </c>
      <c r="M618" s="26">
        <v>8765</v>
      </c>
      <c r="N618" s="26">
        <v>3320</v>
      </c>
      <c r="O618" s="26">
        <v>8922</v>
      </c>
      <c r="P618" s="26">
        <v>19700</v>
      </c>
      <c r="Q618" s="26">
        <v>2520</v>
      </c>
      <c r="R618" s="26">
        <v>857</v>
      </c>
      <c r="S618" s="26">
        <v>1080</v>
      </c>
      <c r="T618" s="26">
        <v>7261</v>
      </c>
      <c r="U618" s="26">
        <v>-23114</v>
      </c>
      <c r="V618" s="27"/>
      <c r="W618" s="27">
        <v>664</v>
      </c>
      <c r="X618" s="27">
        <v>0</v>
      </c>
      <c r="Y618" s="27">
        <v>15016</v>
      </c>
      <c r="Z618" s="27">
        <v>4144</v>
      </c>
      <c r="AA618" s="27">
        <v>-47613</v>
      </c>
      <c r="AB618" s="27">
        <v>7560</v>
      </c>
      <c r="AC618" s="27">
        <v>391</v>
      </c>
      <c r="AD618" s="27">
        <v>-32152</v>
      </c>
      <c r="AE618" s="27">
        <v>41970</v>
      </c>
    </row>
    <row r="619" spans="1:31" s="2" customFormat="1" x14ac:dyDescent="0.25">
      <c r="A619" s="3">
        <v>20789</v>
      </c>
      <c r="B619" s="26">
        <v>46291</v>
      </c>
      <c r="C619" s="26">
        <v>34055</v>
      </c>
      <c r="D619" s="26">
        <v>4332</v>
      </c>
      <c r="E619" s="26">
        <v>23268</v>
      </c>
      <c r="F619" s="26">
        <v>1300</v>
      </c>
      <c r="G619" s="26">
        <v>30085</v>
      </c>
      <c r="H619" s="26">
        <v>6300</v>
      </c>
      <c r="I619" s="26">
        <v>20872</v>
      </c>
      <c r="J619" s="26">
        <v>35500</v>
      </c>
      <c r="K619" s="26">
        <v>-886</v>
      </c>
      <c r="L619" s="26">
        <v>4012</v>
      </c>
      <c r="M619" s="26">
        <v>12600</v>
      </c>
      <c r="N619" s="26">
        <v>5620</v>
      </c>
      <c r="O619" s="26">
        <v>19593</v>
      </c>
      <c r="P619" s="26">
        <v>20500</v>
      </c>
      <c r="Q619" s="26">
        <v>4710</v>
      </c>
      <c r="R619" s="26">
        <v>848</v>
      </c>
      <c r="S619" s="26">
        <v>12245</v>
      </c>
      <c r="T619" s="26">
        <v>18153</v>
      </c>
      <c r="U619" s="26">
        <v>5245</v>
      </c>
      <c r="V619" s="27"/>
      <c r="W619" s="27">
        <v>749</v>
      </c>
      <c r="X619" s="27">
        <v>0</v>
      </c>
      <c r="Y619" s="27">
        <v>24064</v>
      </c>
      <c r="Z619" s="27">
        <v>6070</v>
      </c>
      <c r="AA619" s="27">
        <v>-22706</v>
      </c>
      <c r="AB619" s="27">
        <v>-1687</v>
      </c>
      <c r="AC619" s="27">
        <v>521</v>
      </c>
      <c r="AD619" s="27">
        <v>-3818</v>
      </c>
      <c r="AE619" s="27">
        <v>47983</v>
      </c>
    </row>
    <row r="620" spans="1:31" s="2" customFormat="1" x14ac:dyDescent="0.25">
      <c r="A620" s="3">
        <v>20820</v>
      </c>
      <c r="B620" s="26">
        <v>41707</v>
      </c>
      <c r="C620" s="26">
        <v>32179</v>
      </c>
      <c r="D620" s="26">
        <v>3599</v>
      </c>
      <c r="E620" s="26">
        <v>19201</v>
      </c>
      <c r="F620" s="26">
        <v>-200</v>
      </c>
      <c r="G620" s="26">
        <v>27869</v>
      </c>
      <c r="H620" s="26">
        <v>5400</v>
      </c>
      <c r="I620" s="26">
        <v>16177</v>
      </c>
      <c r="J620" s="26">
        <v>26100</v>
      </c>
      <c r="K620" s="26">
        <v>-374</v>
      </c>
      <c r="L620" s="26">
        <v>-139</v>
      </c>
      <c r="M620" s="26">
        <v>11500</v>
      </c>
      <c r="N620" s="26">
        <v>2000</v>
      </c>
      <c r="O620" s="26">
        <v>23929</v>
      </c>
      <c r="P620" s="26">
        <v>18100</v>
      </c>
      <c r="Q620" s="26">
        <v>-13204</v>
      </c>
      <c r="R620" s="26">
        <v>1037</v>
      </c>
      <c r="S620" s="26">
        <v>9587</v>
      </c>
      <c r="T620" s="26">
        <v>16330</v>
      </c>
      <c r="U620" s="26">
        <v>17368</v>
      </c>
      <c r="V620" s="27"/>
      <c r="W620" s="27">
        <v>660</v>
      </c>
      <c r="X620" s="27">
        <v>0</v>
      </c>
      <c r="Y620" s="27">
        <v>26764</v>
      </c>
      <c r="Z620" s="27">
        <v>7563</v>
      </c>
      <c r="AA620" s="27">
        <v>5652</v>
      </c>
      <c r="AB620" s="27">
        <v>-11207</v>
      </c>
      <c r="AC620" s="27">
        <v>606</v>
      </c>
      <c r="AD620" s="27">
        <v>5175</v>
      </c>
      <c r="AE620" s="27">
        <v>25632</v>
      </c>
    </row>
    <row r="621" spans="1:31" s="2" customFormat="1" x14ac:dyDescent="0.25">
      <c r="A621" s="3">
        <v>20851</v>
      </c>
      <c r="B621" s="26">
        <v>44234</v>
      </c>
      <c r="C621" s="26">
        <v>33796</v>
      </c>
      <c r="D621" s="26">
        <v>3899</v>
      </c>
      <c r="E621" s="26">
        <v>17201</v>
      </c>
      <c r="F621" s="26">
        <v>1400</v>
      </c>
      <c r="G621" s="26">
        <v>32986</v>
      </c>
      <c r="H621" s="26">
        <v>5800</v>
      </c>
      <c r="I621" s="26">
        <v>26629</v>
      </c>
      <c r="J621" s="26">
        <v>22600</v>
      </c>
      <c r="K621" s="26">
        <v>-177</v>
      </c>
      <c r="L621" s="26">
        <v>5445</v>
      </c>
      <c r="M621" s="26">
        <v>12600</v>
      </c>
      <c r="N621" s="26">
        <v>1190</v>
      </c>
      <c r="O621" s="26">
        <v>27241</v>
      </c>
      <c r="P621" s="26">
        <v>21400</v>
      </c>
      <c r="Q621" s="26">
        <v>602</v>
      </c>
      <c r="R621" s="26">
        <v>1637</v>
      </c>
      <c r="S621" s="26">
        <v>14685</v>
      </c>
      <c r="T621" s="26">
        <v>24280</v>
      </c>
      <c r="U621" s="26">
        <v>-2173</v>
      </c>
      <c r="V621" s="27"/>
      <c r="W621" s="27">
        <v>1809</v>
      </c>
      <c r="X621" s="27">
        <v>39172</v>
      </c>
      <c r="Y621" s="27">
        <v>17187</v>
      </c>
      <c r="Z621" s="27">
        <v>11990</v>
      </c>
      <c r="AA621" s="27">
        <v>19482</v>
      </c>
      <c r="AB621" s="27">
        <v>-22316</v>
      </c>
      <c r="AC621" s="27">
        <v>1070</v>
      </c>
      <c r="AD621" s="27">
        <v>-2132</v>
      </c>
      <c r="AE621" s="27">
        <v>25901</v>
      </c>
    </row>
    <row r="622" spans="1:31" s="2" customFormat="1" x14ac:dyDescent="0.25">
      <c r="A622" s="3">
        <v>20879</v>
      </c>
      <c r="B622" s="26">
        <v>41397</v>
      </c>
      <c r="C622" s="26">
        <v>33098</v>
      </c>
      <c r="D622" s="26">
        <v>3522</v>
      </c>
      <c r="E622" s="26">
        <v>18278</v>
      </c>
      <c r="F622" s="26">
        <v>1900</v>
      </c>
      <c r="G622" s="26">
        <v>34374</v>
      </c>
      <c r="H622" s="26">
        <v>12800</v>
      </c>
      <c r="I622" s="26">
        <v>23189</v>
      </c>
      <c r="J622" s="26">
        <v>27700</v>
      </c>
      <c r="K622" s="26">
        <v>9218</v>
      </c>
      <c r="L622" s="26">
        <v>6044</v>
      </c>
      <c r="M622" s="26">
        <v>13000</v>
      </c>
      <c r="N622" s="26">
        <v>1590</v>
      </c>
      <c r="O622" s="26">
        <v>25073</v>
      </c>
      <c r="P622" s="26">
        <v>22100</v>
      </c>
      <c r="Q622" s="26">
        <v>864</v>
      </c>
      <c r="R622" s="26">
        <v>3633</v>
      </c>
      <c r="S622" s="26">
        <v>31263</v>
      </c>
      <c r="T622" s="26">
        <v>34182</v>
      </c>
      <c r="U622" s="26">
        <v>-12109</v>
      </c>
      <c r="V622" s="27"/>
      <c r="W622" s="27">
        <v>2166</v>
      </c>
      <c r="X622" s="27">
        <v>40876</v>
      </c>
      <c r="Y622" s="27">
        <v>4054</v>
      </c>
      <c r="Z622" s="27">
        <v>13718</v>
      </c>
      <c r="AA622" s="27">
        <v>45029</v>
      </c>
      <c r="AB622" s="27">
        <v>-16609</v>
      </c>
      <c r="AC622" s="27">
        <v>2415</v>
      </c>
      <c r="AD622" s="27">
        <v>-23137</v>
      </c>
      <c r="AE622" s="27">
        <v>4213</v>
      </c>
    </row>
    <row r="623" spans="1:31" s="2" customFormat="1" x14ac:dyDescent="0.25">
      <c r="A623" s="3">
        <v>20910</v>
      </c>
      <c r="B623" s="26">
        <v>48877</v>
      </c>
      <c r="C623" s="26">
        <v>32087</v>
      </c>
      <c r="D623" s="26">
        <v>3599</v>
      </c>
      <c r="E623" s="26">
        <v>23201</v>
      </c>
      <c r="F623" s="26">
        <v>4800</v>
      </c>
      <c r="G623" s="26">
        <v>27408</v>
      </c>
      <c r="H623" s="26">
        <v>12900</v>
      </c>
      <c r="I623" s="26">
        <v>16165</v>
      </c>
      <c r="J623" s="26">
        <v>45100</v>
      </c>
      <c r="K623" s="26">
        <v>11949</v>
      </c>
      <c r="L623" s="26">
        <v>8655</v>
      </c>
      <c r="M623" s="26">
        <v>28700</v>
      </c>
      <c r="N623" s="26">
        <v>47560</v>
      </c>
      <c r="O623" s="26">
        <v>26647</v>
      </c>
      <c r="P623" s="26">
        <v>30500</v>
      </c>
      <c r="Q623" s="26">
        <v>43687</v>
      </c>
      <c r="R623" s="26">
        <v>2537</v>
      </c>
      <c r="S623" s="26">
        <v>47924</v>
      </c>
      <c r="T623" s="26">
        <v>25169</v>
      </c>
      <c r="U623" s="26">
        <v>21340</v>
      </c>
      <c r="V623" s="27"/>
      <c r="W623" s="27">
        <v>890</v>
      </c>
      <c r="X623" s="27">
        <v>25756</v>
      </c>
      <c r="Y623" s="27">
        <v>15965</v>
      </c>
      <c r="Z623" s="27">
        <v>9900</v>
      </c>
      <c r="AA623" s="27">
        <v>18091</v>
      </c>
      <c r="AB623" s="27">
        <v>-8891</v>
      </c>
      <c r="AC623" s="27">
        <v>803</v>
      </c>
      <c r="AD623" s="27">
        <v>-25460</v>
      </c>
      <c r="AE623" s="27">
        <v>3596</v>
      </c>
    </row>
    <row r="624" spans="1:31" s="2" customFormat="1" x14ac:dyDescent="0.25">
      <c r="A624" s="3">
        <v>20940</v>
      </c>
      <c r="B624" s="26">
        <v>82779</v>
      </c>
      <c r="C624" s="26">
        <v>59485</v>
      </c>
      <c r="D624" s="26">
        <v>4527</v>
      </c>
      <c r="E624" s="26">
        <v>69173</v>
      </c>
      <c r="F624" s="26">
        <v>16800</v>
      </c>
      <c r="G624" s="26">
        <v>51311</v>
      </c>
      <c r="H624" s="26">
        <v>119600</v>
      </c>
      <c r="I624" s="26">
        <v>3597</v>
      </c>
      <c r="J624" s="26">
        <v>54600</v>
      </c>
      <c r="K624" s="26">
        <v>5444</v>
      </c>
      <c r="L624" s="26">
        <v>26019</v>
      </c>
      <c r="M624" s="26">
        <v>125400</v>
      </c>
      <c r="N624" s="26">
        <v>24920</v>
      </c>
      <c r="O624" s="26">
        <v>17854</v>
      </c>
      <c r="P624" s="26">
        <v>29300</v>
      </c>
      <c r="Q624" s="26">
        <v>21771</v>
      </c>
      <c r="R624" s="26">
        <v>1853</v>
      </c>
      <c r="S624" s="26">
        <v>135499</v>
      </c>
      <c r="T624" s="26">
        <v>51589</v>
      </c>
      <c r="U624" s="26">
        <v>-32917</v>
      </c>
      <c r="V624" s="27"/>
      <c r="W624" s="27">
        <v>682</v>
      </c>
      <c r="X624" s="27">
        <v>1926</v>
      </c>
      <c r="Y624" s="27">
        <v>-18675</v>
      </c>
      <c r="Z624" s="27">
        <v>6129</v>
      </c>
      <c r="AA624" s="27">
        <v>-4690</v>
      </c>
      <c r="AB624" s="27">
        <v>2146</v>
      </c>
      <c r="AC624" s="27">
        <v>740</v>
      </c>
      <c r="AD624" s="27">
        <v>8561</v>
      </c>
      <c r="AE624" s="27">
        <v>28752</v>
      </c>
    </row>
    <row r="625" spans="1:31" s="2" customFormat="1" x14ac:dyDescent="0.25">
      <c r="A625" s="3">
        <v>20971</v>
      </c>
      <c r="B625" s="26">
        <v>405790</v>
      </c>
      <c r="C625" s="26">
        <v>247072</v>
      </c>
      <c r="D625" s="26">
        <v>19560</v>
      </c>
      <c r="E625" s="26">
        <v>212940</v>
      </c>
      <c r="F625" s="26">
        <v>69900</v>
      </c>
      <c r="G625" s="26">
        <v>292426</v>
      </c>
      <c r="H625" s="26">
        <v>306900</v>
      </c>
      <c r="I625" s="26">
        <v>-46007</v>
      </c>
      <c r="J625" s="26">
        <v>186100</v>
      </c>
      <c r="K625" s="26">
        <v>-9948</v>
      </c>
      <c r="L625" s="26">
        <v>95683</v>
      </c>
      <c r="M625" s="26">
        <v>440000</v>
      </c>
      <c r="N625" s="26">
        <v>66300</v>
      </c>
      <c r="O625" s="26">
        <v>70633</v>
      </c>
      <c r="P625" s="26">
        <v>76300</v>
      </c>
      <c r="Q625" s="26">
        <v>56895</v>
      </c>
      <c r="R625" s="26">
        <v>12823</v>
      </c>
      <c r="S625" s="26">
        <v>235709</v>
      </c>
      <c r="T625" s="26">
        <v>120275</v>
      </c>
      <c r="U625" s="26">
        <v>-53559</v>
      </c>
      <c r="V625" s="27"/>
      <c r="W625" s="27">
        <v>993</v>
      </c>
      <c r="X625" s="27">
        <v>57</v>
      </c>
      <c r="Y625" s="27">
        <v>-68688</v>
      </c>
      <c r="Z625" s="27">
        <v>15249</v>
      </c>
      <c r="AA625" s="27">
        <v>156613</v>
      </c>
      <c r="AB625" s="27">
        <v>4673</v>
      </c>
      <c r="AC625" s="27">
        <v>493</v>
      </c>
      <c r="AD625" s="27">
        <v>11813</v>
      </c>
      <c r="AE625" s="27">
        <v>50442</v>
      </c>
    </row>
    <row r="626" spans="1:31" s="2" customFormat="1" x14ac:dyDescent="0.25">
      <c r="A626" s="3">
        <v>21001</v>
      </c>
      <c r="B626" s="26">
        <v>1124200</v>
      </c>
      <c r="C626" s="26">
        <v>620468</v>
      </c>
      <c r="D626" s="26">
        <v>86341</v>
      </c>
      <c r="E626" s="26">
        <v>596393</v>
      </c>
      <c r="F626" s="26">
        <v>122800</v>
      </c>
      <c r="G626" s="26">
        <v>539764</v>
      </c>
      <c r="H626" s="26">
        <v>398200</v>
      </c>
      <c r="I626" s="26">
        <v>-22498</v>
      </c>
      <c r="J626" s="26">
        <v>494300</v>
      </c>
      <c r="K626" s="26">
        <v>19869</v>
      </c>
      <c r="L626" s="26">
        <v>221775</v>
      </c>
      <c r="M626" s="26">
        <v>691134</v>
      </c>
      <c r="N626" s="26">
        <v>99390</v>
      </c>
      <c r="O626" s="26">
        <v>304135</v>
      </c>
      <c r="P626" s="26">
        <v>225000</v>
      </c>
      <c r="Q626" s="26">
        <v>81159</v>
      </c>
      <c r="R626" s="26">
        <v>112269</v>
      </c>
      <c r="S626" s="26">
        <v>560807</v>
      </c>
      <c r="T626" s="26">
        <v>344607</v>
      </c>
      <c r="U626" s="26">
        <v>48986</v>
      </c>
      <c r="V626" s="27"/>
      <c r="W626" s="27">
        <v>412</v>
      </c>
      <c r="X626" s="27">
        <v>263</v>
      </c>
      <c r="Y626" s="27">
        <v>-104213</v>
      </c>
      <c r="Z626" s="27">
        <v>8628</v>
      </c>
      <c r="AA626" s="27">
        <v>90735</v>
      </c>
      <c r="AB626" s="27">
        <v>5108</v>
      </c>
      <c r="AC626" s="27">
        <v>396</v>
      </c>
      <c r="AD626" s="27">
        <v>-3630</v>
      </c>
      <c r="AE626" s="27">
        <v>18577</v>
      </c>
    </row>
    <row r="627" spans="1:31" s="2" customFormat="1" x14ac:dyDescent="0.25">
      <c r="A627" s="3">
        <v>21032</v>
      </c>
      <c r="B627" s="26">
        <v>800408</v>
      </c>
      <c r="C627" s="26">
        <v>550010</v>
      </c>
      <c r="D627" s="26">
        <v>74898</v>
      </c>
      <c r="E627" s="26">
        <v>388556</v>
      </c>
      <c r="F627" s="26">
        <v>104800</v>
      </c>
      <c r="G627" s="26">
        <v>271190</v>
      </c>
      <c r="H627" s="26">
        <v>199600</v>
      </c>
      <c r="I627" s="26">
        <v>78610</v>
      </c>
      <c r="J627" s="26">
        <v>385400</v>
      </c>
      <c r="K627" s="26">
        <v>47112</v>
      </c>
      <c r="L627" s="26">
        <v>92495</v>
      </c>
      <c r="M627" s="26">
        <v>377822</v>
      </c>
      <c r="N627" s="26">
        <v>124720</v>
      </c>
      <c r="O627" s="26">
        <v>127899</v>
      </c>
      <c r="P627" s="26">
        <v>179100</v>
      </c>
      <c r="Q627" s="26">
        <v>109317</v>
      </c>
      <c r="R627" s="26">
        <v>43014</v>
      </c>
      <c r="S627" s="26">
        <v>357124</v>
      </c>
      <c r="T627" s="26">
        <v>264528</v>
      </c>
      <c r="U627" s="26">
        <v>329407</v>
      </c>
      <c r="V627" s="27"/>
      <c r="W627" s="27">
        <v>3427</v>
      </c>
      <c r="X627" s="27">
        <v>4168</v>
      </c>
      <c r="Y627" s="27">
        <v>10237</v>
      </c>
      <c r="Z627" s="27">
        <v>4046</v>
      </c>
      <c r="AA627" s="27">
        <v>156436</v>
      </c>
      <c r="AB627" s="27">
        <v>21552</v>
      </c>
      <c r="AC627" s="27">
        <v>474</v>
      </c>
      <c r="AD627" s="27">
        <v>25412</v>
      </c>
      <c r="AE627" s="27">
        <v>76982</v>
      </c>
    </row>
    <row r="628" spans="1:31" s="2" customFormat="1" x14ac:dyDescent="0.25">
      <c r="A628" s="3">
        <v>21063</v>
      </c>
      <c r="B628" s="26">
        <v>235575</v>
      </c>
      <c r="C628" s="26">
        <v>185184</v>
      </c>
      <c r="D628" s="26">
        <v>26070</v>
      </c>
      <c r="E628" s="26">
        <v>161930</v>
      </c>
      <c r="F628" s="26">
        <v>15000</v>
      </c>
      <c r="G628" s="26">
        <v>93400</v>
      </c>
      <c r="H628" s="26">
        <v>102400</v>
      </c>
      <c r="I628" s="26">
        <v>59288</v>
      </c>
      <c r="J628" s="26">
        <v>135000</v>
      </c>
      <c r="K628" s="26">
        <v>9560</v>
      </c>
      <c r="L628" s="26">
        <v>57301</v>
      </c>
      <c r="M628" s="26">
        <v>74285</v>
      </c>
      <c r="N628" s="26">
        <v>71040</v>
      </c>
      <c r="O628" s="26">
        <v>50579</v>
      </c>
      <c r="P628" s="26">
        <v>71000</v>
      </c>
      <c r="Q628" s="26">
        <v>64107</v>
      </c>
      <c r="R628" s="26">
        <v>19030</v>
      </c>
      <c r="S628" s="26">
        <v>167113</v>
      </c>
      <c r="T628" s="26">
        <v>216710</v>
      </c>
      <c r="U628" s="26">
        <v>193305</v>
      </c>
      <c r="V628" s="27"/>
      <c r="W628" s="27">
        <v>3701</v>
      </c>
      <c r="X628" s="27">
        <v>53473</v>
      </c>
      <c r="Y628" s="27">
        <v>10463</v>
      </c>
      <c r="Z628" s="27">
        <v>9039</v>
      </c>
      <c r="AA628" s="27">
        <v>107393</v>
      </c>
      <c r="AB628" s="27">
        <v>16014</v>
      </c>
      <c r="AC628" s="27">
        <v>3020</v>
      </c>
      <c r="AD628" s="27">
        <v>43562</v>
      </c>
      <c r="AE628" s="27">
        <v>89147</v>
      </c>
    </row>
    <row r="629" spans="1:31" s="2" customFormat="1" x14ac:dyDescent="0.25">
      <c r="A629" s="3">
        <v>21093</v>
      </c>
      <c r="B629" s="26">
        <v>107050</v>
      </c>
      <c r="C629" s="26">
        <v>77454</v>
      </c>
      <c r="D629" s="26">
        <v>11036</v>
      </c>
      <c r="E629" s="26">
        <v>59964</v>
      </c>
      <c r="F629" s="26">
        <v>6900</v>
      </c>
      <c r="G629" s="26">
        <v>78837</v>
      </c>
      <c r="H629" s="26">
        <v>57200</v>
      </c>
      <c r="I629" s="26">
        <v>34891</v>
      </c>
      <c r="J629" s="26">
        <v>70000</v>
      </c>
      <c r="K629" s="26">
        <v>4937</v>
      </c>
      <c r="L629" s="26">
        <v>23879</v>
      </c>
      <c r="M629" s="26">
        <v>32380</v>
      </c>
      <c r="N629" s="26">
        <v>30690</v>
      </c>
      <c r="O629" s="26">
        <v>28618</v>
      </c>
      <c r="P629" s="26">
        <v>39800</v>
      </c>
      <c r="Q629" s="26">
        <v>27518</v>
      </c>
      <c r="R629" s="26">
        <v>6469</v>
      </c>
      <c r="S629" s="26">
        <v>58442</v>
      </c>
      <c r="T629" s="26">
        <v>92865</v>
      </c>
      <c r="U629" s="26">
        <v>161673</v>
      </c>
      <c r="V629" s="27"/>
      <c r="W629" s="27">
        <v>437</v>
      </c>
      <c r="X629" s="27">
        <v>9266</v>
      </c>
      <c r="Y629" s="27">
        <v>52182</v>
      </c>
      <c r="Z629" s="27">
        <v>3701</v>
      </c>
      <c r="AA629" s="27">
        <v>22794</v>
      </c>
      <c r="AB629" s="27">
        <v>1047</v>
      </c>
      <c r="AC629" s="27">
        <v>387</v>
      </c>
      <c r="AD629" s="27">
        <v>15834</v>
      </c>
      <c r="AE629" s="27">
        <v>58799</v>
      </c>
    </row>
    <row r="630" spans="1:31" s="2" customFormat="1" x14ac:dyDescent="0.25">
      <c r="A630" s="3">
        <v>21124</v>
      </c>
      <c r="B630" s="26">
        <v>80661</v>
      </c>
      <c r="C630" s="26">
        <v>61458</v>
      </c>
      <c r="D630" s="26">
        <v>7466</v>
      </c>
      <c r="E630" s="26">
        <v>38534</v>
      </c>
      <c r="F630" s="26">
        <v>4900</v>
      </c>
      <c r="G630" s="26">
        <v>52200</v>
      </c>
      <c r="H630" s="26">
        <v>39200</v>
      </c>
      <c r="I630" s="26">
        <v>24298</v>
      </c>
      <c r="J630" s="26">
        <v>57800</v>
      </c>
      <c r="K630" s="26">
        <v>8414</v>
      </c>
      <c r="L630" s="26">
        <v>12084</v>
      </c>
      <c r="M630" s="26">
        <v>28800</v>
      </c>
      <c r="N630" s="26">
        <v>16590</v>
      </c>
      <c r="O630" s="26">
        <v>25233</v>
      </c>
      <c r="P630" s="26">
        <v>32800</v>
      </c>
      <c r="Q630" s="26">
        <v>14523</v>
      </c>
      <c r="R630" s="26">
        <v>10227</v>
      </c>
      <c r="S630" s="26">
        <v>51333</v>
      </c>
      <c r="T630" s="26">
        <v>79000</v>
      </c>
      <c r="U630" s="26">
        <v>110837</v>
      </c>
      <c r="V630" s="27"/>
      <c r="W630" s="27">
        <v>5632</v>
      </c>
      <c r="X630" s="27">
        <v>12827</v>
      </c>
      <c r="Y630" s="27">
        <v>17204</v>
      </c>
      <c r="Z630" s="27">
        <v>14573</v>
      </c>
      <c r="AA630" s="27">
        <v>-31531</v>
      </c>
      <c r="AB630" s="27">
        <v>8292</v>
      </c>
      <c r="AC630" s="27">
        <v>1803</v>
      </c>
      <c r="AD630" s="27">
        <v>7143</v>
      </c>
      <c r="AE630" s="27">
        <v>55007</v>
      </c>
    </row>
    <row r="631" spans="1:31" s="2" customFormat="1" x14ac:dyDescent="0.25">
      <c r="A631" s="3">
        <v>21154</v>
      </c>
      <c r="B631" s="26">
        <v>67628</v>
      </c>
      <c r="C631" s="26">
        <v>52002</v>
      </c>
      <c r="D631" s="26">
        <v>7340</v>
      </c>
      <c r="E631" s="26">
        <v>35660</v>
      </c>
      <c r="F631" s="26">
        <v>6900</v>
      </c>
      <c r="G631" s="26">
        <v>55100</v>
      </c>
      <c r="H631" s="26">
        <v>28800</v>
      </c>
      <c r="I631" s="26">
        <v>36490</v>
      </c>
      <c r="J631" s="26">
        <v>44900</v>
      </c>
      <c r="K631" s="26">
        <v>3060</v>
      </c>
      <c r="L631" s="26">
        <v>9049</v>
      </c>
      <c r="M631" s="26">
        <v>28700</v>
      </c>
      <c r="N631" s="26">
        <v>36390</v>
      </c>
      <c r="O631" s="26">
        <v>46523</v>
      </c>
      <c r="P631" s="26">
        <v>33100</v>
      </c>
      <c r="Q631" s="26">
        <v>33187</v>
      </c>
      <c r="R631" s="26">
        <v>21388</v>
      </c>
      <c r="S631" s="26">
        <v>60931</v>
      </c>
      <c r="T631" s="26">
        <v>73671</v>
      </c>
      <c r="U631" s="26">
        <v>157649</v>
      </c>
      <c r="V631" s="27"/>
      <c r="W631" s="27">
        <v>7319</v>
      </c>
      <c r="X631" s="27">
        <v>12423</v>
      </c>
      <c r="Y631" s="27">
        <v>24292</v>
      </c>
      <c r="Z631" s="27">
        <v>20648</v>
      </c>
      <c r="AA631" s="27">
        <v>-8824</v>
      </c>
      <c r="AB631" s="27">
        <v>1109</v>
      </c>
      <c r="AC631" s="27">
        <v>4064</v>
      </c>
      <c r="AD631" s="27">
        <v>-69886</v>
      </c>
      <c r="AE631" s="27">
        <v>-61672</v>
      </c>
    </row>
    <row r="632" spans="1:31" s="2" customFormat="1" x14ac:dyDescent="0.25">
      <c r="A632" s="3">
        <v>21185</v>
      </c>
      <c r="B632" s="26">
        <v>58387</v>
      </c>
      <c r="C632" s="26">
        <v>39685</v>
      </c>
      <c r="D632" s="26">
        <v>5980</v>
      </c>
      <c r="E632" s="26">
        <v>35120</v>
      </c>
      <c r="F632" s="26">
        <v>4000</v>
      </c>
      <c r="G632" s="26">
        <v>38090</v>
      </c>
      <c r="H632" s="26">
        <v>19700</v>
      </c>
      <c r="I632" s="26">
        <v>24595</v>
      </c>
      <c r="J632" s="26">
        <v>41600</v>
      </c>
      <c r="K632" s="26">
        <v>-304</v>
      </c>
      <c r="L632" s="26">
        <v>4364</v>
      </c>
      <c r="M632" s="26">
        <v>24800</v>
      </c>
      <c r="N632" s="26">
        <v>11570</v>
      </c>
      <c r="O632" s="26">
        <v>35332</v>
      </c>
      <c r="P632" s="26">
        <v>28300</v>
      </c>
      <c r="Q632" s="26">
        <v>10059</v>
      </c>
      <c r="R632" s="26">
        <v>4952</v>
      </c>
      <c r="S632" s="26">
        <v>36477</v>
      </c>
      <c r="T632" s="26">
        <v>43980</v>
      </c>
      <c r="U632" s="26">
        <v>36269</v>
      </c>
      <c r="V632" s="27"/>
      <c r="W632" s="27">
        <v>1162</v>
      </c>
      <c r="X632" s="27">
        <v>1264</v>
      </c>
      <c r="Y632" s="27">
        <v>17927</v>
      </c>
      <c r="Z632" s="27">
        <v>15434</v>
      </c>
      <c r="AA632" s="27">
        <v>-4118</v>
      </c>
      <c r="AB632" s="27">
        <v>-11664</v>
      </c>
      <c r="AC632" s="27">
        <v>754</v>
      </c>
      <c r="AD632" s="27">
        <v>-15437</v>
      </c>
      <c r="AE632" s="27">
        <v>-15594</v>
      </c>
    </row>
    <row r="633" spans="1:31" s="2" customFormat="1" x14ac:dyDescent="0.25">
      <c r="A633" s="3">
        <v>21216</v>
      </c>
      <c r="B633" s="26">
        <v>47085</v>
      </c>
      <c r="C633" s="26">
        <v>29819</v>
      </c>
      <c r="D633" s="26">
        <v>5398</v>
      </c>
      <c r="E633" s="26">
        <v>26702</v>
      </c>
      <c r="F633" s="26">
        <v>2300</v>
      </c>
      <c r="G633" s="26">
        <v>32190</v>
      </c>
      <c r="H633" s="26">
        <v>12800</v>
      </c>
      <c r="I633" s="26">
        <v>30146</v>
      </c>
      <c r="J633" s="26">
        <v>32600</v>
      </c>
      <c r="K633" s="26">
        <v>167</v>
      </c>
      <c r="L633" s="26">
        <v>10631</v>
      </c>
      <c r="M633" s="26">
        <v>20100</v>
      </c>
      <c r="N633" s="26">
        <v>6900</v>
      </c>
      <c r="O633" s="26">
        <v>33942</v>
      </c>
      <c r="P633" s="26">
        <v>23900</v>
      </c>
      <c r="Q633" s="26">
        <v>5758</v>
      </c>
      <c r="R633" s="26">
        <v>4543</v>
      </c>
      <c r="S633" s="26">
        <v>24258</v>
      </c>
      <c r="T633" s="26">
        <v>31041</v>
      </c>
      <c r="U633" s="26">
        <v>11765</v>
      </c>
      <c r="V633" s="27"/>
      <c r="W633" s="27">
        <v>805</v>
      </c>
      <c r="X633" s="27">
        <v>307</v>
      </c>
      <c r="Y633" s="27">
        <v>16597</v>
      </c>
      <c r="Z633" s="27">
        <v>9838</v>
      </c>
      <c r="AA633" s="27">
        <v>-13310</v>
      </c>
      <c r="AB633" s="27">
        <v>1302</v>
      </c>
      <c r="AC633" s="27">
        <v>774</v>
      </c>
      <c r="AD633" s="27">
        <v>10433</v>
      </c>
      <c r="AE633" s="27">
        <v>21500</v>
      </c>
    </row>
    <row r="634" spans="1:31" s="2" customFormat="1" x14ac:dyDescent="0.25">
      <c r="A634" s="3">
        <v>21244</v>
      </c>
      <c r="B634" s="26">
        <v>47229</v>
      </c>
      <c r="C634" s="26">
        <v>37345</v>
      </c>
      <c r="D634" s="26">
        <v>5032</v>
      </c>
      <c r="E634" s="26">
        <v>23268</v>
      </c>
      <c r="F634" s="26">
        <v>2600</v>
      </c>
      <c r="G634" s="26">
        <v>40500</v>
      </c>
      <c r="H634" s="26">
        <v>32100</v>
      </c>
      <c r="I634" s="26">
        <v>27955</v>
      </c>
      <c r="J634" s="26">
        <v>41000</v>
      </c>
      <c r="K634" s="26">
        <v>6147</v>
      </c>
      <c r="L634" s="26">
        <v>7934</v>
      </c>
      <c r="M634" s="26">
        <v>27900</v>
      </c>
      <c r="N634" s="26">
        <v>18120</v>
      </c>
      <c r="O634" s="26">
        <v>37929</v>
      </c>
      <c r="P634" s="26">
        <v>35300</v>
      </c>
      <c r="Q634" s="26">
        <v>16059</v>
      </c>
      <c r="R634" s="26">
        <v>7539</v>
      </c>
      <c r="S634" s="26">
        <v>53216</v>
      </c>
      <c r="T634" s="26">
        <v>67256</v>
      </c>
      <c r="U634" s="26">
        <v>2298</v>
      </c>
      <c r="V634" s="27"/>
      <c r="W634" s="27">
        <v>2799</v>
      </c>
      <c r="X634" s="27">
        <v>4904</v>
      </c>
      <c r="Y634" s="27">
        <v>-7758</v>
      </c>
      <c r="Z634" s="27">
        <v>18883</v>
      </c>
      <c r="AA634" s="27">
        <v>14536</v>
      </c>
      <c r="AB634" s="27">
        <v>-2327</v>
      </c>
      <c r="AC634" s="27">
        <v>10844</v>
      </c>
      <c r="AD634" s="27">
        <v>-10014</v>
      </c>
      <c r="AE634" s="27">
        <v>110453</v>
      </c>
    </row>
    <row r="635" spans="1:31" s="2" customFormat="1" x14ac:dyDescent="0.25">
      <c r="A635" s="3">
        <v>21275</v>
      </c>
      <c r="B635" s="26">
        <v>55450</v>
      </c>
      <c r="C635" s="26">
        <v>50340</v>
      </c>
      <c r="D635" s="26">
        <v>5056</v>
      </c>
      <c r="E635" s="26">
        <v>26544</v>
      </c>
      <c r="F635" s="26">
        <v>3500</v>
      </c>
      <c r="G635" s="26">
        <v>45660</v>
      </c>
      <c r="H635" s="26">
        <v>35300</v>
      </c>
      <c r="I635" s="26">
        <v>13965</v>
      </c>
      <c r="J635" s="26">
        <v>42200</v>
      </c>
      <c r="K635" s="26">
        <v>8797</v>
      </c>
      <c r="L635" s="26">
        <v>14943</v>
      </c>
      <c r="M635" s="26">
        <v>41400</v>
      </c>
      <c r="N635" s="26">
        <v>36770</v>
      </c>
      <c r="O635" s="26">
        <v>42163</v>
      </c>
      <c r="P635" s="26">
        <v>35200</v>
      </c>
      <c r="Q635" s="26">
        <v>33404</v>
      </c>
      <c r="R635" s="26">
        <v>5843</v>
      </c>
      <c r="S635" s="26">
        <v>79267</v>
      </c>
      <c r="T635" s="26">
        <v>82626</v>
      </c>
      <c r="U635" s="26">
        <v>30537</v>
      </c>
      <c r="V635" s="27"/>
      <c r="W635" s="27">
        <v>4224</v>
      </c>
      <c r="X635" s="27">
        <v>31256</v>
      </c>
      <c r="Y635" s="27">
        <v>17400</v>
      </c>
      <c r="Z635" s="27">
        <v>41197</v>
      </c>
      <c r="AA635" s="27">
        <v>46380</v>
      </c>
      <c r="AB635" s="27">
        <v>10128</v>
      </c>
      <c r="AC635" s="27">
        <v>28239</v>
      </c>
      <c r="AD635" s="27">
        <v>-33044</v>
      </c>
      <c r="AE635" s="27">
        <v>-16783</v>
      </c>
    </row>
    <row r="636" spans="1:31" s="2" customFormat="1" x14ac:dyDescent="0.25">
      <c r="A636" s="3">
        <v>21305</v>
      </c>
      <c r="B636" s="26">
        <v>85473</v>
      </c>
      <c r="C636" s="26">
        <v>70399</v>
      </c>
      <c r="D636" s="26">
        <v>2921</v>
      </c>
      <c r="E636" s="26">
        <v>92479</v>
      </c>
      <c r="F636" s="26">
        <v>21900</v>
      </c>
      <c r="G636" s="26">
        <v>133000</v>
      </c>
      <c r="H636" s="26">
        <v>347500</v>
      </c>
      <c r="I636" s="26">
        <v>775</v>
      </c>
      <c r="J636" s="26">
        <v>85500</v>
      </c>
      <c r="K636" s="26">
        <v>13991</v>
      </c>
      <c r="L636" s="26">
        <v>34750</v>
      </c>
      <c r="M636" s="26">
        <v>161671</v>
      </c>
      <c r="N636" s="26">
        <v>35810</v>
      </c>
      <c r="O636" s="26">
        <v>42290</v>
      </c>
      <c r="P636" s="26">
        <v>45100</v>
      </c>
      <c r="Q636" s="26">
        <v>31224</v>
      </c>
      <c r="R636" s="26">
        <v>13842</v>
      </c>
      <c r="S636" s="26">
        <v>285975</v>
      </c>
      <c r="T636" s="26">
        <v>135611</v>
      </c>
      <c r="U636" s="26">
        <v>-40215</v>
      </c>
      <c r="V636" s="27"/>
      <c r="W636" s="27">
        <v>2255</v>
      </c>
      <c r="X636" s="27">
        <v>44538</v>
      </c>
      <c r="Y636" s="27">
        <v>-40842</v>
      </c>
      <c r="Z636" s="27">
        <v>63551</v>
      </c>
      <c r="AA636" s="27">
        <v>17510</v>
      </c>
      <c r="AB636" s="27">
        <v>21713</v>
      </c>
      <c r="AC636" s="27">
        <v>15481</v>
      </c>
      <c r="AD636" s="27">
        <v>-18757</v>
      </c>
      <c r="AE636" s="27">
        <v>41306</v>
      </c>
    </row>
    <row r="637" spans="1:31" s="2" customFormat="1" x14ac:dyDescent="0.25">
      <c r="A637" s="3">
        <v>21336</v>
      </c>
      <c r="B637" s="26">
        <v>702806</v>
      </c>
      <c r="C637" s="26">
        <v>331320</v>
      </c>
      <c r="D637" s="26">
        <v>37781</v>
      </c>
      <c r="E637" s="26">
        <v>420217</v>
      </c>
      <c r="F637" s="26">
        <v>92100</v>
      </c>
      <c r="G637" s="26">
        <v>414300</v>
      </c>
      <c r="H637" s="26">
        <v>401300</v>
      </c>
      <c r="I637" s="26">
        <v>-10032</v>
      </c>
      <c r="J637" s="26">
        <v>290500</v>
      </c>
      <c r="K637" s="26">
        <v>1659</v>
      </c>
      <c r="L637" s="26">
        <v>118563</v>
      </c>
      <c r="M637" s="26">
        <v>564436</v>
      </c>
      <c r="N637" s="26">
        <v>43010</v>
      </c>
      <c r="O637" s="26">
        <v>216158</v>
      </c>
      <c r="P637" s="26">
        <v>152600</v>
      </c>
      <c r="Q637" s="26">
        <v>110021</v>
      </c>
      <c r="R637" s="26">
        <v>76397</v>
      </c>
      <c r="S637" s="26">
        <v>481269</v>
      </c>
      <c r="T637" s="26">
        <v>304660</v>
      </c>
      <c r="U637" s="26">
        <v>-151375</v>
      </c>
      <c r="V637" s="27"/>
      <c r="W637" s="27">
        <v>1088</v>
      </c>
      <c r="X637" s="27">
        <v>1619</v>
      </c>
      <c r="Y637" s="27">
        <v>-94324</v>
      </c>
      <c r="Z637" s="27">
        <v>69543</v>
      </c>
      <c r="AA637" s="27">
        <v>103462</v>
      </c>
      <c r="AB637" s="27">
        <v>14273</v>
      </c>
      <c r="AC637" s="27">
        <v>805</v>
      </c>
      <c r="AD637" s="27">
        <v>28454</v>
      </c>
      <c r="AE637" s="27">
        <v>118054</v>
      </c>
    </row>
    <row r="638" spans="1:31" s="2" customFormat="1" x14ac:dyDescent="0.25">
      <c r="A638" s="3">
        <v>21366</v>
      </c>
      <c r="B638" s="26">
        <v>620916</v>
      </c>
      <c r="C638" s="26">
        <v>416507</v>
      </c>
      <c r="D638" s="26">
        <v>38333</v>
      </c>
      <c r="E638" s="26">
        <v>341870</v>
      </c>
      <c r="F638" s="26">
        <v>62900</v>
      </c>
      <c r="G638" s="26">
        <v>270000</v>
      </c>
      <c r="H638" s="26">
        <v>207200</v>
      </c>
      <c r="I638" s="26">
        <v>86136</v>
      </c>
      <c r="J638" s="26">
        <v>284100</v>
      </c>
      <c r="K638" s="26">
        <v>26100</v>
      </c>
      <c r="L638" s="26">
        <v>103698</v>
      </c>
      <c r="M638" s="26">
        <v>351681</v>
      </c>
      <c r="N638" s="26">
        <v>171550</v>
      </c>
      <c r="O638" s="26">
        <v>196457</v>
      </c>
      <c r="P638" s="26">
        <v>143200</v>
      </c>
      <c r="Q638" s="26">
        <v>154229</v>
      </c>
      <c r="R638" s="26">
        <v>78440</v>
      </c>
      <c r="S638" s="26">
        <v>322323</v>
      </c>
      <c r="T638" s="26">
        <v>289627</v>
      </c>
      <c r="U638" s="26">
        <v>397242</v>
      </c>
      <c r="V638" s="27"/>
      <c r="W638" s="27">
        <v>278</v>
      </c>
      <c r="X638" s="27">
        <v>165</v>
      </c>
      <c r="Y638" s="27">
        <v>85244</v>
      </c>
      <c r="Z638" s="27">
        <v>7200</v>
      </c>
      <c r="AA638" s="27">
        <v>164841</v>
      </c>
      <c r="AB638" s="27">
        <v>23043</v>
      </c>
      <c r="AC638" s="27">
        <v>599</v>
      </c>
      <c r="AD638" s="27">
        <v>26370</v>
      </c>
      <c r="AE638" s="27">
        <v>63990</v>
      </c>
    </row>
    <row r="639" spans="1:31" s="2" customFormat="1" x14ac:dyDescent="0.25">
      <c r="A639" s="3">
        <v>21397</v>
      </c>
      <c r="B639" s="26">
        <v>153944</v>
      </c>
      <c r="C639" s="26">
        <v>126850</v>
      </c>
      <c r="D639" s="26">
        <v>9417</v>
      </c>
      <c r="E639" s="26">
        <v>91222</v>
      </c>
      <c r="F639" s="26">
        <v>8000</v>
      </c>
      <c r="G639" s="26">
        <v>95450</v>
      </c>
      <c r="H639" s="26">
        <v>52700</v>
      </c>
      <c r="I639" s="26">
        <v>33988</v>
      </c>
      <c r="J639" s="26">
        <v>119800</v>
      </c>
      <c r="K639" s="26">
        <v>5651</v>
      </c>
      <c r="L639" s="26">
        <v>43450</v>
      </c>
      <c r="M639" s="26">
        <v>51317</v>
      </c>
      <c r="N639" s="26">
        <v>62140</v>
      </c>
      <c r="O639" s="26">
        <v>65093</v>
      </c>
      <c r="P639" s="26">
        <v>42900</v>
      </c>
      <c r="Q639" s="26">
        <v>56254</v>
      </c>
      <c r="R639" s="26">
        <v>19856</v>
      </c>
      <c r="S639" s="26">
        <v>59297</v>
      </c>
      <c r="T639" s="26">
        <v>95487</v>
      </c>
      <c r="U639" s="26">
        <v>115368</v>
      </c>
      <c r="V639" s="27"/>
      <c r="W639" s="27">
        <v>713</v>
      </c>
      <c r="X639" s="27">
        <v>444</v>
      </c>
      <c r="Y639" s="27">
        <v>54182</v>
      </c>
      <c r="Z639" s="27">
        <v>6001</v>
      </c>
      <c r="AA639" s="27">
        <v>9005</v>
      </c>
      <c r="AB639" s="27">
        <v>25639</v>
      </c>
      <c r="AC639" s="27">
        <v>552</v>
      </c>
      <c r="AD639" s="27">
        <v>-2220</v>
      </c>
      <c r="AE639" s="27">
        <v>55412</v>
      </c>
    </row>
    <row r="640" spans="1:31" s="2" customFormat="1" x14ac:dyDescent="0.25">
      <c r="A640" s="3">
        <v>21428</v>
      </c>
      <c r="B640" s="26">
        <v>87635</v>
      </c>
      <c r="C640" s="26">
        <v>63015</v>
      </c>
      <c r="D640" s="26">
        <v>7121</v>
      </c>
      <c r="E640" s="26">
        <v>59993</v>
      </c>
      <c r="F640" s="26">
        <v>3500</v>
      </c>
      <c r="G640" s="26">
        <v>50290</v>
      </c>
      <c r="H640" s="26">
        <v>28400</v>
      </c>
      <c r="I640" s="26">
        <v>8216</v>
      </c>
      <c r="J640" s="26">
        <v>75900</v>
      </c>
      <c r="K640" s="26">
        <v>3368</v>
      </c>
      <c r="L640" s="26">
        <v>24260</v>
      </c>
      <c r="M640" s="26">
        <v>23467</v>
      </c>
      <c r="N640" s="26">
        <v>29960</v>
      </c>
      <c r="O640" s="26">
        <v>37215</v>
      </c>
      <c r="P640" s="26">
        <v>30700</v>
      </c>
      <c r="Q640" s="26">
        <v>26888</v>
      </c>
      <c r="R640" s="26">
        <v>13970</v>
      </c>
      <c r="S640" s="26">
        <v>29788</v>
      </c>
      <c r="T640" s="26">
        <v>41590</v>
      </c>
      <c r="U640" s="26">
        <v>31943</v>
      </c>
      <c r="V640" s="27"/>
      <c r="W640" s="27">
        <v>3191</v>
      </c>
      <c r="X640" s="27">
        <v>23089</v>
      </c>
      <c r="Y640" s="27">
        <v>24202</v>
      </c>
      <c r="Z640" s="27">
        <v>5442</v>
      </c>
      <c r="AA640" s="27">
        <v>13613</v>
      </c>
      <c r="AB640" s="27">
        <v>17112</v>
      </c>
      <c r="AC640" s="27">
        <v>359</v>
      </c>
      <c r="AD640" s="27">
        <v>46364</v>
      </c>
      <c r="AE640" s="27">
        <v>79488</v>
      </c>
    </row>
    <row r="641" spans="1:31" s="2" customFormat="1" x14ac:dyDescent="0.25">
      <c r="A641" s="3">
        <v>21458</v>
      </c>
      <c r="B641" s="26">
        <v>56025</v>
      </c>
      <c r="C641" s="26">
        <v>48419</v>
      </c>
      <c r="D641" s="26">
        <v>3907</v>
      </c>
      <c r="E641" s="26">
        <v>30993</v>
      </c>
      <c r="F641" s="26">
        <v>3800</v>
      </c>
      <c r="G641" s="26">
        <v>33640</v>
      </c>
      <c r="H641" s="26">
        <v>16700</v>
      </c>
      <c r="I641" s="26">
        <v>14788</v>
      </c>
      <c r="J641" s="26">
        <v>43400</v>
      </c>
      <c r="K641" s="26">
        <v>1315</v>
      </c>
      <c r="L641" s="26">
        <v>10518</v>
      </c>
      <c r="M641" s="26">
        <v>13250</v>
      </c>
      <c r="N641" s="26">
        <v>17810</v>
      </c>
      <c r="O641" s="26">
        <v>18227</v>
      </c>
      <c r="P641" s="26">
        <v>27300</v>
      </c>
      <c r="Q641" s="26">
        <v>15986</v>
      </c>
      <c r="R641" s="26">
        <v>6216</v>
      </c>
      <c r="S641" s="26">
        <v>33132</v>
      </c>
      <c r="T641" s="26">
        <v>37281</v>
      </c>
      <c r="U641" s="26">
        <v>6113</v>
      </c>
      <c r="V641" s="27"/>
      <c r="W641" s="27">
        <v>9699</v>
      </c>
      <c r="X641" s="27">
        <v>34417</v>
      </c>
      <c r="Y641" s="27">
        <v>15686</v>
      </c>
      <c r="Z641" s="27">
        <v>22374</v>
      </c>
      <c r="AA641" s="27">
        <v>-23261</v>
      </c>
      <c r="AB641" s="27">
        <v>3940</v>
      </c>
      <c r="AC641" s="27">
        <v>946</v>
      </c>
      <c r="AD641" s="27">
        <v>18526</v>
      </c>
      <c r="AE641" s="27">
        <v>42829</v>
      </c>
    </row>
    <row r="642" spans="1:31" s="2" customFormat="1" x14ac:dyDescent="0.25">
      <c r="A642" s="3">
        <v>21489</v>
      </c>
      <c r="B642" s="26">
        <v>46091</v>
      </c>
      <c r="C642" s="26">
        <v>42804</v>
      </c>
      <c r="D642" s="26">
        <v>4116</v>
      </c>
      <c r="E642" s="26">
        <v>24484</v>
      </c>
      <c r="F642" s="26">
        <v>2000</v>
      </c>
      <c r="G642" s="26">
        <v>29540</v>
      </c>
      <c r="H642" s="26">
        <v>11200</v>
      </c>
      <c r="I642" s="26">
        <v>6375</v>
      </c>
      <c r="J642" s="26">
        <v>31300</v>
      </c>
      <c r="K642" s="26">
        <v>2235</v>
      </c>
      <c r="L642" s="26">
        <v>5791</v>
      </c>
      <c r="M642" s="26">
        <v>14081</v>
      </c>
      <c r="N642" s="26">
        <v>7510</v>
      </c>
      <c r="O642" s="26">
        <v>8629</v>
      </c>
      <c r="P642" s="26">
        <v>28400</v>
      </c>
      <c r="Q642" s="26">
        <v>6469</v>
      </c>
      <c r="R642" s="26">
        <v>1800</v>
      </c>
      <c r="S642" s="26">
        <v>17075</v>
      </c>
      <c r="T642" s="26">
        <v>27307</v>
      </c>
      <c r="U642" s="26">
        <v>16246</v>
      </c>
      <c r="V642" s="27"/>
      <c r="W642" s="27">
        <v>695</v>
      </c>
      <c r="X642" s="27">
        <v>10813</v>
      </c>
      <c r="Y642" s="27">
        <v>23971</v>
      </c>
      <c r="Z642" s="27">
        <v>7563</v>
      </c>
      <c r="AA642" s="27">
        <v>-19217</v>
      </c>
      <c r="AB642" s="27">
        <v>2041</v>
      </c>
      <c r="AC642" s="27">
        <v>788</v>
      </c>
      <c r="AD642" s="27">
        <v>18970</v>
      </c>
      <c r="AE642" s="27">
        <v>59173</v>
      </c>
    </row>
    <row r="643" spans="1:31" s="2" customFormat="1" x14ac:dyDescent="0.25">
      <c r="A643" s="3">
        <v>21519</v>
      </c>
      <c r="B643" s="26">
        <v>49144</v>
      </c>
      <c r="C643" s="26">
        <v>39685</v>
      </c>
      <c r="D643" s="26">
        <v>3950</v>
      </c>
      <c r="E643" s="26">
        <v>27150</v>
      </c>
      <c r="F643" s="26">
        <v>2500</v>
      </c>
      <c r="G643" s="26">
        <v>39430</v>
      </c>
      <c r="H643" s="26">
        <v>9300</v>
      </c>
      <c r="I643" s="26">
        <v>15409</v>
      </c>
      <c r="J643" s="26">
        <v>30000</v>
      </c>
      <c r="K643" s="26">
        <v>1993</v>
      </c>
      <c r="L643" s="26">
        <v>2111</v>
      </c>
      <c r="M643" s="26">
        <v>14600</v>
      </c>
      <c r="N643" s="26">
        <v>7750</v>
      </c>
      <c r="O643" s="26">
        <v>16552</v>
      </c>
      <c r="P643" s="26">
        <v>24500</v>
      </c>
      <c r="Q643" s="26">
        <v>6713</v>
      </c>
      <c r="R643" s="26">
        <v>2572</v>
      </c>
      <c r="S643" s="26">
        <v>19115</v>
      </c>
      <c r="T643" s="26">
        <v>26216</v>
      </c>
      <c r="U643" s="26">
        <v>19864</v>
      </c>
      <c r="V643" s="27"/>
      <c r="W643" s="27">
        <v>934</v>
      </c>
      <c r="X643" s="27">
        <v>63</v>
      </c>
      <c r="Y643" s="27">
        <v>26732</v>
      </c>
      <c r="Z643" s="27">
        <v>10770</v>
      </c>
      <c r="AA643" s="27">
        <v>36</v>
      </c>
      <c r="AB643" s="27">
        <v>-4767</v>
      </c>
      <c r="AC643" s="27">
        <v>873</v>
      </c>
      <c r="AD643" s="27">
        <v>-34556</v>
      </c>
      <c r="AE643" s="27">
        <v>-2454</v>
      </c>
    </row>
    <row r="644" spans="1:31" s="2" customFormat="1" x14ac:dyDescent="0.25">
      <c r="A644" s="3">
        <v>21550</v>
      </c>
      <c r="B644" s="26">
        <v>48527</v>
      </c>
      <c r="C644" s="26">
        <v>32023</v>
      </c>
      <c r="D644" s="26">
        <v>4092</v>
      </c>
      <c r="E644" s="26">
        <v>23208</v>
      </c>
      <c r="F644" s="26">
        <v>3100</v>
      </c>
      <c r="G644" s="26">
        <v>36680</v>
      </c>
      <c r="H644" s="26">
        <v>9600</v>
      </c>
      <c r="I644" s="26">
        <v>15053</v>
      </c>
      <c r="J644" s="26">
        <v>29400</v>
      </c>
      <c r="K644" s="26">
        <v>1998</v>
      </c>
      <c r="L644" s="26">
        <v>6595</v>
      </c>
      <c r="M644" s="26">
        <v>13200</v>
      </c>
      <c r="N644" s="26">
        <v>10350</v>
      </c>
      <c r="O644" s="26">
        <v>25773</v>
      </c>
      <c r="P644" s="26">
        <v>22000</v>
      </c>
      <c r="Q644" s="26">
        <v>9129</v>
      </c>
      <c r="R644" s="26">
        <v>3756</v>
      </c>
      <c r="S644" s="26">
        <v>14935</v>
      </c>
      <c r="T644" s="26">
        <v>22493</v>
      </c>
      <c r="U644" s="26">
        <v>36437</v>
      </c>
      <c r="V644" s="27"/>
      <c r="W644" s="27">
        <v>910</v>
      </c>
      <c r="X644" s="27">
        <v>29</v>
      </c>
      <c r="Y644" s="27">
        <v>20397</v>
      </c>
      <c r="Z644" s="27">
        <v>9715</v>
      </c>
      <c r="AA644" s="27">
        <v>-6576</v>
      </c>
      <c r="AB644" s="27">
        <v>-4306</v>
      </c>
      <c r="AC644" s="27">
        <v>823</v>
      </c>
      <c r="AD644" s="27">
        <v>2779</v>
      </c>
      <c r="AE644" s="27">
        <v>29962</v>
      </c>
    </row>
    <row r="645" spans="1:31" s="2" customFormat="1" x14ac:dyDescent="0.25">
      <c r="A645" s="3">
        <v>21581</v>
      </c>
      <c r="B645" s="26">
        <v>45269</v>
      </c>
      <c r="C645" s="26">
        <v>31833</v>
      </c>
      <c r="D645" s="26">
        <v>3916</v>
      </c>
      <c r="E645" s="26">
        <v>21284</v>
      </c>
      <c r="F645" s="26">
        <v>2200</v>
      </c>
      <c r="G645" s="26">
        <v>32440</v>
      </c>
      <c r="H645" s="26">
        <v>9800</v>
      </c>
      <c r="I645" s="26">
        <v>6728</v>
      </c>
      <c r="J645" s="26">
        <v>21800</v>
      </c>
      <c r="K645" s="26">
        <v>2101</v>
      </c>
      <c r="L645" s="26">
        <v>5355</v>
      </c>
      <c r="M645" s="26">
        <v>13500</v>
      </c>
      <c r="N645" s="26">
        <v>5110</v>
      </c>
      <c r="O645" s="26">
        <v>26793</v>
      </c>
      <c r="P645" s="26">
        <v>23400</v>
      </c>
      <c r="Q645" s="26">
        <v>4250</v>
      </c>
      <c r="R645" s="26">
        <v>2643</v>
      </c>
      <c r="S645" s="26">
        <v>11669</v>
      </c>
      <c r="T645" s="26">
        <v>19450</v>
      </c>
      <c r="U645" s="26">
        <v>16866</v>
      </c>
      <c r="V645" s="27"/>
      <c r="W645" s="27">
        <v>1021</v>
      </c>
      <c r="X645" s="27">
        <v>128</v>
      </c>
      <c r="Y645" s="27">
        <v>18282</v>
      </c>
      <c r="Z645" s="27">
        <v>10453</v>
      </c>
      <c r="AA645" s="27">
        <v>685</v>
      </c>
      <c r="AB645" s="27">
        <v>-3865</v>
      </c>
      <c r="AC645" s="27">
        <v>813</v>
      </c>
      <c r="AD645" s="27">
        <v>-12422</v>
      </c>
      <c r="AE645" s="27">
        <v>12666</v>
      </c>
    </row>
    <row r="646" spans="1:31" s="2" customFormat="1" x14ac:dyDescent="0.25">
      <c r="A646" s="3">
        <v>21609</v>
      </c>
      <c r="B646" s="26">
        <v>39796</v>
      </c>
      <c r="C646" s="26">
        <v>31928</v>
      </c>
      <c r="D646" s="26">
        <v>3655</v>
      </c>
      <c r="E646" s="26">
        <v>18945</v>
      </c>
      <c r="F646" s="26">
        <v>3400</v>
      </c>
      <c r="G646" s="26">
        <v>26710</v>
      </c>
      <c r="H646" s="26">
        <v>9800</v>
      </c>
      <c r="I646" s="26">
        <v>7135</v>
      </c>
      <c r="J646" s="26">
        <v>22700</v>
      </c>
      <c r="K646" s="26">
        <v>1836</v>
      </c>
      <c r="L646" s="26">
        <v>7160</v>
      </c>
      <c r="M646" s="26">
        <v>14500</v>
      </c>
      <c r="N646" s="26">
        <v>12940</v>
      </c>
      <c r="O646" s="26">
        <v>30635</v>
      </c>
      <c r="P646" s="26">
        <v>20800</v>
      </c>
      <c r="Q646" s="26">
        <v>11580</v>
      </c>
      <c r="R646" s="26">
        <v>3939</v>
      </c>
      <c r="S646" s="26">
        <v>15501</v>
      </c>
      <c r="T646" s="26">
        <v>16590</v>
      </c>
      <c r="U646" s="26">
        <v>13962</v>
      </c>
      <c r="V646" s="27"/>
      <c r="W646" s="27">
        <v>1061</v>
      </c>
      <c r="X646" s="27">
        <v>80</v>
      </c>
      <c r="Y646" s="27">
        <v>9245</v>
      </c>
      <c r="Z646" s="27">
        <v>13385</v>
      </c>
      <c r="AA646" s="27">
        <v>23169</v>
      </c>
      <c r="AB646" s="27">
        <v>3372</v>
      </c>
      <c r="AC646" s="27">
        <v>3515</v>
      </c>
      <c r="AD646" s="27">
        <v>10523</v>
      </c>
      <c r="AE646" s="27">
        <v>38052</v>
      </c>
    </row>
    <row r="647" spans="1:31" s="2" customFormat="1" x14ac:dyDescent="0.25">
      <c r="A647" s="3">
        <v>21640</v>
      </c>
      <c r="B647" s="26">
        <v>46741</v>
      </c>
      <c r="C647" s="26">
        <v>33283</v>
      </c>
      <c r="D647" s="26">
        <v>3668</v>
      </c>
      <c r="E647" s="26">
        <v>22832</v>
      </c>
      <c r="F647" s="26">
        <v>2700</v>
      </c>
      <c r="G647" s="26">
        <v>25760</v>
      </c>
      <c r="H647" s="26">
        <v>11200</v>
      </c>
      <c r="I647" s="26">
        <v>4421</v>
      </c>
      <c r="J647" s="26">
        <v>36300</v>
      </c>
      <c r="K647" s="26">
        <v>12414</v>
      </c>
      <c r="L647" s="26">
        <v>16364</v>
      </c>
      <c r="M647" s="26">
        <v>21500</v>
      </c>
      <c r="N647" s="26">
        <v>11290</v>
      </c>
      <c r="O647" s="26">
        <v>19815</v>
      </c>
      <c r="P647" s="26">
        <v>23500</v>
      </c>
      <c r="Q647" s="26">
        <v>9767</v>
      </c>
      <c r="R647" s="26">
        <v>2943</v>
      </c>
      <c r="S647" s="26">
        <v>18690</v>
      </c>
      <c r="T647" s="26">
        <v>14137</v>
      </c>
      <c r="U647" s="26">
        <v>12793</v>
      </c>
      <c r="V647" s="27"/>
      <c r="W647" s="27">
        <v>836</v>
      </c>
      <c r="X647" s="27">
        <v>1890</v>
      </c>
      <c r="Y647" s="27">
        <v>18118</v>
      </c>
      <c r="Z647" s="27">
        <v>9162</v>
      </c>
      <c r="AA647" s="27">
        <v>25444</v>
      </c>
      <c r="AB647" s="27">
        <v>2699</v>
      </c>
      <c r="AC647" s="27">
        <v>1160</v>
      </c>
      <c r="AD647" s="27">
        <v>-31255</v>
      </c>
      <c r="AE647" s="27">
        <v>12252</v>
      </c>
    </row>
    <row r="648" spans="1:31" s="2" customFormat="1" x14ac:dyDescent="0.25">
      <c r="A648" s="3">
        <v>21670</v>
      </c>
      <c r="B648" s="26">
        <v>85664</v>
      </c>
      <c r="C648" s="26">
        <v>38520</v>
      </c>
      <c r="D648" s="26">
        <v>6041</v>
      </c>
      <c r="E648" s="26">
        <v>45159</v>
      </c>
      <c r="F648" s="26">
        <v>11500</v>
      </c>
      <c r="G648" s="26">
        <v>-5770</v>
      </c>
      <c r="H648" s="26">
        <v>36200</v>
      </c>
      <c r="I648" s="26">
        <v>-25402</v>
      </c>
      <c r="J648" s="26">
        <v>59800</v>
      </c>
      <c r="K648" s="26">
        <v>13513</v>
      </c>
      <c r="L648" s="26">
        <v>25166</v>
      </c>
      <c r="M648" s="26">
        <v>89300</v>
      </c>
      <c r="N648" s="26">
        <v>1180</v>
      </c>
      <c r="O648" s="26">
        <v>10906</v>
      </c>
      <c r="P648" s="26">
        <v>30300</v>
      </c>
      <c r="Q648" s="26">
        <v>-377</v>
      </c>
      <c r="R648" s="26">
        <v>1650</v>
      </c>
      <c r="S648" s="26">
        <v>41260</v>
      </c>
      <c r="T648" s="26">
        <v>1040</v>
      </c>
      <c r="U648" s="26">
        <v>-2134</v>
      </c>
      <c r="V648" s="27"/>
      <c r="W648" s="27">
        <v>322</v>
      </c>
      <c r="X648" s="27">
        <v>2394</v>
      </c>
      <c r="Y648" s="27">
        <v>617</v>
      </c>
      <c r="Z648" s="27">
        <v>4397</v>
      </c>
      <c r="AA648" s="27">
        <v>33646</v>
      </c>
      <c r="AB648" s="27">
        <v>8269</v>
      </c>
      <c r="AC648" s="27">
        <v>662</v>
      </c>
      <c r="AD648" s="27">
        <v>2457</v>
      </c>
      <c r="AE648" s="27">
        <v>38033</v>
      </c>
    </row>
    <row r="649" spans="1:31" s="2" customFormat="1" x14ac:dyDescent="0.25">
      <c r="A649" s="3">
        <v>21701</v>
      </c>
      <c r="B649" s="26">
        <v>316390</v>
      </c>
      <c r="C649" s="26">
        <v>163985</v>
      </c>
      <c r="D649" s="26">
        <v>16509</v>
      </c>
      <c r="E649" s="26">
        <v>105292</v>
      </c>
      <c r="F649" s="26">
        <v>24500</v>
      </c>
      <c r="G649" s="26">
        <v>99600</v>
      </c>
      <c r="H649" s="26">
        <v>69000</v>
      </c>
      <c r="I649" s="26">
        <v>-15221</v>
      </c>
      <c r="J649" s="26">
        <v>77100</v>
      </c>
      <c r="K649" s="26">
        <v>1564</v>
      </c>
      <c r="L649" s="26">
        <v>40151</v>
      </c>
      <c r="M649" s="26">
        <v>275166</v>
      </c>
      <c r="N649" s="26">
        <v>32310</v>
      </c>
      <c r="O649" s="26">
        <v>28628</v>
      </c>
      <c r="P649" s="26">
        <v>66800</v>
      </c>
      <c r="Q649" s="26">
        <v>27309</v>
      </c>
      <c r="R649" s="26">
        <v>6033</v>
      </c>
      <c r="S649" s="26">
        <v>104452</v>
      </c>
      <c r="T649" s="26">
        <v>39757</v>
      </c>
      <c r="U649" s="26">
        <v>-98949</v>
      </c>
      <c r="V649" s="27"/>
      <c r="W649" s="27">
        <v>288</v>
      </c>
      <c r="X649" s="27">
        <v>0</v>
      </c>
      <c r="Y649" s="27">
        <v>-13815</v>
      </c>
      <c r="Z649" s="27">
        <v>4089</v>
      </c>
      <c r="AA649" s="27">
        <v>-24672</v>
      </c>
      <c r="AB649" s="27">
        <v>9325</v>
      </c>
      <c r="AC649" s="27">
        <v>481</v>
      </c>
      <c r="AD649" s="27">
        <v>-4346</v>
      </c>
      <c r="AE649" s="27">
        <v>51670</v>
      </c>
    </row>
    <row r="650" spans="1:31" s="2" customFormat="1" x14ac:dyDescent="0.25">
      <c r="A650" s="3">
        <v>21731</v>
      </c>
      <c r="B650" s="26">
        <v>648090</v>
      </c>
      <c r="C650" s="26">
        <v>399619</v>
      </c>
      <c r="D650" s="26">
        <v>37842</v>
      </c>
      <c r="E650" s="26">
        <v>199585</v>
      </c>
      <c r="F650" s="26">
        <v>34900</v>
      </c>
      <c r="G650" s="26">
        <v>147398</v>
      </c>
      <c r="H650" s="26">
        <v>68800</v>
      </c>
      <c r="I650" s="26">
        <v>20958</v>
      </c>
      <c r="J650" s="26">
        <v>368700</v>
      </c>
      <c r="K650" s="26">
        <v>-7440</v>
      </c>
      <c r="L650" s="26">
        <v>67935</v>
      </c>
      <c r="M650" s="26">
        <v>303601</v>
      </c>
      <c r="N650" s="26">
        <v>15890</v>
      </c>
      <c r="O650" s="26">
        <v>133733</v>
      </c>
      <c r="P650" s="26">
        <v>107100</v>
      </c>
      <c r="Q650" s="26">
        <v>8751</v>
      </c>
      <c r="R650" s="26">
        <v>20733</v>
      </c>
      <c r="S650" s="26">
        <v>116510</v>
      </c>
      <c r="T650" s="26">
        <v>123238</v>
      </c>
      <c r="U650" s="26">
        <v>10230</v>
      </c>
      <c r="V650" s="27"/>
      <c r="W650" s="27">
        <v>228</v>
      </c>
      <c r="X650" s="27">
        <v>49</v>
      </c>
      <c r="Y650" s="27">
        <v>-31814</v>
      </c>
      <c r="Z650" s="27">
        <v>3630</v>
      </c>
      <c r="AA650" s="27">
        <v>47225</v>
      </c>
      <c r="AB650" s="27">
        <v>17617</v>
      </c>
      <c r="AC650" s="27">
        <v>306</v>
      </c>
      <c r="AD650" s="27">
        <v>-14997</v>
      </c>
      <c r="AE650" s="27">
        <v>34962</v>
      </c>
    </row>
    <row r="651" spans="1:31" s="2" customFormat="1" x14ac:dyDescent="0.25">
      <c r="A651" s="3">
        <v>21762</v>
      </c>
      <c r="B651" s="26">
        <v>207743</v>
      </c>
      <c r="C651" s="26">
        <v>121813</v>
      </c>
      <c r="D651" s="26">
        <v>9942</v>
      </c>
      <c r="E651" s="26">
        <v>65449</v>
      </c>
      <c r="F651" s="26">
        <v>4100</v>
      </c>
      <c r="G651" s="26">
        <v>73319</v>
      </c>
      <c r="H651" s="26">
        <v>24000</v>
      </c>
      <c r="I651" s="26">
        <v>38207</v>
      </c>
      <c r="J651" s="26">
        <v>171500</v>
      </c>
      <c r="K651" s="26">
        <v>17291</v>
      </c>
      <c r="L651" s="26">
        <v>82572</v>
      </c>
      <c r="M651" s="26">
        <v>63791</v>
      </c>
      <c r="N651" s="26">
        <v>75270</v>
      </c>
      <c r="O651" s="26">
        <v>60961</v>
      </c>
      <c r="P651" s="26">
        <v>39700</v>
      </c>
      <c r="Q651" s="26">
        <v>67789</v>
      </c>
      <c r="R651" s="26">
        <v>13744</v>
      </c>
      <c r="S651" s="26">
        <v>29042</v>
      </c>
      <c r="T651" s="26">
        <v>67580</v>
      </c>
      <c r="U651" s="26">
        <v>215110</v>
      </c>
      <c r="V651" s="27"/>
      <c r="W651" s="27">
        <v>468</v>
      </c>
      <c r="X651" s="27">
        <v>96</v>
      </c>
      <c r="Y651" s="27">
        <v>12963</v>
      </c>
      <c r="Z651" s="27">
        <v>3843</v>
      </c>
      <c r="AA651" s="27">
        <v>82623</v>
      </c>
      <c r="AB651" s="27">
        <v>18977</v>
      </c>
      <c r="AC651" s="27">
        <v>202</v>
      </c>
      <c r="AD651" s="27">
        <v>35369</v>
      </c>
      <c r="AE651" s="27">
        <v>45139</v>
      </c>
    </row>
    <row r="652" spans="1:31" s="2" customFormat="1" x14ac:dyDescent="0.25">
      <c r="A652" s="3">
        <v>21793</v>
      </c>
      <c r="B652" s="26">
        <v>117050</v>
      </c>
      <c r="C652" s="26">
        <v>56727</v>
      </c>
      <c r="D652" s="26">
        <v>6544</v>
      </c>
      <c r="E652" s="26">
        <v>47173</v>
      </c>
      <c r="F652" s="26">
        <v>4800</v>
      </c>
      <c r="G652" s="26">
        <v>39480</v>
      </c>
      <c r="H652" s="26">
        <v>25000</v>
      </c>
      <c r="I652" s="26">
        <v>18136</v>
      </c>
      <c r="J652" s="26">
        <v>102700</v>
      </c>
      <c r="K652" s="26">
        <v>-88</v>
      </c>
      <c r="L652" s="26">
        <v>34957</v>
      </c>
      <c r="M652" s="26">
        <v>29552</v>
      </c>
      <c r="N652" s="26">
        <v>38060</v>
      </c>
      <c r="O652" s="26">
        <v>38616</v>
      </c>
      <c r="P652" s="26">
        <v>33800</v>
      </c>
      <c r="Q652" s="26">
        <v>34171</v>
      </c>
      <c r="R652" s="26">
        <v>8645</v>
      </c>
      <c r="S652" s="26">
        <v>41615</v>
      </c>
      <c r="T652" s="26">
        <v>63383</v>
      </c>
      <c r="U652" s="26">
        <v>26524</v>
      </c>
      <c r="V652" s="27"/>
      <c r="W652" s="27">
        <v>6456</v>
      </c>
      <c r="X652" s="27">
        <v>35588</v>
      </c>
      <c r="Y652" s="27">
        <v>20489</v>
      </c>
      <c r="Z652" s="27">
        <v>11806</v>
      </c>
      <c r="AA652" s="27">
        <v>7717</v>
      </c>
      <c r="AB652" s="27">
        <v>16421</v>
      </c>
      <c r="AC652" s="27">
        <v>5319</v>
      </c>
      <c r="AD652" s="27">
        <v>71735</v>
      </c>
      <c r="AE652" s="27">
        <v>88207</v>
      </c>
    </row>
    <row r="653" spans="1:31" s="2" customFormat="1" x14ac:dyDescent="0.25">
      <c r="A653" s="3">
        <v>21823</v>
      </c>
      <c r="B653" s="26">
        <v>65122</v>
      </c>
      <c r="C653" s="26">
        <v>35020</v>
      </c>
      <c r="D653" s="26">
        <v>2995</v>
      </c>
      <c r="E653" s="26">
        <v>16805</v>
      </c>
      <c r="F653" s="26">
        <v>2300</v>
      </c>
      <c r="G653" s="26">
        <v>18820</v>
      </c>
      <c r="H653" s="26">
        <v>8500</v>
      </c>
      <c r="I653" s="26">
        <v>-4344</v>
      </c>
      <c r="J653" s="26">
        <v>43000</v>
      </c>
      <c r="K653" s="26">
        <v>2737</v>
      </c>
      <c r="L653" s="26">
        <v>16977</v>
      </c>
      <c r="M653" s="26">
        <v>13236</v>
      </c>
      <c r="N653" s="26">
        <v>10230</v>
      </c>
      <c r="O653" s="26">
        <v>17690</v>
      </c>
      <c r="P653" s="26">
        <v>25600</v>
      </c>
      <c r="Q653" s="26">
        <v>8840</v>
      </c>
      <c r="R653" s="26">
        <v>2966</v>
      </c>
      <c r="S653" s="26">
        <v>7487</v>
      </c>
      <c r="T653" s="26">
        <v>15134</v>
      </c>
      <c r="U653" s="26">
        <v>7196</v>
      </c>
      <c r="V653" s="27"/>
      <c r="W653" s="27">
        <v>661</v>
      </c>
      <c r="X653" s="27">
        <v>264</v>
      </c>
      <c r="Y653" s="27">
        <v>23889</v>
      </c>
      <c r="Z653" s="27">
        <v>4028</v>
      </c>
      <c r="AA653" s="27">
        <v>-24253</v>
      </c>
      <c r="AB653" s="27">
        <v>15941</v>
      </c>
      <c r="AC653" s="27">
        <v>317</v>
      </c>
      <c r="AD653" s="27">
        <v>24791</v>
      </c>
      <c r="AE653" s="27">
        <v>64550</v>
      </c>
    </row>
    <row r="654" spans="1:31" s="2" customFormat="1" x14ac:dyDescent="0.25">
      <c r="A654" s="3">
        <v>21854</v>
      </c>
      <c r="B654" s="26">
        <v>99832</v>
      </c>
      <c r="C654" s="26">
        <v>53963</v>
      </c>
      <c r="D654" s="26">
        <v>7166</v>
      </c>
      <c r="E654" s="26">
        <v>43934</v>
      </c>
      <c r="F654" s="26">
        <v>6100</v>
      </c>
      <c r="G654" s="26">
        <v>47580</v>
      </c>
      <c r="H654" s="26">
        <v>12000</v>
      </c>
      <c r="I654" s="26">
        <v>13956</v>
      </c>
      <c r="J654" s="26">
        <v>50200</v>
      </c>
      <c r="K654" s="26">
        <v>1093</v>
      </c>
      <c r="L654" s="26">
        <v>16583</v>
      </c>
      <c r="M654" s="26">
        <v>40800</v>
      </c>
      <c r="N654" s="26">
        <v>12830</v>
      </c>
      <c r="O654" s="26">
        <v>16190</v>
      </c>
      <c r="P654" s="26">
        <v>28500</v>
      </c>
      <c r="Q654" s="26">
        <v>22692</v>
      </c>
      <c r="R654" s="26">
        <v>1055</v>
      </c>
      <c r="S654" s="26">
        <v>66266</v>
      </c>
      <c r="T654" s="26">
        <v>35514</v>
      </c>
      <c r="U654" s="26">
        <v>-18938</v>
      </c>
      <c r="V654" s="27"/>
      <c r="W654" s="27">
        <v>595</v>
      </c>
      <c r="X654" s="27">
        <v>6581</v>
      </c>
      <c r="Y654" s="27">
        <v>19264</v>
      </c>
      <c r="Z654" s="27">
        <v>4661</v>
      </c>
      <c r="AA654" s="27">
        <v>-11358</v>
      </c>
      <c r="AB654" s="27">
        <v>11893</v>
      </c>
      <c r="AC654" s="27">
        <v>323</v>
      </c>
      <c r="AD654" s="27">
        <v>15013</v>
      </c>
      <c r="AE654" s="27">
        <v>54260</v>
      </c>
    </row>
    <row r="655" spans="1:31" s="2" customFormat="1" x14ac:dyDescent="0.25">
      <c r="A655" s="3">
        <v>21884</v>
      </c>
      <c r="B655" s="26">
        <v>70173</v>
      </c>
      <c r="C655" s="26">
        <v>48261</v>
      </c>
      <c r="D655" s="26">
        <v>4777</v>
      </c>
      <c r="E655" s="26">
        <v>32923</v>
      </c>
      <c r="F655" s="26">
        <v>3500</v>
      </c>
      <c r="G655" s="26">
        <v>34970</v>
      </c>
      <c r="H655" s="26">
        <v>8900</v>
      </c>
      <c r="I655" s="26">
        <v>13288</v>
      </c>
      <c r="J655" s="26">
        <v>37700</v>
      </c>
      <c r="K655" s="26">
        <v>4683</v>
      </c>
      <c r="L655" s="26">
        <v>8271</v>
      </c>
      <c r="M655" s="26">
        <v>31600</v>
      </c>
      <c r="N655" s="26">
        <v>17440</v>
      </c>
      <c r="O655" s="26">
        <v>16441</v>
      </c>
      <c r="P655" s="26">
        <v>22700</v>
      </c>
      <c r="Q655" s="26">
        <v>15616</v>
      </c>
      <c r="R655" s="26">
        <v>1837</v>
      </c>
      <c r="S655" s="26">
        <v>47251</v>
      </c>
      <c r="T655" s="26">
        <v>43842</v>
      </c>
      <c r="U655" s="26">
        <v>53537</v>
      </c>
      <c r="V655" s="27"/>
      <c r="W655" s="27">
        <v>1077</v>
      </c>
      <c r="X655" s="27">
        <v>34715</v>
      </c>
      <c r="Y655" s="27">
        <v>34067</v>
      </c>
      <c r="Z655" s="27">
        <v>12496</v>
      </c>
      <c r="AA655" s="27">
        <v>26509</v>
      </c>
      <c r="AB655" s="27">
        <v>3185</v>
      </c>
      <c r="AC655" s="27">
        <v>484</v>
      </c>
      <c r="AD655" s="27">
        <v>9516</v>
      </c>
      <c r="AE655" s="27">
        <v>40279</v>
      </c>
    </row>
    <row r="656" spans="1:31" s="2" customFormat="1" x14ac:dyDescent="0.25">
      <c r="A656" s="3">
        <v>21915</v>
      </c>
      <c r="B656" s="26">
        <v>47771</v>
      </c>
      <c r="C656" s="26">
        <v>41174</v>
      </c>
      <c r="D656" s="26">
        <v>3746</v>
      </c>
      <c r="E656" s="26">
        <v>21354</v>
      </c>
      <c r="F656" s="26">
        <v>1400</v>
      </c>
      <c r="G656" s="26">
        <v>27480</v>
      </c>
      <c r="H656" s="26">
        <v>6600</v>
      </c>
      <c r="I656" s="26">
        <v>6413</v>
      </c>
      <c r="J656" s="26">
        <v>28200</v>
      </c>
      <c r="K656" s="26">
        <v>-1086</v>
      </c>
      <c r="L656" s="26">
        <v>10193</v>
      </c>
      <c r="M656" s="26">
        <v>23100</v>
      </c>
      <c r="N656" s="26">
        <v>2110</v>
      </c>
      <c r="O656" s="26">
        <v>25350</v>
      </c>
      <c r="P656" s="26">
        <v>20200</v>
      </c>
      <c r="Q656" s="26">
        <v>1345</v>
      </c>
      <c r="R656" s="26">
        <v>1524</v>
      </c>
      <c r="S656" s="26">
        <v>22698</v>
      </c>
      <c r="T656" s="26">
        <v>26864</v>
      </c>
      <c r="U656" s="26">
        <v>34526</v>
      </c>
      <c r="V656" s="27"/>
      <c r="W656" s="27">
        <v>1150</v>
      </c>
      <c r="X656" s="27">
        <v>19007</v>
      </c>
      <c r="Y656" s="27">
        <v>22208</v>
      </c>
      <c r="Z656" s="27">
        <v>8670</v>
      </c>
      <c r="AA656" s="27">
        <v>20208</v>
      </c>
      <c r="AB656" s="27">
        <v>10425</v>
      </c>
      <c r="AC656" s="27">
        <v>3504</v>
      </c>
      <c r="AD656" s="27">
        <v>-8570</v>
      </c>
      <c r="AE656" s="27">
        <v>44017</v>
      </c>
    </row>
    <row r="657" spans="1:31" s="2" customFormat="1" x14ac:dyDescent="0.25">
      <c r="A657" s="3">
        <v>21946</v>
      </c>
      <c r="B657" s="26">
        <v>42496</v>
      </c>
      <c r="C657" s="26">
        <v>32881</v>
      </c>
      <c r="D657" s="26">
        <v>2883</v>
      </c>
      <c r="E657" s="26">
        <v>20417</v>
      </c>
      <c r="F657" s="26">
        <v>3300</v>
      </c>
      <c r="G657" s="26">
        <v>24870</v>
      </c>
      <c r="H657" s="26">
        <v>8500</v>
      </c>
      <c r="I657" s="26">
        <v>6358</v>
      </c>
      <c r="J657" s="26">
        <v>24600</v>
      </c>
      <c r="K657" s="26">
        <v>2851</v>
      </c>
      <c r="L657" s="26">
        <v>-1269</v>
      </c>
      <c r="M657" s="26">
        <v>14400</v>
      </c>
      <c r="N657" s="26">
        <v>6940</v>
      </c>
      <c r="O657" s="26">
        <v>26628</v>
      </c>
      <c r="P657" s="26">
        <v>16700</v>
      </c>
      <c r="Q657" s="26">
        <v>8596</v>
      </c>
      <c r="R657" s="26">
        <v>1424</v>
      </c>
      <c r="S657" s="26">
        <v>16880</v>
      </c>
      <c r="T657" s="26">
        <v>22518</v>
      </c>
      <c r="U657" s="26">
        <v>7836</v>
      </c>
      <c r="V657" s="27"/>
      <c r="W657" s="27">
        <v>990</v>
      </c>
      <c r="X657" s="27">
        <v>18197</v>
      </c>
      <c r="Y657" s="27">
        <v>23486</v>
      </c>
      <c r="Z657" s="27">
        <v>11252</v>
      </c>
      <c r="AA657" s="27">
        <v>28591</v>
      </c>
      <c r="AB657" s="27">
        <v>7249</v>
      </c>
      <c r="AC657" s="27">
        <v>5599</v>
      </c>
      <c r="AD657" s="27">
        <v>-17873</v>
      </c>
      <c r="AE657" s="27">
        <v>33674</v>
      </c>
    </row>
    <row r="658" spans="1:31" s="2" customFormat="1" x14ac:dyDescent="0.25">
      <c r="A658" s="3">
        <v>21975</v>
      </c>
      <c r="B658" s="26">
        <v>40149</v>
      </c>
      <c r="C658" s="26">
        <v>36284</v>
      </c>
      <c r="D658" s="26">
        <v>3622</v>
      </c>
      <c r="E658" s="26">
        <v>21478</v>
      </c>
      <c r="F658" s="26">
        <v>3400</v>
      </c>
      <c r="G658" s="26">
        <v>15720</v>
      </c>
      <c r="H658" s="26">
        <v>9200</v>
      </c>
      <c r="I658" s="26">
        <v>1450</v>
      </c>
      <c r="J658" s="26">
        <v>20000</v>
      </c>
      <c r="K658" s="26">
        <v>2532</v>
      </c>
      <c r="L658" s="26">
        <v>6228</v>
      </c>
      <c r="M658" s="26">
        <v>12600</v>
      </c>
      <c r="N658" s="26">
        <v>9930</v>
      </c>
      <c r="O658" s="26">
        <v>28741</v>
      </c>
      <c r="P658" s="26">
        <v>19400</v>
      </c>
      <c r="Q658" s="26">
        <v>8802</v>
      </c>
      <c r="R658" s="26">
        <v>1924</v>
      </c>
      <c r="S658" s="26">
        <v>17250</v>
      </c>
      <c r="T658" s="26">
        <v>27734</v>
      </c>
      <c r="U658" s="26">
        <v>28276</v>
      </c>
      <c r="V658" s="27"/>
      <c r="W658" s="27">
        <v>1749</v>
      </c>
      <c r="X658" s="27">
        <v>8216</v>
      </c>
      <c r="Y658" s="27">
        <v>24950</v>
      </c>
      <c r="Z658" s="27">
        <v>10066</v>
      </c>
      <c r="AA658" s="27">
        <v>20245</v>
      </c>
      <c r="AB658" s="27">
        <v>-2207</v>
      </c>
      <c r="AC658" s="27">
        <v>4852</v>
      </c>
      <c r="AD658" s="27">
        <v>-10247</v>
      </c>
      <c r="AE658" s="27">
        <v>-798</v>
      </c>
    </row>
    <row r="659" spans="1:31" s="2" customFormat="1" x14ac:dyDescent="0.25">
      <c r="A659" s="3">
        <v>22006</v>
      </c>
      <c r="B659" s="26">
        <v>81815</v>
      </c>
      <c r="C659" s="26">
        <v>42225</v>
      </c>
      <c r="D659" s="26">
        <v>3981</v>
      </c>
      <c r="E659" s="26">
        <v>43419</v>
      </c>
      <c r="F659" s="26">
        <v>10100</v>
      </c>
      <c r="G659" s="26">
        <v>34020</v>
      </c>
      <c r="H659" s="26">
        <v>46200</v>
      </c>
      <c r="I659" s="26">
        <v>7306</v>
      </c>
      <c r="J659" s="26">
        <v>54200</v>
      </c>
      <c r="K659" s="26">
        <v>20418</v>
      </c>
      <c r="L659" s="26">
        <v>74103</v>
      </c>
      <c r="M659" s="26">
        <v>40700</v>
      </c>
      <c r="N659" s="26">
        <v>16570</v>
      </c>
      <c r="O659" s="26">
        <v>31798</v>
      </c>
      <c r="P659" s="26">
        <v>35100</v>
      </c>
      <c r="Q659" s="26">
        <v>53362</v>
      </c>
      <c r="R659" s="26">
        <v>7631</v>
      </c>
      <c r="S659" s="26">
        <v>179920</v>
      </c>
      <c r="T659" s="26">
        <v>82902</v>
      </c>
      <c r="U659" s="26">
        <v>-115954</v>
      </c>
      <c r="V659" s="27"/>
      <c r="W659" s="27">
        <v>2214</v>
      </c>
      <c r="X659" s="27">
        <v>88476</v>
      </c>
      <c r="Y659" s="27">
        <v>-15674</v>
      </c>
      <c r="Z659" s="27">
        <v>9715</v>
      </c>
      <c r="AA659" s="27">
        <v>-7945</v>
      </c>
      <c r="AB659" s="27">
        <v>6283</v>
      </c>
      <c r="AC659" s="27">
        <v>9279</v>
      </c>
      <c r="AD659" s="27">
        <v>-34962</v>
      </c>
      <c r="AE659" s="27">
        <v>-32403</v>
      </c>
    </row>
    <row r="660" spans="1:31" s="2" customFormat="1" x14ac:dyDescent="0.25">
      <c r="A660" s="3">
        <v>22036</v>
      </c>
      <c r="B660" s="26">
        <v>204044</v>
      </c>
      <c r="C660" s="26">
        <v>81940</v>
      </c>
      <c r="D660" s="26">
        <v>11855</v>
      </c>
      <c r="E660" s="26">
        <v>126345</v>
      </c>
      <c r="F660" s="26">
        <v>34400</v>
      </c>
      <c r="G660" s="26">
        <v>112800</v>
      </c>
      <c r="H660" s="26">
        <v>181900</v>
      </c>
      <c r="I660" s="26">
        <v>-34980</v>
      </c>
      <c r="J660" s="26">
        <v>78500</v>
      </c>
      <c r="K660" s="26">
        <v>5506</v>
      </c>
      <c r="L660" s="26">
        <v>56186</v>
      </c>
      <c r="M660" s="26">
        <v>240100</v>
      </c>
      <c r="N660" s="26">
        <v>60440</v>
      </c>
      <c r="O660" s="26">
        <v>21550</v>
      </c>
      <c r="P660" s="26">
        <v>40400</v>
      </c>
      <c r="Q660" s="26">
        <v>53954</v>
      </c>
      <c r="R660" s="26">
        <v>3150</v>
      </c>
      <c r="S660" s="26">
        <v>246540</v>
      </c>
      <c r="T660" s="26">
        <v>88537</v>
      </c>
      <c r="U660" s="26">
        <v>107570</v>
      </c>
      <c r="V660" s="27"/>
      <c r="W660" s="27">
        <v>461</v>
      </c>
      <c r="X660" s="27">
        <v>18557</v>
      </c>
      <c r="Y660" s="27">
        <v>21446</v>
      </c>
      <c r="Z660" s="27">
        <v>5778</v>
      </c>
      <c r="AA660" s="27">
        <v>64998</v>
      </c>
      <c r="AB660" s="27">
        <v>-1746</v>
      </c>
      <c r="AC660" s="27">
        <v>759</v>
      </c>
      <c r="AD660" s="27">
        <v>46363</v>
      </c>
      <c r="AE660" s="27">
        <v>37427</v>
      </c>
    </row>
    <row r="661" spans="1:31" s="2" customFormat="1" x14ac:dyDescent="0.25">
      <c r="A661" s="3">
        <v>22067</v>
      </c>
      <c r="B661" s="26">
        <v>381424</v>
      </c>
      <c r="C661" s="26">
        <v>163902</v>
      </c>
      <c r="D661" s="26">
        <v>21362</v>
      </c>
      <c r="E661" s="26">
        <v>139062</v>
      </c>
      <c r="F661" s="26">
        <v>32300</v>
      </c>
      <c r="G661" s="26">
        <v>136500</v>
      </c>
      <c r="H661" s="26">
        <v>143900</v>
      </c>
      <c r="I661" s="26">
        <v>-1506</v>
      </c>
      <c r="J661" s="26">
        <v>68700</v>
      </c>
      <c r="K661" s="26">
        <v>-2381</v>
      </c>
      <c r="L661" s="26">
        <v>73346</v>
      </c>
      <c r="M661" s="26">
        <v>295210</v>
      </c>
      <c r="N661" s="26">
        <v>43730</v>
      </c>
      <c r="O661" s="26">
        <v>58297</v>
      </c>
      <c r="P661" s="26">
        <v>70200</v>
      </c>
      <c r="Q661" s="26">
        <v>37615</v>
      </c>
      <c r="R661" s="26">
        <v>14137</v>
      </c>
      <c r="S661" s="26">
        <v>228686</v>
      </c>
      <c r="T661" s="26">
        <v>106514</v>
      </c>
      <c r="U661" s="26">
        <v>-33108</v>
      </c>
      <c r="V661" s="27"/>
      <c r="W661" s="27">
        <v>392</v>
      </c>
      <c r="X661" s="27">
        <v>24</v>
      </c>
      <c r="Y661" s="27">
        <v>15571</v>
      </c>
      <c r="Z661" s="27">
        <v>4667</v>
      </c>
      <c r="AA661" s="27">
        <v>47732</v>
      </c>
      <c r="AB661" s="27">
        <v>-17482</v>
      </c>
      <c r="AC661" s="27">
        <v>379</v>
      </c>
      <c r="AD661" s="27">
        <v>16105</v>
      </c>
      <c r="AE661" s="27">
        <v>12986</v>
      </c>
    </row>
    <row r="662" spans="1:31" s="2" customFormat="1" x14ac:dyDescent="0.25">
      <c r="A662" s="3">
        <v>22097</v>
      </c>
      <c r="B662" s="26">
        <v>657146</v>
      </c>
      <c r="C662" s="26">
        <v>373007</v>
      </c>
      <c r="D662" s="26">
        <v>51183</v>
      </c>
      <c r="E662" s="26">
        <v>234850</v>
      </c>
      <c r="F662" s="26">
        <v>40600</v>
      </c>
      <c r="G662" s="26">
        <v>159710</v>
      </c>
      <c r="H662" s="26">
        <v>146000</v>
      </c>
      <c r="I662" s="26">
        <v>29327</v>
      </c>
      <c r="J662" s="26">
        <v>198900</v>
      </c>
      <c r="K662" s="26">
        <v>5640</v>
      </c>
      <c r="L662" s="26">
        <v>77366</v>
      </c>
      <c r="M662" s="26">
        <v>285960</v>
      </c>
      <c r="N662" s="26">
        <v>68670</v>
      </c>
      <c r="O662" s="26">
        <v>112050</v>
      </c>
      <c r="P662" s="26">
        <v>105200</v>
      </c>
      <c r="Q662" s="26">
        <v>59587</v>
      </c>
      <c r="R662" s="26">
        <v>29684</v>
      </c>
      <c r="S662" s="26">
        <v>283404</v>
      </c>
      <c r="T662" s="26">
        <v>193505</v>
      </c>
      <c r="U662" s="26">
        <v>111190</v>
      </c>
      <c r="V662" s="27"/>
      <c r="W662" s="27">
        <v>827</v>
      </c>
      <c r="X662" s="27">
        <v>13</v>
      </c>
      <c r="Y662" s="27">
        <v>-28212</v>
      </c>
      <c r="Z662" s="27">
        <v>3326</v>
      </c>
      <c r="AA662" s="27">
        <v>104423</v>
      </c>
      <c r="AB662" s="27">
        <v>-16338</v>
      </c>
      <c r="AC662" s="27">
        <v>214</v>
      </c>
      <c r="AD662" s="27">
        <v>32592</v>
      </c>
      <c r="AE662" s="27">
        <v>6138</v>
      </c>
    </row>
    <row r="663" spans="1:31" s="2" customFormat="1" x14ac:dyDescent="0.25">
      <c r="A663" s="3">
        <v>22128</v>
      </c>
      <c r="B663" s="26">
        <v>217525</v>
      </c>
      <c r="C663" s="26">
        <v>134696</v>
      </c>
      <c r="D663" s="26">
        <v>16710</v>
      </c>
      <c r="E663" s="26">
        <v>87761</v>
      </c>
      <c r="F663" s="26">
        <v>5300</v>
      </c>
      <c r="G663" s="26">
        <v>80630</v>
      </c>
      <c r="H663" s="26">
        <v>48000</v>
      </c>
      <c r="I663" s="26">
        <v>40877</v>
      </c>
      <c r="J663" s="26">
        <v>116800</v>
      </c>
      <c r="K663" s="26">
        <v>7288</v>
      </c>
      <c r="L663" s="26">
        <v>41742</v>
      </c>
      <c r="M663" s="26">
        <v>50884</v>
      </c>
      <c r="N663" s="26">
        <v>50580</v>
      </c>
      <c r="O663" s="26">
        <v>49566</v>
      </c>
      <c r="P663" s="26">
        <v>29800</v>
      </c>
      <c r="Q663" s="26">
        <v>45575</v>
      </c>
      <c r="R663" s="26">
        <v>16904</v>
      </c>
      <c r="S663" s="26">
        <v>75088</v>
      </c>
      <c r="T663" s="26">
        <v>98595</v>
      </c>
      <c r="U663" s="26">
        <v>147491</v>
      </c>
      <c r="V663" s="27"/>
      <c r="W663" s="27">
        <v>232</v>
      </c>
      <c r="X663" s="27">
        <v>0</v>
      </c>
      <c r="Y663" s="27">
        <v>31127</v>
      </c>
      <c r="Z663" s="27">
        <v>3640</v>
      </c>
      <c r="AA663" s="27">
        <v>76017</v>
      </c>
      <c r="AB663" s="27">
        <v>-24492</v>
      </c>
      <c r="AC663" s="27">
        <v>236</v>
      </c>
      <c r="AD663" s="27">
        <v>66383</v>
      </c>
      <c r="AE663" s="27">
        <v>28445</v>
      </c>
    </row>
    <row r="664" spans="1:31" s="2" customFormat="1" x14ac:dyDescent="0.25">
      <c r="A664" s="3">
        <v>22159</v>
      </c>
      <c r="B664" s="26">
        <v>95350</v>
      </c>
      <c r="C664" s="26">
        <v>63399</v>
      </c>
      <c r="D664" s="26">
        <v>8052</v>
      </c>
      <c r="E664" s="26">
        <v>52433</v>
      </c>
      <c r="F664" s="26">
        <v>-1300</v>
      </c>
      <c r="G664" s="26">
        <v>34520</v>
      </c>
      <c r="H664" s="26">
        <v>18700</v>
      </c>
      <c r="I664" s="26">
        <v>8086</v>
      </c>
      <c r="J664" s="26">
        <v>54400</v>
      </c>
      <c r="K664" s="26">
        <v>1753</v>
      </c>
      <c r="L664" s="26">
        <v>21357</v>
      </c>
      <c r="M664" s="26">
        <v>21854</v>
      </c>
      <c r="N664" s="26">
        <v>25080</v>
      </c>
      <c r="O664" s="26">
        <v>37491</v>
      </c>
      <c r="P664" s="26">
        <v>21600</v>
      </c>
      <c r="Q664" s="26">
        <v>22556</v>
      </c>
      <c r="R664" s="26">
        <v>8916</v>
      </c>
      <c r="S664" s="26">
        <v>25480</v>
      </c>
      <c r="T664" s="26">
        <v>39108</v>
      </c>
      <c r="U664" s="26">
        <v>23978</v>
      </c>
      <c r="V664" s="27"/>
      <c r="W664" s="27">
        <v>288</v>
      </c>
      <c r="X664" s="27">
        <v>0</v>
      </c>
      <c r="Y664" s="27">
        <v>24369</v>
      </c>
      <c r="Z664" s="27">
        <v>3511</v>
      </c>
      <c r="AA664" s="27">
        <v>-8047</v>
      </c>
      <c r="AB664" s="27">
        <v>-8854</v>
      </c>
      <c r="AC664" s="27">
        <v>209</v>
      </c>
      <c r="AD664" s="27">
        <v>78766</v>
      </c>
      <c r="AE664" s="27">
        <v>50370</v>
      </c>
    </row>
    <row r="665" spans="1:31" s="2" customFormat="1" x14ac:dyDescent="0.25">
      <c r="A665" s="3">
        <v>22189</v>
      </c>
      <c r="B665" s="26">
        <v>58241</v>
      </c>
      <c r="C665" s="26">
        <v>43960</v>
      </c>
      <c r="D665" s="26">
        <v>2407</v>
      </c>
      <c r="E665" s="26">
        <v>20599</v>
      </c>
      <c r="F665" s="26">
        <v>1100</v>
      </c>
      <c r="G665" s="26">
        <v>24330</v>
      </c>
      <c r="H665" s="26">
        <v>8600</v>
      </c>
      <c r="I665" s="26">
        <v>3916</v>
      </c>
      <c r="J665" s="26">
        <v>34900</v>
      </c>
      <c r="K665" s="26">
        <v>105</v>
      </c>
      <c r="L665" s="26">
        <v>14858</v>
      </c>
      <c r="M665" s="26">
        <v>11096</v>
      </c>
      <c r="N665" s="26">
        <v>10780</v>
      </c>
      <c r="O665" s="26">
        <v>23371</v>
      </c>
      <c r="P665" s="26">
        <v>22000</v>
      </c>
      <c r="Q665" s="26">
        <v>9448</v>
      </c>
      <c r="R665" s="26">
        <v>3775</v>
      </c>
      <c r="S665" s="26">
        <v>12210</v>
      </c>
      <c r="T665" s="26">
        <v>21775</v>
      </c>
      <c r="U665" s="26">
        <v>812</v>
      </c>
      <c r="V665" s="27"/>
      <c r="W665" s="27">
        <v>558</v>
      </c>
      <c r="X665" s="27">
        <v>382</v>
      </c>
      <c r="Y665" s="27">
        <v>24468</v>
      </c>
      <c r="Z665" s="27">
        <v>5623</v>
      </c>
      <c r="AA665" s="27">
        <v>9858</v>
      </c>
      <c r="AB665" s="27">
        <v>2188</v>
      </c>
      <c r="AC665" s="27">
        <v>267</v>
      </c>
      <c r="AD665" s="27">
        <v>50051</v>
      </c>
      <c r="AE665" s="27">
        <v>61426</v>
      </c>
    </row>
    <row r="666" spans="1:31" s="2" customFormat="1" x14ac:dyDescent="0.25">
      <c r="A666" s="3">
        <v>22220</v>
      </c>
      <c r="B666" s="26">
        <v>51494</v>
      </c>
      <c r="C666" s="26">
        <v>46006</v>
      </c>
      <c r="D666" s="26">
        <v>4283</v>
      </c>
      <c r="E666" s="26">
        <v>24617</v>
      </c>
      <c r="F666" s="26">
        <v>2500</v>
      </c>
      <c r="G666" s="26">
        <v>24448</v>
      </c>
      <c r="H666" s="26">
        <v>8700</v>
      </c>
      <c r="I666" s="26">
        <v>1277</v>
      </c>
      <c r="J666" s="26">
        <v>43900</v>
      </c>
      <c r="K666" s="26">
        <v>-1654</v>
      </c>
      <c r="L666" s="26">
        <v>7721</v>
      </c>
      <c r="M666" s="26">
        <v>12739</v>
      </c>
      <c r="N666" s="26">
        <v>8690</v>
      </c>
      <c r="O666" s="26">
        <v>8977</v>
      </c>
      <c r="P666" s="26">
        <v>21600</v>
      </c>
      <c r="Q666" s="26">
        <v>7541</v>
      </c>
      <c r="R666" s="26">
        <v>7872</v>
      </c>
      <c r="S666" s="26">
        <v>20545</v>
      </c>
      <c r="T666" s="26">
        <v>34081</v>
      </c>
      <c r="U666" s="26">
        <v>26081</v>
      </c>
      <c r="V666" s="27"/>
      <c r="W666" s="27">
        <v>4390</v>
      </c>
      <c r="X666" s="27">
        <v>9146</v>
      </c>
      <c r="Y666" s="27">
        <v>27969</v>
      </c>
      <c r="Z666" s="27">
        <v>6210</v>
      </c>
      <c r="AA666" s="27">
        <v>-15678</v>
      </c>
      <c r="AB666" s="27">
        <v>-2458</v>
      </c>
      <c r="AC666" s="27">
        <v>327</v>
      </c>
      <c r="AD666" s="27">
        <v>26716</v>
      </c>
      <c r="AE666" s="27">
        <v>34729</v>
      </c>
    </row>
    <row r="667" spans="1:31" s="2" customFormat="1" x14ac:dyDescent="0.25">
      <c r="A667" s="3">
        <v>22250</v>
      </c>
      <c r="B667" s="26">
        <v>48161</v>
      </c>
      <c r="C667" s="26">
        <v>43479</v>
      </c>
      <c r="D667" s="26">
        <v>4191</v>
      </c>
      <c r="E667" s="26">
        <v>22209</v>
      </c>
      <c r="F667" s="26">
        <v>8000</v>
      </c>
      <c r="G667" s="26">
        <v>27394</v>
      </c>
      <c r="H667" s="26">
        <v>6900</v>
      </c>
      <c r="I667" s="26">
        <v>12757</v>
      </c>
      <c r="J667" s="26">
        <v>39800</v>
      </c>
      <c r="K667" s="26">
        <v>7240</v>
      </c>
      <c r="L667" s="26">
        <v>6994</v>
      </c>
      <c r="M667" s="26">
        <v>15100</v>
      </c>
      <c r="N667" s="26">
        <v>1770</v>
      </c>
      <c r="O667" s="26">
        <v>16113</v>
      </c>
      <c r="P667" s="26">
        <v>21300</v>
      </c>
      <c r="Q667" s="26">
        <v>981</v>
      </c>
      <c r="R667" s="26">
        <v>2150</v>
      </c>
      <c r="S667" s="26">
        <v>19277</v>
      </c>
      <c r="T667" s="26">
        <v>23391</v>
      </c>
      <c r="U667" s="26">
        <v>21724</v>
      </c>
      <c r="V667" s="27"/>
      <c r="W667" s="27">
        <v>1315</v>
      </c>
      <c r="X667" s="27">
        <v>80</v>
      </c>
      <c r="Y667" s="27">
        <v>32998</v>
      </c>
      <c r="Z667" s="27">
        <v>12556</v>
      </c>
      <c r="AA667" s="27">
        <v>30460</v>
      </c>
      <c r="AB667" s="27">
        <v>-2834</v>
      </c>
      <c r="AC667" s="27">
        <v>420</v>
      </c>
      <c r="AD667" s="27">
        <v>2412</v>
      </c>
      <c r="AE667" s="27">
        <v>-15745</v>
      </c>
    </row>
    <row r="668" spans="1:31" s="2" customFormat="1" x14ac:dyDescent="0.25">
      <c r="A668" s="3">
        <v>22281</v>
      </c>
      <c r="B668" s="26">
        <v>41683</v>
      </c>
      <c r="C668" s="26">
        <v>39647</v>
      </c>
      <c r="D668" s="26">
        <v>3978</v>
      </c>
      <c r="E668" s="26">
        <v>21422</v>
      </c>
      <c r="F668" s="26">
        <v>2400</v>
      </c>
      <c r="G668" s="26">
        <v>26870</v>
      </c>
      <c r="H668" s="26">
        <v>6800</v>
      </c>
      <c r="I668" s="26">
        <v>6812</v>
      </c>
      <c r="J668" s="26">
        <v>25300</v>
      </c>
      <c r="K668" s="26">
        <v>2171</v>
      </c>
      <c r="L668" s="26">
        <v>-714</v>
      </c>
      <c r="M668" s="26">
        <v>13000</v>
      </c>
      <c r="N668" s="26">
        <v>1260</v>
      </c>
      <c r="O668" s="26">
        <v>21540</v>
      </c>
      <c r="P668" s="26">
        <v>18800</v>
      </c>
      <c r="Q668" s="26">
        <v>2753</v>
      </c>
      <c r="R668" s="26">
        <v>1837</v>
      </c>
      <c r="S668" s="26">
        <v>15789</v>
      </c>
      <c r="T668" s="26">
        <v>25335</v>
      </c>
      <c r="U668" s="26">
        <v>-11731</v>
      </c>
      <c r="V668" s="27"/>
      <c r="W668" s="27">
        <v>892</v>
      </c>
      <c r="X668" s="27">
        <v>124</v>
      </c>
      <c r="Y668" s="27">
        <v>24379</v>
      </c>
      <c r="Z668" s="27">
        <v>7994</v>
      </c>
      <c r="AA668" s="27">
        <v>13944</v>
      </c>
      <c r="AB668" s="27">
        <v>-18380</v>
      </c>
      <c r="AC668" s="27">
        <v>539</v>
      </c>
      <c r="AD668" s="27">
        <v>48686</v>
      </c>
      <c r="AE668" s="27">
        <v>46638</v>
      </c>
    </row>
    <row r="669" spans="1:31" s="2" customFormat="1" x14ac:dyDescent="0.25">
      <c r="A669" s="3">
        <v>22312</v>
      </c>
      <c r="B669" s="26">
        <v>34846</v>
      </c>
      <c r="C669" s="26">
        <v>34011</v>
      </c>
      <c r="D669" s="26">
        <v>3678</v>
      </c>
      <c r="E669" s="26">
        <v>17422</v>
      </c>
      <c r="F669" s="26">
        <v>2400</v>
      </c>
      <c r="G669" s="26">
        <v>21416</v>
      </c>
      <c r="H669" s="26">
        <v>6000</v>
      </c>
      <c r="I669" s="26">
        <v>10543</v>
      </c>
      <c r="J669" s="26">
        <v>21500</v>
      </c>
      <c r="K669" s="26">
        <v>-1209</v>
      </c>
      <c r="L669" s="26">
        <v>7383</v>
      </c>
      <c r="M669" s="26">
        <v>12300</v>
      </c>
      <c r="N669" s="26">
        <v>750</v>
      </c>
      <c r="O669" s="26">
        <v>24170</v>
      </c>
      <c r="P669" s="26">
        <v>18600</v>
      </c>
      <c r="Q669" s="26">
        <v>226</v>
      </c>
      <c r="R669" s="26">
        <v>2030</v>
      </c>
      <c r="S669" s="26">
        <v>12391</v>
      </c>
      <c r="T669" s="26">
        <v>26796</v>
      </c>
      <c r="U669" s="26">
        <v>-10755</v>
      </c>
      <c r="V669" s="27"/>
      <c r="W669" s="27">
        <v>621</v>
      </c>
      <c r="X669" s="27">
        <v>73</v>
      </c>
      <c r="Y669" s="27">
        <v>24824</v>
      </c>
      <c r="Z669" s="27">
        <v>7686</v>
      </c>
      <c r="AA669" s="27">
        <v>19515</v>
      </c>
      <c r="AB669" s="27">
        <v>-15357</v>
      </c>
      <c r="AC669" s="27">
        <v>564</v>
      </c>
      <c r="AD669" s="27">
        <v>-19079</v>
      </c>
      <c r="AE669" s="27">
        <v>-16217</v>
      </c>
    </row>
    <row r="670" spans="1:31" s="2" customFormat="1" x14ac:dyDescent="0.25">
      <c r="A670" s="3">
        <v>22340</v>
      </c>
      <c r="B670" s="26">
        <v>37768</v>
      </c>
      <c r="C670" s="26">
        <v>28864</v>
      </c>
      <c r="D670" s="26">
        <v>2846</v>
      </c>
      <c r="E670" s="26">
        <v>15454</v>
      </c>
      <c r="F670" s="26">
        <v>3000</v>
      </c>
      <c r="G670" s="26">
        <v>20769</v>
      </c>
      <c r="H670" s="26">
        <v>7000</v>
      </c>
      <c r="I670" s="26">
        <v>8456</v>
      </c>
      <c r="J670" s="26">
        <v>20300</v>
      </c>
      <c r="K670" s="26">
        <v>-1100</v>
      </c>
      <c r="L670" s="26">
        <v>8134</v>
      </c>
      <c r="M670" s="26">
        <v>11900</v>
      </c>
      <c r="N670" s="26">
        <v>9150</v>
      </c>
      <c r="O670" s="26">
        <v>21432</v>
      </c>
      <c r="P670" s="26">
        <v>19300</v>
      </c>
      <c r="Q670" s="26">
        <v>8107</v>
      </c>
      <c r="R670" s="26">
        <v>2628</v>
      </c>
      <c r="S670" s="26">
        <v>16158</v>
      </c>
      <c r="T670" s="26">
        <v>25148</v>
      </c>
      <c r="U670" s="26">
        <v>53605</v>
      </c>
      <c r="V670" s="27"/>
      <c r="W670" s="27">
        <v>861</v>
      </c>
      <c r="X670" s="27">
        <v>13</v>
      </c>
      <c r="Y670" s="27">
        <v>21286</v>
      </c>
      <c r="Z670" s="27">
        <v>7220</v>
      </c>
      <c r="AA670" s="27">
        <v>11874</v>
      </c>
      <c r="AB670" s="27">
        <v>-4840</v>
      </c>
      <c r="AC670" s="27">
        <v>563</v>
      </c>
      <c r="AD670" s="27">
        <v>-23277</v>
      </c>
      <c r="AE670" s="27">
        <v>2171</v>
      </c>
    </row>
    <row r="671" spans="1:31" s="2" customFormat="1" x14ac:dyDescent="0.25">
      <c r="A671" s="3">
        <v>22371</v>
      </c>
      <c r="B671" s="26">
        <v>48018</v>
      </c>
      <c r="C671" s="26">
        <v>31285</v>
      </c>
      <c r="D671" s="26">
        <v>3415</v>
      </c>
      <c r="E671" s="26">
        <v>26385</v>
      </c>
      <c r="F671" s="26">
        <v>4600</v>
      </c>
      <c r="G671" s="26">
        <v>23436</v>
      </c>
      <c r="H671" s="26">
        <v>14400</v>
      </c>
      <c r="I671" s="26">
        <v>10188</v>
      </c>
      <c r="J671" s="26">
        <v>30500</v>
      </c>
      <c r="K671" s="26">
        <v>-855</v>
      </c>
      <c r="L671" s="26">
        <v>34285</v>
      </c>
      <c r="M671" s="26">
        <v>19000</v>
      </c>
      <c r="N671" s="26">
        <v>11990</v>
      </c>
      <c r="O671" s="26">
        <v>14592</v>
      </c>
      <c r="P671" s="26">
        <v>22800</v>
      </c>
      <c r="Q671" s="26">
        <v>10464</v>
      </c>
      <c r="R671" s="26">
        <v>2530</v>
      </c>
      <c r="S671" s="26">
        <v>45364</v>
      </c>
      <c r="T671" s="26">
        <v>20996</v>
      </c>
      <c r="U671" s="26">
        <v>-5168</v>
      </c>
      <c r="V671" s="27"/>
      <c r="W671" s="27">
        <v>1205</v>
      </c>
      <c r="X671" s="27">
        <v>2275</v>
      </c>
      <c r="Y671" s="27">
        <v>13307</v>
      </c>
      <c r="Z671" s="27">
        <v>7871</v>
      </c>
      <c r="AA671" s="27">
        <v>16046</v>
      </c>
      <c r="AB671" s="27">
        <v>-11482</v>
      </c>
      <c r="AC671" s="27">
        <v>590</v>
      </c>
      <c r="AD671" s="27">
        <v>-33769</v>
      </c>
      <c r="AE671" s="27">
        <v>-17504</v>
      </c>
    </row>
    <row r="672" spans="1:31" s="2" customFormat="1" x14ac:dyDescent="0.25">
      <c r="A672" s="3">
        <v>22401</v>
      </c>
      <c r="B672" s="26">
        <v>67935</v>
      </c>
      <c r="C672" s="26">
        <v>37800</v>
      </c>
      <c r="D672" s="26">
        <v>5837</v>
      </c>
      <c r="E672" s="26">
        <v>41363</v>
      </c>
      <c r="F672" s="26">
        <v>10000</v>
      </c>
      <c r="G672" s="26">
        <v>18607</v>
      </c>
      <c r="H672" s="26">
        <v>75900</v>
      </c>
      <c r="I672" s="26">
        <v>-10258</v>
      </c>
      <c r="J672" s="26">
        <v>50200</v>
      </c>
      <c r="K672" s="26">
        <v>-80</v>
      </c>
      <c r="L672" s="26">
        <v>31404</v>
      </c>
      <c r="M672" s="26">
        <v>56400</v>
      </c>
      <c r="N672" s="26">
        <v>19730</v>
      </c>
      <c r="O672" s="26">
        <v>7784</v>
      </c>
      <c r="P672" s="26">
        <v>21900</v>
      </c>
      <c r="Q672" s="26">
        <v>17414</v>
      </c>
      <c r="R672" s="26">
        <v>1950</v>
      </c>
      <c r="S672" s="26">
        <v>127358</v>
      </c>
      <c r="T672" s="26">
        <v>38271</v>
      </c>
      <c r="U672" s="26">
        <v>18014</v>
      </c>
      <c r="V672" s="27"/>
      <c r="W672" s="27">
        <v>708</v>
      </c>
      <c r="X672" s="27">
        <v>11618</v>
      </c>
      <c r="Y672" s="27">
        <v>7787</v>
      </c>
      <c r="Z672" s="27">
        <v>4433</v>
      </c>
      <c r="AA672" s="27">
        <v>40327</v>
      </c>
      <c r="AB672" s="27">
        <v>984</v>
      </c>
      <c r="AC672" s="27">
        <v>476</v>
      </c>
      <c r="AD672" s="27">
        <v>26563</v>
      </c>
      <c r="AE672" s="27">
        <v>17323</v>
      </c>
    </row>
    <row r="673" spans="1:31" s="2" customFormat="1" x14ac:dyDescent="0.25">
      <c r="A673" s="3">
        <v>22432</v>
      </c>
      <c r="B673" s="26">
        <v>303658</v>
      </c>
      <c r="C673" s="26">
        <v>172820</v>
      </c>
      <c r="D673" s="26">
        <v>26676</v>
      </c>
      <c r="E673" s="26">
        <v>146329</v>
      </c>
      <c r="F673" s="26">
        <v>31200</v>
      </c>
      <c r="G673" s="26">
        <v>150713</v>
      </c>
      <c r="H673" s="26">
        <v>168900</v>
      </c>
      <c r="I673" s="26">
        <v>-19823</v>
      </c>
      <c r="J673" s="26">
        <v>71800</v>
      </c>
      <c r="K673" s="26">
        <v>-9569</v>
      </c>
      <c r="L673" s="26">
        <v>35444</v>
      </c>
      <c r="M673" s="26">
        <v>239532</v>
      </c>
      <c r="N673" s="26">
        <v>12650</v>
      </c>
      <c r="O673" s="26">
        <v>39671</v>
      </c>
      <c r="P673" s="26">
        <v>66400</v>
      </c>
      <c r="Q673" s="26">
        <v>-19245</v>
      </c>
      <c r="R673" s="26">
        <v>13425</v>
      </c>
      <c r="S673" s="26">
        <v>251066</v>
      </c>
      <c r="T673" s="26">
        <v>106365</v>
      </c>
      <c r="U673" s="26">
        <v>-145038</v>
      </c>
      <c r="V673" s="27"/>
      <c r="W673" s="27">
        <v>261</v>
      </c>
      <c r="X673" s="27">
        <v>0</v>
      </c>
      <c r="Y673" s="27">
        <v>-5795</v>
      </c>
      <c r="Z673" s="27">
        <v>3825</v>
      </c>
      <c r="AA673" s="27">
        <v>-30291</v>
      </c>
      <c r="AB673" s="27">
        <v>-8263</v>
      </c>
      <c r="AC673" s="27">
        <v>321</v>
      </c>
      <c r="AD673" s="27">
        <v>-25523</v>
      </c>
      <c r="AE673" s="27">
        <v>16415</v>
      </c>
    </row>
    <row r="674" spans="1:31" s="2" customFormat="1" x14ac:dyDescent="0.25">
      <c r="A674" s="3">
        <v>22462</v>
      </c>
      <c r="B674" s="26">
        <v>442177</v>
      </c>
      <c r="C674" s="26">
        <v>275525</v>
      </c>
      <c r="D674" s="26">
        <v>30597</v>
      </c>
      <c r="E674" s="26">
        <v>167962</v>
      </c>
      <c r="F674" s="26">
        <v>26400</v>
      </c>
      <c r="G674" s="26">
        <v>150947</v>
      </c>
      <c r="H674" s="26">
        <v>112800</v>
      </c>
      <c r="I674" s="26">
        <v>33478</v>
      </c>
      <c r="J674" s="26">
        <v>210100</v>
      </c>
      <c r="K674" s="26">
        <v>7032</v>
      </c>
      <c r="L674" s="26">
        <v>67078</v>
      </c>
      <c r="M674" s="26">
        <v>215148</v>
      </c>
      <c r="N674" s="26">
        <v>75170</v>
      </c>
      <c r="O674" s="26">
        <v>77646</v>
      </c>
      <c r="P674" s="26">
        <v>75300</v>
      </c>
      <c r="Q674" s="26">
        <v>66418</v>
      </c>
      <c r="R674" s="26">
        <v>22288</v>
      </c>
      <c r="S674" s="26">
        <v>153050</v>
      </c>
      <c r="T674" s="26">
        <v>148456</v>
      </c>
      <c r="U674" s="26">
        <v>171012</v>
      </c>
      <c r="V674" s="27"/>
      <c r="W674" s="27">
        <v>213</v>
      </c>
      <c r="X674" s="27">
        <v>0</v>
      </c>
      <c r="Y674" s="27">
        <v>103921</v>
      </c>
      <c r="Z674" s="27">
        <v>3850</v>
      </c>
      <c r="AA674" s="27">
        <v>85344</v>
      </c>
      <c r="AB674" s="27">
        <v>16124</v>
      </c>
      <c r="AC674" s="27">
        <v>253</v>
      </c>
      <c r="AD674" s="27">
        <v>-276</v>
      </c>
      <c r="AE674" s="27">
        <v>19001</v>
      </c>
    </row>
    <row r="675" spans="1:31" s="2" customFormat="1" x14ac:dyDescent="0.25">
      <c r="A675" s="3">
        <v>22493</v>
      </c>
      <c r="B675" s="26">
        <v>151143</v>
      </c>
      <c r="C675" s="26">
        <v>81139</v>
      </c>
      <c r="D675" s="26">
        <v>8012</v>
      </c>
      <c r="E675" s="26">
        <v>61249</v>
      </c>
      <c r="F675" s="26">
        <v>1400</v>
      </c>
      <c r="G675" s="26">
        <v>64982</v>
      </c>
      <c r="H675" s="26">
        <v>32000</v>
      </c>
      <c r="I675" s="26">
        <v>23252</v>
      </c>
      <c r="J675" s="26">
        <v>87100</v>
      </c>
      <c r="K675" s="26">
        <v>6150</v>
      </c>
      <c r="L675" s="26">
        <v>33726</v>
      </c>
      <c r="M675" s="26">
        <v>37378</v>
      </c>
      <c r="N675" s="26">
        <v>39760</v>
      </c>
      <c r="O675" s="26">
        <v>48518</v>
      </c>
      <c r="P675" s="26">
        <v>25600</v>
      </c>
      <c r="Q675" s="26">
        <v>35809</v>
      </c>
      <c r="R675" s="26">
        <v>13167</v>
      </c>
      <c r="S675" s="26">
        <v>44497</v>
      </c>
      <c r="T675" s="26">
        <v>63928</v>
      </c>
      <c r="U675" s="26">
        <v>97924</v>
      </c>
      <c r="V675" s="27"/>
      <c r="W675" s="27">
        <v>898</v>
      </c>
      <c r="X675" s="27">
        <v>706</v>
      </c>
      <c r="Y675" s="27">
        <v>46480</v>
      </c>
      <c r="Z675" s="27">
        <v>8301</v>
      </c>
      <c r="AA675" s="27">
        <v>43545</v>
      </c>
      <c r="AB675" s="27">
        <v>8964</v>
      </c>
      <c r="AC675" s="27">
        <v>192</v>
      </c>
      <c r="AD675" s="27">
        <v>74071</v>
      </c>
      <c r="AE675" s="27">
        <v>22990</v>
      </c>
    </row>
    <row r="676" spans="1:31" s="2" customFormat="1" x14ac:dyDescent="0.25">
      <c r="A676" s="3">
        <v>22524</v>
      </c>
      <c r="B676" s="26">
        <v>116820</v>
      </c>
      <c r="C676" s="26">
        <v>55405</v>
      </c>
      <c r="D676" s="26">
        <v>5157</v>
      </c>
      <c r="E676" s="26">
        <v>64043</v>
      </c>
      <c r="F676" s="26">
        <v>2600</v>
      </c>
      <c r="G676" s="26">
        <v>46022</v>
      </c>
      <c r="H676" s="26">
        <v>28500</v>
      </c>
      <c r="I676" s="26">
        <v>16566</v>
      </c>
      <c r="J676" s="26">
        <v>52100</v>
      </c>
      <c r="K676" s="26">
        <v>3530</v>
      </c>
      <c r="L676" s="26">
        <v>21186</v>
      </c>
      <c r="M676" s="26">
        <v>19247</v>
      </c>
      <c r="N676" s="26">
        <v>28660</v>
      </c>
      <c r="O676" s="26">
        <v>44591</v>
      </c>
      <c r="P676" s="26">
        <v>25200</v>
      </c>
      <c r="Q676" s="26">
        <v>25881</v>
      </c>
      <c r="R676" s="26">
        <v>11777</v>
      </c>
      <c r="S676" s="26">
        <v>55769</v>
      </c>
      <c r="T676" s="26">
        <v>68004</v>
      </c>
      <c r="U676" s="26">
        <v>27932</v>
      </c>
      <c r="V676" s="27"/>
      <c r="W676" s="27">
        <v>11068</v>
      </c>
      <c r="X676" s="27">
        <v>9457</v>
      </c>
      <c r="Y676" s="27">
        <v>17105</v>
      </c>
      <c r="Z676" s="27">
        <v>16725</v>
      </c>
      <c r="AA676" s="27">
        <v>4611</v>
      </c>
      <c r="AB676" s="27">
        <v>15593</v>
      </c>
      <c r="AC676" s="27">
        <v>1774</v>
      </c>
      <c r="AD676" s="27">
        <v>65284</v>
      </c>
      <c r="AE676" s="27">
        <v>90322</v>
      </c>
    </row>
    <row r="677" spans="1:31" s="2" customFormat="1" x14ac:dyDescent="0.25">
      <c r="A677" s="3">
        <v>22554</v>
      </c>
      <c r="B677" s="26">
        <v>157794</v>
      </c>
      <c r="C677" s="26">
        <v>71965</v>
      </c>
      <c r="D677" s="26">
        <v>11621</v>
      </c>
      <c r="E677" s="26">
        <v>49779</v>
      </c>
      <c r="F677" s="26">
        <v>5200</v>
      </c>
      <c r="G677" s="26">
        <v>56695</v>
      </c>
      <c r="H677" s="26">
        <v>31100</v>
      </c>
      <c r="I677" s="26">
        <v>34014</v>
      </c>
      <c r="J677" s="26">
        <v>42100</v>
      </c>
      <c r="K677" s="26">
        <v>-1151</v>
      </c>
      <c r="L677" s="26">
        <v>19302</v>
      </c>
      <c r="M677" s="26">
        <v>31800</v>
      </c>
      <c r="N677" s="26">
        <v>27430</v>
      </c>
      <c r="O677" s="26">
        <v>31917</v>
      </c>
      <c r="P677" s="26">
        <v>38000</v>
      </c>
      <c r="Q677" s="26">
        <v>24745</v>
      </c>
      <c r="R677" s="26">
        <v>18929</v>
      </c>
      <c r="S677" s="26">
        <v>54697</v>
      </c>
      <c r="T677" s="26">
        <v>57900</v>
      </c>
      <c r="U677" s="26">
        <v>92187</v>
      </c>
      <c r="V677" s="27"/>
      <c r="W677" s="27">
        <v>8569</v>
      </c>
      <c r="X677" s="27">
        <v>5268</v>
      </c>
      <c r="Y677" s="27">
        <v>23651</v>
      </c>
      <c r="Z677" s="27">
        <v>21779</v>
      </c>
      <c r="AA677" s="27">
        <v>-29818</v>
      </c>
      <c r="AB677" s="27">
        <v>18494</v>
      </c>
      <c r="AC677" s="27">
        <v>593</v>
      </c>
      <c r="AD677" s="27">
        <v>1498</v>
      </c>
      <c r="AE677" s="27">
        <v>31437</v>
      </c>
    </row>
    <row r="678" spans="1:31" s="2" customFormat="1" x14ac:dyDescent="0.25">
      <c r="A678" s="3">
        <v>22585</v>
      </c>
      <c r="B678" s="26">
        <v>164750</v>
      </c>
      <c r="C678" s="26">
        <v>75792</v>
      </c>
      <c r="D678" s="26">
        <v>11301</v>
      </c>
      <c r="E678" s="26">
        <v>52199</v>
      </c>
      <c r="F678" s="26">
        <v>6000</v>
      </c>
      <c r="G678" s="26">
        <v>56529</v>
      </c>
      <c r="H678" s="26">
        <v>28300</v>
      </c>
      <c r="I678" s="26">
        <v>40163</v>
      </c>
      <c r="J678" s="26">
        <v>42500</v>
      </c>
      <c r="K678" s="26">
        <v>-1504</v>
      </c>
      <c r="L678" s="26">
        <v>23170</v>
      </c>
      <c r="M678" s="26">
        <v>61600</v>
      </c>
      <c r="N678" s="26">
        <v>30180</v>
      </c>
      <c r="O678" s="26">
        <v>33661</v>
      </c>
      <c r="P678" s="26">
        <v>38500</v>
      </c>
      <c r="Q678" s="26">
        <v>27124</v>
      </c>
      <c r="R678" s="26">
        <v>3551</v>
      </c>
      <c r="S678" s="26">
        <v>50386</v>
      </c>
      <c r="T678" s="26">
        <v>41266</v>
      </c>
      <c r="U678" s="26">
        <v>34130</v>
      </c>
      <c r="V678" s="27"/>
      <c r="W678" s="27">
        <v>430</v>
      </c>
      <c r="X678" s="27">
        <v>510</v>
      </c>
      <c r="Y678" s="27">
        <v>45792</v>
      </c>
      <c r="Z678" s="27">
        <v>5516</v>
      </c>
      <c r="AA678" s="27">
        <v>3343</v>
      </c>
      <c r="AB678" s="27">
        <v>14268</v>
      </c>
      <c r="AC678" s="27">
        <v>299</v>
      </c>
      <c r="AD678" s="27">
        <v>10663</v>
      </c>
      <c r="AE678" s="27">
        <v>59051</v>
      </c>
    </row>
    <row r="679" spans="1:31" s="2" customFormat="1" x14ac:dyDescent="0.25">
      <c r="A679" s="3">
        <v>22615</v>
      </c>
      <c r="B679" s="26">
        <v>83858</v>
      </c>
      <c r="C679" s="26">
        <v>51419</v>
      </c>
      <c r="D679" s="26">
        <v>7082</v>
      </c>
      <c r="E679" s="26">
        <v>39018</v>
      </c>
      <c r="F679" s="26">
        <v>5600</v>
      </c>
      <c r="G679" s="26">
        <v>41260</v>
      </c>
      <c r="H679" s="26">
        <v>11900</v>
      </c>
      <c r="I679" s="26">
        <v>23310</v>
      </c>
      <c r="J679" s="26">
        <v>31700</v>
      </c>
      <c r="K679" s="26">
        <v>-2662</v>
      </c>
      <c r="L679" s="26">
        <v>25420</v>
      </c>
      <c r="M679" s="26">
        <v>33700</v>
      </c>
      <c r="N679" s="26">
        <v>11030</v>
      </c>
      <c r="O679" s="26">
        <v>32934</v>
      </c>
      <c r="P679" s="26">
        <v>25800</v>
      </c>
      <c r="Q679" s="26">
        <v>9467</v>
      </c>
      <c r="R679" s="26">
        <v>3777</v>
      </c>
      <c r="S679" s="26">
        <v>36120</v>
      </c>
      <c r="T679" s="26">
        <v>37988</v>
      </c>
      <c r="U679" s="26">
        <v>38699</v>
      </c>
      <c r="V679" s="27"/>
      <c r="W679" s="27">
        <v>845</v>
      </c>
      <c r="X679" s="27">
        <v>3711</v>
      </c>
      <c r="Y679" s="27">
        <v>38525</v>
      </c>
      <c r="Z679" s="27">
        <v>7557</v>
      </c>
      <c r="AA679" s="27">
        <v>11770</v>
      </c>
      <c r="AB679" s="27">
        <v>-11571</v>
      </c>
      <c r="AC679" s="27">
        <v>305</v>
      </c>
      <c r="AD679" s="27">
        <v>28450</v>
      </c>
      <c r="AE679" s="27">
        <v>12335</v>
      </c>
    </row>
    <row r="680" spans="1:31" s="2" customFormat="1" x14ac:dyDescent="0.25">
      <c r="A680" s="3">
        <v>22646</v>
      </c>
      <c r="B680" s="26">
        <v>55792</v>
      </c>
      <c r="C680" s="26">
        <v>43882</v>
      </c>
      <c r="D680" s="26">
        <v>6121</v>
      </c>
      <c r="E680" s="26">
        <v>25979</v>
      </c>
      <c r="F680" s="26">
        <v>4100</v>
      </c>
      <c r="G680" s="26">
        <v>26375</v>
      </c>
      <c r="H680" s="26">
        <v>9500</v>
      </c>
      <c r="I680" s="26">
        <v>9991</v>
      </c>
      <c r="J680" s="26">
        <v>27900</v>
      </c>
      <c r="K680" s="26">
        <v>-1103</v>
      </c>
      <c r="L680" s="26">
        <v>17790</v>
      </c>
      <c r="M680" s="26">
        <v>21700</v>
      </c>
      <c r="N680" s="26">
        <v>5800</v>
      </c>
      <c r="O680" s="26">
        <v>31893</v>
      </c>
      <c r="P680" s="26">
        <v>23000</v>
      </c>
      <c r="Q680" s="26">
        <v>4720</v>
      </c>
      <c r="R680" s="26">
        <v>2143</v>
      </c>
      <c r="S680" s="26">
        <v>17921</v>
      </c>
      <c r="T680" s="26">
        <v>25515</v>
      </c>
      <c r="U680" s="26">
        <v>11745</v>
      </c>
      <c r="V680" s="27"/>
      <c r="W680" s="27">
        <v>842</v>
      </c>
      <c r="X680" s="27">
        <v>6</v>
      </c>
      <c r="Y680" s="27">
        <v>28236</v>
      </c>
      <c r="Z680" s="27">
        <v>12728</v>
      </c>
      <c r="AA680" s="27">
        <v>47345</v>
      </c>
      <c r="AB680" s="27">
        <v>-24494</v>
      </c>
      <c r="AC680" s="27">
        <v>405</v>
      </c>
      <c r="AD680" s="27">
        <v>21937</v>
      </c>
      <c r="AE680" s="27">
        <v>22486</v>
      </c>
    </row>
    <row r="681" spans="1:31" s="2" customFormat="1" x14ac:dyDescent="0.25">
      <c r="A681" s="3">
        <v>22677</v>
      </c>
      <c r="B681" s="26">
        <v>52436</v>
      </c>
      <c r="C681" s="26">
        <v>35252</v>
      </c>
      <c r="D681" s="26">
        <v>5345</v>
      </c>
      <c r="E681" s="26">
        <v>24955</v>
      </c>
      <c r="F681" s="26">
        <v>2600</v>
      </c>
      <c r="G681" s="26">
        <v>24362</v>
      </c>
      <c r="H681" s="26">
        <v>8100</v>
      </c>
      <c r="I681" s="26">
        <v>7255</v>
      </c>
      <c r="J681" s="26">
        <v>32000</v>
      </c>
      <c r="K681" s="26">
        <v>172</v>
      </c>
      <c r="L681" s="26">
        <v>11171</v>
      </c>
      <c r="M681" s="26">
        <v>19800</v>
      </c>
      <c r="N681" s="26">
        <v>5480</v>
      </c>
      <c r="O681" s="26">
        <v>26301</v>
      </c>
      <c r="P681" s="26">
        <v>20800</v>
      </c>
      <c r="Q681" s="26">
        <v>4481</v>
      </c>
      <c r="R681" s="26">
        <v>2436</v>
      </c>
      <c r="S681" s="26">
        <v>17412</v>
      </c>
      <c r="T681" s="26">
        <v>20330</v>
      </c>
      <c r="U681" s="26">
        <v>13806</v>
      </c>
      <c r="V681" s="27"/>
      <c r="W681" s="27">
        <v>1039</v>
      </c>
      <c r="X681" s="27">
        <v>93</v>
      </c>
      <c r="Y681" s="27">
        <v>18790</v>
      </c>
      <c r="Z681" s="27">
        <v>10207</v>
      </c>
      <c r="AA681" s="27">
        <v>12935</v>
      </c>
      <c r="AB681" s="27">
        <v>-4088</v>
      </c>
      <c r="AC681" s="27">
        <v>613</v>
      </c>
      <c r="AD681" s="27">
        <v>-5834</v>
      </c>
      <c r="AE681" s="27">
        <v>9843</v>
      </c>
    </row>
    <row r="682" spans="1:31" s="2" customFormat="1" x14ac:dyDescent="0.25">
      <c r="A682" s="3">
        <v>22705</v>
      </c>
      <c r="B682" s="26">
        <v>58677</v>
      </c>
      <c r="C682" s="26">
        <v>44592</v>
      </c>
      <c r="D682" s="26">
        <v>4905</v>
      </c>
      <c r="E682" s="26">
        <v>23995</v>
      </c>
      <c r="F682" s="26">
        <v>4000</v>
      </c>
      <c r="G682" s="26">
        <v>30672</v>
      </c>
      <c r="H682" s="26">
        <v>24900</v>
      </c>
      <c r="I682" s="26">
        <v>43855</v>
      </c>
      <c r="J682" s="26">
        <v>32600</v>
      </c>
      <c r="K682" s="26">
        <v>15618</v>
      </c>
      <c r="L682" s="26">
        <v>36276</v>
      </c>
      <c r="M682" s="26">
        <v>41300</v>
      </c>
      <c r="N682" s="26">
        <v>70450</v>
      </c>
      <c r="O682" s="26">
        <v>48474</v>
      </c>
      <c r="P682" s="26">
        <v>37200</v>
      </c>
      <c r="Q682" s="26">
        <v>128502</v>
      </c>
      <c r="R682" s="26">
        <v>7734</v>
      </c>
      <c r="S682" s="26">
        <v>43950</v>
      </c>
      <c r="T682" s="26">
        <v>51885</v>
      </c>
      <c r="U682" s="26">
        <v>25152</v>
      </c>
      <c r="V682" s="27"/>
      <c r="W682" s="27">
        <v>4432</v>
      </c>
      <c r="X682" s="27">
        <v>46295</v>
      </c>
      <c r="Y682" s="27">
        <v>-9629</v>
      </c>
      <c r="Z682" s="27">
        <v>30490</v>
      </c>
      <c r="AA682" s="27">
        <v>47557</v>
      </c>
      <c r="AB682" s="27">
        <v>1062</v>
      </c>
      <c r="AC682" s="27">
        <v>7924</v>
      </c>
      <c r="AD682" s="27">
        <v>-26934</v>
      </c>
      <c r="AE682" s="27">
        <v>-31589</v>
      </c>
    </row>
    <row r="683" spans="1:31" s="2" customFormat="1" x14ac:dyDescent="0.25">
      <c r="A683" s="3">
        <v>22736</v>
      </c>
      <c r="B683" s="26">
        <v>62034</v>
      </c>
      <c r="C683" s="26">
        <v>38691</v>
      </c>
      <c r="D683" s="26">
        <v>4407</v>
      </c>
      <c r="E683" s="26">
        <v>25893</v>
      </c>
      <c r="F683" s="26">
        <v>3400</v>
      </c>
      <c r="G683" s="26">
        <v>25859</v>
      </c>
      <c r="H683" s="26">
        <v>17900</v>
      </c>
      <c r="I683" s="26">
        <v>15608</v>
      </c>
      <c r="J683" s="26">
        <v>38600</v>
      </c>
      <c r="K683" s="26">
        <v>38630</v>
      </c>
      <c r="L683" s="26">
        <v>73330</v>
      </c>
      <c r="M683" s="26">
        <v>45000</v>
      </c>
      <c r="N683" s="26">
        <v>2320</v>
      </c>
      <c r="O683" s="26">
        <v>53561</v>
      </c>
      <c r="P683" s="26">
        <v>66400</v>
      </c>
      <c r="Q683" s="26">
        <v>89891</v>
      </c>
      <c r="R683" s="26">
        <v>5536</v>
      </c>
      <c r="S683" s="26">
        <v>44474</v>
      </c>
      <c r="T683" s="26">
        <v>20957</v>
      </c>
      <c r="U683" s="26">
        <v>-127463</v>
      </c>
      <c r="V683" s="27"/>
      <c r="W683" s="27">
        <v>1427</v>
      </c>
      <c r="X683" s="27">
        <v>14009</v>
      </c>
      <c r="Y683" s="27">
        <v>-3323</v>
      </c>
      <c r="Z683" s="27">
        <v>16540</v>
      </c>
      <c r="AA683" s="27">
        <v>-11703</v>
      </c>
      <c r="AB683" s="27">
        <v>1805</v>
      </c>
      <c r="AC683" s="27">
        <v>2630</v>
      </c>
      <c r="AD683" s="27">
        <v>-43673</v>
      </c>
      <c r="AE683" s="27">
        <v>-29554</v>
      </c>
    </row>
    <row r="684" spans="1:31" s="2" customFormat="1" x14ac:dyDescent="0.25">
      <c r="A684" s="3">
        <v>22766</v>
      </c>
      <c r="B684" s="26">
        <v>354442</v>
      </c>
      <c r="C684" s="26">
        <v>168532</v>
      </c>
      <c r="D684" s="26">
        <v>16060</v>
      </c>
      <c r="E684" s="26">
        <v>168540</v>
      </c>
      <c r="F684" s="26">
        <v>35200</v>
      </c>
      <c r="G684" s="26">
        <v>203208</v>
      </c>
      <c r="H684" s="26">
        <v>211600</v>
      </c>
      <c r="I684" s="26">
        <v>-79382</v>
      </c>
      <c r="J684" s="26">
        <v>182000</v>
      </c>
      <c r="K684" s="26">
        <v>21286</v>
      </c>
      <c r="L684" s="26">
        <v>185176</v>
      </c>
      <c r="M684" s="26">
        <v>386500</v>
      </c>
      <c r="N684" s="26">
        <v>105700</v>
      </c>
      <c r="O684" s="26">
        <v>97846</v>
      </c>
      <c r="P684" s="26">
        <v>84900</v>
      </c>
      <c r="Q684" s="26">
        <v>93162</v>
      </c>
      <c r="R684" s="26">
        <v>11664</v>
      </c>
      <c r="S684" s="26">
        <v>236126</v>
      </c>
      <c r="T684" s="26">
        <v>76079</v>
      </c>
      <c r="U684" s="26">
        <v>-26119</v>
      </c>
      <c r="V684" s="27"/>
      <c r="W684" s="27">
        <v>851</v>
      </c>
      <c r="X684" s="27">
        <v>85642</v>
      </c>
      <c r="Y684" s="27">
        <v>-10327</v>
      </c>
      <c r="Z684" s="27">
        <v>32787</v>
      </c>
      <c r="AA684" s="27">
        <v>-116559</v>
      </c>
      <c r="AB684" s="27">
        <v>15352</v>
      </c>
      <c r="AC684" s="27">
        <v>840</v>
      </c>
      <c r="AD684" s="27">
        <v>18850</v>
      </c>
      <c r="AE684" s="27">
        <v>10322</v>
      </c>
    </row>
    <row r="685" spans="1:31" s="2" customFormat="1" x14ac:dyDescent="0.25">
      <c r="A685" s="3">
        <v>22797</v>
      </c>
      <c r="B685" s="26">
        <v>652543</v>
      </c>
      <c r="C685" s="26">
        <v>377572</v>
      </c>
      <c r="D685" s="26">
        <v>41018</v>
      </c>
      <c r="E685" s="26">
        <v>287487</v>
      </c>
      <c r="F685" s="26">
        <v>55400</v>
      </c>
      <c r="G685" s="26">
        <v>263272</v>
      </c>
      <c r="H685" s="26">
        <v>174200</v>
      </c>
      <c r="I685" s="26">
        <v>59412</v>
      </c>
      <c r="J685" s="26">
        <v>262300</v>
      </c>
      <c r="K685" s="26">
        <v>-6274</v>
      </c>
      <c r="L685" s="26">
        <v>151086</v>
      </c>
      <c r="M685" s="26">
        <v>450263</v>
      </c>
      <c r="N685" s="26">
        <v>181530</v>
      </c>
      <c r="O685" s="26">
        <v>138356</v>
      </c>
      <c r="P685" s="26">
        <v>141100</v>
      </c>
      <c r="Q685" s="26">
        <v>163318</v>
      </c>
      <c r="R685" s="26">
        <v>36624</v>
      </c>
      <c r="S685" s="26">
        <v>256844</v>
      </c>
      <c r="T685" s="26">
        <v>124271</v>
      </c>
      <c r="U685" s="26">
        <v>309446</v>
      </c>
      <c r="V685" s="27"/>
      <c r="W685" s="27">
        <v>258</v>
      </c>
      <c r="X685" s="27">
        <v>1197</v>
      </c>
      <c r="Y685" s="27">
        <v>82169</v>
      </c>
      <c r="Z685" s="27">
        <v>8670</v>
      </c>
      <c r="AA685" s="27">
        <v>-23978</v>
      </c>
      <c r="AB685" s="27">
        <v>4253</v>
      </c>
      <c r="AC685" s="27">
        <v>454</v>
      </c>
      <c r="AD685" s="27">
        <v>-10950</v>
      </c>
      <c r="AE685" s="27">
        <v>28322</v>
      </c>
    </row>
    <row r="686" spans="1:31" s="2" customFormat="1" x14ac:dyDescent="0.25">
      <c r="A686" s="3">
        <v>22827</v>
      </c>
      <c r="B686" s="26">
        <v>728064</v>
      </c>
      <c r="C686" s="26">
        <v>486696</v>
      </c>
      <c r="D686" s="26">
        <v>57261</v>
      </c>
      <c r="E686" s="26">
        <v>297887</v>
      </c>
      <c r="F686" s="26">
        <v>43100</v>
      </c>
      <c r="G686" s="26">
        <v>210978</v>
      </c>
      <c r="H686" s="26">
        <v>125800</v>
      </c>
      <c r="I686" s="26">
        <v>25304</v>
      </c>
      <c r="J686" s="26">
        <v>386700</v>
      </c>
      <c r="K686" s="26">
        <v>2224</v>
      </c>
      <c r="L686" s="26">
        <v>131368</v>
      </c>
      <c r="M686" s="26">
        <v>325261</v>
      </c>
      <c r="N686" s="26">
        <v>55780</v>
      </c>
      <c r="O686" s="26">
        <v>260851</v>
      </c>
      <c r="P686" s="26">
        <v>137900</v>
      </c>
      <c r="Q686" s="26">
        <v>44697</v>
      </c>
      <c r="R686" s="26">
        <v>57677</v>
      </c>
      <c r="S686" s="26">
        <v>221001</v>
      </c>
      <c r="T686" s="26">
        <v>168675</v>
      </c>
      <c r="U686" s="26">
        <v>81944</v>
      </c>
      <c r="V686" s="27"/>
      <c r="W686" s="27">
        <v>370</v>
      </c>
      <c r="X686" s="27">
        <v>0</v>
      </c>
      <c r="Y686" s="27">
        <v>-25957</v>
      </c>
      <c r="Z686" s="27">
        <v>3481</v>
      </c>
      <c r="AA686" s="27">
        <v>-76293</v>
      </c>
      <c r="AB686" s="27">
        <v>2086</v>
      </c>
      <c r="AC686" s="27">
        <v>335</v>
      </c>
      <c r="AD686" s="27">
        <v>25387</v>
      </c>
      <c r="AE686" s="27">
        <v>9602</v>
      </c>
    </row>
    <row r="687" spans="1:31" s="2" customFormat="1" x14ac:dyDescent="0.25">
      <c r="A687" s="3">
        <v>22858</v>
      </c>
      <c r="B687" s="26">
        <v>406813</v>
      </c>
      <c r="C687" s="26">
        <v>312379</v>
      </c>
      <c r="D687" s="26">
        <v>30912</v>
      </c>
      <c r="E687" s="26">
        <v>165825</v>
      </c>
      <c r="F687" s="26">
        <v>19200</v>
      </c>
      <c r="G687" s="26">
        <v>127014</v>
      </c>
      <c r="H687" s="26">
        <v>68300</v>
      </c>
      <c r="I687" s="26">
        <v>41540</v>
      </c>
      <c r="J687" s="26">
        <v>279500</v>
      </c>
      <c r="K687" s="26">
        <v>20017</v>
      </c>
      <c r="L687" s="26">
        <v>88692</v>
      </c>
      <c r="M687" s="26">
        <v>132583</v>
      </c>
      <c r="N687" s="26">
        <v>87640</v>
      </c>
      <c r="O687" s="26">
        <v>114982</v>
      </c>
      <c r="P687" s="26">
        <v>71800</v>
      </c>
      <c r="Q687" s="26">
        <v>77714</v>
      </c>
      <c r="R687" s="26">
        <v>25810</v>
      </c>
      <c r="S687" s="26">
        <v>101547</v>
      </c>
      <c r="T687" s="26">
        <v>99843</v>
      </c>
      <c r="U687" s="26">
        <v>278755</v>
      </c>
      <c r="V687" s="27"/>
      <c r="W687" s="27">
        <v>257</v>
      </c>
      <c r="X687" s="27">
        <v>0</v>
      </c>
      <c r="Y687" s="27">
        <v>103658</v>
      </c>
      <c r="Z687" s="27">
        <v>3849</v>
      </c>
      <c r="AA687" s="27">
        <v>26683</v>
      </c>
      <c r="AB687" s="27">
        <v>16890</v>
      </c>
      <c r="AC687" s="27">
        <v>270</v>
      </c>
      <c r="AD687" s="27">
        <v>31722</v>
      </c>
      <c r="AE687" s="27">
        <v>27689</v>
      </c>
    </row>
    <row r="688" spans="1:31" s="2" customFormat="1" x14ac:dyDescent="0.25">
      <c r="A688" s="3">
        <v>22889</v>
      </c>
      <c r="B688" s="26">
        <v>146639</v>
      </c>
      <c r="C688" s="26">
        <v>101710</v>
      </c>
      <c r="D688" s="26">
        <v>10122</v>
      </c>
      <c r="E688" s="26">
        <v>69872</v>
      </c>
      <c r="F688" s="26">
        <v>3000</v>
      </c>
      <c r="G688" s="26">
        <v>33948</v>
      </c>
      <c r="H688" s="26">
        <v>35300</v>
      </c>
      <c r="I688" s="26">
        <v>15020</v>
      </c>
      <c r="J688" s="26">
        <v>133300</v>
      </c>
      <c r="K688" s="26">
        <v>10343</v>
      </c>
      <c r="L688" s="26">
        <v>39323</v>
      </c>
      <c r="M688" s="26">
        <v>29744</v>
      </c>
      <c r="N688" s="26">
        <v>33940</v>
      </c>
      <c r="O688" s="26">
        <v>44839</v>
      </c>
      <c r="P688" s="26">
        <v>32700</v>
      </c>
      <c r="Q688" s="26">
        <v>29950</v>
      </c>
      <c r="R688" s="26">
        <v>14453</v>
      </c>
      <c r="S688" s="26">
        <v>22084</v>
      </c>
      <c r="T688" s="26">
        <v>32711</v>
      </c>
      <c r="U688" s="26">
        <v>73854</v>
      </c>
      <c r="V688" s="27"/>
      <c r="W688" s="27">
        <v>341</v>
      </c>
      <c r="X688" s="27">
        <v>167</v>
      </c>
      <c r="Y688" s="27">
        <v>42103</v>
      </c>
      <c r="Z688" s="27">
        <v>3345</v>
      </c>
      <c r="AA688" s="27">
        <v>-11788</v>
      </c>
      <c r="AB688" s="27">
        <v>6083</v>
      </c>
      <c r="AC688" s="27">
        <v>286</v>
      </c>
      <c r="AD688" s="27">
        <v>64562</v>
      </c>
      <c r="AE688" s="27">
        <v>66527</v>
      </c>
    </row>
    <row r="689" spans="1:31" s="2" customFormat="1" x14ac:dyDescent="0.25">
      <c r="A689" s="3">
        <v>22919</v>
      </c>
      <c r="B689" s="26">
        <v>70234</v>
      </c>
      <c r="C689" s="26">
        <v>54601</v>
      </c>
      <c r="D689" s="26">
        <v>4538</v>
      </c>
      <c r="E689" s="26">
        <v>27404</v>
      </c>
      <c r="F689" s="26">
        <v>4900</v>
      </c>
      <c r="G689" s="26">
        <v>20889</v>
      </c>
      <c r="H689" s="26">
        <v>13800</v>
      </c>
      <c r="I689" s="26">
        <v>1832</v>
      </c>
      <c r="J689" s="26">
        <v>49100</v>
      </c>
      <c r="K689" s="26">
        <v>1800</v>
      </c>
      <c r="L689" s="26">
        <v>12758</v>
      </c>
      <c r="M689" s="26">
        <v>11670</v>
      </c>
      <c r="N689" s="26">
        <v>19590</v>
      </c>
      <c r="O689" s="26">
        <v>18472</v>
      </c>
      <c r="P689" s="26">
        <v>24800</v>
      </c>
      <c r="Q689" s="26">
        <v>17622</v>
      </c>
      <c r="R689" s="26">
        <v>6196</v>
      </c>
      <c r="S689" s="26">
        <v>10846</v>
      </c>
      <c r="T689" s="26">
        <v>25755</v>
      </c>
      <c r="U689" s="26">
        <v>15328</v>
      </c>
      <c r="V689" s="27"/>
      <c r="W689" s="27">
        <v>4017</v>
      </c>
      <c r="X689" s="27">
        <v>6131</v>
      </c>
      <c r="Y689" s="27">
        <v>-6816</v>
      </c>
      <c r="Z689" s="27">
        <v>7260</v>
      </c>
      <c r="AA689" s="27">
        <v>143</v>
      </c>
      <c r="AB689" s="27">
        <v>1834</v>
      </c>
      <c r="AC689" s="27">
        <v>4023</v>
      </c>
      <c r="AD689" s="27">
        <v>50400</v>
      </c>
      <c r="AE689" s="27">
        <v>51705</v>
      </c>
    </row>
    <row r="690" spans="1:31" s="2" customFormat="1" x14ac:dyDescent="0.25">
      <c r="A690" s="3">
        <v>22950</v>
      </c>
      <c r="B690" s="26">
        <v>67380</v>
      </c>
      <c r="C690" s="26">
        <v>47244</v>
      </c>
      <c r="D690" s="26">
        <v>6377</v>
      </c>
      <c r="E690" s="26">
        <v>29723</v>
      </c>
      <c r="F690" s="26">
        <v>4500</v>
      </c>
      <c r="G690" s="26">
        <v>45195</v>
      </c>
      <c r="H690" s="26">
        <v>11900</v>
      </c>
      <c r="I690" s="26">
        <v>20341</v>
      </c>
      <c r="J690" s="26">
        <v>44300</v>
      </c>
      <c r="K690" s="26">
        <v>-5117</v>
      </c>
      <c r="L690" s="26">
        <v>9997</v>
      </c>
      <c r="M690" s="26">
        <v>18410</v>
      </c>
      <c r="N690" s="26">
        <v>13990</v>
      </c>
      <c r="O690" s="26">
        <v>23581</v>
      </c>
      <c r="P690" s="26">
        <v>28900</v>
      </c>
      <c r="Q690" s="26">
        <v>12390</v>
      </c>
      <c r="R690" s="26">
        <v>5184</v>
      </c>
      <c r="S690" s="26">
        <v>36193</v>
      </c>
      <c r="T690" s="26">
        <v>91031</v>
      </c>
      <c r="U690" s="26">
        <v>43488</v>
      </c>
      <c r="V690" s="27"/>
      <c r="W690" s="27">
        <v>1506</v>
      </c>
      <c r="X690" s="27">
        <v>4498</v>
      </c>
      <c r="Y690" s="27">
        <v>11704</v>
      </c>
      <c r="Z690" s="27">
        <v>6456</v>
      </c>
      <c r="AA690" s="27">
        <v>-2569</v>
      </c>
      <c r="AB690" s="27">
        <v>6725</v>
      </c>
      <c r="AC690" s="27">
        <v>526</v>
      </c>
      <c r="AD690" s="27">
        <v>-1775</v>
      </c>
      <c r="AE690" s="27">
        <v>29081</v>
      </c>
    </row>
    <row r="691" spans="1:31" s="2" customFormat="1" x14ac:dyDescent="0.25">
      <c r="A691" s="3">
        <v>22980</v>
      </c>
      <c r="B691" s="26">
        <v>63937</v>
      </c>
      <c r="C691" s="26">
        <v>45662</v>
      </c>
      <c r="D691" s="26">
        <v>5021</v>
      </c>
      <c r="E691" s="26">
        <v>25179</v>
      </c>
      <c r="F691" s="26">
        <v>5400</v>
      </c>
      <c r="G691" s="26">
        <v>32960</v>
      </c>
      <c r="H691" s="26">
        <v>8600</v>
      </c>
      <c r="I691" s="26">
        <v>19967</v>
      </c>
      <c r="J691" s="26">
        <v>41600</v>
      </c>
      <c r="K691" s="26">
        <v>-6350</v>
      </c>
      <c r="L691" s="26">
        <v>11305</v>
      </c>
      <c r="M691" s="26">
        <v>17100</v>
      </c>
      <c r="N691" s="26">
        <v>16740</v>
      </c>
      <c r="O691" s="26">
        <v>17809</v>
      </c>
      <c r="P691" s="26">
        <v>25200</v>
      </c>
      <c r="Q691" s="26">
        <v>15038</v>
      </c>
      <c r="R691" s="26">
        <v>2372</v>
      </c>
      <c r="S691" s="26">
        <v>25875</v>
      </c>
      <c r="T691" s="26">
        <v>31622</v>
      </c>
      <c r="U691" s="26">
        <v>43027</v>
      </c>
      <c r="V691" s="27"/>
      <c r="W691" s="27">
        <v>702</v>
      </c>
      <c r="X691" s="27">
        <v>3114</v>
      </c>
      <c r="Y691" s="27">
        <v>11060</v>
      </c>
      <c r="Z691" s="27">
        <v>6189</v>
      </c>
      <c r="AA691" s="27">
        <v>-2363</v>
      </c>
      <c r="AB691" s="27">
        <v>9771</v>
      </c>
      <c r="AC691" s="27">
        <v>485</v>
      </c>
      <c r="AD691" s="27">
        <v>29090</v>
      </c>
      <c r="AE691" s="27">
        <v>27637</v>
      </c>
    </row>
    <row r="692" spans="1:31" s="2" customFormat="1" x14ac:dyDescent="0.25">
      <c r="A692" s="3">
        <v>23011</v>
      </c>
      <c r="B692" s="26">
        <v>48655</v>
      </c>
      <c r="C692" s="26">
        <v>43360</v>
      </c>
      <c r="D692" s="26">
        <v>4576</v>
      </c>
      <c r="E692" s="26">
        <v>19324</v>
      </c>
      <c r="F692" s="26">
        <v>4100</v>
      </c>
      <c r="G692" s="26">
        <v>30260</v>
      </c>
      <c r="H692" s="26">
        <v>8100</v>
      </c>
      <c r="I692" s="26">
        <v>2960</v>
      </c>
      <c r="J692" s="26">
        <v>24000</v>
      </c>
      <c r="K692" s="26">
        <v>1488</v>
      </c>
      <c r="L692" s="26">
        <v>7812</v>
      </c>
      <c r="M692" s="26">
        <v>13300</v>
      </c>
      <c r="N692" s="26">
        <v>2660</v>
      </c>
      <c r="O692" s="26">
        <v>25637</v>
      </c>
      <c r="P692" s="26">
        <v>21300</v>
      </c>
      <c r="Q692" s="26">
        <v>-4162</v>
      </c>
      <c r="R692" s="26">
        <v>2255</v>
      </c>
      <c r="S692" s="26">
        <v>18953</v>
      </c>
      <c r="T692" s="26">
        <v>23423</v>
      </c>
      <c r="U692" s="26">
        <v>44969</v>
      </c>
      <c r="V692" s="27"/>
      <c r="W692" s="27">
        <v>867</v>
      </c>
      <c r="X692" s="27">
        <v>159</v>
      </c>
      <c r="Y692" s="27">
        <v>10411</v>
      </c>
      <c r="Z692" s="27">
        <v>7440</v>
      </c>
      <c r="AA692" s="27">
        <v>30774</v>
      </c>
      <c r="AB692" s="27">
        <v>-14635</v>
      </c>
      <c r="AC692" s="27">
        <v>696</v>
      </c>
      <c r="AD692" s="27">
        <v>13462</v>
      </c>
      <c r="AE692" s="27">
        <v>22523</v>
      </c>
    </row>
    <row r="693" spans="1:31" s="2" customFormat="1" x14ac:dyDescent="0.25">
      <c r="A693" s="3">
        <v>23042</v>
      </c>
      <c r="B693" s="26">
        <v>42399</v>
      </c>
      <c r="C693" s="26">
        <v>40059</v>
      </c>
      <c r="D693" s="26">
        <v>4176</v>
      </c>
      <c r="E693" s="26">
        <v>17324</v>
      </c>
      <c r="F693" s="26">
        <v>1800</v>
      </c>
      <c r="G693" s="26">
        <v>28739</v>
      </c>
      <c r="H693" s="26">
        <v>6300</v>
      </c>
      <c r="I693" s="26">
        <v>14092</v>
      </c>
      <c r="J693" s="26">
        <v>18000</v>
      </c>
      <c r="K693" s="26">
        <v>-371</v>
      </c>
      <c r="L693" s="26">
        <v>5761</v>
      </c>
      <c r="M693" s="26">
        <v>13100</v>
      </c>
      <c r="N693" s="26">
        <v>2190</v>
      </c>
      <c r="O693" s="26">
        <v>21559</v>
      </c>
      <c r="P693" s="26">
        <v>20300</v>
      </c>
      <c r="Q693" s="26">
        <v>-4647</v>
      </c>
      <c r="R693" s="26">
        <v>2043</v>
      </c>
      <c r="S693" s="26">
        <v>15119</v>
      </c>
      <c r="T693" s="26">
        <v>18491</v>
      </c>
      <c r="U693" s="26">
        <v>-64877</v>
      </c>
      <c r="V693" s="27"/>
      <c r="W693" s="27">
        <v>799</v>
      </c>
      <c r="X693" s="27">
        <v>14</v>
      </c>
      <c r="Y693" s="27">
        <v>12038</v>
      </c>
      <c r="Z693" s="27">
        <v>8977</v>
      </c>
      <c r="AA693" s="27">
        <v>24749</v>
      </c>
      <c r="AB693" s="27">
        <v>-6539</v>
      </c>
      <c r="AC693" s="27">
        <v>799</v>
      </c>
      <c r="AD693" s="27">
        <v>-22864</v>
      </c>
      <c r="AE693" s="27">
        <v>-11379</v>
      </c>
    </row>
    <row r="694" spans="1:31" s="2" customFormat="1" x14ac:dyDescent="0.25">
      <c r="A694" s="3">
        <v>23070</v>
      </c>
      <c r="B694" s="26">
        <v>45223</v>
      </c>
      <c r="C694" s="26">
        <v>33832</v>
      </c>
      <c r="D694" s="26">
        <v>3872</v>
      </c>
      <c r="E694" s="26">
        <v>20428</v>
      </c>
      <c r="F694" s="26">
        <v>3100</v>
      </c>
      <c r="G694" s="26">
        <v>48033</v>
      </c>
      <c r="H694" s="26">
        <v>17300</v>
      </c>
      <c r="I694" s="26">
        <v>19317</v>
      </c>
      <c r="J694" s="26">
        <v>19900</v>
      </c>
      <c r="K694" s="26">
        <v>-1934</v>
      </c>
      <c r="L694" s="26">
        <v>21096</v>
      </c>
      <c r="M694" s="26">
        <v>21700</v>
      </c>
      <c r="N694" s="26">
        <v>8870</v>
      </c>
      <c r="O694" s="26">
        <v>34278</v>
      </c>
      <c r="P694" s="26">
        <v>23800</v>
      </c>
      <c r="Q694" s="26">
        <v>12996</v>
      </c>
      <c r="R694" s="26">
        <v>4028</v>
      </c>
      <c r="S694" s="26">
        <v>36791</v>
      </c>
      <c r="T694" s="26">
        <v>31093</v>
      </c>
      <c r="U694" s="26">
        <v>-33011</v>
      </c>
      <c r="V694" s="27"/>
      <c r="W694" s="27">
        <v>1300</v>
      </c>
      <c r="X694" s="27">
        <v>2129</v>
      </c>
      <c r="Y694" s="27">
        <v>1680</v>
      </c>
      <c r="Z694" s="27">
        <v>8942</v>
      </c>
      <c r="AA694" s="27">
        <v>47194</v>
      </c>
      <c r="AB694" s="27">
        <v>-929</v>
      </c>
      <c r="AC694" s="27">
        <v>754</v>
      </c>
      <c r="AD694" s="27">
        <v>1354</v>
      </c>
      <c r="AE694" s="27">
        <v>-28953</v>
      </c>
    </row>
    <row r="695" spans="1:31" s="2" customFormat="1" x14ac:dyDescent="0.25">
      <c r="A695" s="3">
        <v>23101</v>
      </c>
      <c r="B695" s="26">
        <v>56668</v>
      </c>
      <c r="C695" s="26">
        <v>36863</v>
      </c>
      <c r="D695" s="26">
        <v>4315</v>
      </c>
      <c r="E695" s="26">
        <v>41385</v>
      </c>
      <c r="F695" s="26">
        <v>10900</v>
      </c>
      <c r="G695" s="26">
        <v>30500</v>
      </c>
      <c r="H695" s="26">
        <v>39800</v>
      </c>
      <c r="I695" s="26">
        <v>4352</v>
      </c>
      <c r="J695" s="26">
        <v>40100</v>
      </c>
      <c r="K695" s="26">
        <v>1815</v>
      </c>
      <c r="L695" s="26">
        <v>12081</v>
      </c>
      <c r="M695" s="26">
        <v>28700</v>
      </c>
      <c r="N695" s="26">
        <v>17530</v>
      </c>
      <c r="O695" s="26">
        <v>14833</v>
      </c>
      <c r="P695" s="26">
        <v>23900</v>
      </c>
      <c r="Q695" s="26">
        <v>15686</v>
      </c>
      <c r="R695" s="26">
        <v>2230</v>
      </c>
      <c r="S695" s="26">
        <v>71658</v>
      </c>
      <c r="T695" s="26">
        <v>21982</v>
      </c>
      <c r="U695" s="26">
        <v>99962</v>
      </c>
      <c r="V695" s="27"/>
      <c r="W695" s="27">
        <v>701</v>
      </c>
      <c r="X695" s="27">
        <v>1308</v>
      </c>
      <c r="Y695" s="27">
        <v>13240</v>
      </c>
      <c r="Z695" s="27">
        <v>6075</v>
      </c>
      <c r="AA695" s="27">
        <v>45295</v>
      </c>
      <c r="AB695" s="27">
        <v>56</v>
      </c>
      <c r="AC695" s="27">
        <v>833</v>
      </c>
      <c r="AD695" s="27">
        <v>3505</v>
      </c>
      <c r="AE695" s="27">
        <v>-41674</v>
      </c>
    </row>
    <row r="696" spans="1:31" s="2" customFormat="1" x14ac:dyDescent="0.25">
      <c r="A696" s="3">
        <v>23131</v>
      </c>
      <c r="B696" s="26">
        <v>101600</v>
      </c>
      <c r="C696" s="26">
        <v>50512</v>
      </c>
      <c r="D696" s="26">
        <v>9949</v>
      </c>
      <c r="E696" s="26">
        <v>59051</v>
      </c>
      <c r="F696" s="26">
        <v>10100</v>
      </c>
      <c r="G696" s="26">
        <v>38411</v>
      </c>
      <c r="H696" s="26">
        <v>74900</v>
      </c>
      <c r="I696" s="26">
        <v>-17185</v>
      </c>
      <c r="J696" s="26">
        <v>49400</v>
      </c>
      <c r="K696" s="26">
        <v>1472</v>
      </c>
      <c r="L696" s="26">
        <v>21684</v>
      </c>
      <c r="M696" s="26">
        <v>78800</v>
      </c>
      <c r="N696" s="26">
        <v>23250</v>
      </c>
      <c r="O696" s="26">
        <v>15650</v>
      </c>
      <c r="P696" s="26">
        <v>29000</v>
      </c>
      <c r="Q696" s="26">
        <v>20587</v>
      </c>
      <c r="R696" s="26">
        <v>1938</v>
      </c>
      <c r="S696" s="26">
        <v>122090</v>
      </c>
      <c r="T696" s="26">
        <v>37267</v>
      </c>
      <c r="U696" s="26">
        <v>35114</v>
      </c>
      <c r="V696" s="27"/>
      <c r="W696" s="27">
        <v>390</v>
      </c>
      <c r="X696" s="27">
        <v>1753</v>
      </c>
      <c r="Y696" s="27">
        <v>8865</v>
      </c>
      <c r="Z696" s="27">
        <v>4255</v>
      </c>
      <c r="AA696" s="27">
        <v>-3147</v>
      </c>
      <c r="AB696" s="27">
        <v>5924</v>
      </c>
      <c r="AC696" s="27">
        <v>687</v>
      </c>
      <c r="AD696" s="27">
        <v>8127</v>
      </c>
      <c r="AE696" s="27">
        <v>21612</v>
      </c>
    </row>
    <row r="697" spans="1:31" s="2" customFormat="1" x14ac:dyDescent="0.25">
      <c r="A697" s="3">
        <v>23162</v>
      </c>
      <c r="B697" s="26">
        <v>298438</v>
      </c>
      <c r="C697" s="26">
        <v>184622</v>
      </c>
      <c r="D697" s="26">
        <v>27731</v>
      </c>
      <c r="E697" s="26">
        <v>133169</v>
      </c>
      <c r="F697" s="26">
        <v>20800</v>
      </c>
      <c r="G697" s="26">
        <v>108943</v>
      </c>
      <c r="H697" s="26">
        <v>97800</v>
      </c>
      <c r="I697" s="26">
        <v>1417</v>
      </c>
      <c r="J697" s="26">
        <v>108300</v>
      </c>
      <c r="K697" s="26">
        <v>-7784</v>
      </c>
      <c r="L697" s="26">
        <v>35289</v>
      </c>
      <c r="M697" s="26">
        <v>269005</v>
      </c>
      <c r="N697" s="26">
        <v>45770</v>
      </c>
      <c r="O697" s="26">
        <v>98330</v>
      </c>
      <c r="P697" s="26">
        <v>77600</v>
      </c>
      <c r="Q697" s="26">
        <v>39498</v>
      </c>
      <c r="R697" s="26">
        <v>20943</v>
      </c>
      <c r="S697" s="26">
        <v>186119</v>
      </c>
      <c r="T697" s="26">
        <v>93913</v>
      </c>
      <c r="U697" s="26">
        <v>-31516</v>
      </c>
      <c r="V697" s="27"/>
      <c r="W697" s="27">
        <v>254</v>
      </c>
      <c r="X697" s="27">
        <v>0</v>
      </c>
      <c r="Y697" s="27">
        <v>16348</v>
      </c>
      <c r="Z697" s="27">
        <v>3886</v>
      </c>
      <c r="AA697" s="27">
        <v>-14963</v>
      </c>
      <c r="AB697" s="27">
        <v>9481</v>
      </c>
      <c r="AC697" s="27">
        <v>506</v>
      </c>
      <c r="AD697" s="27">
        <v>9865</v>
      </c>
      <c r="AE697" s="27">
        <v>-7296</v>
      </c>
    </row>
    <row r="698" spans="1:31" s="2" customFormat="1" x14ac:dyDescent="0.25">
      <c r="A698" s="3">
        <v>23192</v>
      </c>
      <c r="B698" s="26">
        <v>263378</v>
      </c>
      <c r="C698" s="26">
        <v>156846</v>
      </c>
      <c r="D698" s="26">
        <v>17927</v>
      </c>
      <c r="E698" s="26">
        <v>95036</v>
      </c>
      <c r="F698" s="26">
        <v>7100</v>
      </c>
      <c r="G698" s="26">
        <v>72870</v>
      </c>
      <c r="H698" s="26">
        <v>48300</v>
      </c>
      <c r="I698" s="26">
        <v>28186</v>
      </c>
      <c r="J698" s="26">
        <v>349700</v>
      </c>
      <c r="K698" s="26">
        <v>8129</v>
      </c>
      <c r="L698" s="26">
        <v>59934</v>
      </c>
      <c r="M698" s="26">
        <v>159228</v>
      </c>
      <c r="N698" s="26">
        <v>60620</v>
      </c>
      <c r="O698" s="26">
        <v>147477</v>
      </c>
      <c r="P698" s="26">
        <v>38400</v>
      </c>
      <c r="Q698" s="26">
        <v>52061</v>
      </c>
      <c r="R698" s="26">
        <v>29558</v>
      </c>
      <c r="S698" s="26">
        <v>59466</v>
      </c>
      <c r="T698" s="26">
        <v>71362</v>
      </c>
      <c r="U698" s="26">
        <v>113574</v>
      </c>
      <c r="V698" s="27"/>
      <c r="W698" s="27">
        <v>202</v>
      </c>
      <c r="X698" s="27">
        <v>0</v>
      </c>
      <c r="Y698" s="27">
        <v>7176</v>
      </c>
      <c r="Z698" s="27">
        <v>3112</v>
      </c>
      <c r="AA698" s="27">
        <v>-7163</v>
      </c>
      <c r="AB698" s="27">
        <v>29369</v>
      </c>
      <c r="AC698" s="27">
        <v>276</v>
      </c>
      <c r="AD698" s="27">
        <v>-6769</v>
      </c>
      <c r="AE698" s="27">
        <v>-13502</v>
      </c>
    </row>
    <row r="699" spans="1:31" s="2" customFormat="1" x14ac:dyDescent="0.25">
      <c r="A699" s="3">
        <v>23223</v>
      </c>
      <c r="B699" s="26">
        <v>118472</v>
      </c>
      <c r="C699" s="26">
        <v>72396</v>
      </c>
      <c r="D699" s="26">
        <v>5779</v>
      </c>
      <c r="E699" s="26">
        <v>65646</v>
      </c>
      <c r="F699" s="26">
        <v>-700</v>
      </c>
      <c r="G699" s="26">
        <v>63841</v>
      </c>
      <c r="H699" s="26">
        <v>25300</v>
      </c>
      <c r="I699" s="26">
        <v>26872</v>
      </c>
      <c r="J699" s="26">
        <v>190700</v>
      </c>
      <c r="K699" s="26">
        <v>14612</v>
      </c>
      <c r="L699" s="26">
        <v>45681</v>
      </c>
      <c r="M699" s="26">
        <v>32149</v>
      </c>
      <c r="N699" s="26">
        <v>32620</v>
      </c>
      <c r="O699" s="26">
        <v>58844</v>
      </c>
      <c r="P699" s="26">
        <v>23000</v>
      </c>
      <c r="Q699" s="26">
        <v>28198</v>
      </c>
      <c r="R699" s="26">
        <v>13904</v>
      </c>
      <c r="S699" s="26">
        <v>29157</v>
      </c>
      <c r="T699" s="26">
        <v>52316</v>
      </c>
      <c r="U699" s="43">
        <v>12878</v>
      </c>
      <c r="V699" s="27"/>
      <c r="W699" s="27">
        <v>208</v>
      </c>
      <c r="X699" s="27">
        <v>0</v>
      </c>
      <c r="Y699" s="27">
        <v>18054</v>
      </c>
      <c r="Z699" s="27">
        <v>3357</v>
      </c>
      <c r="AA699" s="27">
        <v>3893</v>
      </c>
      <c r="AB699" s="27">
        <v>13174</v>
      </c>
      <c r="AC699" s="27">
        <v>195</v>
      </c>
      <c r="AD699" s="27">
        <v>18203</v>
      </c>
      <c r="AE699" s="27">
        <v>8914</v>
      </c>
    </row>
    <row r="700" spans="1:31" s="2" customFormat="1" x14ac:dyDescent="0.25">
      <c r="A700" s="3">
        <v>23254</v>
      </c>
      <c r="B700" s="26">
        <v>122212</v>
      </c>
      <c r="C700" s="26">
        <v>52421</v>
      </c>
      <c r="D700" s="26">
        <v>8158</v>
      </c>
      <c r="E700" s="26">
        <v>50842</v>
      </c>
      <c r="F700" s="26">
        <v>-200</v>
      </c>
      <c r="G700" s="26">
        <v>35190</v>
      </c>
      <c r="H700" s="26">
        <v>27400</v>
      </c>
      <c r="I700" s="26">
        <v>27432</v>
      </c>
      <c r="J700" s="26">
        <v>92200</v>
      </c>
      <c r="K700" s="26">
        <v>13948</v>
      </c>
      <c r="L700" s="26">
        <v>21641</v>
      </c>
      <c r="M700" s="26">
        <v>20726</v>
      </c>
      <c r="N700" s="26">
        <v>32100</v>
      </c>
      <c r="O700" s="26">
        <v>35856</v>
      </c>
      <c r="P700" s="26">
        <v>30100</v>
      </c>
      <c r="Q700" s="26">
        <v>28733</v>
      </c>
      <c r="R700" s="26">
        <v>15216</v>
      </c>
      <c r="S700" s="26">
        <v>27320</v>
      </c>
      <c r="T700" s="26">
        <v>57622</v>
      </c>
      <c r="U700" s="43">
        <v>-15398</v>
      </c>
      <c r="V700" s="27"/>
      <c r="W700" s="27">
        <v>7379</v>
      </c>
      <c r="X700" s="27">
        <v>41356</v>
      </c>
      <c r="Y700" s="27">
        <v>1501</v>
      </c>
      <c r="Z700" s="27">
        <v>10945</v>
      </c>
      <c r="AA700" s="27">
        <v>31428</v>
      </c>
      <c r="AB700" s="27">
        <v>18774</v>
      </c>
      <c r="AC700" s="27">
        <v>17721</v>
      </c>
      <c r="AD700" s="27">
        <v>38087</v>
      </c>
      <c r="AE700" s="27">
        <v>71382</v>
      </c>
    </row>
    <row r="701" spans="1:31" s="2" customFormat="1" x14ac:dyDescent="0.25">
      <c r="A701" s="3">
        <v>23284</v>
      </c>
      <c r="B701" s="26">
        <v>82759</v>
      </c>
      <c r="C701" s="26">
        <v>46340</v>
      </c>
      <c r="D701" s="26">
        <v>4917</v>
      </c>
      <c r="E701" s="26">
        <v>34283</v>
      </c>
      <c r="F701" s="26">
        <v>2700</v>
      </c>
      <c r="G701" s="26">
        <v>44459</v>
      </c>
      <c r="H701" s="26">
        <v>18600</v>
      </c>
      <c r="I701" s="26">
        <v>38540</v>
      </c>
      <c r="J701" s="26">
        <v>83200</v>
      </c>
      <c r="K701" s="26">
        <v>1549</v>
      </c>
      <c r="L701" s="26">
        <v>17559</v>
      </c>
      <c r="M701" s="26">
        <v>16699</v>
      </c>
      <c r="N701" s="26">
        <v>28710</v>
      </c>
      <c r="O701" s="26">
        <v>41873</v>
      </c>
      <c r="P701" s="26">
        <v>31600</v>
      </c>
      <c r="Q701" s="26">
        <v>25727</v>
      </c>
      <c r="R701" s="26">
        <v>9781</v>
      </c>
      <c r="S701" s="26">
        <v>36512</v>
      </c>
      <c r="T701" s="26">
        <v>74347</v>
      </c>
      <c r="U701" s="43">
        <v>29014</v>
      </c>
      <c r="V701" s="27"/>
      <c r="W701" s="27">
        <v>5671</v>
      </c>
      <c r="X701" s="27">
        <v>29933</v>
      </c>
      <c r="Y701" s="27">
        <v>26222</v>
      </c>
      <c r="Z701" s="27">
        <v>13627</v>
      </c>
      <c r="AA701" s="27">
        <v>76468</v>
      </c>
      <c r="AB701" s="27">
        <v>7324</v>
      </c>
      <c r="AC701" s="27">
        <v>7464</v>
      </c>
      <c r="AD701" s="27">
        <v>36934</v>
      </c>
      <c r="AE701" s="27">
        <v>56003</v>
      </c>
    </row>
    <row r="702" spans="1:31" s="2" customFormat="1" x14ac:dyDescent="0.25">
      <c r="A702" s="3">
        <v>23315</v>
      </c>
      <c r="B702" s="26">
        <v>50658</v>
      </c>
      <c r="C702" s="26">
        <v>36721</v>
      </c>
      <c r="D702" s="26">
        <v>4064</v>
      </c>
      <c r="E702" s="26">
        <v>21736</v>
      </c>
      <c r="F702" s="26">
        <v>400</v>
      </c>
      <c r="G702" s="26">
        <v>30594</v>
      </c>
      <c r="H702" s="26">
        <v>8200</v>
      </c>
      <c r="I702" s="26">
        <v>-8251</v>
      </c>
      <c r="J702" s="26">
        <v>51800</v>
      </c>
      <c r="K702" s="26">
        <v>8879</v>
      </c>
      <c r="L702" s="26">
        <v>4911</v>
      </c>
      <c r="M702" s="26">
        <v>9472</v>
      </c>
      <c r="N702" s="26">
        <v>9680</v>
      </c>
      <c r="O702" s="26">
        <v>16797</v>
      </c>
      <c r="P702" s="26">
        <v>16700</v>
      </c>
      <c r="Q702" s="26">
        <v>8386</v>
      </c>
      <c r="R702" s="26">
        <v>3251</v>
      </c>
      <c r="S702" s="26">
        <v>13970</v>
      </c>
      <c r="T702" s="26">
        <v>25902</v>
      </c>
      <c r="U702" s="43">
        <v>-15707</v>
      </c>
      <c r="V702" s="27"/>
      <c r="W702" s="27">
        <v>1254</v>
      </c>
      <c r="X702" s="27">
        <v>1852</v>
      </c>
      <c r="Y702" s="27">
        <v>12696</v>
      </c>
      <c r="Z702" s="27">
        <v>5399</v>
      </c>
      <c r="AA702" s="27">
        <v>7497</v>
      </c>
      <c r="AB702" s="27">
        <v>4028</v>
      </c>
      <c r="AC702" s="27">
        <v>803</v>
      </c>
      <c r="AD702" s="27">
        <v>22976</v>
      </c>
      <c r="AE702" s="27">
        <v>65864</v>
      </c>
    </row>
    <row r="703" spans="1:31" s="2" customFormat="1" x14ac:dyDescent="0.25">
      <c r="A703" s="3">
        <v>23345</v>
      </c>
      <c r="B703" s="26">
        <v>49824</v>
      </c>
      <c r="C703" s="26">
        <v>36343</v>
      </c>
      <c r="D703" s="26">
        <v>3951</v>
      </c>
      <c r="E703" s="26">
        <v>26649</v>
      </c>
      <c r="F703" s="26">
        <v>500</v>
      </c>
      <c r="G703" s="26">
        <v>38434</v>
      </c>
      <c r="H703" s="26">
        <v>8100</v>
      </c>
      <c r="I703" s="26">
        <v>17489</v>
      </c>
      <c r="J703" s="26">
        <v>42000</v>
      </c>
      <c r="K703" s="26">
        <v>10136</v>
      </c>
      <c r="L703" s="26">
        <v>711</v>
      </c>
      <c r="M703" s="26">
        <v>12000</v>
      </c>
      <c r="N703" s="26">
        <v>5210</v>
      </c>
      <c r="O703" s="26">
        <v>20867</v>
      </c>
      <c r="P703" s="26">
        <v>19300</v>
      </c>
      <c r="Q703" s="26">
        <v>4221</v>
      </c>
      <c r="R703" s="26">
        <v>1649</v>
      </c>
      <c r="S703" s="26">
        <v>10448</v>
      </c>
      <c r="T703" s="26">
        <v>24145</v>
      </c>
      <c r="U703" s="43">
        <v>-11655</v>
      </c>
      <c r="V703" s="27"/>
      <c r="W703" s="27">
        <v>1184</v>
      </c>
      <c r="X703" s="27">
        <v>680</v>
      </c>
      <c r="Y703" s="27">
        <v>14559</v>
      </c>
      <c r="Z703" s="27">
        <v>9461</v>
      </c>
      <c r="AA703" s="27">
        <v>22805</v>
      </c>
      <c r="AB703" s="27">
        <v>-9381</v>
      </c>
      <c r="AC703" s="27">
        <v>2861</v>
      </c>
      <c r="AD703" s="27">
        <v>-2221</v>
      </c>
      <c r="AE703" s="27">
        <v>26810</v>
      </c>
    </row>
    <row r="704" spans="1:31" s="2" customFormat="1" x14ac:dyDescent="0.25">
      <c r="A704" s="3">
        <v>23376</v>
      </c>
      <c r="B704" s="26">
        <v>38421</v>
      </c>
      <c r="C704" s="26">
        <v>33068</v>
      </c>
      <c r="D704" s="26">
        <v>2669</v>
      </c>
      <c r="E704" s="26">
        <v>19631</v>
      </c>
      <c r="F704" s="26">
        <v>-200</v>
      </c>
      <c r="G704" s="26">
        <v>29779</v>
      </c>
      <c r="H704" s="26">
        <v>5800</v>
      </c>
      <c r="I704" s="26">
        <v>12759</v>
      </c>
      <c r="J704" s="26">
        <v>27000</v>
      </c>
      <c r="K704" s="26">
        <v>3208</v>
      </c>
      <c r="L704" s="26">
        <v>2479</v>
      </c>
      <c r="M704" s="26">
        <v>8400</v>
      </c>
      <c r="N704" s="26">
        <v>2240</v>
      </c>
      <c r="O704" s="26">
        <v>25732</v>
      </c>
      <c r="P704" s="26">
        <v>15500</v>
      </c>
      <c r="Q704" s="26">
        <v>-7329</v>
      </c>
      <c r="R704" s="26">
        <v>1743</v>
      </c>
      <c r="S704" s="26">
        <v>4270</v>
      </c>
      <c r="T704" s="26">
        <v>24722</v>
      </c>
      <c r="U704" s="43">
        <v>-22307</v>
      </c>
      <c r="V704" s="27"/>
      <c r="W704" s="27">
        <v>781</v>
      </c>
      <c r="X704" s="27">
        <v>0</v>
      </c>
      <c r="Y704" s="27">
        <v>13977</v>
      </c>
      <c r="Z704" s="27">
        <v>6825</v>
      </c>
      <c r="AA704" s="27">
        <v>10335</v>
      </c>
      <c r="AB704" s="27">
        <v>-24002</v>
      </c>
      <c r="AC704" s="27">
        <v>1287</v>
      </c>
      <c r="AD704" s="27">
        <v>-3239</v>
      </c>
      <c r="AE704" s="27">
        <v>16479</v>
      </c>
    </row>
    <row r="705" spans="1:31" s="2" customFormat="1" x14ac:dyDescent="0.25">
      <c r="A705" s="3">
        <v>23407</v>
      </c>
      <c r="B705" s="26">
        <v>37055</v>
      </c>
      <c r="C705" s="26">
        <v>22017</v>
      </c>
      <c r="D705" s="26">
        <v>2747</v>
      </c>
      <c r="E705" s="26">
        <v>15753</v>
      </c>
      <c r="F705" s="26">
        <v>2000</v>
      </c>
      <c r="G705" s="26">
        <v>26138</v>
      </c>
      <c r="H705" s="26">
        <v>4500</v>
      </c>
      <c r="I705" s="26">
        <v>26604</v>
      </c>
      <c r="J705" s="26">
        <v>19000</v>
      </c>
      <c r="K705" s="26">
        <v>4088</v>
      </c>
      <c r="L705" s="26">
        <v>3150</v>
      </c>
      <c r="M705" s="26">
        <v>8400</v>
      </c>
      <c r="N705" s="26">
        <v>4290</v>
      </c>
      <c r="O705" s="26">
        <v>22736</v>
      </c>
      <c r="P705" s="26">
        <v>17100</v>
      </c>
      <c r="Q705" s="26">
        <v>3599</v>
      </c>
      <c r="R705" s="26">
        <v>1430</v>
      </c>
      <c r="S705" s="26">
        <v>5455</v>
      </c>
      <c r="T705" s="26">
        <v>26807</v>
      </c>
      <c r="U705" s="43">
        <v>-24450</v>
      </c>
      <c r="V705" s="27"/>
      <c r="W705" s="27">
        <v>726</v>
      </c>
      <c r="X705" s="27">
        <v>0</v>
      </c>
      <c r="Y705" s="27">
        <v>7022</v>
      </c>
      <c r="Z705" s="27">
        <v>6641</v>
      </c>
      <c r="AA705" s="27">
        <v>-15163</v>
      </c>
      <c r="AB705" s="27">
        <v>-23454</v>
      </c>
      <c r="AC705" s="27">
        <v>1004</v>
      </c>
      <c r="AD705" s="27">
        <v>7523</v>
      </c>
      <c r="AE705" s="27">
        <v>-8541</v>
      </c>
    </row>
    <row r="706" spans="1:31" s="2" customFormat="1" x14ac:dyDescent="0.25">
      <c r="A706" s="3">
        <v>23436</v>
      </c>
      <c r="B706" s="26">
        <v>32555</v>
      </c>
      <c r="C706" s="26">
        <v>22127</v>
      </c>
      <c r="D706" s="26">
        <v>2622</v>
      </c>
      <c r="E706" s="26">
        <v>16778</v>
      </c>
      <c r="F706" s="26">
        <v>700</v>
      </c>
      <c r="G706" s="26">
        <v>28304</v>
      </c>
      <c r="H706" s="26">
        <v>5900</v>
      </c>
      <c r="I706" s="26">
        <v>14987</v>
      </c>
      <c r="J706" s="26">
        <v>20000</v>
      </c>
      <c r="K706" s="26">
        <v>2255</v>
      </c>
      <c r="L706" s="26">
        <v>7328</v>
      </c>
      <c r="M706" s="26">
        <v>9200</v>
      </c>
      <c r="N706" s="26">
        <v>7360</v>
      </c>
      <c r="O706" s="26">
        <v>21470</v>
      </c>
      <c r="P706" s="26">
        <v>18800</v>
      </c>
      <c r="Q706" s="26">
        <v>6442</v>
      </c>
      <c r="R706" s="26">
        <v>2324</v>
      </c>
      <c r="S706" s="26">
        <v>7546</v>
      </c>
      <c r="T706" s="26">
        <v>16988</v>
      </c>
      <c r="U706" s="43">
        <v>-5977</v>
      </c>
      <c r="V706" s="27"/>
      <c r="W706" s="27">
        <v>984</v>
      </c>
      <c r="X706" s="27">
        <v>0</v>
      </c>
      <c r="Y706" s="27">
        <v>13569</v>
      </c>
      <c r="Z706" s="27">
        <v>7535</v>
      </c>
      <c r="AA706" s="27">
        <v>-17167</v>
      </c>
      <c r="AB706" s="27">
        <v>-8610</v>
      </c>
      <c r="AC706" s="27">
        <v>1057</v>
      </c>
      <c r="AD706" s="27">
        <v>-33177</v>
      </c>
      <c r="AE706" s="27">
        <v>-10143</v>
      </c>
    </row>
    <row r="707" spans="1:31" s="2" customFormat="1" x14ac:dyDescent="0.25">
      <c r="A707" s="3">
        <v>23467</v>
      </c>
      <c r="B707" s="26">
        <v>37770</v>
      </c>
      <c r="C707" s="26">
        <v>27346</v>
      </c>
      <c r="D707" s="26">
        <v>3258</v>
      </c>
      <c r="E707" s="26">
        <v>18742</v>
      </c>
      <c r="F707" s="26">
        <v>3200</v>
      </c>
      <c r="G707" s="26">
        <v>21069</v>
      </c>
      <c r="H707" s="26">
        <v>7000</v>
      </c>
      <c r="I707" s="26">
        <v>12956</v>
      </c>
      <c r="J707" s="26">
        <v>28000</v>
      </c>
      <c r="K707" s="26">
        <v>1217</v>
      </c>
      <c r="L707" s="26">
        <v>12290</v>
      </c>
      <c r="M707" s="26">
        <v>13600</v>
      </c>
      <c r="N707" s="26">
        <v>16450</v>
      </c>
      <c r="O707" s="26">
        <v>28306</v>
      </c>
      <c r="P707" s="26">
        <v>26000</v>
      </c>
      <c r="Q707" s="26">
        <v>14773</v>
      </c>
      <c r="R707" s="26">
        <v>3118</v>
      </c>
      <c r="S707" s="26">
        <v>18200</v>
      </c>
      <c r="T707" s="26">
        <v>17678</v>
      </c>
      <c r="U707" s="43">
        <v>-6520</v>
      </c>
      <c r="V707" s="27"/>
      <c r="W707" s="27">
        <v>1082</v>
      </c>
      <c r="X707" s="27">
        <v>0</v>
      </c>
      <c r="Y707" s="27">
        <v>-6924</v>
      </c>
      <c r="Z707" s="27">
        <v>6641</v>
      </c>
      <c r="AA707" s="27">
        <v>-54166</v>
      </c>
      <c r="AB707" s="27">
        <v>5501</v>
      </c>
      <c r="AC707" s="27">
        <v>1224</v>
      </c>
      <c r="AD707" s="27">
        <v>-36845</v>
      </c>
      <c r="AE707" s="27">
        <v>-6752</v>
      </c>
    </row>
    <row r="708" spans="1:31" s="2" customFormat="1" x14ac:dyDescent="0.25">
      <c r="A708" s="3">
        <v>23497</v>
      </c>
      <c r="B708" s="26">
        <v>73059</v>
      </c>
      <c r="C708" s="26">
        <v>42814</v>
      </c>
      <c r="D708" s="26">
        <v>4862</v>
      </c>
      <c r="E708" s="26">
        <v>45438</v>
      </c>
      <c r="F708" s="26">
        <v>19100</v>
      </c>
      <c r="G708" s="26">
        <v>20452</v>
      </c>
      <c r="H708" s="26">
        <v>47400</v>
      </c>
      <c r="I708" s="26">
        <v>6339</v>
      </c>
      <c r="J708" s="26">
        <v>55000</v>
      </c>
      <c r="K708" s="26">
        <v>24050</v>
      </c>
      <c r="L708" s="26">
        <v>52687</v>
      </c>
      <c r="M708" s="26">
        <v>67100</v>
      </c>
      <c r="N708" s="26">
        <v>29340</v>
      </c>
      <c r="O708" s="26">
        <v>22864</v>
      </c>
      <c r="P708" s="26">
        <v>30300</v>
      </c>
      <c r="Q708" s="26">
        <v>25902</v>
      </c>
      <c r="R708" s="26">
        <v>1424</v>
      </c>
      <c r="S708" s="26">
        <v>65573</v>
      </c>
      <c r="T708" s="26">
        <v>15285</v>
      </c>
      <c r="U708" s="43">
        <v>-23858</v>
      </c>
      <c r="V708" s="27"/>
      <c r="W708" s="27">
        <v>1083</v>
      </c>
      <c r="X708" s="27">
        <v>27190</v>
      </c>
      <c r="Y708" s="27">
        <v>-3281</v>
      </c>
      <c r="Z708" s="27">
        <v>12615</v>
      </c>
      <c r="AA708" s="27">
        <v>51473</v>
      </c>
      <c r="AB708" s="27">
        <v>5409</v>
      </c>
      <c r="AC708" s="27">
        <v>1281</v>
      </c>
      <c r="AD708" s="27">
        <v>15103</v>
      </c>
      <c r="AE708" s="27">
        <v>37138</v>
      </c>
    </row>
    <row r="709" spans="1:31" s="2" customFormat="1" x14ac:dyDescent="0.25">
      <c r="A709" s="3">
        <v>23528</v>
      </c>
      <c r="B709" s="26">
        <v>360298</v>
      </c>
      <c r="C709" s="26">
        <v>218283</v>
      </c>
      <c r="D709" s="26">
        <v>26177</v>
      </c>
      <c r="E709" s="26">
        <v>193491</v>
      </c>
      <c r="F709" s="26">
        <v>60900</v>
      </c>
      <c r="G709" s="26">
        <v>230159</v>
      </c>
      <c r="H709" s="26">
        <v>158700</v>
      </c>
      <c r="I709" s="26">
        <v>-21409</v>
      </c>
      <c r="J709" s="26">
        <v>133000</v>
      </c>
      <c r="K709" s="26">
        <v>36208</v>
      </c>
      <c r="L709" s="26">
        <v>143729</v>
      </c>
      <c r="M709" s="26">
        <v>340942</v>
      </c>
      <c r="N709" s="26">
        <v>55920</v>
      </c>
      <c r="O709" s="26">
        <v>125598</v>
      </c>
      <c r="P709" s="26">
        <v>86400</v>
      </c>
      <c r="Q709" s="26">
        <v>47144</v>
      </c>
      <c r="R709" s="26">
        <v>22316</v>
      </c>
      <c r="S709" s="26">
        <v>201964</v>
      </c>
      <c r="T709" s="26">
        <v>91949</v>
      </c>
      <c r="U709" s="43">
        <v>-172662</v>
      </c>
      <c r="V709" s="27"/>
      <c r="W709" s="27">
        <v>769</v>
      </c>
      <c r="X709" s="27">
        <v>3080</v>
      </c>
      <c r="Y709" s="27">
        <v>33352</v>
      </c>
      <c r="Z709" s="27">
        <v>10822</v>
      </c>
      <c r="AA709" s="27">
        <v>83474</v>
      </c>
      <c r="AB709" s="27">
        <v>-4222</v>
      </c>
      <c r="AC709" s="27">
        <v>668</v>
      </c>
      <c r="AD709" s="27">
        <v>12889</v>
      </c>
      <c r="AE709" s="27">
        <v>37956</v>
      </c>
    </row>
    <row r="710" spans="1:31" s="2" customFormat="1" x14ac:dyDescent="0.25">
      <c r="A710" s="3">
        <v>23558</v>
      </c>
      <c r="B710" s="26">
        <v>415889</v>
      </c>
      <c r="C710" s="26">
        <v>294424</v>
      </c>
      <c r="D710" s="26">
        <v>28947</v>
      </c>
      <c r="E710" s="26">
        <v>200872</v>
      </c>
      <c r="F710" s="26">
        <v>44900</v>
      </c>
      <c r="G710" s="26">
        <v>163060</v>
      </c>
      <c r="H710" s="26">
        <v>100000</v>
      </c>
      <c r="I710" s="26">
        <v>8591</v>
      </c>
      <c r="J710" s="26">
        <v>353200</v>
      </c>
      <c r="K710" s="26">
        <v>-2612</v>
      </c>
      <c r="L710" s="26">
        <v>181909</v>
      </c>
      <c r="M710" s="26">
        <v>304854</v>
      </c>
      <c r="N710" s="26">
        <v>96610</v>
      </c>
      <c r="O710" s="26">
        <v>216504</v>
      </c>
      <c r="P710" s="26">
        <v>105600</v>
      </c>
      <c r="Q710" s="26">
        <v>83430</v>
      </c>
      <c r="R710" s="26">
        <v>40510</v>
      </c>
      <c r="S710" s="26">
        <v>97635</v>
      </c>
      <c r="T710" s="26">
        <v>66000</v>
      </c>
      <c r="U710" s="43">
        <v>78760</v>
      </c>
      <c r="V710" s="27"/>
      <c r="W710" s="27">
        <v>241</v>
      </c>
      <c r="X710" s="27">
        <v>60</v>
      </c>
      <c r="Y710" s="27">
        <v>16836</v>
      </c>
      <c r="Z710" s="27">
        <v>2785</v>
      </c>
      <c r="AA710" s="27">
        <v>-32028</v>
      </c>
      <c r="AB710" s="27">
        <v>-80</v>
      </c>
      <c r="AC710" s="27">
        <v>304</v>
      </c>
      <c r="AD710" s="27">
        <v>28016</v>
      </c>
      <c r="AE710" s="27">
        <v>-16270</v>
      </c>
    </row>
    <row r="711" spans="1:31" s="2" customFormat="1" x14ac:dyDescent="0.25">
      <c r="A711" s="3">
        <v>23589</v>
      </c>
      <c r="B711" s="26">
        <v>206374</v>
      </c>
      <c r="C711" s="26">
        <v>157449</v>
      </c>
      <c r="D711" s="26">
        <v>12139</v>
      </c>
      <c r="E711" s="26">
        <v>106369</v>
      </c>
      <c r="F711" s="26">
        <v>8700</v>
      </c>
      <c r="G711" s="26">
        <v>100856</v>
      </c>
      <c r="H711" s="26">
        <v>45500</v>
      </c>
      <c r="I711" s="26">
        <v>28044</v>
      </c>
      <c r="J711" s="26">
        <v>345300</v>
      </c>
      <c r="K711" s="26">
        <v>24605</v>
      </c>
      <c r="L711" s="26">
        <v>80634</v>
      </c>
      <c r="M711" s="26">
        <v>99798</v>
      </c>
      <c r="N711" s="26">
        <v>55770</v>
      </c>
      <c r="O711" s="26">
        <v>125370</v>
      </c>
      <c r="P711" s="26">
        <v>42500</v>
      </c>
      <c r="Q711" s="26">
        <v>47677</v>
      </c>
      <c r="R711" s="26">
        <v>22589</v>
      </c>
      <c r="S711" s="26">
        <v>46303</v>
      </c>
      <c r="T711" s="26">
        <v>63883</v>
      </c>
      <c r="U711" s="43">
        <v>74427</v>
      </c>
      <c r="V711" s="27"/>
      <c r="W711" s="27">
        <v>1420</v>
      </c>
      <c r="X711" s="27">
        <v>9945</v>
      </c>
      <c r="Y711" s="27">
        <v>12677</v>
      </c>
      <c r="Z711" s="27">
        <v>3745</v>
      </c>
      <c r="AA711" s="27">
        <v>-39018</v>
      </c>
      <c r="AB711" s="27">
        <v>34651</v>
      </c>
      <c r="AC711" s="27">
        <v>265</v>
      </c>
      <c r="AD711" s="27">
        <v>20953</v>
      </c>
      <c r="AE711" s="27">
        <v>33373</v>
      </c>
    </row>
    <row r="712" spans="1:31" s="2" customFormat="1" x14ac:dyDescent="0.25">
      <c r="A712" s="3">
        <v>23620</v>
      </c>
      <c r="B712" s="26">
        <v>111718</v>
      </c>
      <c r="C712" s="26">
        <v>80714</v>
      </c>
      <c r="D712" s="26">
        <v>9293</v>
      </c>
      <c r="E712" s="26">
        <v>76564</v>
      </c>
      <c r="F712" s="26">
        <v>800</v>
      </c>
      <c r="G712" s="26">
        <v>49076</v>
      </c>
      <c r="H712" s="26">
        <v>53300</v>
      </c>
      <c r="I712" s="26">
        <v>8393</v>
      </c>
      <c r="J712" s="26">
        <v>101600</v>
      </c>
      <c r="K712" s="26">
        <v>22758</v>
      </c>
      <c r="L712" s="26">
        <v>17174</v>
      </c>
      <c r="M712" s="26">
        <v>26032</v>
      </c>
      <c r="N712" s="26">
        <v>29810</v>
      </c>
      <c r="O712" s="26">
        <v>32465</v>
      </c>
      <c r="P712" s="26">
        <v>30900</v>
      </c>
      <c r="Q712" s="26">
        <v>26461</v>
      </c>
      <c r="R712" s="26">
        <v>15133</v>
      </c>
      <c r="S712" s="26">
        <v>78526</v>
      </c>
      <c r="T712" s="26">
        <v>104556</v>
      </c>
      <c r="U712" s="43">
        <v>-2510</v>
      </c>
      <c r="V712" s="27"/>
      <c r="W712" s="27">
        <v>3363</v>
      </c>
      <c r="X712" s="27">
        <v>101898</v>
      </c>
      <c r="Y712" s="27">
        <v>6894</v>
      </c>
      <c r="Z712" s="27">
        <v>13896</v>
      </c>
      <c r="AA712" s="27">
        <v>-20021</v>
      </c>
      <c r="AB712" s="27">
        <v>42306</v>
      </c>
      <c r="AC712" s="27">
        <v>21846</v>
      </c>
      <c r="AD712" s="27">
        <v>30356</v>
      </c>
      <c r="AE712" s="27">
        <v>25323</v>
      </c>
    </row>
    <row r="713" spans="1:31" s="2" customFormat="1" x14ac:dyDescent="0.25">
      <c r="A713" s="3">
        <v>23650</v>
      </c>
      <c r="B713" s="26">
        <v>60328</v>
      </c>
      <c r="C713" s="26">
        <v>51231</v>
      </c>
      <c r="D713" s="26">
        <v>4412</v>
      </c>
      <c r="E713" s="26">
        <v>31981</v>
      </c>
      <c r="F713" s="26">
        <v>1300</v>
      </c>
      <c r="G713" s="26">
        <v>26582</v>
      </c>
      <c r="H713" s="26">
        <v>19400</v>
      </c>
      <c r="I713" s="26">
        <v>-8968</v>
      </c>
      <c r="J713" s="26">
        <v>45700</v>
      </c>
      <c r="K713" s="26">
        <v>7884</v>
      </c>
      <c r="L713" s="26">
        <v>3295</v>
      </c>
      <c r="M713" s="26">
        <v>15470</v>
      </c>
      <c r="N713" s="26">
        <v>3010</v>
      </c>
      <c r="O713" s="26">
        <v>17071</v>
      </c>
      <c r="P713" s="26">
        <v>19700</v>
      </c>
      <c r="Q713" s="26">
        <v>-9525</v>
      </c>
      <c r="R713" s="26">
        <v>5039</v>
      </c>
      <c r="S713" s="26">
        <v>23790</v>
      </c>
      <c r="T713" s="26">
        <v>41602</v>
      </c>
      <c r="U713" s="43">
        <v>-30874</v>
      </c>
      <c r="V713" s="27"/>
      <c r="W713" s="27">
        <v>458</v>
      </c>
      <c r="X713" s="27">
        <v>26202</v>
      </c>
      <c r="Y713" s="27">
        <v>7437</v>
      </c>
      <c r="Z713" s="27">
        <v>3172</v>
      </c>
      <c r="AA713" s="27">
        <v>-8650</v>
      </c>
      <c r="AB713" s="27">
        <v>29224</v>
      </c>
      <c r="AC713" s="27">
        <v>2351</v>
      </c>
      <c r="AD713" s="27">
        <v>7944</v>
      </c>
      <c r="AE713" s="27">
        <v>50681</v>
      </c>
    </row>
    <row r="714" spans="1:31" s="2" customFormat="1" x14ac:dyDescent="0.25">
      <c r="A714" s="3">
        <v>23681</v>
      </c>
      <c r="B714" s="26">
        <v>48835</v>
      </c>
      <c r="C714" s="26">
        <v>40863</v>
      </c>
      <c r="D714" s="26">
        <v>3764</v>
      </c>
      <c r="E714" s="26">
        <v>20966</v>
      </c>
      <c r="F714" s="26">
        <v>3900</v>
      </c>
      <c r="G714" s="26">
        <v>25045</v>
      </c>
      <c r="H714" s="26">
        <v>9200</v>
      </c>
      <c r="I714" s="26">
        <v>14212</v>
      </c>
      <c r="J714" s="26">
        <v>29000</v>
      </c>
      <c r="K714" s="26">
        <v>3628</v>
      </c>
      <c r="L714" s="26">
        <v>-3331</v>
      </c>
      <c r="M714" s="26">
        <v>11239</v>
      </c>
      <c r="N714" s="26">
        <v>1870</v>
      </c>
      <c r="O714" s="26">
        <v>12748</v>
      </c>
      <c r="P714" s="26">
        <v>21400</v>
      </c>
      <c r="Q714" s="26">
        <v>6056</v>
      </c>
      <c r="R714" s="26">
        <v>1567</v>
      </c>
      <c r="S714" s="26">
        <v>14928</v>
      </c>
      <c r="T714" s="26">
        <v>21442</v>
      </c>
      <c r="U714" s="43">
        <v>-35574</v>
      </c>
      <c r="V714" s="27"/>
      <c r="W714" s="27">
        <v>452</v>
      </c>
      <c r="X714" s="27">
        <v>549</v>
      </c>
      <c r="Y714" s="27">
        <v>29006</v>
      </c>
      <c r="Z714" s="27">
        <v>3283</v>
      </c>
      <c r="AA714" s="27">
        <v>3323</v>
      </c>
      <c r="AB714" s="27">
        <v>12395</v>
      </c>
      <c r="AC714" s="27">
        <v>600</v>
      </c>
      <c r="AD714" s="27">
        <v>36804</v>
      </c>
      <c r="AE714" s="27">
        <v>38232</v>
      </c>
    </row>
    <row r="715" spans="1:31" s="2" customFormat="1" x14ac:dyDescent="0.25">
      <c r="A715" s="3">
        <v>23711</v>
      </c>
      <c r="B715" s="26">
        <v>47326</v>
      </c>
      <c r="C715" s="26">
        <v>44585</v>
      </c>
      <c r="D715" s="26">
        <v>3948</v>
      </c>
      <c r="E715" s="26">
        <v>25852</v>
      </c>
      <c r="F715" s="26">
        <v>2200</v>
      </c>
      <c r="G715" s="26">
        <v>35506</v>
      </c>
      <c r="H715" s="26">
        <v>6400</v>
      </c>
      <c r="I715" s="26">
        <v>17400</v>
      </c>
      <c r="J715" s="26">
        <v>34000</v>
      </c>
      <c r="K715" s="26">
        <v>-2322</v>
      </c>
      <c r="L715" s="26">
        <v>-2760</v>
      </c>
      <c r="M715" s="26">
        <v>13800</v>
      </c>
      <c r="N715" s="26">
        <v>3500</v>
      </c>
      <c r="O715" s="26">
        <v>22202</v>
      </c>
      <c r="P715" s="26">
        <v>20400</v>
      </c>
      <c r="Q715" s="26">
        <v>6944</v>
      </c>
      <c r="R715" s="26">
        <v>1258</v>
      </c>
      <c r="S715" s="26">
        <v>13678</v>
      </c>
      <c r="T715" s="26">
        <v>22206</v>
      </c>
      <c r="U715" s="43">
        <v>-27100</v>
      </c>
      <c r="V715" s="27"/>
      <c r="W715" s="27">
        <v>922</v>
      </c>
      <c r="X715" s="27">
        <v>0</v>
      </c>
      <c r="Y715" s="27">
        <v>22285</v>
      </c>
      <c r="Z715" s="27">
        <v>6546</v>
      </c>
      <c r="AA715" s="27">
        <v>7307</v>
      </c>
      <c r="AB715" s="27">
        <v>-975</v>
      </c>
      <c r="AC715" s="27">
        <v>698</v>
      </c>
      <c r="AD715" s="27">
        <v>10507</v>
      </c>
      <c r="AE715" s="27">
        <v>19850</v>
      </c>
    </row>
    <row r="716" spans="1:31" s="2" customFormat="1" x14ac:dyDescent="0.25">
      <c r="A716" s="3">
        <v>23742</v>
      </c>
      <c r="B716" s="26">
        <v>48363</v>
      </c>
      <c r="C716" s="26">
        <v>41049</v>
      </c>
      <c r="D716" s="26">
        <v>4499</v>
      </c>
      <c r="E716" s="26">
        <v>23401</v>
      </c>
      <c r="F716" s="26">
        <v>2600</v>
      </c>
      <c r="G716" s="26">
        <v>32177</v>
      </c>
      <c r="H716" s="26">
        <v>9500</v>
      </c>
      <c r="I716" s="26">
        <v>21794</v>
      </c>
      <c r="J716" s="26">
        <v>34000</v>
      </c>
      <c r="K716" s="26">
        <v>-1568</v>
      </c>
      <c r="L716" s="26">
        <v>6533</v>
      </c>
      <c r="M716" s="26">
        <v>16800</v>
      </c>
      <c r="N716" s="26">
        <v>5200</v>
      </c>
      <c r="O716" s="26">
        <v>34810</v>
      </c>
      <c r="P716" s="26">
        <v>21500</v>
      </c>
      <c r="Q716" s="26">
        <v>4220</v>
      </c>
      <c r="R716" s="26">
        <v>3137</v>
      </c>
      <c r="S716" s="26">
        <v>15838</v>
      </c>
      <c r="T716" s="26">
        <v>28414</v>
      </c>
      <c r="U716" s="43">
        <v>-25358</v>
      </c>
      <c r="V716" s="27"/>
      <c r="W716" s="27">
        <v>1672</v>
      </c>
      <c r="X716" s="27">
        <v>0</v>
      </c>
      <c r="Y716" s="27">
        <v>13454</v>
      </c>
      <c r="Z716" s="27">
        <v>8731</v>
      </c>
      <c r="AA716" s="27">
        <v>-2174</v>
      </c>
      <c r="AB716" s="27">
        <v>-338</v>
      </c>
      <c r="AC716" s="27">
        <v>839</v>
      </c>
      <c r="AD716" s="27">
        <v>-5529</v>
      </c>
      <c r="AE716" s="27">
        <v>25670</v>
      </c>
    </row>
    <row r="717" spans="1:31" s="2" customFormat="1" x14ac:dyDescent="0.25">
      <c r="A717" s="3">
        <v>23773</v>
      </c>
      <c r="B717" s="26">
        <v>48033</v>
      </c>
      <c r="C717" s="26">
        <v>40423</v>
      </c>
      <c r="D717" s="26">
        <v>4599</v>
      </c>
      <c r="E717" s="26">
        <v>23401</v>
      </c>
      <c r="F717" s="26">
        <v>2900</v>
      </c>
      <c r="G717" s="26">
        <v>28788</v>
      </c>
      <c r="H717" s="26">
        <v>11000</v>
      </c>
      <c r="I717" s="26">
        <v>4687</v>
      </c>
      <c r="J717" s="26">
        <v>36000</v>
      </c>
      <c r="K717" s="26">
        <v>45</v>
      </c>
      <c r="L717" s="26">
        <v>2919</v>
      </c>
      <c r="M717" s="26">
        <v>16600</v>
      </c>
      <c r="N717" s="26">
        <v>11640</v>
      </c>
      <c r="O717" s="26">
        <v>31369</v>
      </c>
      <c r="P717" s="26">
        <v>23400</v>
      </c>
      <c r="Q717" s="26">
        <v>10276</v>
      </c>
      <c r="R717" s="26">
        <v>3637</v>
      </c>
      <c r="S717" s="26">
        <v>23008</v>
      </c>
      <c r="T717" s="26">
        <v>31870</v>
      </c>
      <c r="U717" s="43">
        <v>-6412</v>
      </c>
      <c r="V717" s="27"/>
      <c r="W717" s="27">
        <v>1199</v>
      </c>
      <c r="X717" s="27">
        <v>42141</v>
      </c>
      <c r="Y717" s="27">
        <v>5912</v>
      </c>
      <c r="Z717" s="27">
        <v>8670</v>
      </c>
      <c r="AA717" s="27">
        <v>62214</v>
      </c>
      <c r="AB717" s="27">
        <v>5699</v>
      </c>
      <c r="AC717" s="27">
        <v>1059</v>
      </c>
      <c r="AD717" s="27">
        <v>5354</v>
      </c>
      <c r="AE717" s="27">
        <v>-12038</v>
      </c>
    </row>
    <row r="718" spans="1:31" s="2" customFormat="1" x14ac:dyDescent="0.25">
      <c r="A718" s="3">
        <v>23801</v>
      </c>
      <c r="B718" s="26">
        <v>39346</v>
      </c>
      <c r="C718" s="26">
        <v>34485</v>
      </c>
      <c r="D718" s="26">
        <v>3744</v>
      </c>
      <c r="E718" s="26">
        <v>18556</v>
      </c>
      <c r="F718" s="26">
        <v>2400</v>
      </c>
      <c r="G718" s="26">
        <v>23965</v>
      </c>
      <c r="H718" s="26">
        <v>8800</v>
      </c>
      <c r="I718" s="26">
        <v>9434</v>
      </c>
      <c r="J718" s="26">
        <v>29000</v>
      </c>
      <c r="K718" s="26">
        <v>1910</v>
      </c>
      <c r="L718" s="26">
        <v>26954</v>
      </c>
      <c r="M718" s="26">
        <v>14800</v>
      </c>
      <c r="N718" s="26">
        <v>17410</v>
      </c>
      <c r="O718" s="26">
        <v>26247</v>
      </c>
      <c r="P718" s="26">
        <v>22400</v>
      </c>
      <c r="Q718" s="26">
        <v>15582</v>
      </c>
      <c r="R718" s="26">
        <v>3128</v>
      </c>
      <c r="S718" s="26">
        <v>23391</v>
      </c>
      <c r="T718" s="26">
        <v>28330</v>
      </c>
      <c r="U718" s="43">
        <v>8194</v>
      </c>
      <c r="V718" s="27"/>
      <c r="W718" s="27">
        <v>1005</v>
      </c>
      <c r="X718" s="27">
        <v>12214</v>
      </c>
      <c r="Y718" s="27">
        <v>11496</v>
      </c>
      <c r="Z718" s="27">
        <v>7831</v>
      </c>
      <c r="AA718" s="27">
        <v>59612</v>
      </c>
      <c r="AB718" s="27">
        <v>13399</v>
      </c>
      <c r="AC718" s="27">
        <v>5090</v>
      </c>
      <c r="AD718" s="27">
        <v>-22694</v>
      </c>
      <c r="AE718" s="27">
        <v>-33683</v>
      </c>
    </row>
    <row r="719" spans="1:31" s="2" customFormat="1" x14ac:dyDescent="0.25">
      <c r="A719" s="3">
        <v>23832</v>
      </c>
      <c r="B719" s="26">
        <v>43406</v>
      </c>
      <c r="C719" s="26">
        <v>36390</v>
      </c>
      <c r="D719" s="26">
        <v>3604</v>
      </c>
      <c r="E719" s="26">
        <v>25196</v>
      </c>
      <c r="F719" s="26">
        <v>2000</v>
      </c>
      <c r="G719" s="26">
        <v>22524</v>
      </c>
      <c r="H719" s="26">
        <v>9600</v>
      </c>
      <c r="I719" s="26">
        <v>8841</v>
      </c>
      <c r="J719" s="26">
        <v>33000</v>
      </c>
      <c r="K719" s="26">
        <v>7186</v>
      </c>
      <c r="L719" s="26">
        <v>22676</v>
      </c>
      <c r="M719" s="26">
        <v>17500</v>
      </c>
      <c r="N719" s="26">
        <v>28300</v>
      </c>
      <c r="O719" s="26">
        <v>31174</v>
      </c>
      <c r="P719" s="26">
        <v>33500</v>
      </c>
      <c r="Q719" s="26">
        <v>25664</v>
      </c>
      <c r="R719" s="26">
        <v>3230</v>
      </c>
      <c r="S719" s="26">
        <v>40940</v>
      </c>
      <c r="T719" s="26">
        <v>33759</v>
      </c>
      <c r="U719" s="43">
        <v>-18543</v>
      </c>
      <c r="V719" s="27"/>
      <c r="W719" s="27">
        <v>978</v>
      </c>
      <c r="X719" s="27">
        <v>14969</v>
      </c>
      <c r="Y719" s="27">
        <v>-4202</v>
      </c>
      <c r="Z719" s="27">
        <v>7686</v>
      </c>
      <c r="AA719" s="27">
        <v>27318</v>
      </c>
      <c r="AB719" s="27">
        <v>14310</v>
      </c>
      <c r="AC719" s="27">
        <v>10634</v>
      </c>
      <c r="AD719" s="27">
        <v>-40467</v>
      </c>
      <c r="AE719" s="27">
        <v>-9098</v>
      </c>
    </row>
    <row r="720" spans="1:31" s="2" customFormat="1" x14ac:dyDescent="0.25">
      <c r="A720" s="3">
        <v>23862</v>
      </c>
      <c r="B720" s="26">
        <v>111474</v>
      </c>
      <c r="C720" s="26">
        <v>59487</v>
      </c>
      <c r="D720" s="26">
        <v>4440</v>
      </c>
      <c r="E720" s="26">
        <v>88060</v>
      </c>
      <c r="F720" s="26">
        <v>26000</v>
      </c>
      <c r="G720" s="26">
        <v>78776</v>
      </c>
      <c r="H720" s="26">
        <v>188000</v>
      </c>
      <c r="I720" s="26">
        <v>10015</v>
      </c>
      <c r="J720" s="26">
        <v>116000</v>
      </c>
      <c r="K720" s="26">
        <v>11164</v>
      </c>
      <c r="L720" s="26">
        <v>65660</v>
      </c>
      <c r="M720" s="26">
        <v>156300</v>
      </c>
      <c r="N720" s="26">
        <v>54710</v>
      </c>
      <c r="O720" s="26">
        <v>45055</v>
      </c>
      <c r="P720" s="26">
        <v>35100</v>
      </c>
      <c r="Q720" s="26">
        <v>48620</v>
      </c>
      <c r="R720" s="26">
        <v>5542</v>
      </c>
      <c r="S720" s="26">
        <v>254733</v>
      </c>
      <c r="T720" s="26">
        <v>83284</v>
      </c>
      <c r="U720" s="43">
        <v>-102080</v>
      </c>
      <c r="V720" s="27"/>
      <c r="W720" s="27">
        <v>3160</v>
      </c>
      <c r="X720" s="27">
        <v>87552</v>
      </c>
      <c r="Y720" s="27">
        <v>-61555</v>
      </c>
      <c r="Z720" s="27">
        <v>30407</v>
      </c>
      <c r="AA720" s="27">
        <v>75998</v>
      </c>
      <c r="AB720" s="27">
        <v>20918</v>
      </c>
      <c r="AC720" s="27">
        <v>97691</v>
      </c>
      <c r="AD720" s="27">
        <v>-27756</v>
      </c>
      <c r="AE720" s="27">
        <v>36893</v>
      </c>
    </row>
    <row r="721" spans="1:31" s="2" customFormat="1" x14ac:dyDescent="0.25">
      <c r="A721" s="3">
        <v>23893</v>
      </c>
      <c r="B721" s="26">
        <v>403793</v>
      </c>
      <c r="C721" s="26">
        <v>234721</v>
      </c>
      <c r="D721" s="26">
        <v>28175</v>
      </c>
      <c r="E721" s="26">
        <v>237819</v>
      </c>
      <c r="F721" s="26">
        <v>65400</v>
      </c>
      <c r="G721" s="26">
        <v>303912</v>
      </c>
      <c r="H721" s="26">
        <v>263900</v>
      </c>
      <c r="I721" s="26">
        <v>15982</v>
      </c>
      <c r="J721" s="26">
        <v>195000</v>
      </c>
      <c r="K721" s="26">
        <v>11233</v>
      </c>
      <c r="L721" s="26">
        <v>189578</v>
      </c>
      <c r="M721" s="26">
        <v>392022</v>
      </c>
      <c r="N721" s="26">
        <v>130410</v>
      </c>
      <c r="O721" s="26">
        <v>108519</v>
      </c>
      <c r="P721" s="26">
        <v>98300</v>
      </c>
      <c r="Q721" s="26">
        <v>116148</v>
      </c>
      <c r="R721" s="26">
        <v>23749</v>
      </c>
      <c r="S721" s="26">
        <v>363431</v>
      </c>
      <c r="T721" s="26">
        <v>180166</v>
      </c>
      <c r="U721" s="43">
        <v>-57800</v>
      </c>
      <c r="V721" s="27"/>
      <c r="W721" s="27">
        <v>984</v>
      </c>
      <c r="X721" s="27">
        <v>16572</v>
      </c>
      <c r="Y721" s="27">
        <v>-19401</v>
      </c>
      <c r="Z721" s="27">
        <v>23981</v>
      </c>
      <c r="AA721" s="27">
        <v>208825</v>
      </c>
      <c r="AB721" s="27">
        <v>30732</v>
      </c>
      <c r="AC721" s="27">
        <v>1295</v>
      </c>
      <c r="AD721" s="27">
        <v>-12096</v>
      </c>
      <c r="AE721" s="27">
        <v>40035</v>
      </c>
    </row>
    <row r="722" spans="1:31" s="2" customFormat="1" x14ac:dyDescent="0.25">
      <c r="A722" s="3">
        <v>23923</v>
      </c>
      <c r="B722" s="26">
        <v>843039</v>
      </c>
      <c r="C722" s="26">
        <v>528323</v>
      </c>
      <c r="D722" s="26">
        <v>61842</v>
      </c>
      <c r="E722" s="26">
        <v>391113</v>
      </c>
      <c r="F722" s="26">
        <v>74500</v>
      </c>
      <c r="G722" s="26">
        <v>305843</v>
      </c>
      <c r="H722" s="26">
        <v>207200</v>
      </c>
      <c r="I722" s="26">
        <v>-45931</v>
      </c>
      <c r="J722" s="26">
        <v>605500</v>
      </c>
      <c r="K722" s="26">
        <v>16606</v>
      </c>
      <c r="L722" s="26">
        <v>394273</v>
      </c>
      <c r="M722" s="26">
        <v>471359</v>
      </c>
      <c r="N722" s="26">
        <v>148450</v>
      </c>
      <c r="O722" s="26">
        <v>389025</v>
      </c>
      <c r="P722" s="26">
        <v>165100</v>
      </c>
      <c r="Q722" s="26">
        <v>126479</v>
      </c>
      <c r="R722" s="26">
        <v>93838</v>
      </c>
      <c r="S722" s="26">
        <v>452076</v>
      </c>
      <c r="T722" s="26">
        <v>241691</v>
      </c>
      <c r="U722" s="43">
        <v>70556</v>
      </c>
      <c r="V722" s="27"/>
      <c r="W722" s="27">
        <v>408</v>
      </c>
      <c r="X722" s="27">
        <v>0</v>
      </c>
      <c r="Y722" s="27">
        <v>-42061</v>
      </c>
      <c r="Z722" s="27">
        <v>9164</v>
      </c>
      <c r="AA722" s="27">
        <v>246355</v>
      </c>
      <c r="AB722" s="27">
        <v>35475</v>
      </c>
      <c r="AC722" s="27">
        <v>480</v>
      </c>
      <c r="AD722" s="27">
        <v>-16230</v>
      </c>
      <c r="AE722" s="27">
        <v>-14164</v>
      </c>
    </row>
    <row r="723" spans="1:31" s="2" customFormat="1" x14ac:dyDescent="0.25">
      <c r="A723" s="3">
        <v>23954</v>
      </c>
      <c r="B723" s="26">
        <v>509240</v>
      </c>
      <c r="C723" s="26">
        <v>371680</v>
      </c>
      <c r="D723" s="26">
        <v>50471</v>
      </c>
      <c r="E723" s="26">
        <v>289427</v>
      </c>
      <c r="F723" s="26">
        <v>41600</v>
      </c>
      <c r="G723" s="26">
        <v>213347</v>
      </c>
      <c r="H723" s="26">
        <v>144800</v>
      </c>
      <c r="I723" s="26">
        <v>15658</v>
      </c>
      <c r="J723" s="26">
        <v>475700</v>
      </c>
      <c r="K723" s="26">
        <v>36337</v>
      </c>
      <c r="L723" s="26">
        <v>163283</v>
      </c>
      <c r="M723" s="26">
        <v>167111</v>
      </c>
      <c r="N723" s="26">
        <v>99840</v>
      </c>
      <c r="O723" s="26">
        <v>273889</v>
      </c>
      <c r="P723" s="26">
        <v>79500</v>
      </c>
      <c r="Q723" s="26">
        <v>86167</v>
      </c>
      <c r="R723" s="26">
        <v>57948</v>
      </c>
      <c r="S723" s="26">
        <v>272375</v>
      </c>
      <c r="T723" s="26">
        <v>227738</v>
      </c>
      <c r="U723" s="43">
        <v>228096</v>
      </c>
      <c r="V723" s="27"/>
      <c r="W723" s="27">
        <v>916</v>
      </c>
      <c r="X723" s="27">
        <v>20817</v>
      </c>
      <c r="Y723" s="27">
        <v>-24807</v>
      </c>
      <c r="Z723" s="27">
        <v>3173</v>
      </c>
      <c r="AA723" s="27">
        <v>26869</v>
      </c>
      <c r="AB723" s="27">
        <v>52836</v>
      </c>
      <c r="AC723" s="27">
        <v>377</v>
      </c>
      <c r="AD723" s="27">
        <v>-21652</v>
      </c>
      <c r="AE723" s="27">
        <v>32297</v>
      </c>
    </row>
    <row r="724" spans="1:31" s="2" customFormat="1" x14ac:dyDescent="0.25">
      <c r="A724" s="3">
        <v>23985</v>
      </c>
      <c r="B724" s="26">
        <v>235520</v>
      </c>
      <c r="C724" s="26">
        <v>123783</v>
      </c>
      <c r="D724" s="26">
        <v>20496</v>
      </c>
      <c r="E724" s="26">
        <v>127748</v>
      </c>
      <c r="F724" s="26">
        <v>7200</v>
      </c>
      <c r="G724" s="26">
        <v>86922</v>
      </c>
      <c r="H724" s="26">
        <v>76200</v>
      </c>
      <c r="I724" s="26">
        <v>22848</v>
      </c>
      <c r="J724" s="26">
        <v>198300</v>
      </c>
      <c r="K724" s="26">
        <v>16607</v>
      </c>
      <c r="L724" s="26">
        <v>75568</v>
      </c>
      <c r="M724" s="26">
        <v>54820</v>
      </c>
      <c r="N724" s="26">
        <v>56670</v>
      </c>
      <c r="O724" s="26">
        <v>120974</v>
      </c>
      <c r="P724" s="26">
        <v>39300</v>
      </c>
      <c r="Q724" s="26">
        <v>50011</v>
      </c>
      <c r="R724" s="26">
        <v>30380</v>
      </c>
      <c r="S724" s="26">
        <v>69368</v>
      </c>
      <c r="T724" s="26">
        <v>101593</v>
      </c>
      <c r="U724" s="43">
        <v>79424</v>
      </c>
      <c r="V724" s="27"/>
      <c r="W724" s="27">
        <v>1937</v>
      </c>
      <c r="X724" s="27">
        <v>10111</v>
      </c>
      <c r="Y724" s="27">
        <v>-3439</v>
      </c>
      <c r="Z724" s="27">
        <v>4765</v>
      </c>
      <c r="AA724" s="27">
        <v>27680</v>
      </c>
      <c r="AB724" s="27">
        <v>51798</v>
      </c>
      <c r="AC724" s="27">
        <v>294</v>
      </c>
      <c r="AD724" s="27">
        <v>21437</v>
      </c>
      <c r="AE724" s="27">
        <v>23833</v>
      </c>
    </row>
    <row r="725" spans="1:31" s="2" customFormat="1" x14ac:dyDescent="0.25">
      <c r="A725" s="3">
        <v>24015</v>
      </c>
      <c r="B725" s="26">
        <v>112587</v>
      </c>
      <c r="C725" s="26">
        <v>80865</v>
      </c>
      <c r="D725" s="26">
        <v>11110</v>
      </c>
      <c r="E725" s="26">
        <v>75390</v>
      </c>
      <c r="F725" s="26">
        <v>5100</v>
      </c>
      <c r="G725" s="26">
        <v>75719</v>
      </c>
      <c r="H725" s="26">
        <v>40300</v>
      </c>
      <c r="I725" s="26">
        <v>22050</v>
      </c>
      <c r="J725" s="26">
        <v>103900</v>
      </c>
      <c r="K725" s="26">
        <v>-14781</v>
      </c>
      <c r="L725" s="26">
        <v>40173</v>
      </c>
      <c r="M725" s="26">
        <v>29800</v>
      </c>
      <c r="N725" s="26">
        <v>19240</v>
      </c>
      <c r="O725" s="26">
        <v>70284</v>
      </c>
      <c r="P725" s="26">
        <v>33700</v>
      </c>
      <c r="Q725" s="26">
        <v>16447</v>
      </c>
      <c r="R725" s="26">
        <v>7174</v>
      </c>
      <c r="S725" s="26">
        <v>61778</v>
      </c>
      <c r="T725" s="26">
        <v>75221</v>
      </c>
      <c r="U725" s="43">
        <v>99</v>
      </c>
      <c r="V725" s="27"/>
      <c r="W725" s="27">
        <v>1845</v>
      </c>
      <c r="X725" s="27">
        <v>20969</v>
      </c>
      <c r="Y725" s="27">
        <v>-6153</v>
      </c>
      <c r="Z725" s="27">
        <v>6248</v>
      </c>
      <c r="AA725" s="27">
        <v>7199</v>
      </c>
      <c r="AB725" s="27">
        <v>41519</v>
      </c>
      <c r="AC725" s="27">
        <v>319</v>
      </c>
      <c r="AD725" s="27">
        <v>785</v>
      </c>
      <c r="AE725" s="27">
        <v>42617</v>
      </c>
    </row>
    <row r="726" spans="1:31" s="2" customFormat="1" x14ac:dyDescent="0.25">
      <c r="A726" s="3">
        <v>24046</v>
      </c>
      <c r="B726" s="26">
        <v>101622</v>
      </c>
      <c r="C726" s="26">
        <v>75306</v>
      </c>
      <c r="D726" s="26">
        <v>9981</v>
      </c>
      <c r="E726" s="26">
        <v>46919</v>
      </c>
      <c r="F726" s="26">
        <v>11090</v>
      </c>
      <c r="G726" s="26">
        <v>74713</v>
      </c>
      <c r="H726" s="26">
        <v>35200</v>
      </c>
      <c r="I726" s="26">
        <v>60410</v>
      </c>
      <c r="J726" s="26">
        <v>99000</v>
      </c>
      <c r="K726" s="26">
        <v>-3802</v>
      </c>
      <c r="L726" s="26">
        <v>25299</v>
      </c>
      <c r="M726" s="26">
        <v>39017</v>
      </c>
      <c r="N726" s="26">
        <v>28370</v>
      </c>
      <c r="O726" s="26">
        <v>51055</v>
      </c>
      <c r="P726" s="26">
        <v>35700</v>
      </c>
      <c r="Q726" s="26">
        <v>25087</v>
      </c>
      <c r="R726" s="26">
        <v>4899</v>
      </c>
      <c r="S726" s="26">
        <v>49420</v>
      </c>
      <c r="T726" s="26">
        <v>64380</v>
      </c>
      <c r="U726" s="43">
        <v>25090</v>
      </c>
      <c r="V726" s="27"/>
      <c r="W726" s="27">
        <v>978</v>
      </c>
      <c r="X726" s="27">
        <v>416</v>
      </c>
      <c r="Y726" s="27">
        <v>14593</v>
      </c>
      <c r="Z726" s="27">
        <v>5798</v>
      </c>
      <c r="AA726" s="27">
        <v>32102</v>
      </c>
      <c r="AB726" s="27">
        <v>24372</v>
      </c>
      <c r="AC726" s="27">
        <v>401</v>
      </c>
      <c r="AD726" s="27">
        <v>1275</v>
      </c>
      <c r="AE726" s="27">
        <v>55614</v>
      </c>
    </row>
    <row r="727" spans="1:31" s="2" customFormat="1" x14ac:dyDescent="0.25">
      <c r="A727" s="3">
        <v>24076</v>
      </c>
      <c r="B727" s="26">
        <v>70219</v>
      </c>
      <c r="C727" s="26">
        <v>52551</v>
      </c>
      <c r="D727" s="26">
        <v>7169</v>
      </c>
      <c r="E727" s="26">
        <v>37931</v>
      </c>
      <c r="F727" s="26">
        <v>5130</v>
      </c>
      <c r="G727" s="26">
        <v>51753</v>
      </c>
      <c r="H727" s="26">
        <v>20600</v>
      </c>
      <c r="I727" s="26">
        <v>30554</v>
      </c>
      <c r="J727" s="26">
        <v>72000</v>
      </c>
      <c r="K727" s="26">
        <v>-5608</v>
      </c>
      <c r="L727" s="26">
        <v>11464</v>
      </c>
      <c r="M727" s="26">
        <v>25100</v>
      </c>
      <c r="N727" s="26">
        <v>9520</v>
      </c>
      <c r="O727" s="26">
        <v>45024</v>
      </c>
      <c r="P727" s="26">
        <v>27800</v>
      </c>
      <c r="Q727" s="26">
        <v>7856</v>
      </c>
      <c r="R727" s="26">
        <v>5836</v>
      </c>
      <c r="S727" s="26">
        <v>31873</v>
      </c>
      <c r="T727" s="26">
        <v>51804</v>
      </c>
      <c r="U727" s="43">
        <v>2916</v>
      </c>
      <c r="V727" s="27"/>
      <c r="W727" s="27">
        <v>3320</v>
      </c>
      <c r="X727" s="27">
        <v>3916</v>
      </c>
      <c r="Y727" s="27">
        <v>15732</v>
      </c>
      <c r="Z727" s="27">
        <v>20648</v>
      </c>
      <c r="AA727" s="27">
        <v>69832</v>
      </c>
      <c r="AB727" s="27">
        <v>5651</v>
      </c>
      <c r="AC727" s="27">
        <v>34296</v>
      </c>
      <c r="AD727" s="27">
        <v>-6791</v>
      </c>
      <c r="AE727" s="27">
        <v>44508</v>
      </c>
    </row>
    <row r="728" spans="1:31" s="2" customFormat="1" x14ac:dyDescent="0.25">
      <c r="A728" s="3">
        <v>24107</v>
      </c>
      <c r="B728" s="26">
        <v>60033</v>
      </c>
      <c r="C728" s="26">
        <v>50566</v>
      </c>
      <c r="D728" s="26">
        <v>7005</v>
      </c>
      <c r="E728" s="26">
        <v>33295</v>
      </c>
      <c r="F728" s="26">
        <v>2100</v>
      </c>
      <c r="G728" s="26">
        <v>43148</v>
      </c>
      <c r="H728" s="26">
        <v>21600</v>
      </c>
      <c r="I728" s="26">
        <v>17610</v>
      </c>
      <c r="J728" s="26">
        <v>53000</v>
      </c>
      <c r="K728" s="26">
        <v>-17665</v>
      </c>
      <c r="L728" s="26">
        <v>11329</v>
      </c>
      <c r="M728" s="26">
        <v>20000</v>
      </c>
      <c r="N728" s="26">
        <v>23830</v>
      </c>
      <c r="O728" s="26">
        <v>47528</v>
      </c>
      <c r="P728" s="26">
        <v>26600</v>
      </c>
      <c r="Q728" s="26">
        <v>21555</v>
      </c>
      <c r="R728" s="26">
        <v>5818</v>
      </c>
      <c r="S728" s="26">
        <v>35963</v>
      </c>
      <c r="T728" s="26">
        <v>56819</v>
      </c>
      <c r="U728" s="43">
        <v>16332</v>
      </c>
      <c r="V728" s="27"/>
      <c r="W728" s="27">
        <v>2921</v>
      </c>
      <c r="X728" s="27">
        <v>24494</v>
      </c>
      <c r="Y728" s="27">
        <v>29831</v>
      </c>
      <c r="Z728" s="27">
        <v>25887</v>
      </c>
      <c r="AA728" s="27">
        <v>63119</v>
      </c>
      <c r="AB728" s="27">
        <v>-8159</v>
      </c>
      <c r="AC728" s="27">
        <v>121890</v>
      </c>
      <c r="AD728" s="27">
        <v>1632</v>
      </c>
      <c r="AE728" s="27">
        <v>29769</v>
      </c>
    </row>
    <row r="729" spans="1:31" s="2" customFormat="1" x14ac:dyDescent="0.25">
      <c r="A729" s="3">
        <v>24138</v>
      </c>
      <c r="B729" s="26">
        <v>51315</v>
      </c>
      <c r="C729" s="26">
        <v>36307</v>
      </c>
      <c r="D729" s="26">
        <v>4890</v>
      </c>
      <c r="E729" s="26">
        <v>29010</v>
      </c>
      <c r="F729" s="26">
        <v>3550</v>
      </c>
      <c r="G729" s="26">
        <v>36751</v>
      </c>
      <c r="H729" s="26">
        <v>22500</v>
      </c>
      <c r="I729" s="26">
        <v>12096</v>
      </c>
      <c r="J729" s="26">
        <v>53000</v>
      </c>
      <c r="K729" s="26">
        <v>-16671</v>
      </c>
      <c r="L729" s="26">
        <v>12013</v>
      </c>
      <c r="M729" s="26">
        <v>20600</v>
      </c>
      <c r="N729" s="26">
        <v>14370</v>
      </c>
      <c r="O729" s="26">
        <v>43056</v>
      </c>
      <c r="P729" s="26">
        <v>24300</v>
      </c>
      <c r="Q729" s="26">
        <v>12685</v>
      </c>
      <c r="R729" s="26">
        <v>3906</v>
      </c>
      <c r="S729" s="26">
        <v>24490</v>
      </c>
      <c r="T729" s="26">
        <v>28790</v>
      </c>
      <c r="U729" s="43">
        <v>-18091</v>
      </c>
      <c r="V729" s="27"/>
      <c r="W729" s="27">
        <v>1476</v>
      </c>
      <c r="X729" s="27">
        <v>55818</v>
      </c>
      <c r="Y729" s="27">
        <v>20182</v>
      </c>
      <c r="Z729" s="27">
        <v>12974</v>
      </c>
      <c r="AA729" s="27">
        <v>38004</v>
      </c>
      <c r="AB729" s="27">
        <v>-2586</v>
      </c>
      <c r="AC729" s="27">
        <v>15003</v>
      </c>
      <c r="AD729" s="27">
        <v>-5836</v>
      </c>
      <c r="AE729" s="27">
        <v>17298</v>
      </c>
    </row>
    <row r="730" spans="1:31" s="2" customFormat="1" x14ac:dyDescent="0.25">
      <c r="A730" s="3">
        <v>24166</v>
      </c>
      <c r="B730" s="26">
        <v>42295</v>
      </c>
      <c r="C730" s="26">
        <v>28960</v>
      </c>
      <c r="D730" s="26">
        <v>4532</v>
      </c>
      <c r="E730" s="26">
        <v>26668</v>
      </c>
      <c r="F730" s="26">
        <v>1260</v>
      </c>
      <c r="G730" s="26">
        <v>28700</v>
      </c>
      <c r="H730" s="26">
        <v>13500</v>
      </c>
      <c r="I730" s="26">
        <v>20417</v>
      </c>
      <c r="J730" s="26">
        <v>42000</v>
      </c>
      <c r="K730" s="26">
        <v>-5934</v>
      </c>
      <c r="L730" s="26">
        <v>5457</v>
      </c>
      <c r="M730" s="26">
        <v>15500</v>
      </c>
      <c r="N730" s="26">
        <v>12020</v>
      </c>
      <c r="O730" s="26">
        <v>41776</v>
      </c>
      <c r="P730" s="26">
        <v>20700</v>
      </c>
      <c r="Q730" s="26">
        <v>10591</v>
      </c>
      <c r="R730" s="26">
        <v>4206</v>
      </c>
      <c r="S730" s="26">
        <v>21491</v>
      </c>
      <c r="T730" s="26">
        <v>36223</v>
      </c>
      <c r="U730" s="43">
        <v>794</v>
      </c>
      <c r="V730" s="27"/>
      <c r="W730" s="27">
        <v>1561</v>
      </c>
      <c r="X730" s="27">
        <v>4334</v>
      </c>
      <c r="Y730" s="27">
        <v>34703</v>
      </c>
      <c r="Z730" s="27">
        <v>11330</v>
      </c>
      <c r="AA730" s="27">
        <v>34349</v>
      </c>
      <c r="AB730" s="27">
        <v>25760</v>
      </c>
      <c r="AC730" s="27">
        <v>4766</v>
      </c>
      <c r="AD730" s="27">
        <v>-37530</v>
      </c>
      <c r="AE730" s="27">
        <v>-30956</v>
      </c>
    </row>
    <row r="731" spans="1:31" s="2" customFormat="1" x14ac:dyDescent="0.25">
      <c r="A731" s="3">
        <v>24197</v>
      </c>
      <c r="B731" s="26">
        <v>64353</v>
      </c>
      <c r="C731" s="26">
        <v>41986</v>
      </c>
      <c r="D731" s="26">
        <v>4339</v>
      </c>
      <c r="E731" s="26">
        <v>42661</v>
      </c>
      <c r="F731" s="26">
        <v>7480</v>
      </c>
      <c r="G731" s="26">
        <v>49322</v>
      </c>
      <c r="H731" s="26">
        <v>67700</v>
      </c>
      <c r="I731" s="26">
        <v>11505</v>
      </c>
      <c r="J731" s="26">
        <v>46000</v>
      </c>
      <c r="K731" s="26">
        <v>44109</v>
      </c>
      <c r="L731" s="26">
        <v>19221</v>
      </c>
      <c r="M731" s="26">
        <v>87800</v>
      </c>
      <c r="N731" s="26">
        <v>67620</v>
      </c>
      <c r="O731" s="26">
        <v>48121</v>
      </c>
      <c r="P731" s="26">
        <v>62400</v>
      </c>
      <c r="Q731" s="26">
        <v>61571</v>
      </c>
      <c r="R731" s="26">
        <v>9806</v>
      </c>
      <c r="S731" s="26">
        <v>161149</v>
      </c>
      <c r="T731" s="26">
        <v>88411</v>
      </c>
      <c r="U731" s="43">
        <v>-52128</v>
      </c>
      <c r="V731" s="27"/>
      <c r="W731" s="27">
        <v>1802</v>
      </c>
      <c r="X731" s="27">
        <v>66876</v>
      </c>
      <c r="Y731" s="27">
        <v>27859</v>
      </c>
      <c r="Z731" s="27">
        <v>14634</v>
      </c>
      <c r="AA731" s="27">
        <v>584</v>
      </c>
      <c r="AB731" s="27">
        <v>46574</v>
      </c>
      <c r="AC731" s="27">
        <v>4245</v>
      </c>
      <c r="AD731" s="27">
        <v>-60886</v>
      </c>
      <c r="AE731" s="27">
        <v>2448</v>
      </c>
    </row>
    <row r="732" spans="1:31" s="2" customFormat="1" x14ac:dyDescent="0.25">
      <c r="A732" s="3">
        <v>24227</v>
      </c>
      <c r="B732" s="26">
        <v>101860</v>
      </c>
      <c r="C732" s="26">
        <v>60977</v>
      </c>
      <c r="D732" s="26">
        <v>9960</v>
      </c>
      <c r="E732" s="26">
        <v>78840</v>
      </c>
      <c r="F732" s="26">
        <v>25120</v>
      </c>
      <c r="G732" s="26">
        <v>105634</v>
      </c>
      <c r="H732" s="26">
        <v>145700</v>
      </c>
      <c r="I732" s="26">
        <v>14083</v>
      </c>
      <c r="J732" s="26">
        <v>108000</v>
      </c>
      <c r="K732" s="26">
        <v>26114</v>
      </c>
      <c r="L732" s="26">
        <v>57763</v>
      </c>
      <c r="M732" s="26">
        <v>121600</v>
      </c>
      <c r="N732" s="26">
        <v>47050</v>
      </c>
      <c r="O732" s="26">
        <v>50692</v>
      </c>
      <c r="P732" s="26">
        <v>32200</v>
      </c>
      <c r="Q732" s="26">
        <v>41645</v>
      </c>
      <c r="R732" s="26">
        <v>8347</v>
      </c>
      <c r="S732" s="26">
        <v>191563</v>
      </c>
      <c r="T732" s="26">
        <v>81750</v>
      </c>
      <c r="U732" s="43">
        <v>-74682</v>
      </c>
      <c r="V732" s="27"/>
      <c r="W732" s="27">
        <v>584</v>
      </c>
      <c r="X732" s="27">
        <v>16951</v>
      </c>
      <c r="Y732" s="27">
        <v>21739</v>
      </c>
      <c r="Z732" s="27">
        <v>16840</v>
      </c>
      <c r="AA732" s="27">
        <v>4922</v>
      </c>
      <c r="AB732" s="27">
        <v>59725</v>
      </c>
      <c r="AC732" s="27">
        <v>1595</v>
      </c>
      <c r="AD732" s="27">
        <v>-22928</v>
      </c>
      <c r="AE732" s="27">
        <v>-5708</v>
      </c>
    </row>
    <row r="733" spans="1:31" s="2" customFormat="1" x14ac:dyDescent="0.25">
      <c r="A733" s="3">
        <v>24258</v>
      </c>
      <c r="B733" s="26">
        <v>308340</v>
      </c>
      <c r="C733" s="26">
        <v>221418</v>
      </c>
      <c r="D733" s="26">
        <v>30437</v>
      </c>
      <c r="E733" s="26">
        <v>165568</v>
      </c>
      <c r="F733" s="26">
        <v>48240</v>
      </c>
      <c r="G733" s="26">
        <v>169123</v>
      </c>
      <c r="H733" s="26">
        <v>170400</v>
      </c>
      <c r="I733" s="26">
        <v>24505</v>
      </c>
      <c r="J733" s="26">
        <v>147000</v>
      </c>
      <c r="K733" s="26">
        <v>18846</v>
      </c>
      <c r="L733" s="26">
        <v>100265</v>
      </c>
      <c r="M733" s="26">
        <v>247779</v>
      </c>
      <c r="N733" s="26">
        <v>81070</v>
      </c>
      <c r="O733" s="26">
        <v>111256</v>
      </c>
      <c r="P733" s="26">
        <v>76400</v>
      </c>
      <c r="Q733" s="26">
        <v>71762</v>
      </c>
      <c r="R733" s="26">
        <v>27352</v>
      </c>
      <c r="S733" s="26">
        <v>312191</v>
      </c>
      <c r="T733" s="26">
        <v>161149</v>
      </c>
      <c r="U733" s="43">
        <v>-80326</v>
      </c>
      <c r="V733" s="27"/>
      <c r="W733" s="27">
        <v>288</v>
      </c>
      <c r="X733" s="27">
        <v>77</v>
      </c>
      <c r="Y733" s="27">
        <v>33454</v>
      </c>
      <c r="Z733" s="27">
        <v>6210</v>
      </c>
      <c r="AA733" s="27">
        <v>35928</v>
      </c>
      <c r="AB733" s="27">
        <v>48341</v>
      </c>
      <c r="AC733" s="27">
        <v>434</v>
      </c>
      <c r="AD733" s="27">
        <v>-24113</v>
      </c>
      <c r="AE733" s="27">
        <v>-3396</v>
      </c>
    </row>
    <row r="734" spans="1:31" s="2" customFormat="1" x14ac:dyDescent="0.25">
      <c r="A734" s="3">
        <v>24288</v>
      </c>
      <c r="B734" s="26">
        <v>250274</v>
      </c>
      <c r="C734" s="26">
        <v>210737</v>
      </c>
      <c r="D734" s="26">
        <v>24294</v>
      </c>
      <c r="E734" s="26">
        <v>142870</v>
      </c>
      <c r="F734" s="26">
        <v>14200</v>
      </c>
      <c r="G734" s="26">
        <v>112130</v>
      </c>
      <c r="H734" s="26">
        <v>83400</v>
      </c>
      <c r="I734" s="26">
        <v>45450</v>
      </c>
      <c r="J734" s="26">
        <v>176300</v>
      </c>
      <c r="K734" s="26">
        <v>13716</v>
      </c>
      <c r="L734" s="26">
        <v>54489</v>
      </c>
      <c r="M734" s="26">
        <v>129922</v>
      </c>
      <c r="N734" s="26">
        <v>65020</v>
      </c>
      <c r="O734" s="26">
        <v>92676</v>
      </c>
      <c r="P734" s="26">
        <v>36900</v>
      </c>
      <c r="Q734" s="26">
        <v>57867</v>
      </c>
      <c r="R734" s="26">
        <v>21006</v>
      </c>
      <c r="S734" s="26">
        <v>173049</v>
      </c>
      <c r="T734" s="26">
        <v>136475</v>
      </c>
      <c r="U734" s="43">
        <v>21937</v>
      </c>
      <c r="V734" s="27"/>
      <c r="W734" s="27">
        <v>207</v>
      </c>
      <c r="X734" s="27">
        <v>0</v>
      </c>
      <c r="Y734" s="27">
        <v>37282</v>
      </c>
      <c r="Z734" s="27">
        <v>3356</v>
      </c>
      <c r="AA734" s="27">
        <v>18967</v>
      </c>
      <c r="AB734" s="27">
        <v>50796</v>
      </c>
      <c r="AC734" s="27">
        <v>318</v>
      </c>
      <c r="AD734" s="27">
        <v>-6116</v>
      </c>
      <c r="AE734" s="27">
        <v>-8982</v>
      </c>
    </row>
    <row r="735" spans="1:31" s="2" customFormat="1" x14ac:dyDescent="0.25">
      <c r="A735" s="3">
        <v>24319</v>
      </c>
      <c r="B735" s="26">
        <v>134723</v>
      </c>
      <c r="C735" s="26">
        <v>100798</v>
      </c>
      <c r="D735" s="26">
        <v>12056</v>
      </c>
      <c r="E735" s="26">
        <v>82033</v>
      </c>
      <c r="F735" s="26">
        <v>2570</v>
      </c>
      <c r="G735" s="26">
        <v>76550</v>
      </c>
      <c r="H735" s="26">
        <v>48800</v>
      </c>
      <c r="I735" s="26">
        <v>34603</v>
      </c>
      <c r="J735" s="26">
        <v>141500</v>
      </c>
      <c r="K735" s="26">
        <v>27306</v>
      </c>
      <c r="L735" s="26">
        <v>24357</v>
      </c>
      <c r="M735" s="26">
        <v>35108</v>
      </c>
      <c r="N735" s="26">
        <v>34410</v>
      </c>
      <c r="O735" s="26">
        <v>72536</v>
      </c>
      <c r="P735" s="26">
        <v>20000</v>
      </c>
      <c r="Q735" s="26">
        <v>30253</v>
      </c>
      <c r="R735" s="26">
        <v>8230</v>
      </c>
      <c r="S735" s="26">
        <v>59750</v>
      </c>
      <c r="T735" s="26">
        <v>74998</v>
      </c>
      <c r="U735" s="43">
        <v>14131</v>
      </c>
      <c r="V735" s="27"/>
      <c r="W735" s="27">
        <v>787</v>
      </c>
      <c r="X735" s="27">
        <v>976</v>
      </c>
      <c r="Y735" s="27">
        <v>38819</v>
      </c>
      <c r="Z735" s="27">
        <v>3708</v>
      </c>
      <c r="AA735" s="27">
        <v>2766</v>
      </c>
      <c r="AB735" s="27">
        <v>53874</v>
      </c>
      <c r="AC735" s="27">
        <v>250</v>
      </c>
      <c r="AD735" s="27">
        <v>19449</v>
      </c>
      <c r="AE735" s="27">
        <v>-3639</v>
      </c>
    </row>
    <row r="736" spans="1:31" s="2" customFormat="1" x14ac:dyDescent="0.25">
      <c r="A736" s="3">
        <v>24350</v>
      </c>
      <c r="B736" s="26">
        <v>87730</v>
      </c>
      <c r="C736" s="26">
        <v>59311</v>
      </c>
      <c r="D736" s="26">
        <v>7612</v>
      </c>
      <c r="E736" s="26">
        <v>52644</v>
      </c>
      <c r="F736" s="26">
        <v>-2340</v>
      </c>
      <c r="G736" s="26">
        <v>28642</v>
      </c>
      <c r="H736" s="26">
        <v>22700</v>
      </c>
      <c r="I736" s="26">
        <v>13475</v>
      </c>
      <c r="J736" s="26">
        <v>82100</v>
      </c>
      <c r="K736" s="26">
        <v>7824</v>
      </c>
      <c r="L736" s="26">
        <v>5611</v>
      </c>
      <c r="M736" s="26">
        <v>16262</v>
      </c>
      <c r="N736" s="26">
        <v>19840</v>
      </c>
      <c r="O736" s="26">
        <v>35716</v>
      </c>
      <c r="P736" s="26">
        <v>24300</v>
      </c>
      <c r="Q736" s="26">
        <v>17536</v>
      </c>
      <c r="R736" s="26">
        <v>4865</v>
      </c>
      <c r="S736" s="26">
        <v>35946</v>
      </c>
      <c r="T736" s="26">
        <v>50347</v>
      </c>
      <c r="U736" s="43">
        <v>6295</v>
      </c>
      <c r="V736" s="27"/>
      <c r="W736" s="27">
        <v>904</v>
      </c>
      <c r="X736" s="27">
        <v>17508</v>
      </c>
      <c r="Y736" s="27">
        <v>-6729</v>
      </c>
      <c r="Z736" s="27">
        <v>3074</v>
      </c>
      <c r="AA736" s="27">
        <v>-4075</v>
      </c>
      <c r="AB736" s="27">
        <v>57330</v>
      </c>
      <c r="AC736" s="27">
        <v>1041</v>
      </c>
      <c r="AD736" s="27">
        <v>17055</v>
      </c>
      <c r="AE736" s="27">
        <v>31052</v>
      </c>
    </row>
    <row r="737" spans="1:31" s="2" customFormat="1" x14ac:dyDescent="0.25">
      <c r="A737" s="3">
        <v>24380</v>
      </c>
      <c r="B737" s="26">
        <v>56271</v>
      </c>
      <c r="C737" s="26">
        <v>42267</v>
      </c>
      <c r="D737" s="26">
        <v>5198</v>
      </c>
      <c r="E737" s="26">
        <v>15629</v>
      </c>
      <c r="F737" s="26">
        <v>1150</v>
      </c>
      <c r="G737" s="26">
        <v>21903</v>
      </c>
      <c r="H737" s="26">
        <v>14100</v>
      </c>
      <c r="I737" s="26">
        <v>4960</v>
      </c>
      <c r="J737" s="26">
        <v>49700</v>
      </c>
      <c r="K737" s="26">
        <v>4188</v>
      </c>
      <c r="L737" s="26">
        <v>-2419</v>
      </c>
      <c r="M737" s="26">
        <v>9332</v>
      </c>
      <c r="N737" s="26">
        <v>12730</v>
      </c>
      <c r="O737" s="26">
        <v>25653</v>
      </c>
      <c r="P737" s="26">
        <v>19100</v>
      </c>
      <c r="Q737" s="26">
        <v>16259</v>
      </c>
      <c r="R737" s="26">
        <v>5547</v>
      </c>
      <c r="S737" s="26">
        <v>10169</v>
      </c>
      <c r="T737" s="26">
        <v>36354</v>
      </c>
      <c r="U737" s="43">
        <v>10678</v>
      </c>
      <c r="V737" s="27"/>
      <c r="W737" s="27">
        <v>1214</v>
      </c>
      <c r="X737" s="27">
        <v>11113</v>
      </c>
      <c r="Y737" s="27">
        <v>-11137</v>
      </c>
      <c r="Z737" s="27">
        <v>4040</v>
      </c>
      <c r="AA737" s="27">
        <v>52128</v>
      </c>
      <c r="AB737" s="27">
        <v>48707</v>
      </c>
      <c r="AC737" s="27">
        <v>332</v>
      </c>
      <c r="AD737" s="27">
        <v>6195</v>
      </c>
      <c r="AE737" s="27">
        <v>58166</v>
      </c>
    </row>
    <row r="738" spans="1:31" s="2" customFormat="1" x14ac:dyDescent="0.25">
      <c r="A738" s="3">
        <v>24411</v>
      </c>
      <c r="B738" s="26">
        <v>66110</v>
      </c>
      <c r="C738" s="26">
        <v>37354</v>
      </c>
      <c r="D738" s="26">
        <v>5405</v>
      </c>
      <c r="E738" s="26">
        <v>23345</v>
      </c>
      <c r="F738" s="26">
        <v>4620</v>
      </c>
      <c r="G738" s="26">
        <v>41287</v>
      </c>
      <c r="H738" s="26">
        <v>8000</v>
      </c>
      <c r="I738" s="26">
        <v>1114</v>
      </c>
      <c r="J738" s="26">
        <v>36400</v>
      </c>
      <c r="K738" s="26">
        <v>6062</v>
      </c>
      <c r="L738" s="26">
        <v>3606</v>
      </c>
      <c r="M738" s="26">
        <v>16400</v>
      </c>
      <c r="N738" s="26">
        <v>11090</v>
      </c>
      <c r="O738" s="26">
        <v>15806</v>
      </c>
      <c r="P738" s="26">
        <v>23200</v>
      </c>
      <c r="Q738" s="26">
        <v>9764</v>
      </c>
      <c r="R738" s="26">
        <v>2640</v>
      </c>
      <c r="S738" s="26">
        <v>7423</v>
      </c>
      <c r="T738" s="26">
        <v>13006</v>
      </c>
      <c r="U738" s="43">
        <v>-6525</v>
      </c>
      <c r="V738" s="27"/>
      <c r="W738" s="27">
        <v>738</v>
      </c>
      <c r="X738" s="27">
        <v>4528</v>
      </c>
      <c r="Y738" s="27">
        <v>9430</v>
      </c>
      <c r="Z738" s="27">
        <v>6395</v>
      </c>
      <c r="AA738" s="27">
        <v>43721</v>
      </c>
      <c r="AB738" s="27">
        <v>23158</v>
      </c>
      <c r="AC738" s="27">
        <v>352</v>
      </c>
      <c r="AD738" s="27">
        <v>-337</v>
      </c>
      <c r="AE738" s="27">
        <v>59053</v>
      </c>
    </row>
    <row r="739" spans="1:31" s="2" customFormat="1" x14ac:dyDescent="0.25">
      <c r="A739" s="3">
        <v>24441</v>
      </c>
      <c r="B739" s="26">
        <v>52708</v>
      </c>
      <c r="C739" s="26">
        <v>38707</v>
      </c>
      <c r="D739" s="26">
        <v>3832</v>
      </c>
      <c r="E739" s="26">
        <v>24268</v>
      </c>
      <c r="F739" s="26">
        <v>3910</v>
      </c>
      <c r="G739" s="26">
        <v>32320</v>
      </c>
      <c r="H739" s="26">
        <v>6800</v>
      </c>
      <c r="I739" s="26">
        <v>8756</v>
      </c>
      <c r="J739" s="26">
        <v>38000</v>
      </c>
      <c r="K739" s="26">
        <v>-509</v>
      </c>
      <c r="L739" s="26">
        <v>3174</v>
      </c>
      <c r="M739" s="26">
        <v>13000</v>
      </c>
      <c r="N739" s="26">
        <v>14000</v>
      </c>
      <c r="O739" s="26">
        <v>23079</v>
      </c>
      <c r="P739" s="26">
        <v>17600</v>
      </c>
      <c r="Q739" s="26">
        <v>12561</v>
      </c>
      <c r="R739" s="26">
        <v>1931</v>
      </c>
      <c r="S739" s="26">
        <v>13073</v>
      </c>
      <c r="T739" s="26">
        <v>24069</v>
      </c>
      <c r="U739" s="43">
        <v>10878</v>
      </c>
      <c r="V739" s="27"/>
      <c r="W739" s="27">
        <v>857</v>
      </c>
      <c r="X739" s="27">
        <v>43</v>
      </c>
      <c r="Y739" s="27">
        <v>4991</v>
      </c>
      <c r="Z739" s="27">
        <v>8985</v>
      </c>
      <c r="AA739" s="27">
        <v>78805</v>
      </c>
      <c r="AB739" s="27">
        <v>7387</v>
      </c>
      <c r="AC739" s="27">
        <v>424</v>
      </c>
      <c r="AD739" s="27">
        <v>-379</v>
      </c>
      <c r="AE739" s="27">
        <v>35889</v>
      </c>
    </row>
    <row r="740" spans="1:31" s="2" customFormat="1" x14ac:dyDescent="0.25">
      <c r="A740" s="3">
        <v>24472</v>
      </c>
      <c r="B740" s="26">
        <v>41946</v>
      </c>
      <c r="C740" s="26">
        <v>41728</v>
      </c>
      <c r="D740" s="26">
        <v>3992</v>
      </c>
      <c r="E740" s="26">
        <v>23708</v>
      </c>
      <c r="F740" s="26">
        <v>5230</v>
      </c>
      <c r="G740" s="26">
        <v>41991</v>
      </c>
      <c r="H740" s="26">
        <v>16700</v>
      </c>
      <c r="I740" s="26">
        <v>18183</v>
      </c>
      <c r="J740" s="26">
        <v>33000</v>
      </c>
      <c r="K740" s="26">
        <v>-5379</v>
      </c>
      <c r="L740" s="26">
        <v>-628</v>
      </c>
      <c r="M740" s="26">
        <v>12700</v>
      </c>
      <c r="N740" s="26">
        <v>2300</v>
      </c>
      <c r="O740" s="26">
        <v>37377</v>
      </c>
      <c r="P740" s="26">
        <v>18700</v>
      </c>
      <c r="Q740" s="26">
        <v>-19465</v>
      </c>
      <c r="R740" s="26">
        <v>3213</v>
      </c>
      <c r="S740" s="26">
        <v>35080</v>
      </c>
      <c r="T740" s="26">
        <v>47370</v>
      </c>
      <c r="U740" s="43">
        <v>16292</v>
      </c>
      <c r="V740" s="27"/>
      <c r="W740" s="27">
        <v>4267</v>
      </c>
      <c r="X740" s="27">
        <v>23018</v>
      </c>
      <c r="Y740" s="27">
        <v>63902</v>
      </c>
      <c r="Z740" s="27">
        <v>76676</v>
      </c>
      <c r="AA740" s="27">
        <v>66694</v>
      </c>
      <c r="AB740" s="27">
        <v>-7033</v>
      </c>
      <c r="AC740" s="27">
        <v>52637</v>
      </c>
      <c r="AD740" s="27">
        <v>25141</v>
      </c>
      <c r="AE740" s="27">
        <v>12930</v>
      </c>
    </row>
    <row r="741" spans="1:31" s="2" customFormat="1" x14ac:dyDescent="0.25">
      <c r="A741" s="3">
        <v>24503</v>
      </c>
      <c r="B741" s="26">
        <v>43206</v>
      </c>
      <c r="C741" s="26">
        <v>36597</v>
      </c>
      <c r="D741" s="26">
        <v>4151</v>
      </c>
      <c r="E741" s="26">
        <v>18049</v>
      </c>
      <c r="F741" s="26">
        <v>5950</v>
      </c>
      <c r="G741" s="26">
        <v>28548</v>
      </c>
      <c r="H741" s="26">
        <v>8500</v>
      </c>
      <c r="I741" s="26">
        <v>5209</v>
      </c>
      <c r="J741" s="26">
        <v>30000</v>
      </c>
      <c r="K741" s="26">
        <v>-1382</v>
      </c>
      <c r="L741" s="26">
        <v>-5302</v>
      </c>
      <c r="M741" s="26">
        <v>11800</v>
      </c>
      <c r="N741" s="26">
        <v>2500</v>
      </c>
      <c r="O741" s="26">
        <v>39414</v>
      </c>
      <c r="P741" s="26">
        <v>18100</v>
      </c>
      <c r="Q741" s="26">
        <v>-8496</v>
      </c>
      <c r="R741" s="26">
        <v>1712</v>
      </c>
      <c r="S741" s="26">
        <v>11312</v>
      </c>
      <c r="T741" s="26">
        <v>33990</v>
      </c>
      <c r="U741" s="43">
        <v>-10353</v>
      </c>
      <c r="V741" s="27"/>
      <c r="W741" s="27">
        <v>1322</v>
      </c>
      <c r="X741" s="27">
        <v>50</v>
      </c>
      <c r="Y741" s="27">
        <v>33000</v>
      </c>
      <c r="Z741" s="27">
        <v>12728</v>
      </c>
      <c r="AA741" s="27">
        <v>36665</v>
      </c>
      <c r="AB741" s="27">
        <v>2326</v>
      </c>
      <c r="AC741" s="27">
        <v>1615</v>
      </c>
      <c r="AD741" s="27">
        <v>164</v>
      </c>
      <c r="AE741" s="27">
        <v>6113</v>
      </c>
    </row>
    <row r="742" spans="1:31" s="2" customFormat="1" x14ac:dyDescent="0.25">
      <c r="A742" s="3">
        <v>24531</v>
      </c>
      <c r="B742" s="26">
        <v>37858</v>
      </c>
      <c r="C742" s="26">
        <v>28919</v>
      </c>
      <c r="D742" s="26">
        <v>3677</v>
      </c>
      <c r="E742" s="26">
        <v>17423</v>
      </c>
      <c r="F742" s="26">
        <v>4190</v>
      </c>
      <c r="G742" s="26">
        <v>25521</v>
      </c>
      <c r="H742" s="26">
        <v>9600</v>
      </c>
      <c r="I742" s="26">
        <v>10803</v>
      </c>
      <c r="J742" s="26">
        <v>31000</v>
      </c>
      <c r="K742" s="26">
        <v>-625</v>
      </c>
      <c r="L742" s="26">
        <v>2942</v>
      </c>
      <c r="M742" s="26">
        <v>12700</v>
      </c>
      <c r="N742" s="26">
        <v>7890</v>
      </c>
      <c r="O742" s="26">
        <v>34882</v>
      </c>
      <c r="P742" s="26">
        <v>17700</v>
      </c>
      <c r="Q742" s="26">
        <v>6838</v>
      </c>
      <c r="R742" s="26">
        <v>2612</v>
      </c>
      <c r="S742" s="26">
        <v>20758</v>
      </c>
      <c r="T742" s="26">
        <v>20135</v>
      </c>
      <c r="U742" s="43">
        <v>28453</v>
      </c>
      <c r="V742" s="27"/>
      <c r="W742" s="27">
        <v>1494</v>
      </c>
      <c r="X742" s="27">
        <v>48</v>
      </c>
      <c r="Y742" s="27">
        <v>27782</v>
      </c>
      <c r="Z742" s="27">
        <v>9386</v>
      </c>
      <c r="AA742" s="27">
        <v>25654</v>
      </c>
      <c r="AB742" s="27">
        <v>9360</v>
      </c>
      <c r="AC742" s="27">
        <v>1093</v>
      </c>
      <c r="AD742" s="27">
        <v>-33778</v>
      </c>
      <c r="AE742" s="27">
        <v>3815</v>
      </c>
    </row>
    <row r="743" spans="1:31" s="2" customFormat="1" x14ac:dyDescent="0.25">
      <c r="A743" s="3">
        <v>24562</v>
      </c>
      <c r="B743" s="26">
        <v>61896</v>
      </c>
      <c r="C743" s="26">
        <v>38555</v>
      </c>
      <c r="D743" s="26">
        <v>4094</v>
      </c>
      <c r="E743" s="26">
        <v>37006</v>
      </c>
      <c r="F743" s="26">
        <v>5750</v>
      </c>
      <c r="G743" s="26">
        <v>39687</v>
      </c>
      <c r="H743" s="26">
        <v>26500</v>
      </c>
      <c r="I743" s="26">
        <v>-1172</v>
      </c>
      <c r="J743" s="26">
        <v>44000</v>
      </c>
      <c r="K743" s="26">
        <v>2646</v>
      </c>
      <c r="L743" s="26">
        <v>31937</v>
      </c>
      <c r="M743" s="26">
        <v>42500</v>
      </c>
      <c r="N743" s="26">
        <v>42630</v>
      </c>
      <c r="O743" s="26">
        <v>45455</v>
      </c>
      <c r="P743" s="26">
        <v>28700</v>
      </c>
      <c r="Q743" s="26">
        <v>38829</v>
      </c>
      <c r="R743" s="26">
        <v>3212</v>
      </c>
      <c r="S743" s="26">
        <v>53957</v>
      </c>
      <c r="T743" s="26">
        <v>8546</v>
      </c>
      <c r="U743" s="43">
        <v>14181</v>
      </c>
      <c r="V743" s="27"/>
      <c r="W743" s="27">
        <v>928</v>
      </c>
      <c r="X743" s="27">
        <v>0</v>
      </c>
      <c r="Y743" s="27">
        <v>13214</v>
      </c>
      <c r="Z743" s="27">
        <v>10392</v>
      </c>
      <c r="AA743" s="27">
        <v>-16716</v>
      </c>
      <c r="AB743" s="27">
        <v>30549</v>
      </c>
      <c r="AC743" s="27">
        <v>1480</v>
      </c>
      <c r="AD743" s="27">
        <v>-55231</v>
      </c>
      <c r="AE743" s="27">
        <v>-6019</v>
      </c>
    </row>
    <row r="744" spans="1:31" s="2" customFormat="1" x14ac:dyDescent="0.25">
      <c r="A744" s="3">
        <v>24592</v>
      </c>
      <c r="B744" s="26">
        <v>113125</v>
      </c>
      <c r="C744" s="26">
        <v>45196</v>
      </c>
      <c r="D744" s="26">
        <v>9372</v>
      </c>
      <c r="E744" s="26">
        <v>43328</v>
      </c>
      <c r="F744" s="26">
        <v>5030</v>
      </c>
      <c r="G744" s="26">
        <v>17303</v>
      </c>
      <c r="H744" s="26">
        <v>41100</v>
      </c>
      <c r="I744" s="26">
        <v>-35521</v>
      </c>
      <c r="J744" s="26">
        <v>72000</v>
      </c>
      <c r="K744" s="26">
        <v>-1751</v>
      </c>
      <c r="L744" s="26">
        <v>30195</v>
      </c>
      <c r="M744" s="26">
        <v>88400</v>
      </c>
      <c r="N744" s="26">
        <v>27630</v>
      </c>
      <c r="O744" s="26">
        <v>22625</v>
      </c>
      <c r="P744" s="26">
        <v>24300</v>
      </c>
      <c r="Q744" s="26">
        <v>24432</v>
      </c>
      <c r="R744" s="26">
        <v>921</v>
      </c>
      <c r="S744" s="26">
        <v>52015</v>
      </c>
      <c r="T744" s="26">
        <v>8501</v>
      </c>
      <c r="U744" s="43">
        <v>-9344</v>
      </c>
      <c r="V744" s="27"/>
      <c r="W744" s="27">
        <v>511</v>
      </c>
      <c r="X744" s="27">
        <v>1204</v>
      </c>
      <c r="Y744" s="27">
        <v>11376</v>
      </c>
      <c r="Z744" s="27">
        <v>11425</v>
      </c>
      <c r="AA744" s="27">
        <v>15699</v>
      </c>
      <c r="AB744" s="27">
        <v>35377</v>
      </c>
      <c r="AC744" s="27">
        <v>946</v>
      </c>
      <c r="AD744" s="27">
        <v>-28761</v>
      </c>
      <c r="AE744" s="27">
        <v>30401</v>
      </c>
    </row>
    <row r="745" spans="1:31" s="2" customFormat="1" x14ac:dyDescent="0.25">
      <c r="A745" s="3">
        <v>24623</v>
      </c>
      <c r="B745" s="26">
        <v>313901</v>
      </c>
      <c r="C745" s="26">
        <v>166715</v>
      </c>
      <c r="D745" s="26">
        <v>27049</v>
      </c>
      <c r="E745" s="26">
        <v>132074</v>
      </c>
      <c r="F745" s="26">
        <v>17480</v>
      </c>
      <c r="G745" s="26">
        <v>127662</v>
      </c>
      <c r="H745" s="26">
        <v>89200</v>
      </c>
      <c r="I745" s="26">
        <v>-31832</v>
      </c>
      <c r="J745" s="26">
        <v>145000</v>
      </c>
      <c r="K745" s="26">
        <v>-3620</v>
      </c>
      <c r="L745" s="26">
        <v>107602</v>
      </c>
      <c r="M745" s="26">
        <v>252356</v>
      </c>
      <c r="N745" s="26">
        <v>28410</v>
      </c>
      <c r="O745" s="26">
        <v>103191</v>
      </c>
      <c r="P745" s="26">
        <v>69600</v>
      </c>
      <c r="Q745" s="26">
        <v>22499</v>
      </c>
      <c r="R745" s="26">
        <v>19057</v>
      </c>
      <c r="S745" s="26">
        <v>151551</v>
      </c>
      <c r="T745" s="26">
        <v>74462</v>
      </c>
      <c r="U745" s="43">
        <v>-42174</v>
      </c>
      <c r="V745" s="27"/>
      <c r="W745" s="27">
        <v>627</v>
      </c>
      <c r="X745" s="27">
        <v>0</v>
      </c>
      <c r="Y745" s="27">
        <v>-17844</v>
      </c>
      <c r="Z745" s="27">
        <v>19553</v>
      </c>
      <c r="AA745" s="27">
        <v>39834</v>
      </c>
      <c r="AB745" s="27">
        <v>38108</v>
      </c>
      <c r="AC745" s="27">
        <v>619</v>
      </c>
      <c r="AD745" s="27">
        <v>-37535</v>
      </c>
      <c r="AE745" s="27">
        <v>17722</v>
      </c>
    </row>
    <row r="746" spans="1:31" s="2" customFormat="1" x14ac:dyDescent="0.25">
      <c r="A746" s="3">
        <v>24653</v>
      </c>
      <c r="B746" s="26">
        <v>532450</v>
      </c>
      <c r="C746" s="26">
        <v>337058</v>
      </c>
      <c r="D746" s="26">
        <v>37550</v>
      </c>
      <c r="E746" s="26">
        <v>177060</v>
      </c>
      <c r="F746" s="26">
        <v>13990</v>
      </c>
      <c r="G746" s="26">
        <v>163745</v>
      </c>
      <c r="H746" s="26">
        <v>78600</v>
      </c>
      <c r="I746" s="26">
        <v>30529</v>
      </c>
      <c r="J746" s="26">
        <v>481200</v>
      </c>
      <c r="K746" s="26">
        <v>-6022</v>
      </c>
      <c r="L746" s="26">
        <v>230213</v>
      </c>
      <c r="M746" s="26">
        <v>323581</v>
      </c>
      <c r="N746" s="26">
        <v>170820</v>
      </c>
      <c r="O746" s="26">
        <v>340699</v>
      </c>
      <c r="P746" s="26">
        <v>106900</v>
      </c>
      <c r="Q746" s="26">
        <v>151215</v>
      </c>
      <c r="R746" s="26">
        <v>56755</v>
      </c>
      <c r="S746" s="26">
        <v>154660</v>
      </c>
      <c r="T746" s="26">
        <v>92007</v>
      </c>
      <c r="U746" s="43">
        <v>395318</v>
      </c>
      <c r="V746" s="27"/>
      <c r="W746" s="27">
        <v>452</v>
      </c>
      <c r="X746" s="27">
        <v>2603</v>
      </c>
      <c r="Y746" s="27">
        <v>10036</v>
      </c>
      <c r="Z746" s="27">
        <v>6903</v>
      </c>
      <c r="AA746" s="27">
        <v>14799</v>
      </c>
      <c r="AB746" s="27">
        <v>43593</v>
      </c>
      <c r="AC746" s="27">
        <v>443</v>
      </c>
      <c r="AD746" s="27">
        <v>-6400</v>
      </c>
      <c r="AE746" s="27">
        <v>7852</v>
      </c>
    </row>
    <row r="747" spans="1:31" s="2" customFormat="1" x14ac:dyDescent="0.25">
      <c r="A747" s="3">
        <v>24684</v>
      </c>
      <c r="B747" s="26">
        <v>273237</v>
      </c>
      <c r="C747" s="26">
        <v>184127</v>
      </c>
      <c r="D747" s="26">
        <v>18196</v>
      </c>
      <c r="E747" s="26">
        <v>92963</v>
      </c>
      <c r="F747" s="26">
        <v>180</v>
      </c>
      <c r="G747" s="26">
        <v>76322</v>
      </c>
      <c r="H747" s="26">
        <v>42300</v>
      </c>
      <c r="I747" s="26">
        <v>33705</v>
      </c>
      <c r="J747" s="26">
        <v>465700</v>
      </c>
      <c r="K747" s="26">
        <v>23605</v>
      </c>
      <c r="L747" s="26">
        <v>118356</v>
      </c>
      <c r="M747" s="26">
        <v>124788</v>
      </c>
      <c r="N747" s="26">
        <v>99520</v>
      </c>
      <c r="O747" s="26">
        <v>185023</v>
      </c>
      <c r="P747" s="26">
        <v>42200</v>
      </c>
      <c r="Q747" s="26">
        <v>87192</v>
      </c>
      <c r="R747" s="26">
        <v>25553</v>
      </c>
      <c r="S747" s="26">
        <v>73126</v>
      </c>
      <c r="T747" s="26">
        <v>65378</v>
      </c>
      <c r="U747" s="43">
        <v>65918</v>
      </c>
      <c r="V747" s="27"/>
      <c r="W747" s="27">
        <v>1937</v>
      </c>
      <c r="X747" s="27">
        <v>22763</v>
      </c>
      <c r="Y747" s="27">
        <v>26950</v>
      </c>
      <c r="Z747" s="27">
        <v>4046</v>
      </c>
      <c r="AA747" s="27">
        <v>48492</v>
      </c>
      <c r="AB747" s="27">
        <v>49395</v>
      </c>
      <c r="AC747" s="27">
        <v>426</v>
      </c>
      <c r="AD747" s="27">
        <v>17826</v>
      </c>
      <c r="AE747" s="27">
        <v>1208</v>
      </c>
    </row>
    <row r="748" spans="1:31" s="2" customFormat="1" x14ac:dyDescent="0.25">
      <c r="A748" s="3">
        <v>24715</v>
      </c>
      <c r="B748" s="26">
        <v>111763</v>
      </c>
      <c r="C748" s="26">
        <v>66283</v>
      </c>
      <c r="D748" s="26">
        <v>7896</v>
      </c>
      <c r="E748" s="26">
        <v>54342</v>
      </c>
      <c r="F748" s="26">
        <v>600</v>
      </c>
      <c r="G748" s="26">
        <v>50776</v>
      </c>
      <c r="H748" s="26">
        <v>47100</v>
      </c>
      <c r="I748" s="26">
        <v>5433</v>
      </c>
      <c r="J748" s="26">
        <v>133700</v>
      </c>
      <c r="K748" s="26">
        <v>25130</v>
      </c>
      <c r="L748" s="26">
        <v>18393</v>
      </c>
      <c r="M748" s="26">
        <v>30985</v>
      </c>
      <c r="N748" s="26">
        <v>26130</v>
      </c>
      <c r="O748" s="26">
        <v>86454</v>
      </c>
      <c r="P748" s="26">
        <v>24800</v>
      </c>
      <c r="Q748" s="26">
        <v>22541</v>
      </c>
      <c r="R748" s="26">
        <v>7183</v>
      </c>
      <c r="S748" s="26">
        <v>88042</v>
      </c>
      <c r="T748" s="26">
        <v>118630</v>
      </c>
      <c r="U748" s="43">
        <v>-71466</v>
      </c>
      <c r="V748" s="27"/>
      <c r="W748" s="27">
        <v>2921</v>
      </c>
      <c r="X748" s="27">
        <v>87292</v>
      </c>
      <c r="Y748" s="27">
        <v>3249</v>
      </c>
      <c r="Z748" s="27">
        <v>7502</v>
      </c>
      <c r="AA748" s="27">
        <v>13043</v>
      </c>
      <c r="AB748" s="27">
        <v>56505</v>
      </c>
      <c r="AC748" s="27">
        <v>2220</v>
      </c>
      <c r="AD748" s="27">
        <v>14942</v>
      </c>
      <c r="AE748" s="27">
        <v>52170</v>
      </c>
    </row>
    <row r="749" spans="1:31" s="2" customFormat="1" x14ac:dyDescent="0.25">
      <c r="A749" s="3">
        <v>24745</v>
      </c>
      <c r="B749" s="26">
        <v>89660</v>
      </c>
      <c r="C749" s="26">
        <v>50919</v>
      </c>
      <c r="D749" s="26">
        <v>9902</v>
      </c>
      <c r="E749" s="26">
        <v>31551</v>
      </c>
      <c r="F749" s="26">
        <v>3550</v>
      </c>
      <c r="G749" s="26">
        <v>29230</v>
      </c>
      <c r="H749" s="26">
        <v>24100</v>
      </c>
      <c r="I749" s="26">
        <v>-1605</v>
      </c>
      <c r="J749" s="26">
        <v>63500</v>
      </c>
      <c r="K749" s="26">
        <v>13428</v>
      </c>
      <c r="L749" s="26">
        <v>-4628</v>
      </c>
      <c r="M749" s="26">
        <v>19993</v>
      </c>
      <c r="N749" s="26">
        <v>12280</v>
      </c>
      <c r="O749" s="26">
        <v>23713</v>
      </c>
      <c r="P749" s="26">
        <v>22500</v>
      </c>
      <c r="Q749" s="26">
        <v>10650</v>
      </c>
      <c r="R749" s="26">
        <v>4956</v>
      </c>
      <c r="S749" s="26">
        <v>44463</v>
      </c>
      <c r="T749" s="26">
        <v>56004</v>
      </c>
      <c r="U749" s="43">
        <v>-94639</v>
      </c>
      <c r="V749" s="27"/>
      <c r="W749" s="27">
        <v>10235</v>
      </c>
      <c r="X749" s="27">
        <v>48877</v>
      </c>
      <c r="Y749" s="27">
        <v>57518</v>
      </c>
      <c r="Z749" s="27">
        <v>13567</v>
      </c>
      <c r="AA749" s="27">
        <v>33604</v>
      </c>
      <c r="AB749" s="27">
        <v>23249</v>
      </c>
      <c r="AC749" s="27">
        <v>4524</v>
      </c>
      <c r="AD749" s="27">
        <v>26437</v>
      </c>
      <c r="AE749" s="27">
        <v>39690</v>
      </c>
    </row>
    <row r="750" spans="1:31" s="2" customFormat="1" x14ac:dyDescent="0.25">
      <c r="A750" s="3">
        <v>24776</v>
      </c>
      <c r="B750" s="26">
        <v>74455</v>
      </c>
      <c r="C750" s="26">
        <v>40302</v>
      </c>
      <c r="D750" s="26">
        <v>6050</v>
      </c>
      <c r="E750" s="26">
        <v>21617</v>
      </c>
      <c r="F750" s="26">
        <v>2680</v>
      </c>
      <c r="G750" s="26">
        <v>30355</v>
      </c>
      <c r="H750" s="26">
        <v>10800</v>
      </c>
      <c r="I750" s="26">
        <v>-1504</v>
      </c>
      <c r="J750" s="26">
        <v>54800</v>
      </c>
      <c r="K750" s="26">
        <v>8492</v>
      </c>
      <c r="L750" s="26">
        <v>-14361</v>
      </c>
      <c r="M750" s="26">
        <v>17652</v>
      </c>
      <c r="N750" s="26">
        <v>5080</v>
      </c>
      <c r="O750" s="26">
        <v>19068</v>
      </c>
      <c r="P750" s="26">
        <v>22800</v>
      </c>
      <c r="Q750" s="26">
        <v>10712</v>
      </c>
      <c r="R750" s="26">
        <v>-1055</v>
      </c>
      <c r="S750" s="26">
        <v>12287</v>
      </c>
      <c r="T750" s="26">
        <v>17343</v>
      </c>
      <c r="U750" s="43">
        <v>-77619</v>
      </c>
      <c r="V750" s="27"/>
      <c r="W750" s="27">
        <v>495</v>
      </c>
      <c r="X750" s="27">
        <v>450</v>
      </c>
      <c r="Y750" s="27">
        <v>43327</v>
      </c>
      <c r="Z750" s="27">
        <v>6825</v>
      </c>
      <c r="AA750" s="27">
        <v>-1955</v>
      </c>
      <c r="AB750" s="27">
        <v>5907</v>
      </c>
      <c r="AC750" s="27">
        <v>617</v>
      </c>
      <c r="AD750" s="27">
        <v>13156</v>
      </c>
      <c r="AE750" s="27">
        <v>28251</v>
      </c>
    </row>
    <row r="751" spans="1:31" s="2" customFormat="1" x14ac:dyDescent="0.25">
      <c r="A751" s="3">
        <v>24806</v>
      </c>
      <c r="B751" s="26">
        <v>63001</v>
      </c>
      <c r="C751" s="26">
        <v>35107</v>
      </c>
      <c r="D751" s="26">
        <v>3563</v>
      </c>
      <c r="E751" s="26">
        <v>23937</v>
      </c>
      <c r="F751" s="26">
        <v>4100</v>
      </c>
      <c r="G751" s="26">
        <v>32680</v>
      </c>
      <c r="H751" s="26">
        <v>6000</v>
      </c>
      <c r="I751" s="26">
        <v>-4352</v>
      </c>
      <c r="J751" s="26">
        <v>45000</v>
      </c>
      <c r="K751" s="26">
        <v>2765</v>
      </c>
      <c r="L751" s="26">
        <v>-5848</v>
      </c>
      <c r="M751" s="26">
        <v>14600</v>
      </c>
      <c r="N751" s="26">
        <v>9070</v>
      </c>
      <c r="O751" s="26">
        <v>22871</v>
      </c>
      <c r="P751" s="26">
        <v>19800</v>
      </c>
      <c r="Q751" s="26">
        <v>10263</v>
      </c>
      <c r="R751" s="26">
        <v>3052</v>
      </c>
      <c r="S751" s="26">
        <v>9792</v>
      </c>
      <c r="T751" s="26">
        <v>17458</v>
      </c>
      <c r="U751" s="43">
        <v>17868</v>
      </c>
      <c r="V751" s="27"/>
      <c r="W751" s="27">
        <v>785</v>
      </c>
      <c r="X751" s="27">
        <v>0</v>
      </c>
      <c r="Y751" s="27">
        <v>34620</v>
      </c>
      <c r="Z751" s="27">
        <v>9104</v>
      </c>
      <c r="AA751" s="27">
        <v>2576</v>
      </c>
      <c r="AB751" s="27">
        <v>-3011</v>
      </c>
      <c r="AC751" s="27">
        <v>482</v>
      </c>
      <c r="AD751" s="27">
        <v>15999</v>
      </c>
      <c r="AE751" s="27">
        <v>42756</v>
      </c>
    </row>
    <row r="752" spans="1:31" s="2" customFormat="1" x14ac:dyDescent="0.25">
      <c r="A752" s="3">
        <v>24837</v>
      </c>
      <c r="B752" s="26">
        <v>50627</v>
      </c>
      <c r="C752" s="26">
        <v>40758</v>
      </c>
      <c r="D752" s="26">
        <v>4582</v>
      </c>
      <c r="E752" s="26">
        <v>14518</v>
      </c>
      <c r="F752" s="26">
        <v>7760</v>
      </c>
      <c r="G752" s="26">
        <v>40665</v>
      </c>
      <c r="H752" s="26">
        <v>6700</v>
      </c>
      <c r="I752" s="26">
        <v>-30300</v>
      </c>
      <c r="J752" s="26">
        <v>37000</v>
      </c>
      <c r="K752" s="26">
        <v>-1078</v>
      </c>
      <c r="L752" s="26">
        <v>-8063</v>
      </c>
      <c r="M752" s="26">
        <v>12000</v>
      </c>
      <c r="N752" s="26">
        <v>2050</v>
      </c>
      <c r="O752" s="26">
        <v>38256</v>
      </c>
      <c r="P752" s="26">
        <v>18200</v>
      </c>
      <c r="Q752" s="26">
        <v>-30020</v>
      </c>
      <c r="R752" s="26">
        <v>2629</v>
      </c>
      <c r="S752" s="26">
        <v>9204</v>
      </c>
      <c r="T752" s="26">
        <v>18416</v>
      </c>
      <c r="U752" s="43">
        <v>949</v>
      </c>
      <c r="V752" s="27"/>
      <c r="W752" s="27">
        <v>1224</v>
      </c>
      <c r="X752" s="27">
        <v>117</v>
      </c>
      <c r="Y752" s="27">
        <v>43607</v>
      </c>
      <c r="Z752" s="27">
        <v>12913</v>
      </c>
      <c r="AA752" s="27">
        <v>22423</v>
      </c>
      <c r="AB752" s="27">
        <v>-15662</v>
      </c>
      <c r="AC752" s="27">
        <v>19464</v>
      </c>
      <c r="AD752" s="27">
        <v>-21088</v>
      </c>
      <c r="AE752" s="27">
        <v>7869</v>
      </c>
    </row>
    <row r="753" spans="1:31" s="2" customFormat="1" x14ac:dyDescent="0.25">
      <c r="A753" s="3">
        <v>24868</v>
      </c>
      <c r="B753" s="26">
        <v>40685</v>
      </c>
      <c r="C753" s="26">
        <v>37166</v>
      </c>
      <c r="D753" s="26">
        <v>4397</v>
      </c>
      <c r="E753" s="26">
        <v>15103</v>
      </c>
      <c r="F753" s="26">
        <v>11830</v>
      </c>
      <c r="G753" s="26">
        <v>43212</v>
      </c>
      <c r="H753" s="26">
        <v>7500</v>
      </c>
      <c r="I753" s="26">
        <v>-9579</v>
      </c>
      <c r="J753" s="26">
        <v>35000</v>
      </c>
      <c r="K753" s="26">
        <v>-393</v>
      </c>
      <c r="L753" s="26">
        <v>-8004</v>
      </c>
      <c r="M753" s="26">
        <v>13700</v>
      </c>
      <c r="N753" s="26">
        <v>1320</v>
      </c>
      <c r="O753" s="26">
        <v>40265</v>
      </c>
      <c r="P753" s="26">
        <v>17900</v>
      </c>
      <c r="Q753" s="26">
        <v>-2310</v>
      </c>
      <c r="R753" s="26">
        <v>2606</v>
      </c>
      <c r="S753" s="26">
        <v>11965</v>
      </c>
      <c r="T753" s="26">
        <v>18812</v>
      </c>
      <c r="U753" s="43">
        <v>35709</v>
      </c>
      <c r="V753" s="27"/>
      <c r="W753" s="27">
        <v>1629</v>
      </c>
      <c r="X753" s="27">
        <v>3941</v>
      </c>
      <c r="Y753" s="27">
        <v>19640</v>
      </c>
      <c r="Z753" s="27">
        <v>12544</v>
      </c>
      <c r="AA753" s="27">
        <v>6414</v>
      </c>
      <c r="AB753" s="27">
        <v>9397</v>
      </c>
      <c r="AC753" s="27">
        <v>26083</v>
      </c>
      <c r="AD753" s="27">
        <v>-26293</v>
      </c>
      <c r="AE753" s="27">
        <v>9259</v>
      </c>
    </row>
    <row r="754" spans="1:31" s="2" customFormat="1" x14ac:dyDescent="0.25">
      <c r="A754" s="3">
        <v>24897</v>
      </c>
      <c r="B754" s="26">
        <v>42696</v>
      </c>
      <c r="C754" s="26">
        <v>34602</v>
      </c>
      <c r="D754" s="26">
        <v>3748</v>
      </c>
      <c r="E754" s="26">
        <v>16652</v>
      </c>
      <c r="F754" s="26">
        <v>9850</v>
      </c>
      <c r="G754" s="26">
        <v>31479</v>
      </c>
      <c r="H754" s="26">
        <v>11000</v>
      </c>
      <c r="I754" s="26">
        <v>-1198</v>
      </c>
      <c r="J754" s="26">
        <v>31000</v>
      </c>
      <c r="K754" s="26">
        <v>2037</v>
      </c>
      <c r="L754" s="26">
        <v>9817</v>
      </c>
      <c r="M754" s="26">
        <v>14100</v>
      </c>
      <c r="N754" s="26">
        <v>4180</v>
      </c>
      <c r="O754" s="26">
        <v>38868</v>
      </c>
      <c r="P754" s="26">
        <v>20200</v>
      </c>
      <c r="Q754" s="26">
        <v>3252</v>
      </c>
      <c r="R754" s="26">
        <v>3106</v>
      </c>
      <c r="S754" s="26">
        <v>17488</v>
      </c>
      <c r="T754" s="26">
        <v>32995</v>
      </c>
      <c r="U754" s="43">
        <v>58587</v>
      </c>
      <c r="V754" s="27"/>
      <c r="W754" s="27">
        <v>3601</v>
      </c>
      <c r="X754" s="27">
        <v>40261</v>
      </c>
      <c r="Y754" s="27">
        <v>25624</v>
      </c>
      <c r="Z754" s="27">
        <v>14726</v>
      </c>
      <c r="AA754" s="27">
        <v>34414</v>
      </c>
      <c r="AB754" s="27">
        <v>22347</v>
      </c>
      <c r="AC754" s="27">
        <v>13170</v>
      </c>
      <c r="AD754" s="27">
        <v>-41234</v>
      </c>
      <c r="AE754" s="27">
        <v>-24541</v>
      </c>
    </row>
    <row r="755" spans="1:31" s="2" customFormat="1" x14ac:dyDescent="0.25">
      <c r="A755" s="3">
        <v>24928</v>
      </c>
      <c r="B755" s="26">
        <v>49542</v>
      </c>
      <c r="C755" s="26">
        <v>34255</v>
      </c>
      <c r="D755" s="26">
        <v>4455</v>
      </c>
      <c r="E755" s="26">
        <v>22245</v>
      </c>
      <c r="F755" s="26">
        <v>13200</v>
      </c>
      <c r="G755" s="26">
        <v>22175</v>
      </c>
      <c r="H755" s="26">
        <v>13000</v>
      </c>
      <c r="I755" s="26">
        <v>918</v>
      </c>
      <c r="J755" s="26">
        <v>43000</v>
      </c>
      <c r="K755" s="26">
        <v>6880</v>
      </c>
      <c r="L755" s="26">
        <v>30752</v>
      </c>
      <c r="M755" s="26">
        <v>27900</v>
      </c>
      <c r="N755" s="26">
        <v>40300</v>
      </c>
      <c r="O755" s="26">
        <v>45764</v>
      </c>
      <c r="P755" s="26">
        <v>24500</v>
      </c>
      <c r="Q755" s="26">
        <v>36728</v>
      </c>
      <c r="R755" s="26">
        <v>3706</v>
      </c>
      <c r="S755" s="26">
        <v>34079</v>
      </c>
      <c r="T755" s="26">
        <v>30663</v>
      </c>
      <c r="U755" s="43">
        <v>34668</v>
      </c>
      <c r="V755" s="27"/>
      <c r="W755" s="27">
        <v>1888</v>
      </c>
      <c r="X755" s="27">
        <v>49084</v>
      </c>
      <c r="Y755" s="27">
        <v>-8545</v>
      </c>
      <c r="Z755" s="27">
        <v>12482</v>
      </c>
      <c r="AA755" s="27">
        <v>5152</v>
      </c>
      <c r="AB755" s="27">
        <v>6221</v>
      </c>
      <c r="AC755" s="27">
        <v>1686</v>
      </c>
      <c r="AD755" s="27">
        <v>-20958</v>
      </c>
      <c r="AE755" s="27">
        <v>-22977</v>
      </c>
    </row>
    <row r="756" spans="1:31" s="2" customFormat="1" x14ac:dyDescent="0.25">
      <c r="A756" s="3">
        <v>24958</v>
      </c>
      <c r="B756" s="26">
        <v>83307</v>
      </c>
      <c r="C756" s="26">
        <v>38199</v>
      </c>
      <c r="D756" s="26">
        <v>4683</v>
      </c>
      <c r="E756" s="26">
        <v>39817</v>
      </c>
      <c r="F756" s="26">
        <v>10370</v>
      </c>
      <c r="G756" s="26">
        <v>2775</v>
      </c>
      <c r="H756" s="26">
        <v>67000</v>
      </c>
      <c r="I756" s="26">
        <v>-17738</v>
      </c>
      <c r="J756" s="26">
        <v>70000</v>
      </c>
      <c r="K756" s="26">
        <v>11112</v>
      </c>
      <c r="L756" s="26">
        <v>33328</v>
      </c>
      <c r="M756" s="26">
        <v>88900</v>
      </c>
      <c r="N756" s="26">
        <v>21530</v>
      </c>
      <c r="O756" s="26">
        <v>38414</v>
      </c>
      <c r="P756" s="26">
        <v>28600</v>
      </c>
      <c r="Q756" s="26">
        <v>18516</v>
      </c>
      <c r="R756" s="26">
        <v>3115</v>
      </c>
      <c r="S756" s="26">
        <v>74065</v>
      </c>
      <c r="T756" s="26">
        <v>20963</v>
      </c>
      <c r="U756" s="43">
        <v>-31100</v>
      </c>
      <c r="V756" s="27"/>
      <c r="W756" s="27">
        <v>1000</v>
      </c>
      <c r="X756" s="27">
        <v>67112</v>
      </c>
      <c r="Y756" s="27">
        <v>41378</v>
      </c>
      <c r="Z756" s="27">
        <v>14757</v>
      </c>
      <c r="AA756" s="27">
        <v>-10072</v>
      </c>
      <c r="AB756" s="27">
        <v>18662</v>
      </c>
      <c r="AC756" s="27">
        <v>573</v>
      </c>
      <c r="AD756" s="27">
        <v>4367</v>
      </c>
      <c r="AE756" s="27">
        <v>17273</v>
      </c>
    </row>
    <row r="757" spans="1:31" s="2" customFormat="1" x14ac:dyDescent="0.25">
      <c r="A757" s="3">
        <v>24989</v>
      </c>
      <c r="B757" s="26">
        <v>239313</v>
      </c>
      <c r="C757" s="26">
        <v>177919</v>
      </c>
      <c r="D757" s="26">
        <v>20736</v>
      </c>
      <c r="E757" s="26">
        <v>159882</v>
      </c>
      <c r="F757" s="26">
        <v>50150</v>
      </c>
      <c r="G757" s="26">
        <v>225684</v>
      </c>
      <c r="H757" s="26">
        <v>198000</v>
      </c>
      <c r="I757" s="26">
        <v>-53035</v>
      </c>
      <c r="J757" s="26">
        <v>90000</v>
      </c>
      <c r="K757" s="26">
        <v>7088</v>
      </c>
      <c r="L757" s="26">
        <v>65692</v>
      </c>
      <c r="M757" s="26">
        <v>348228</v>
      </c>
      <c r="N757" s="26">
        <v>91440</v>
      </c>
      <c r="O757" s="26">
        <v>79162</v>
      </c>
      <c r="P757" s="26">
        <v>73400</v>
      </c>
      <c r="Q757" s="26">
        <v>81825</v>
      </c>
      <c r="R757" s="26">
        <v>20445</v>
      </c>
      <c r="S757" s="26">
        <v>220254</v>
      </c>
      <c r="T757" s="26">
        <v>125634</v>
      </c>
      <c r="U757" s="43">
        <v>-98527</v>
      </c>
      <c r="V757" s="27"/>
      <c r="W757" s="27">
        <v>738</v>
      </c>
      <c r="X757" s="27">
        <v>12310</v>
      </c>
      <c r="Y757" s="27">
        <v>20155</v>
      </c>
      <c r="Z757" s="27">
        <v>16909</v>
      </c>
      <c r="AA757" s="27">
        <v>32744</v>
      </c>
      <c r="AB757" s="27">
        <v>24558</v>
      </c>
      <c r="AC757" s="27">
        <v>382</v>
      </c>
      <c r="AD757" s="27">
        <v>-7995</v>
      </c>
      <c r="AE757" s="27">
        <v>19761</v>
      </c>
    </row>
    <row r="758" spans="1:31" s="2" customFormat="1" x14ac:dyDescent="0.25">
      <c r="A758" s="3">
        <v>25019</v>
      </c>
      <c r="B758" s="26">
        <v>714275</v>
      </c>
      <c r="C758" s="26">
        <v>486072</v>
      </c>
      <c r="D758" s="26">
        <v>44564</v>
      </c>
      <c r="E758" s="26">
        <v>313471</v>
      </c>
      <c r="F758" s="26">
        <v>65980</v>
      </c>
      <c r="G758" s="26">
        <v>289339</v>
      </c>
      <c r="H758" s="26">
        <v>206100</v>
      </c>
      <c r="I758" s="26">
        <v>83705</v>
      </c>
      <c r="J758" s="26">
        <v>404700</v>
      </c>
      <c r="K758" s="26">
        <v>-2059</v>
      </c>
      <c r="L758" s="26">
        <v>241600</v>
      </c>
      <c r="M758" s="26">
        <v>487797</v>
      </c>
      <c r="N758" s="26">
        <v>180750</v>
      </c>
      <c r="O758" s="26">
        <v>356817</v>
      </c>
      <c r="P758" s="26">
        <v>161500</v>
      </c>
      <c r="Q758" s="26">
        <v>159618</v>
      </c>
      <c r="R758" s="26">
        <v>68116</v>
      </c>
      <c r="S758" s="26">
        <v>334514</v>
      </c>
      <c r="T758" s="26">
        <v>259340</v>
      </c>
      <c r="U758" s="43">
        <v>73650</v>
      </c>
      <c r="V758" s="27"/>
      <c r="W758" s="27">
        <v>176</v>
      </c>
      <c r="X758" s="27">
        <v>0</v>
      </c>
      <c r="Y758" s="27">
        <v>30767</v>
      </c>
      <c r="Z758" s="27">
        <v>4748</v>
      </c>
      <c r="AA758" s="27">
        <v>9562</v>
      </c>
      <c r="AB758" s="27">
        <v>42448</v>
      </c>
      <c r="AC758" s="27">
        <v>225</v>
      </c>
      <c r="AD758" s="27">
        <v>-219</v>
      </c>
      <c r="AE758" s="27">
        <v>-1805</v>
      </c>
    </row>
    <row r="759" spans="1:31" s="2" customFormat="1" x14ac:dyDescent="0.25">
      <c r="A759" s="3">
        <v>25050</v>
      </c>
      <c r="B759" s="26">
        <v>248537</v>
      </c>
      <c r="C759" s="26">
        <v>174179</v>
      </c>
      <c r="D759" s="26">
        <v>16551</v>
      </c>
      <c r="E759" s="26">
        <v>110304</v>
      </c>
      <c r="F759" s="26">
        <v>5580</v>
      </c>
      <c r="G759" s="26">
        <v>82251</v>
      </c>
      <c r="H759" s="26">
        <v>64900</v>
      </c>
      <c r="I759" s="26">
        <v>38359</v>
      </c>
      <c r="J759" s="26">
        <v>224500</v>
      </c>
      <c r="K759" s="26">
        <v>17705</v>
      </c>
      <c r="L759" s="26">
        <v>58397</v>
      </c>
      <c r="M759" s="26">
        <v>115642</v>
      </c>
      <c r="N759" s="26">
        <v>69800</v>
      </c>
      <c r="O759" s="26">
        <v>120332</v>
      </c>
      <c r="P759" s="26">
        <v>45900</v>
      </c>
      <c r="Q759" s="26">
        <v>61853</v>
      </c>
      <c r="R759" s="26">
        <v>17018</v>
      </c>
      <c r="S759" s="26">
        <v>84812</v>
      </c>
      <c r="T759" s="26">
        <v>85295</v>
      </c>
      <c r="U759" s="43">
        <v>92109</v>
      </c>
      <c r="V759" s="27"/>
      <c r="W759" s="27">
        <v>5110</v>
      </c>
      <c r="X759" s="27">
        <v>6574</v>
      </c>
      <c r="Y759" s="27">
        <v>25824</v>
      </c>
      <c r="Z759" s="27">
        <v>5725</v>
      </c>
      <c r="AA759" s="27">
        <v>35504</v>
      </c>
      <c r="AB759" s="27">
        <v>37559</v>
      </c>
      <c r="AC759" s="27">
        <v>723</v>
      </c>
      <c r="AD759" s="27">
        <v>41487</v>
      </c>
      <c r="AE759" s="27">
        <v>2465</v>
      </c>
    </row>
    <row r="760" spans="1:31" s="2" customFormat="1" x14ac:dyDescent="0.25">
      <c r="A760" s="3">
        <v>25081</v>
      </c>
      <c r="B760" s="26">
        <v>165277</v>
      </c>
      <c r="C760" s="26">
        <v>123385</v>
      </c>
      <c r="D760" s="26">
        <v>18956</v>
      </c>
      <c r="E760" s="26">
        <v>118629</v>
      </c>
      <c r="F760" s="26">
        <v>7620</v>
      </c>
      <c r="G760" s="26">
        <v>101691</v>
      </c>
      <c r="H760" s="26">
        <v>69000</v>
      </c>
      <c r="I760" s="26">
        <v>35506</v>
      </c>
      <c r="J760" s="26">
        <v>170700</v>
      </c>
      <c r="K760" s="26">
        <v>-9708</v>
      </c>
      <c r="L760" s="26">
        <v>28564</v>
      </c>
      <c r="M760" s="26">
        <v>45533</v>
      </c>
      <c r="N760" s="26">
        <v>43310</v>
      </c>
      <c r="O760" s="26">
        <v>74388</v>
      </c>
      <c r="P760" s="26">
        <v>47700</v>
      </c>
      <c r="Q760" s="26">
        <v>38399</v>
      </c>
      <c r="R760" s="26">
        <v>11198</v>
      </c>
      <c r="S760" s="26">
        <v>140408</v>
      </c>
      <c r="T760" s="26">
        <v>168060</v>
      </c>
      <c r="U760" s="43">
        <v>55020</v>
      </c>
      <c r="V760" s="27"/>
      <c r="W760" s="27">
        <v>6825</v>
      </c>
      <c r="X760" s="27">
        <v>33950</v>
      </c>
      <c r="Y760" s="27">
        <v>49613</v>
      </c>
      <c r="Z760" s="27">
        <v>14511</v>
      </c>
      <c r="AA760" s="27">
        <v>11324</v>
      </c>
      <c r="AB760" s="27">
        <v>36080</v>
      </c>
      <c r="AC760" s="27">
        <v>474</v>
      </c>
      <c r="AD760" s="27">
        <v>23946</v>
      </c>
      <c r="AE760" s="27">
        <v>25534</v>
      </c>
    </row>
    <row r="761" spans="1:31" s="2" customFormat="1" x14ac:dyDescent="0.25">
      <c r="A761" s="3">
        <v>25111</v>
      </c>
      <c r="B761" s="26">
        <v>82753</v>
      </c>
      <c r="C761" s="26">
        <v>53450</v>
      </c>
      <c r="D761" s="26">
        <v>7569</v>
      </c>
      <c r="E761" s="26">
        <v>26401</v>
      </c>
      <c r="F761" s="26">
        <v>3440</v>
      </c>
      <c r="G761" s="26">
        <v>21600</v>
      </c>
      <c r="H761" s="26">
        <v>17200</v>
      </c>
      <c r="I761" s="26">
        <v>-12791</v>
      </c>
      <c r="J761" s="26">
        <v>104700</v>
      </c>
      <c r="K761" s="26">
        <v>-6632</v>
      </c>
      <c r="L761" s="26">
        <v>9527</v>
      </c>
      <c r="M761" s="26">
        <v>19531</v>
      </c>
      <c r="N761" s="26">
        <v>9000</v>
      </c>
      <c r="O761" s="26">
        <v>20777</v>
      </c>
      <c r="P761" s="26">
        <v>24400</v>
      </c>
      <c r="Q761" s="26">
        <v>7314</v>
      </c>
      <c r="R761" s="26">
        <v>32</v>
      </c>
      <c r="S761" s="26">
        <v>12210</v>
      </c>
      <c r="T761" s="26">
        <v>11541</v>
      </c>
      <c r="U761" s="43">
        <v>3003</v>
      </c>
      <c r="V761" s="27"/>
      <c r="W761" s="27">
        <v>249</v>
      </c>
      <c r="X761" s="27">
        <v>1</v>
      </c>
      <c r="Y761" s="27">
        <v>39619</v>
      </c>
      <c r="Z761" s="27">
        <v>3416</v>
      </c>
      <c r="AA761" s="27">
        <v>13413</v>
      </c>
      <c r="AB761" s="27">
        <v>17897</v>
      </c>
      <c r="AC761" s="27">
        <v>462</v>
      </c>
      <c r="AD761" s="27">
        <v>16844</v>
      </c>
      <c r="AE761" s="27">
        <v>10157</v>
      </c>
    </row>
    <row r="762" spans="1:31" s="2" customFormat="1" x14ac:dyDescent="0.25">
      <c r="A762" s="3">
        <v>25142</v>
      </c>
      <c r="B762" s="26">
        <v>67198</v>
      </c>
      <c r="C762" s="26">
        <v>52323</v>
      </c>
      <c r="D762" s="26">
        <v>4632</v>
      </c>
      <c r="E762" s="26">
        <v>26982</v>
      </c>
      <c r="F762" s="26">
        <v>7950</v>
      </c>
      <c r="G762" s="26">
        <v>37718</v>
      </c>
      <c r="H762" s="26">
        <v>6200</v>
      </c>
      <c r="I762" s="26">
        <v>1173</v>
      </c>
      <c r="J762" s="26">
        <v>73000</v>
      </c>
      <c r="K762" s="26">
        <v>-4792</v>
      </c>
      <c r="L762" s="26">
        <v>6182</v>
      </c>
      <c r="M762" s="26">
        <v>22013</v>
      </c>
      <c r="N762" s="26">
        <v>14100</v>
      </c>
      <c r="O762" s="26">
        <v>22427</v>
      </c>
      <c r="P762" s="26">
        <v>26100</v>
      </c>
      <c r="Q762" s="26">
        <v>12313</v>
      </c>
      <c r="R762" s="26">
        <v>3953</v>
      </c>
      <c r="S762" s="26">
        <v>10402</v>
      </c>
      <c r="T762" s="26">
        <v>30955</v>
      </c>
      <c r="U762" s="43">
        <v>19716</v>
      </c>
      <c r="V762" s="27"/>
      <c r="W762" s="27">
        <v>547</v>
      </c>
      <c r="X762" s="27">
        <v>5158</v>
      </c>
      <c r="Y762" s="27">
        <v>15816</v>
      </c>
      <c r="Z762" s="27">
        <v>5909</v>
      </c>
      <c r="AA762" s="27">
        <v>4570</v>
      </c>
      <c r="AB762" s="27">
        <v>13558</v>
      </c>
      <c r="AC762" s="27">
        <v>402</v>
      </c>
      <c r="AD762" s="27">
        <v>21169</v>
      </c>
      <c r="AE762" s="27">
        <v>29583</v>
      </c>
    </row>
    <row r="763" spans="1:31" s="2" customFormat="1" x14ac:dyDescent="0.25">
      <c r="A763" s="3">
        <v>25172</v>
      </c>
      <c r="B763" s="26">
        <v>57297</v>
      </c>
      <c r="C763" s="26">
        <v>47444</v>
      </c>
      <c r="D763" s="26">
        <v>4934</v>
      </c>
      <c r="E763" s="26">
        <v>19966</v>
      </c>
      <c r="F763" s="26">
        <v>11880</v>
      </c>
      <c r="G763" s="26">
        <v>41588</v>
      </c>
      <c r="H763" s="26">
        <v>7800</v>
      </c>
      <c r="I763" s="26">
        <v>2637</v>
      </c>
      <c r="J763" s="26">
        <v>47000</v>
      </c>
      <c r="K763" s="26">
        <v>7198</v>
      </c>
      <c r="L763" s="26">
        <v>-5743</v>
      </c>
      <c r="M763" s="26">
        <v>19300</v>
      </c>
      <c r="N763" s="26">
        <v>8570</v>
      </c>
      <c r="O763" s="26">
        <v>31943</v>
      </c>
      <c r="P763" s="26">
        <v>23700</v>
      </c>
      <c r="Q763" s="26">
        <v>7299</v>
      </c>
      <c r="R763" s="26">
        <v>3443</v>
      </c>
      <c r="S763" s="26">
        <v>13850</v>
      </c>
      <c r="T763" s="26">
        <v>26852</v>
      </c>
      <c r="U763" s="43">
        <v>19950</v>
      </c>
      <c r="V763" s="27"/>
      <c r="W763" s="27">
        <v>732</v>
      </c>
      <c r="X763" s="27">
        <v>179</v>
      </c>
      <c r="Y763" s="27">
        <v>40743</v>
      </c>
      <c r="Z763" s="27">
        <v>7379</v>
      </c>
      <c r="AA763" s="27">
        <v>8516</v>
      </c>
      <c r="AB763" s="27">
        <v>3429</v>
      </c>
      <c r="AC763" s="27">
        <v>396</v>
      </c>
      <c r="AD763" s="27">
        <v>1508</v>
      </c>
      <c r="AE763" s="27">
        <v>15452</v>
      </c>
    </row>
    <row r="764" spans="1:31" s="2" customFormat="1" x14ac:dyDescent="0.25">
      <c r="A764" s="3">
        <v>25203</v>
      </c>
      <c r="B764" s="26">
        <v>53505</v>
      </c>
      <c r="C764" s="26">
        <v>39984</v>
      </c>
      <c r="D764" s="26">
        <v>3979</v>
      </c>
      <c r="E764" s="26">
        <v>10421</v>
      </c>
      <c r="F764" s="26">
        <v>16990</v>
      </c>
      <c r="G764" s="26">
        <v>35379</v>
      </c>
      <c r="H764" s="26">
        <v>6100</v>
      </c>
      <c r="I764" s="26">
        <v>-10083</v>
      </c>
      <c r="J764" s="26">
        <v>40000</v>
      </c>
      <c r="K764" s="26">
        <v>-3850</v>
      </c>
      <c r="L764" s="26">
        <v>-5775</v>
      </c>
      <c r="M764" s="26">
        <v>17100</v>
      </c>
      <c r="N764" s="26">
        <v>1290</v>
      </c>
      <c r="O764" s="26">
        <v>43784</v>
      </c>
      <c r="P764" s="26">
        <v>25900</v>
      </c>
      <c r="Q764" s="26">
        <v>-8147</v>
      </c>
      <c r="R764" s="26">
        <v>3405</v>
      </c>
      <c r="S764" s="26">
        <v>8327</v>
      </c>
      <c r="T764" s="26">
        <v>21712</v>
      </c>
      <c r="U764" s="43">
        <v>9384</v>
      </c>
      <c r="V764" s="27"/>
      <c r="W764" s="27">
        <v>842</v>
      </c>
      <c r="X764" s="27">
        <v>0</v>
      </c>
      <c r="Y764" s="27">
        <v>26213</v>
      </c>
      <c r="Z764" s="27">
        <v>10330</v>
      </c>
      <c r="AA764" s="27">
        <v>-6187</v>
      </c>
      <c r="AB764" s="27">
        <v>-3222</v>
      </c>
      <c r="AC764" s="27">
        <v>571</v>
      </c>
      <c r="AD764" s="27">
        <v>-4538</v>
      </c>
      <c r="AE764" s="27">
        <v>9794</v>
      </c>
    </row>
    <row r="765" spans="1:31" s="2" customFormat="1" x14ac:dyDescent="0.25">
      <c r="A765" s="3">
        <v>25234</v>
      </c>
      <c r="B765" s="26">
        <v>54369</v>
      </c>
      <c r="C765" s="26">
        <v>41382</v>
      </c>
      <c r="D765" s="26">
        <v>4636</v>
      </c>
      <c r="E765" s="26">
        <v>11864</v>
      </c>
      <c r="F765" s="26">
        <v>18650</v>
      </c>
      <c r="G765" s="26">
        <v>34943</v>
      </c>
      <c r="H765" s="26">
        <v>11200</v>
      </c>
      <c r="I765" s="26">
        <v>-2904</v>
      </c>
      <c r="J765" s="26">
        <v>34000</v>
      </c>
      <c r="K765" s="26">
        <v>2554</v>
      </c>
      <c r="L765" s="26">
        <v>-7917</v>
      </c>
      <c r="M765" s="26">
        <v>17400</v>
      </c>
      <c r="N765" s="26">
        <v>10680</v>
      </c>
      <c r="O765" s="26">
        <v>49852</v>
      </c>
      <c r="P765" s="26">
        <v>23500</v>
      </c>
      <c r="Q765" s="26">
        <v>9362</v>
      </c>
      <c r="R765" s="26">
        <v>4105</v>
      </c>
      <c r="S765" s="26">
        <v>23089</v>
      </c>
      <c r="T765" s="26">
        <v>44244</v>
      </c>
      <c r="U765" s="43">
        <v>20728</v>
      </c>
      <c r="V765" s="28"/>
      <c r="W765" s="27">
        <v>5946</v>
      </c>
      <c r="X765" s="27">
        <v>26602</v>
      </c>
      <c r="Y765" s="27">
        <v>25621</v>
      </c>
      <c r="Z765" s="27">
        <v>47654</v>
      </c>
      <c r="AA765" s="27">
        <v>5487</v>
      </c>
      <c r="AB765" s="27">
        <v>-14170</v>
      </c>
      <c r="AC765" s="27">
        <v>11012</v>
      </c>
      <c r="AD765" s="27">
        <v>4887</v>
      </c>
      <c r="AE765" s="27">
        <v>14871</v>
      </c>
    </row>
    <row r="766" spans="1:31" s="2" customFormat="1" x14ac:dyDescent="0.25">
      <c r="A766" s="3">
        <v>25262</v>
      </c>
      <c r="B766" s="26">
        <v>43247</v>
      </c>
      <c r="C766" s="26">
        <v>30981</v>
      </c>
      <c r="D766" s="26">
        <v>4282</v>
      </c>
      <c r="E766" s="26">
        <v>14218</v>
      </c>
      <c r="F766" s="26">
        <v>9000</v>
      </c>
      <c r="G766" s="26">
        <v>29047</v>
      </c>
      <c r="H766" s="26">
        <v>10500</v>
      </c>
      <c r="I766" s="26">
        <v>17517</v>
      </c>
      <c r="J766" s="26">
        <v>21000</v>
      </c>
      <c r="K766" s="26">
        <v>2418</v>
      </c>
      <c r="L766" s="26">
        <v>4272</v>
      </c>
      <c r="M766" s="26">
        <v>15800</v>
      </c>
      <c r="N766" s="26">
        <v>12820</v>
      </c>
      <c r="O766" s="26">
        <v>42580</v>
      </c>
      <c r="P766" s="26">
        <v>19400</v>
      </c>
      <c r="Q766" s="26">
        <v>11451</v>
      </c>
      <c r="R766" s="26">
        <v>3804</v>
      </c>
      <c r="S766" s="26">
        <v>17251</v>
      </c>
      <c r="T766" s="26">
        <v>21745</v>
      </c>
      <c r="U766" s="43">
        <v>37767</v>
      </c>
      <c r="V766" s="28"/>
      <c r="W766" s="27">
        <v>2732</v>
      </c>
      <c r="X766" s="27">
        <v>7621</v>
      </c>
      <c r="Y766" s="27">
        <v>37854</v>
      </c>
      <c r="Z766" s="27">
        <v>34100</v>
      </c>
      <c r="AA766" s="27">
        <v>70193</v>
      </c>
      <c r="AB766" s="27">
        <v>13899</v>
      </c>
      <c r="AC766" s="27">
        <v>15275</v>
      </c>
      <c r="AD766" s="27">
        <v>-9728</v>
      </c>
      <c r="AE766" s="27">
        <v>-39910</v>
      </c>
    </row>
    <row r="767" spans="1:31" s="2" customFormat="1" x14ac:dyDescent="0.25">
      <c r="A767" s="3">
        <v>25293</v>
      </c>
      <c r="B767" s="26">
        <v>48579</v>
      </c>
      <c r="C767" s="26">
        <v>33384</v>
      </c>
      <c r="D767" s="26">
        <v>4011</v>
      </c>
      <c r="E767" s="26">
        <v>9889</v>
      </c>
      <c r="F767" s="26">
        <v>18640</v>
      </c>
      <c r="G767" s="26">
        <v>30313</v>
      </c>
      <c r="H767" s="26">
        <v>13000</v>
      </c>
      <c r="I767" s="26">
        <v>-3613</v>
      </c>
      <c r="J767" s="26">
        <v>37000</v>
      </c>
      <c r="K767" s="26">
        <v>20502</v>
      </c>
      <c r="L767" s="26">
        <v>36308</v>
      </c>
      <c r="M767" s="26">
        <v>25800</v>
      </c>
      <c r="N767" s="26">
        <v>37520</v>
      </c>
      <c r="O767" s="26">
        <v>56677</v>
      </c>
      <c r="P767" s="26">
        <v>32800</v>
      </c>
      <c r="Q767" s="26">
        <v>33942</v>
      </c>
      <c r="R767" s="26">
        <v>9506</v>
      </c>
      <c r="S767" s="26">
        <v>47295</v>
      </c>
      <c r="T767" s="26">
        <v>48948</v>
      </c>
      <c r="U767" s="43">
        <v>16178</v>
      </c>
      <c r="V767" s="28"/>
      <c r="W767" s="27">
        <v>3972</v>
      </c>
      <c r="X767" s="27">
        <v>17882</v>
      </c>
      <c r="Y767" s="27">
        <v>-3408</v>
      </c>
      <c r="Z767" s="27">
        <v>39476</v>
      </c>
      <c r="AA767" s="27">
        <v>16771</v>
      </c>
      <c r="AB767" s="27">
        <v>28911</v>
      </c>
      <c r="AC767" s="27">
        <v>9929</v>
      </c>
      <c r="AD767" s="27">
        <v>-38397</v>
      </c>
      <c r="AE767" s="27">
        <v>-44676</v>
      </c>
    </row>
    <row r="768" spans="1:31" s="2" customFormat="1" x14ac:dyDescent="0.25">
      <c r="A768" s="3">
        <v>25323</v>
      </c>
      <c r="B768" s="26">
        <v>152516</v>
      </c>
      <c r="C768" s="26">
        <v>125635</v>
      </c>
      <c r="D768" s="26">
        <v>11263</v>
      </c>
      <c r="E768" s="26">
        <v>107063</v>
      </c>
      <c r="F768" s="26">
        <v>37050</v>
      </c>
      <c r="G768" s="26">
        <v>183425</v>
      </c>
      <c r="H768" s="26">
        <v>231500</v>
      </c>
      <c r="I768" s="26">
        <v>-29303</v>
      </c>
      <c r="J768" s="26">
        <v>176000</v>
      </c>
      <c r="K768" s="26">
        <v>22103</v>
      </c>
      <c r="L768" s="26">
        <v>101468</v>
      </c>
      <c r="M768" s="26">
        <v>251211</v>
      </c>
      <c r="N768" s="26">
        <v>81090</v>
      </c>
      <c r="O768" s="26">
        <v>90283</v>
      </c>
      <c r="P768" s="26">
        <v>52400</v>
      </c>
      <c r="Q768" s="26">
        <v>71758</v>
      </c>
      <c r="R768" s="26">
        <v>15327</v>
      </c>
      <c r="S768" s="26">
        <v>210018</v>
      </c>
      <c r="T768" s="26">
        <v>112741</v>
      </c>
      <c r="U768" s="43">
        <v>-100473</v>
      </c>
      <c r="V768" s="28"/>
      <c r="W768" s="27">
        <v>2553</v>
      </c>
      <c r="X768" s="27">
        <v>37714</v>
      </c>
      <c r="Y768" s="27">
        <v>16263</v>
      </c>
      <c r="Z768" s="27">
        <v>82414</v>
      </c>
      <c r="AA768" s="27">
        <v>32489</v>
      </c>
      <c r="AB768" s="27">
        <v>34469</v>
      </c>
      <c r="AC768" s="27">
        <v>480</v>
      </c>
      <c r="AD768" s="27">
        <v>-2717</v>
      </c>
      <c r="AE768" s="27">
        <v>16267</v>
      </c>
    </row>
    <row r="769" spans="1:31" s="2" customFormat="1" x14ac:dyDescent="0.25">
      <c r="A769" s="3">
        <v>25354</v>
      </c>
      <c r="B769" s="26">
        <v>495605</v>
      </c>
      <c r="C769" s="26">
        <v>350042</v>
      </c>
      <c r="D769" s="26">
        <v>35956</v>
      </c>
      <c r="E769" s="26">
        <v>242135</v>
      </c>
      <c r="F769" s="26">
        <v>56740</v>
      </c>
      <c r="G769" s="26">
        <v>293798</v>
      </c>
      <c r="H769" s="26">
        <v>202900</v>
      </c>
      <c r="I769" s="26">
        <v>-12906</v>
      </c>
      <c r="J769" s="26">
        <v>291400</v>
      </c>
      <c r="K769" s="26">
        <v>21217</v>
      </c>
      <c r="L769" s="26">
        <v>140793</v>
      </c>
      <c r="M769" s="26">
        <v>420322</v>
      </c>
      <c r="N769" s="26">
        <v>148880</v>
      </c>
      <c r="O769" s="26">
        <v>281011</v>
      </c>
      <c r="P769" s="26">
        <v>123200</v>
      </c>
      <c r="Q769" s="26">
        <v>132052</v>
      </c>
      <c r="R769" s="26">
        <v>76405</v>
      </c>
      <c r="S769" s="26">
        <v>320851</v>
      </c>
      <c r="T769" s="26">
        <v>194612</v>
      </c>
      <c r="U769" s="43">
        <v>-74021</v>
      </c>
      <c r="V769" s="28"/>
      <c r="W769" s="27">
        <v>836</v>
      </c>
      <c r="X769" s="27">
        <v>1101</v>
      </c>
      <c r="Y769" s="27">
        <v>33727</v>
      </c>
      <c r="Z769" s="27">
        <v>83624</v>
      </c>
      <c r="AA769" s="27">
        <v>65074</v>
      </c>
      <c r="AB769" s="27">
        <v>18571</v>
      </c>
      <c r="AC769" s="27">
        <v>155</v>
      </c>
      <c r="AD769" s="27">
        <v>-1164</v>
      </c>
      <c r="AE769" s="27">
        <v>23617</v>
      </c>
    </row>
    <row r="770" spans="1:31" s="2" customFormat="1" x14ac:dyDescent="0.25">
      <c r="A770" s="3">
        <v>25384</v>
      </c>
      <c r="B770" s="26">
        <v>477203</v>
      </c>
      <c r="C770" s="26">
        <v>300220</v>
      </c>
      <c r="D770" s="26">
        <v>39721</v>
      </c>
      <c r="E770" s="26">
        <v>190113</v>
      </c>
      <c r="F770" s="26">
        <v>26640</v>
      </c>
      <c r="G770" s="26">
        <v>160542</v>
      </c>
      <c r="H770" s="26">
        <v>113600</v>
      </c>
      <c r="I770" s="26">
        <v>9376</v>
      </c>
      <c r="J770" s="26">
        <v>300200</v>
      </c>
      <c r="K770" s="26">
        <v>49421</v>
      </c>
      <c r="L770" s="26">
        <v>76121</v>
      </c>
      <c r="M770" s="26">
        <v>228490</v>
      </c>
      <c r="N770" s="26">
        <v>93170</v>
      </c>
      <c r="O770" s="26">
        <v>197180</v>
      </c>
      <c r="P770" s="26">
        <v>77400</v>
      </c>
      <c r="Q770" s="26">
        <v>81704</v>
      </c>
      <c r="R770" s="26">
        <v>52156</v>
      </c>
      <c r="S770" s="26">
        <v>244222</v>
      </c>
      <c r="T770" s="26">
        <v>147663</v>
      </c>
      <c r="U770" s="43">
        <v>42211</v>
      </c>
      <c r="V770" s="28"/>
      <c r="W770" s="27">
        <v>219</v>
      </c>
      <c r="X770" s="27">
        <v>0</v>
      </c>
      <c r="Y770" s="27">
        <v>-5575</v>
      </c>
      <c r="Z770" s="27">
        <v>13686</v>
      </c>
      <c r="AA770" s="27">
        <v>3707</v>
      </c>
      <c r="AB770" s="27">
        <v>37777</v>
      </c>
      <c r="AC770" s="27">
        <v>0</v>
      </c>
      <c r="AD770" s="27">
        <v>-16537</v>
      </c>
      <c r="AE770" s="27">
        <v>12216</v>
      </c>
    </row>
    <row r="771" spans="1:31" s="2" customFormat="1" x14ac:dyDescent="0.25">
      <c r="A771" s="3">
        <v>25415</v>
      </c>
      <c r="B771" s="26">
        <v>285049</v>
      </c>
      <c r="C771" s="26">
        <v>217865</v>
      </c>
      <c r="D771" s="26">
        <v>25779</v>
      </c>
      <c r="E771" s="26">
        <v>141534</v>
      </c>
      <c r="F771" s="26">
        <v>17910</v>
      </c>
      <c r="G771" s="26">
        <v>115488</v>
      </c>
      <c r="H771" s="26">
        <v>83600</v>
      </c>
      <c r="I771" s="26">
        <v>57532</v>
      </c>
      <c r="J771" s="26">
        <v>200500</v>
      </c>
      <c r="K771" s="26">
        <v>20135</v>
      </c>
      <c r="L771" s="26">
        <v>47634</v>
      </c>
      <c r="M771" s="26">
        <v>88119</v>
      </c>
      <c r="N771" s="26">
        <v>67790</v>
      </c>
      <c r="O771" s="26">
        <v>96104</v>
      </c>
      <c r="P771" s="26">
        <v>43400</v>
      </c>
      <c r="Q771" s="26">
        <v>60477</v>
      </c>
      <c r="R771" s="26">
        <v>25802</v>
      </c>
      <c r="S771" s="26">
        <v>155227</v>
      </c>
      <c r="T771" s="26">
        <v>146731</v>
      </c>
      <c r="U771" s="43">
        <v>138211</v>
      </c>
      <c r="V771" s="28"/>
      <c r="W771" s="27">
        <v>3474</v>
      </c>
      <c r="X771" s="27">
        <v>12940</v>
      </c>
      <c r="Y771" s="27">
        <v>21709</v>
      </c>
      <c r="Z771" s="27">
        <v>5940</v>
      </c>
      <c r="AA771" s="27">
        <v>39376</v>
      </c>
      <c r="AB771" s="27">
        <v>39453</v>
      </c>
      <c r="AC771" s="27">
        <v>0</v>
      </c>
      <c r="AD771" s="27">
        <v>17674</v>
      </c>
      <c r="AE771" s="27">
        <v>20350</v>
      </c>
    </row>
    <row r="772" spans="1:31" s="2" customFormat="1" x14ac:dyDescent="0.25">
      <c r="A772" s="3">
        <v>25446</v>
      </c>
      <c r="B772" s="26">
        <v>124469</v>
      </c>
      <c r="C772" s="26">
        <v>77825</v>
      </c>
      <c r="D772" s="26">
        <v>10894</v>
      </c>
      <c r="E772" s="26">
        <v>72907</v>
      </c>
      <c r="F772" s="26">
        <v>11750</v>
      </c>
      <c r="G772" s="26">
        <v>53199</v>
      </c>
      <c r="H772" s="26">
        <v>41500</v>
      </c>
      <c r="I772" s="26">
        <v>102</v>
      </c>
      <c r="J772" s="26">
        <v>113800</v>
      </c>
      <c r="K772" s="26">
        <v>14897</v>
      </c>
      <c r="L772" s="26">
        <v>17179</v>
      </c>
      <c r="M772" s="26">
        <v>32544</v>
      </c>
      <c r="N772" s="26">
        <v>31680</v>
      </c>
      <c r="O772" s="26">
        <v>59287</v>
      </c>
      <c r="P772" s="26">
        <v>31300</v>
      </c>
      <c r="Q772" s="26">
        <v>28045</v>
      </c>
      <c r="R772" s="26">
        <v>11882</v>
      </c>
      <c r="S772" s="26">
        <v>68445</v>
      </c>
      <c r="T772" s="26">
        <v>66888</v>
      </c>
      <c r="U772" s="43">
        <v>14684</v>
      </c>
      <c r="V772" s="28"/>
      <c r="W772" s="27">
        <v>3167</v>
      </c>
      <c r="X772" s="27">
        <v>7879</v>
      </c>
      <c r="Y772" s="27">
        <v>61511</v>
      </c>
      <c r="Z772" s="27">
        <v>4243</v>
      </c>
      <c r="AA772" s="27">
        <v>14001</v>
      </c>
      <c r="AB772" s="27">
        <v>31464</v>
      </c>
      <c r="AC772" s="27">
        <v>0</v>
      </c>
      <c r="AD772" s="27">
        <v>3801</v>
      </c>
      <c r="AE772" s="27">
        <v>56832</v>
      </c>
    </row>
    <row r="773" spans="1:31" s="2" customFormat="1" x14ac:dyDescent="0.25">
      <c r="A773" s="3">
        <v>25476</v>
      </c>
      <c r="B773" s="26">
        <v>84804</v>
      </c>
      <c r="C773" s="26">
        <v>58384</v>
      </c>
      <c r="D773" s="26">
        <v>7535</v>
      </c>
      <c r="E773" s="26">
        <v>30701</v>
      </c>
      <c r="F773" s="26">
        <v>10210</v>
      </c>
      <c r="G773" s="26">
        <v>55907</v>
      </c>
      <c r="H773" s="26">
        <v>26900</v>
      </c>
      <c r="I773" s="26">
        <v>-193</v>
      </c>
      <c r="J773" s="26">
        <v>42500</v>
      </c>
      <c r="K773" s="26">
        <v>8052</v>
      </c>
      <c r="L773" s="26">
        <v>-7125</v>
      </c>
      <c r="M773" s="26">
        <v>25041</v>
      </c>
      <c r="N773" s="26">
        <v>15880</v>
      </c>
      <c r="O773" s="26">
        <v>27493</v>
      </c>
      <c r="P773" s="26">
        <v>32800</v>
      </c>
      <c r="Q773" s="26">
        <v>23358</v>
      </c>
      <c r="R773" s="26">
        <v>7440</v>
      </c>
      <c r="S773" s="26">
        <v>68308</v>
      </c>
      <c r="T773" s="26">
        <v>57655</v>
      </c>
      <c r="U773" s="43">
        <v>19868</v>
      </c>
      <c r="V773" s="28"/>
      <c r="W773" s="27">
        <v>1660</v>
      </c>
      <c r="X773" s="27">
        <v>22773</v>
      </c>
      <c r="Y773" s="27">
        <v>23766</v>
      </c>
      <c r="Z773" s="27">
        <v>8807</v>
      </c>
      <c r="AA773" s="27">
        <v>29389</v>
      </c>
      <c r="AB773" s="27">
        <v>20688</v>
      </c>
      <c r="AC773" s="27">
        <v>76</v>
      </c>
      <c r="AD773" s="27">
        <v>22417</v>
      </c>
      <c r="AE773" s="27">
        <v>45686</v>
      </c>
    </row>
    <row r="774" spans="1:31" s="2" customFormat="1" x14ac:dyDescent="0.25">
      <c r="A774" s="3">
        <v>25507</v>
      </c>
      <c r="B774" s="26">
        <v>99534</v>
      </c>
      <c r="C774" s="26">
        <v>62532</v>
      </c>
      <c r="D774" s="26">
        <v>8993</v>
      </c>
      <c r="E774" s="26">
        <v>57114</v>
      </c>
      <c r="F774" s="26">
        <v>15950</v>
      </c>
      <c r="G774" s="26">
        <v>81628</v>
      </c>
      <c r="H774" s="26">
        <v>15800</v>
      </c>
      <c r="I774" s="26">
        <v>-11930</v>
      </c>
      <c r="J774" s="26">
        <v>39000</v>
      </c>
      <c r="K774" s="26">
        <v>5038</v>
      </c>
      <c r="L774" s="26">
        <v>-35353</v>
      </c>
      <c r="M774" s="26">
        <v>27700</v>
      </c>
      <c r="N774" s="26">
        <v>9720</v>
      </c>
      <c r="O774" s="26">
        <v>26675</v>
      </c>
      <c r="P774" s="26">
        <v>32900</v>
      </c>
      <c r="Q774" s="26">
        <v>44105</v>
      </c>
      <c r="R774" s="26">
        <v>1421</v>
      </c>
      <c r="S774" s="26">
        <v>71638</v>
      </c>
      <c r="T774" s="26">
        <v>115349</v>
      </c>
      <c r="U774" s="43">
        <v>26840</v>
      </c>
      <c r="V774" s="28"/>
      <c r="W774" s="27">
        <v>972</v>
      </c>
      <c r="X774" s="27">
        <v>5653</v>
      </c>
      <c r="Y774" s="27">
        <v>25964</v>
      </c>
      <c r="Z774" s="27">
        <v>7686</v>
      </c>
      <c r="AA774" s="27">
        <v>-43923</v>
      </c>
      <c r="AB774" s="27">
        <v>18062</v>
      </c>
      <c r="AC774" s="27">
        <v>67</v>
      </c>
      <c r="AD774" s="27">
        <v>7620</v>
      </c>
      <c r="AE774" s="27">
        <v>23172</v>
      </c>
    </row>
    <row r="775" spans="1:31" s="2" customFormat="1" x14ac:dyDescent="0.25">
      <c r="A775" s="3">
        <v>25537</v>
      </c>
      <c r="B775" s="26">
        <v>68529</v>
      </c>
      <c r="C775" s="26">
        <v>51090</v>
      </c>
      <c r="D775" s="26">
        <v>5966</v>
      </c>
      <c r="E775" s="26">
        <v>23334</v>
      </c>
      <c r="F775" s="26">
        <v>18870</v>
      </c>
      <c r="G775" s="26">
        <v>55974</v>
      </c>
      <c r="H775" s="26">
        <v>14400</v>
      </c>
      <c r="I775" s="26">
        <v>2627</v>
      </c>
      <c r="J775" s="26">
        <v>32000</v>
      </c>
      <c r="K775" s="26">
        <v>3968</v>
      </c>
      <c r="L775" s="26">
        <v>115</v>
      </c>
      <c r="M775" s="26">
        <v>24500</v>
      </c>
      <c r="N775" s="26">
        <v>16260</v>
      </c>
      <c r="O775" s="26">
        <v>25715</v>
      </c>
      <c r="P775" s="26">
        <v>27000</v>
      </c>
      <c r="Q775" s="26">
        <v>19468</v>
      </c>
      <c r="R775" s="26">
        <v>4311</v>
      </c>
      <c r="S775" s="26">
        <v>43028</v>
      </c>
      <c r="T775" s="26">
        <v>39305</v>
      </c>
      <c r="U775" s="43">
        <v>49894</v>
      </c>
      <c r="V775" s="28"/>
      <c r="W775" s="27">
        <v>1470</v>
      </c>
      <c r="X775" s="27">
        <v>1130</v>
      </c>
      <c r="Y775" s="27">
        <v>42029</v>
      </c>
      <c r="Z775" s="27">
        <v>11722</v>
      </c>
      <c r="AA775" s="27">
        <v>16930</v>
      </c>
      <c r="AB775" s="27">
        <v>-7983</v>
      </c>
      <c r="AC775" s="27">
        <v>92</v>
      </c>
      <c r="AD775" s="27">
        <v>-1536</v>
      </c>
      <c r="AE775" s="27">
        <v>24991</v>
      </c>
    </row>
    <row r="776" spans="1:31" s="2" customFormat="1" x14ac:dyDescent="0.25">
      <c r="A776" s="3">
        <v>25568</v>
      </c>
      <c r="B776" s="26">
        <v>53773</v>
      </c>
      <c r="C776" s="26">
        <v>47620</v>
      </c>
      <c r="D776" s="26">
        <v>5317</v>
      </c>
      <c r="E776" s="26">
        <v>16783</v>
      </c>
      <c r="F776" s="26">
        <v>14430</v>
      </c>
      <c r="G776" s="26">
        <v>43004</v>
      </c>
      <c r="H776" s="26">
        <v>14100</v>
      </c>
      <c r="I776" s="26">
        <v>-10359</v>
      </c>
      <c r="J776" s="26">
        <v>25000</v>
      </c>
      <c r="K776" s="26">
        <v>332</v>
      </c>
      <c r="L776" s="26">
        <v>-9343</v>
      </c>
      <c r="M776" s="26">
        <v>22100</v>
      </c>
      <c r="N776" s="26">
        <v>1370</v>
      </c>
      <c r="O776" s="26">
        <v>40444</v>
      </c>
      <c r="P776" s="26">
        <v>24400</v>
      </c>
      <c r="Q776" s="26">
        <v>9927</v>
      </c>
      <c r="R776" s="26">
        <v>5106</v>
      </c>
      <c r="S776" s="26">
        <v>28412</v>
      </c>
      <c r="T776" s="26">
        <v>21420</v>
      </c>
      <c r="U776" s="43">
        <v>34069</v>
      </c>
      <c r="V776" s="28"/>
      <c r="W776" s="27">
        <v>1396</v>
      </c>
      <c r="X776" s="27">
        <v>48</v>
      </c>
      <c r="Y776" s="27">
        <v>15772</v>
      </c>
      <c r="Z776" s="27">
        <v>11990</v>
      </c>
      <c r="AA776" s="27">
        <v>-2100</v>
      </c>
      <c r="AB776" s="27">
        <v>-4914</v>
      </c>
      <c r="AC776" s="27">
        <v>354</v>
      </c>
      <c r="AD776" s="27">
        <v>-14569</v>
      </c>
      <c r="AE776" s="27">
        <v>3541</v>
      </c>
    </row>
    <row r="777" spans="1:31" s="2" customFormat="1" x14ac:dyDescent="0.25">
      <c r="A777" s="3">
        <v>25599</v>
      </c>
      <c r="B777" s="26">
        <v>51667</v>
      </c>
      <c r="C777" s="26">
        <v>42491</v>
      </c>
      <c r="D777" s="26">
        <v>5391</v>
      </c>
      <c r="E777" s="26">
        <v>13709</v>
      </c>
      <c r="F777" s="26">
        <v>17240</v>
      </c>
      <c r="G777" s="26">
        <v>35442</v>
      </c>
      <c r="H777" s="26">
        <v>12600</v>
      </c>
      <c r="I777" s="26">
        <v>-10431</v>
      </c>
      <c r="J777" s="26">
        <v>23000</v>
      </c>
      <c r="K777" s="26">
        <v>168</v>
      </c>
      <c r="L777" s="26">
        <v>11238</v>
      </c>
      <c r="M777" s="26">
        <v>21500</v>
      </c>
      <c r="N777" s="26">
        <v>16700</v>
      </c>
      <c r="O777" s="26">
        <v>31877</v>
      </c>
      <c r="P777" s="26">
        <v>26000</v>
      </c>
      <c r="Q777" s="26">
        <v>15012</v>
      </c>
      <c r="R777" s="26">
        <v>3206</v>
      </c>
      <c r="S777" s="26">
        <v>16254</v>
      </c>
      <c r="T777" s="26">
        <v>26052</v>
      </c>
      <c r="U777" s="43">
        <v>9733</v>
      </c>
      <c r="V777" s="28"/>
      <c r="W777" s="27">
        <v>1611</v>
      </c>
      <c r="X777" s="27">
        <v>63</v>
      </c>
      <c r="Y777" s="27">
        <v>59814</v>
      </c>
      <c r="Z777" s="27">
        <v>12974</v>
      </c>
      <c r="AA777" s="27">
        <v>4627</v>
      </c>
      <c r="AB777" s="27">
        <v>888</v>
      </c>
      <c r="AC777" s="27">
        <v>553</v>
      </c>
      <c r="AD777" s="27">
        <v>-2254</v>
      </c>
      <c r="AE777" s="27">
        <v>-1776</v>
      </c>
    </row>
    <row r="778" spans="1:31" s="2" customFormat="1" x14ac:dyDescent="0.25">
      <c r="A778" s="3">
        <v>25627</v>
      </c>
      <c r="B778" s="26">
        <v>48101</v>
      </c>
      <c r="C778" s="26">
        <v>30151</v>
      </c>
      <c r="D778" s="26">
        <v>4283</v>
      </c>
      <c r="E778" s="26">
        <v>10717</v>
      </c>
      <c r="F778" s="26">
        <v>14490</v>
      </c>
      <c r="G778" s="26">
        <v>31787</v>
      </c>
      <c r="H778" s="26">
        <v>11200</v>
      </c>
      <c r="I778" s="26">
        <v>-7546</v>
      </c>
      <c r="J778" s="26">
        <v>26000</v>
      </c>
      <c r="K778" s="26">
        <v>-715</v>
      </c>
      <c r="L778" s="26">
        <v>13373</v>
      </c>
      <c r="M778" s="26">
        <v>21900</v>
      </c>
      <c r="N778" s="26">
        <v>19940</v>
      </c>
      <c r="O778" s="26">
        <v>34876</v>
      </c>
      <c r="P778" s="26">
        <v>24600</v>
      </c>
      <c r="Q778" s="26">
        <v>18012</v>
      </c>
      <c r="R778" s="26">
        <v>4906</v>
      </c>
      <c r="S778" s="26">
        <v>16630</v>
      </c>
      <c r="T778" s="26">
        <v>20737</v>
      </c>
      <c r="U778" s="43">
        <v>13340</v>
      </c>
      <c r="V778" s="28"/>
      <c r="W778" s="27">
        <v>1238</v>
      </c>
      <c r="X778" s="27">
        <v>0</v>
      </c>
      <c r="Y778" s="27">
        <v>47469</v>
      </c>
      <c r="Z778" s="27">
        <v>8664</v>
      </c>
      <c r="AA778" s="27">
        <v>34796</v>
      </c>
      <c r="AB778" s="27">
        <v>12629</v>
      </c>
      <c r="AC778" s="27">
        <v>453</v>
      </c>
      <c r="AD778" s="27">
        <v>-27343</v>
      </c>
      <c r="AE778" s="27">
        <v>-34621</v>
      </c>
    </row>
    <row r="779" spans="1:31" s="2" customFormat="1" x14ac:dyDescent="0.25">
      <c r="A779" s="3">
        <v>25658</v>
      </c>
      <c r="B779" s="26">
        <v>49606</v>
      </c>
      <c r="C779" s="26">
        <v>36671</v>
      </c>
      <c r="D779" s="26">
        <v>3997</v>
      </c>
      <c r="E779" s="26">
        <v>20903</v>
      </c>
      <c r="F779" s="26">
        <v>15820</v>
      </c>
      <c r="G779" s="26">
        <v>34117</v>
      </c>
      <c r="H779" s="26">
        <v>12900</v>
      </c>
      <c r="I779" s="26">
        <v>665</v>
      </c>
      <c r="J779" s="26">
        <v>29000</v>
      </c>
      <c r="K779" s="26">
        <v>1759</v>
      </c>
      <c r="L779" s="26">
        <v>23468</v>
      </c>
      <c r="M779" s="26">
        <v>30000</v>
      </c>
      <c r="N779" s="26">
        <v>25900</v>
      </c>
      <c r="O779" s="26">
        <v>30308</v>
      </c>
      <c r="P779" s="26">
        <v>25200</v>
      </c>
      <c r="Q779" s="26">
        <v>23455</v>
      </c>
      <c r="R779" s="26">
        <v>3506</v>
      </c>
      <c r="S779" s="26">
        <v>22937</v>
      </c>
      <c r="T779" s="26">
        <v>25584</v>
      </c>
      <c r="U779" s="43">
        <v>16749</v>
      </c>
      <c r="V779" s="28"/>
      <c r="W779" s="27">
        <v>1716</v>
      </c>
      <c r="X779" s="27">
        <v>5278</v>
      </c>
      <c r="Y779" s="27">
        <v>16679</v>
      </c>
      <c r="Z779" s="27">
        <v>12790</v>
      </c>
      <c r="AA779" s="27">
        <v>3382</v>
      </c>
      <c r="AB779" s="27">
        <v>35799</v>
      </c>
      <c r="AC779" s="27">
        <v>16091</v>
      </c>
      <c r="AD779" s="27">
        <v>-28331</v>
      </c>
      <c r="AE779" s="27">
        <v>-39994</v>
      </c>
    </row>
    <row r="780" spans="1:31" s="2" customFormat="1" x14ac:dyDescent="0.25">
      <c r="A780" s="3">
        <v>25688</v>
      </c>
      <c r="B780" s="26">
        <v>89445</v>
      </c>
      <c r="C780" s="26">
        <v>46911</v>
      </c>
      <c r="D780" s="26">
        <v>2875</v>
      </c>
      <c r="E780" s="26">
        <v>68025</v>
      </c>
      <c r="F780" s="26">
        <v>21570</v>
      </c>
      <c r="G780" s="26">
        <v>25195</v>
      </c>
      <c r="H780" s="26">
        <v>54400</v>
      </c>
      <c r="I780" s="26">
        <v>-10560</v>
      </c>
      <c r="J780" s="26">
        <v>40000</v>
      </c>
      <c r="K780" s="26">
        <v>15374</v>
      </c>
      <c r="L780" s="26">
        <v>31679</v>
      </c>
      <c r="M780" s="26">
        <v>81800</v>
      </c>
      <c r="N780" s="26">
        <v>18840</v>
      </c>
      <c r="O780" s="26">
        <v>9538</v>
      </c>
      <c r="P780" s="26">
        <v>27000</v>
      </c>
      <c r="Q780" s="26">
        <v>16358</v>
      </c>
      <c r="R780" s="26">
        <v>2114</v>
      </c>
      <c r="S780" s="26">
        <v>51961</v>
      </c>
      <c r="T780" s="26">
        <v>30449</v>
      </c>
      <c r="U780" s="43">
        <v>-57488</v>
      </c>
      <c r="V780" s="28"/>
      <c r="W780" s="27">
        <v>478</v>
      </c>
      <c r="X780" s="27">
        <v>4628</v>
      </c>
      <c r="Y780" s="27">
        <v>21671</v>
      </c>
      <c r="Z780" s="27">
        <v>4028</v>
      </c>
      <c r="AA780" s="27">
        <v>-29133</v>
      </c>
      <c r="AB780" s="27">
        <v>52911</v>
      </c>
      <c r="AC780" s="27">
        <v>331</v>
      </c>
      <c r="AD780" s="27">
        <v>-26196</v>
      </c>
      <c r="AE780" s="27">
        <v>18766</v>
      </c>
    </row>
    <row r="781" spans="1:31" s="2" customFormat="1" x14ac:dyDescent="0.25">
      <c r="A781" s="3">
        <v>25719</v>
      </c>
      <c r="B781" s="26">
        <v>646924</v>
      </c>
      <c r="C781" s="26">
        <v>422136</v>
      </c>
      <c r="D781" s="26">
        <v>50598</v>
      </c>
      <c r="E781" s="26">
        <v>405010</v>
      </c>
      <c r="F781" s="26">
        <v>108530</v>
      </c>
      <c r="G781" s="26">
        <v>276652</v>
      </c>
      <c r="H781" s="26">
        <v>255900</v>
      </c>
      <c r="I781" s="26">
        <v>-39212</v>
      </c>
      <c r="J781" s="26">
        <v>118600</v>
      </c>
      <c r="K781" s="26">
        <v>3899</v>
      </c>
      <c r="L781" s="26">
        <v>110560</v>
      </c>
      <c r="M781" s="26">
        <v>523706</v>
      </c>
      <c r="N781" s="26">
        <v>109640</v>
      </c>
      <c r="O781" s="26">
        <v>86884</v>
      </c>
      <c r="P781" s="26">
        <v>127600</v>
      </c>
      <c r="Q781" s="26">
        <v>96972</v>
      </c>
      <c r="R781" s="26">
        <v>35991</v>
      </c>
      <c r="S781" s="26">
        <v>238445</v>
      </c>
      <c r="T781" s="26">
        <v>149684</v>
      </c>
      <c r="U781" s="43">
        <v>-164082</v>
      </c>
      <c r="V781" s="28"/>
      <c r="W781" s="27">
        <v>244</v>
      </c>
      <c r="X781" s="27">
        <v>0</v>
      </c>
      <c r="Y781" s="27">
        <v>46487</v>
      </c>
      <c r="Z781" s="27">
        <v>4833</v>
      </c>
      <c r="AA781" s="27">
        <v>48178</v>
      </c>
      <c r="AB781" s="27">
        <v>35553</v>
      </c>
      <c r="AC781" s="27">
        <v>338</v>
      </c>
      <c r="AD781" s="27">
        <v>4816</v>
      </c>
      <c r="AE781" s="27">
        <v>-2525</v>
      </c>
    </row>
    <row r="782" spans="1:31" s="2" customFormat="1" x14ac:dyDescent="0.25">
      <c r="A782" s="3">
        <v>25749</v>
      </c>
      <c r="B782" s="26">
        <v>728044</v>
      </c>
      <c r="C782" s="26">
        <v>442839</v>
      </c>
      <c r="D782" s="26">
        <v>50628</v>
      </c>
      <c r="E782" s="26">
        <v>279517</v>
      </c>
      <c r="F782" s="26">
        <v>80440</v>
      </c>
      <c r="G782" s="26">
        <v>218970</v>
      </c>
      <c r="H782" s="26">
        <v>125600</v>
      </c>
      <c r="I782" s="26">
        <v>56956</v>
      </c>
      <c r="J782" s="26">
        <v>339200</v>
      </c>
      <c r="K782" s="26">
        <v>13221</v>
      </c>
      <c r="L782" s="26">
        <v>202055</v>
      </c>
      <c r="M782" s="26">
        <v>452643</v>
      </c>
      <c r="N782" s="26">
        <v>174300</v>
      </c>
      <c r="O782" s="26">
        <v>170962</v>
      </c>
      <c r="P782" s="26">
        <v>147800</v>
      </c>
      <c r="Q782" s="26">
        <v>155250</v>
      </c>
      <c r="R782" s="26">
        <v>68236</v>
      </c>
      <c r="S782" s="26">
        <v>165545</v>
      </c>
      <c r="T782" s="26">
        <v>149403</v>
      </c>
      <c r="U782" s="43">
        <v>42380</v>
      </c>
      <c r="V782" s="28"/>
      <c r="W782" s="27">
        <v>455</v>
      </c>
      <c r="X782" s="27">
        <v>0</v>
      </c>
      <c r="Y782" s="27">
        <v>20372</v>
      </c>
      <c r="Z782" s="27">
        <v>3785</v>
      </c>
      <c r="AA782" s="27">
        <v>14826</v>
      </c>
      <c r="AB782" s="27">
        <v>38149</v>
      </c>
      <c r="AC782" s="27">
        <v>193</v>
      </c>
      <c r="AD782" s="27">
        <v>-5477</v>
      </c>
      <c r="AE782" s="27">
        <v>-20365</v>
      </c>
    </row>
    <row r="783" spans="1:31" s="2" customFormat="1" x14ac:dyDescent="0.25">
      <c r="A783" s="3">
        <v>25780</v>
      </c>
      <c r="B783" s="26">
        <v>324818</v>
      </c>
      <c r="C783" s="26">
        <v>218549</v>
      </c>
      <c r="D783" s="26">
        <v>23880</v>
      </c>
      <c r="E783" s="26">
        <v>140888</v>
      </c>
      <c r="F783" s="26">
        <v>27350</v>
      </c>
      <c r="G783" s="26">
        <v>109390</v>
      </c>
      <c r="H783" s="26">
        <v>68100</v>
      </c>
      <c r="I783" s="26">
        <v>53465</v>
      </c>
      <c r="J783" s="26">
        <v>190800</v>
      </c>
      <c r="K783" s="26">
        <v>14024</v>
      </c>
      <c r="L783" s="26">
        <v>67101</v>
      </c>
      <c r="M783" s="26">
        <v>143800</v>
      </c>
      <c r="N783" s="26">
        <v>95570</v>
      </c>
      <c r="O783" s="26">
        <v>82815</v>
      </c>
      <c r="P783" s="26">
        <v>61900</v>
      </c>
      <c r="Q783" s="26">
        <v>86141</v>
      </c>
      <c r="R783" s="26">
        <v>26039</v>
      </c>
      <c r="S783" s="26">
        <v>72075</v>
      </c>
      <c r="T783" s="26">
        <v>98904</v>
      </c>
      <c r="U783" s="43">
        <v>134784</v>
      </c>
      <c r="V783" s="28"/>
      <c r="W783" s="27">
        <v>978</v>
      </c>
      <c r="X783" s="27">
        <v>729</v>
      </c>
      <c r="Y783" s="27">
        <v>44410</v>
      </c>
      <c r="Z783" s="27">
        <v>6044</v>
      </c>
      <c r="AA783" s="27">
        <v>44709</v>
      </c>
      <c r="AB783" s="27">
        <v>39836</v>
      </c>
      <c r="AC783" s="27">
        <v>218</v>
      </c>
      <c r="AD783" s="27">
        <v>37994</v>
      </c>
      <c r="AE783" s="27">
        <v>3358</v>
      </c>
    </row>
    <row r="784" spans="1:31" s="2" customFormat="1" x14ac:dyDescent="0.25">
      <c r="A784" s="3">
        <v>25811</v>
      </c>
      <c r="B784" s="26">
        <v>140779</v>
      </c>
      <c r="C784" s="26">
        <v>82633</v>
      </c>
      <c r="D784" s="26">
        <v>11704</v>
      </c>
      <c r="E784" s="26">
        <v>84778</v>
      </c>
      <c r="F784" s="26">
        <v>16510</v>
      </c>
      <c r="G784" s="26">
        <v>61660</v>
      </c>
      <c r="H784" s="26">
        <v>50600</v>
      </c>
      <c r="I784" s="26">
        <v>21686</v>
      </c>
      <c r="J784" s="26">
        <v>76300</v>
      </c>
      <c r="K784" s="26">
        <v>6254</v>
      </c>
      <c r="L784" s="26">
        <v>23368</v>
      </c>
      <c r="M784" s="26">
        <v>41045</v>
      </c>
      <c r="N784" s="26">
        <v>32720</v>
      </c>
      <c r="O784" s="26">
        <v>43576</v>
      </c>
      <c r="P784" s="26">
        <v>40000</v>
      </c>
      <c r="Q784" s="26">
        <v>29265</v>
      </c>
      <c r="R784" s="26">
        <v>5623</v>
      </c>
      <c r="S784" s="26">
        <v>50281</v>
      </c>
      <c r="T784" s="26">
        <v>65404</v>
      </c>
      <c r="U784" s="43">
        <v>29198</v>
      </c>
      <c r="V784" s="28"/>
      <c r="W784" s="27">
        <v>3911</v>
      </c>
      <c r="X784" s="27">
        <v>13587</v>
      </c>
      <c r="Y784" s="27">
        <v>7098</v>
      </c>
      <c r="Z784" s="27">
        <v>7440</v>
      </c>
      <c r="AA784" s="27">
        <v>67792</v>
      </c>
      <c r="AB784" s="27">
        <v>38437</v>
      </c>
      <c r="AC784" s="27">
        <v>2480</v>
      </c>
      <c r="AD784" s="27">
        <v>47679</v>
      </c>
      <c r="AE784" s="27">
        <v>39470</v>
      </c>
    </row>
    <row r="785" spans="1:41" s="2" customFormat="1" x14ac:dyDescent="0.25">
      <c r="A785" s="3">
        <v>25841</v>
      </c>
      <c r="B785" s="26">
        <v>107343</v>
      </c>
      <c r="C785" s="26">
        <v>88245</v>
      </c>
      <c r="D785" s="26">
        <v>16651</v>
      </c>
      <c r="E785" s="26">
        <v>93761</v>
      </c>
      <c r="F785" s="26">
        <v>20160</v>
      </c>
      <c r="G785" s="26">
        <v>98870</v>
      </c>
      <c r="H785" s="26">
        <v>79700</v>
      </c>
      <c r="I785" s="26">
        <v>-11604</v>
      </c>
      <c r="J785" s="26">
        <v>42100</v>
      </c>
      <c r="K785" s="26">
        <v>9785</v>
      </c>
      <c r="L785" s="26">
        <v>12921</v>
      </c>
      <c r="M785" s="26">
        <v>20579</v>
      </c>
      <c r="N785" s="26">
        <v>12680</v>
      </c>
      <c r="O785" s="26">
        <v>23368</v>
      </c>
      <c r="P785" s="26">
        <v>31600</v>
      </c>
      <c r="Q785" s="26">
        <v>11012</v>
      </c>
      <c r="R785" s="26">
        <v>2071</v>
      </c>
      <c r="S785" s="26">
        <v>218651</v>
      </c>
      <c r="T785" s="26">
        <v>240138</v>
      </c>
      <c r="U785" s="43">
        <v>8085</v>
      </c>
      <c r="V785" s="28"/>
      <c r="W785" s="27">
        <v>1065</v>
      </c>
      <c r="X785" s="27">
        <v>49523</v>
      </c>
      <c r="Y785" s="27">
        <v>4752</v>
      </c>
      <c r="Z785" s="27">
        <v>4987</v>
      </c>
      <c r="AA785" s="27">
        <v>-19957</v>
      </c>
      <c r="AB785" s="27">
        <v>12667</v>
      </c>
      <c r="AC785" s="27">
        <v>169</v>
      </c>
      <c r="AD785" s="27">
        <v>13157</v>
      </c>
      <c r="AE785" s="27">
        <v>6105</v>
      </c>
    </row>
    <row r="786" spans="1:41" s="2" customFormat="1" x14ac:dyDescent="0.25">
      <c r="A786" s="3">
        <v>25872</v>
      </c>
      <c r="B786" s="26">
        <v>107520</v>
      </c>
      <c r="C786" s="26">
        <v>65985</v>
      </c>
      <c r="D786" s="26">
        <v>11522</v>
      </c>
      <c r="E786" s="26">
        <v>45061</v>
      </c>
      <c r="F786" s="26">
        <v>20280</v>
      </c>
      <c r="G786" s="26">
        <v>77012</v>
      </c>
      <c r="H786" s="26">
        <v>24300</v>
      </c>
      <c r="I786" s="26">
        <v>-7873</v>
      </c>
      <c r="J786" s="26">
        <v>37000</v>
      </c>
      <c r="K786" s="26">
        <v>2027</v>
      </c>
      <c r="L786" s="26">
        <v>52180</v>
      </c>
      <c r="M786" s="26">
        <v>29310</v>
      </c>
      <c r="N786" s="26">
        <v>27080</v>
      </c>
      <c r="O786" s="26">
        <v>12546</v>
      </c>
      <c r="P786" s="26">
        <v>32500</v>
      </c>
      <c r="Q786" s="26">
        <v>23757</v>
      </c>
      <c r="R786" s="26">
        <v>461</v>
      </c>
      <c r="S786" s="26">
        <v>39574</v>
      </c>
      <c r="T786" s="26">
        <v>29354</v>
      </c>
      <c r="U786" s="43">
        <v>23</v>
      </c>
      <c r="V786" s="28"/>
      <c r="W786" s="27">
        <v>432</v>
      </c>
      <c r="X786" s="27">
        <v>679</v>
      </c>
      <c r="Y786" s="27">
        <v>42362</v>
      </c>
      <c r="Z786" s="27">
        <v>4710</v>
      </c>
      <c r="AA786" s="27">
        <v>465</v>
      </c>
      <c r="AB786" s="27">
        <v>14212</v>
      </c>
      <c r="AC786" s="27">
        <v>541</v>
      </c>
      <c r="AD786" s="27">
        <v>24610</v>
      </c>
      <c r="AE786" s="27">
        <v>22813</v>
      </c>
    </row>
    <row r="787" spans="1:41" s="2" customFormat="1" x14ac:dyDescent="0.25">
      <c r="A787" s="3">
        <v>25902</v>
      </c>
      <c r="B787" s="26">
        <v>78589</v>
      </c>
      <c r="C787" s="26">
        <v>57431</v>
      </c>
      <c r="D787" s="26">
        <v>6878</v>
      </c>
      <c r="E787" s="26">
        <v>32122</v>
      </c>
      <c r="F787" s="26">
        <v>19500</v>
      </c>
      <c r="G787" s="26">
        <v>53740</v>
      </c>
      <c r="H787" s="26">
        <v>19000</v>
      </c>
      <c r="I787" s="26">
        <v>842</v>
      </c>
      <c r="J787" s="26">
        <v>39000</v>
      </c>
      <c r="K787" s="26">
        <v>3999</v>
      </c>
      <c r="L787" s="26">
        <v>11461</v>
      </c>
      <c r="M787" s="26">
        <v>26410</v>
      </c>
      <c r="N787" s="26">
        <v>16230</v>
      </c>
      <c r="O787" s="26">
        <v>25950</v>
      </c>
      <c r="P787" s="26">
        <v>28000</v>
      </c>
      <c r="Q787" s="26">
        <v>13847</v>
      </c>
      <c r="R787" s="26">
        <v>4016</v>
      </c>
      <c r="S787" s="26">
        <v>27562</v>
      </c>
      <c r="T787" s="26">
        <v>28869</v>
      </c>
      <c r="U787" s="43">
        <v>1678</v>
      </c>
      <c r="V787" s="28"/>
      <c r="W787" s="27">
        <v>1142</v>
      </c>
      <c r="X787" s="27">
        <v>8</v>
      </c>
      <c r="Y787" s="27">
        <v>32589</v>
      </c>
      <c r="Z787" s="27">
        <v>10770</v>
      </c>
      <c r="AA787" s="27">
        <v>14229</v>
      </c>
      <c r="AB787" s="27">
        <v>11182</v>
      </c>
      <c r="AC787" s="27">
        <v>515</v>
      </c>
      <c r="AD787" s="27">
        <v>15949</v>
      </c>
      <c r="AE787" s="27">
        <v>31866</v>
      </c>
    </row>
    <row r="788" spans="1:41" s="10" customFormat="1" x14ac:dyDescent="0.25">
      <c r="A788" s="5">
        <v>25933</v>
      </c>
      <c r="B788" s="29">
        <v>56439</v>
      </c>
      <c r="C788" s="29">
        <v>63306</v>
      </c>
      <c r="D788" s="29">
        <v>5343</v>
      </c>
      <c r="E788" s="29">
        <v>17857</v>
      </c>
      <c r="F788" s="29">
        <v>23350</v>
      </c>
      <c r="G788" s="29">
        <v>46028</v>
      </c>
      <c r="H788" s="29">
        <v>15100</v>
      </c>
      <c r="I788" s="29">
        <v>-18162</v>
      </c>
      <c r="J788" s="29">
        <v>28000</v>
      </c>
      <c r="K788" s="29">
        <v>2598</v>
      </c>
      <c r="L788" s="29">
        <v>749</v>
      </c>
      <c r="M788" s="29">
        <v>21610</v>
      </c>
      <c r="N788" s="29">
        <v>7020</v>
      </c>
      <c r="O788" s="29">
        <v>26908</v>
      </c>
      <c r="P788" s="29">
        <v>25800</v>
      </c>
      <c r="Q788" s="29">
        <v>5401</v>
      </c>
      <c r="R788" s="29">
        <v>3806</v>
      </c>
      <c r="S788" s="29">
        <v>14883</v>
      </c>
      <c r="T788" s="29">
        <v>31142</v>
      </c>
      <c r="U788" s="43">
        <v>14596</v>
      </c>
      <c r="V788" s="28"/>
      <c r="W788" s="28">
        <v>1359</v>
      </c>
      <c r="X788" s="28">
        <v>67</v>
      </c>
      <c r="Y788" s="28">
        <v>28088</v>
      </c>
      <c r="Z788" s="28">
        <v>10822</v>
      </c>
      <c r="AA788" s="28">
        <v>-16408</v>
      </c>
      <c r="AB788" s="28">
        <v>5816</v>
      </c>
      <c r="AC788" s="28">
        <v>611</v>
      </c>
      <c r="AD788" s="28">
        <v>-8007</v>
      </c>
      <c r="AE788" s="28">
        <v>8265</v>
      </c>
    </row>
    <row r="789" spans="1:41" s="2" customFormat="1" x14ac:dyDescent="0.25">
      <c r="A789" s="11">
        <v>25964</v>
      </c>
      <c r="B789" s="30">
        <v>57275</v>
      </c>
      <c r="C789" s="30">
        <v>58503</v>
      </c>
      <c r="D789" s="30">
        <v>6121</v>
      </c>
      <c r="E789" s="30">
        <v>27816</v>
      </c>
      <c r="F789" s="30">
        <v>15540</v>
      </c>
      <c r="G789" s="30">
        <v>37775</v>
      </c>
      <c r="H789" s="30">
        <v>16554</v>
      </c>
      <c r="I789" s="30">
        <v>-17067</v>
      </c>
      <c r="J789" s="30">
        <v>32358</v>
      </c>
      <c r="K789" s="30">
        <v>5096</v>
      </c>
      <c r="L789" s="30">
        <v>31864</v>
      </c>
      <c r="M789" s="30">
        <v>24028</v>
      </c>
      <c r="N789" s="30">
        <v>8789</v>
      </c>
      <c r="O789" s="30">
        <v>40407</v>
      </c>
      <c r="P789" s="30">
        <v>26634</v>
      </c>
      <c r="Q789" s="30">
        <v>22364</v>
      </c>
      <c r="R789" s="30">
        <v>3124</v>
      </c>
      <c r="S789" s="30">
        <v>27156</v>
      </c>
      <c r="T789" s="30">
        <v>25534</v>
      </c>
      <c r="U789" s="30">
        <v>-16358</v>
      </c>
      <c r="V789" s="33"/>
      <c r="W789" s="30">
        <v>1527</v>
      </c>
      <c r="X789" s="30">
        <v>46</v>
      </c>
      <c r="Y789" s="30">
        <v>50751</v>
      </c>
      <c r="Z789" s="30">
        <v>10429</v>
      </c>
      <c r="AA789" s="30">
        <v>39485</v>
      </c>
      <c r="AB789" s="30">
        <v>-1536</v>
      </c>
      <c r="AC789" s="30">
        <v>580</v>
      </c>
      <c r="AD789" s="30">
        <v>-2360</v>
      </c>
      <c r="AE789" s="30">
        <v>-3912</v>
      </c>
      <c r="AF789"/>
      <c r="AG789"/>
      <c r="AH789"/>
      <c r="AI789"/>
      <c r="AJ789"/>
      <c r="AK789"/>
      <c r="AL789"/>
      <c r="AM789"/>
      <c r="AN789"/>
      <c r="AO789"/>
    </row>
    <row r="790" spans="1:41" s="2" customFormat="1" x14ac:dyDescent="0.25">
      <c r="A790" s="11">
        <v>25992</v>
      </c>
      <c r="B790" s="30">
        <v>53972</v>
      </c>
      <c r="C790" s="30">
        <v>32413</v>
      </c>
      <c r="D790" s="30">
        <v>4709</v>
      </c>
      <c r="E790" s="30">
        <v>23930</v>
      </c>
      <c r="F790" s="30">
        <v>21616</v>
      </c>
      <c r="G790" s="30">
        <v>26490</v>
      </c>
      <c r="H790" s="30">
        <v>15352</v>
      </c>
      <c r="I790" s="30">
        <v>-5240</v>
      </c>
      <c r="J790" s="30">
        <v>32972</v>
      </c>
      <c r="K790" s="30">
        <v>5018</v>
      </c>
      <c r="L790" s="30">
        <v>30698</v>
      </c>
      <c r="M790" s="30">
        <v>22409</v>
      </c>
      <c r="N790" s="30">
        <v>8974</v>
      </c>
      <c r="O790" s="30">
        <v>40910</v>
      </c>
      <c r="P790" s="30">
        <v>21824</v>
      </c>
      <c r="Q790" s="30">
        <v>45071</v>
      </c>
      <c r="R790" s="30">
        <v>3146</v>
      </c>
      <c r="S790" s="30">
        <v>36113</v>
      </c>
      <c r="T790" s="30">
        <v>26122</v>
      </c>
      <c r="U790" s="30">
        <v>11324</v>
      </c>
      <c r="V790" s="33"/>
      <c r="W790" s="30">
        <v>1149</v>
      </c>
      <c r="X790" s="30">
        <v>5</v>
      </c>
      <c r="Y790" s="30">
        <v>12670</v>
      </c>
      <c r="Z790" s="30">
        <v>9277</v>
      </c>
      <c r="AA790" s="30">
        <v>-35114</v>
      </c>
      <c r="AB790" s="30">
        <v>21834</v>
      </c>
      <c r="AC790" s="30">
        <v>613</v>
      </c>
      <c r="AD790" s="30">
        <v>-17503</v>
      </c>
      <c r="AE790" s="30">
        <v>-35710</v>
      </c>
      <c r="AF790"/>
      <c r="AG790"/>
      <c r="AH790"/>
      <c r="AI790"/>
      <c r="AJ790"/>
      <c r="AK790"/>
      <c r="AL790"/>
      <c r="AM790"/>
      <c r="AN790"/>
      <c r="AO790"/>
    </row>
    <row r="791" spans="1:41" s="2" customFormat="1" x14ac:dyDescent="0.25">
      <c r="A791" s="11">
        <v>26023</v>
      </c>
      <c r="B791" s="30">
        <v>87718</v>
      </c>
      <c r="C791" s="30">
        <v>36237</v>
      </c>
      <c r="D791" s="30">
        <v>5831</v>
      </c>
      <c r="E791" s="30">
        <v>49503</v>
      </c>
      <c r="F791" s="30">
        <v>28212</v>
      </c>
      <c r="G791" s="30">
        <v>36428</v>
      </c>
      <c r="H791" s="30">
        <v>42725</v>
      </c>
      <c r="I791" s="30">
        <v>-15393</v>
      </c>
      <c r="J791" s="30">
        <v>46835</v>
      </c>
      <c r="K791" s="30">
        <v>15918</v>
      </c>
      <c r="L791" s="30">
        <v>44265</v>
      </c>
      <c r="M791" s="30">
        <v>67801</v>
      </c>
      <c r="N791" s="30">
        <v>37788</v>
      </c>
      <c r="O791" s="30">
        <v>33574</v>
      </c>
      <c r="P791" s="30">
        <v>36032</v>
      </c>
      <c r="Q791" s="30">
        <v>-848</v>
      </c>
      <c r="R791" s="30">
        <v>5195</v>
      </c>
      <c r="S791" s="30">
        <v>54103</v>
      </c>
      <c r="T791" s="30">
        <v>38440</v>
      </c>
      <c r="U791" s="30">
        <v>-41636</v>
      </c>
      <c r="V791" s="33"/>
      <c r="W791" s="30">
        <v>1196</v>
      </c>
      <c r="X791" s="30">
        <v>0</v>
      </c>
      <c r="Y791" s="30">
        <v>3049</v>
      </c>
      <c r="Z791" s="30">
        <v>8559</v>
      </c>
      <c r="AA791" s="30">
        <v>-1955</v>
      </c>
      <c r="AB791" s="30">
        <v>42491</v>
      </c>
      <c r="AC791" s="30">
        <v>505</v>
      </c>
      <c r="AD791" s="30">
        <v>-48396</v>
      </c>
      <c r="AE791" s="30">
        <v>-52185</v>
      </c>
      <c r="AF791"/>
      <c r="AG791"/>
      <c r="AH791"/>
      <c r="AI791"/>
      <c r="AJ791"/>
      <c r="AK791"/>
      <c r="AL791"/>
      <c r="AM791"/>
      <c r="AN791"/>
      <c r="AO791"/>
    </row>
    <row r="792" spans="1:41" s="2" customFormat="1" x14ac:dyDescent="0.25">
      <c r="A792" s="11">
        <v>26053</v>
      </c>
      <c r="B792" s="30">
        <v>188815</v>
      </c>
      <c r="C792" s="30">
        <v>114606</v>
      </c>
      <c r="D792" s="30">
        <v>13992</v>
      </c>
      <c r="E792" s="30">
        <v>95730</v>
      </c>
      <c r="F792" s="30">
        <v>34321</v>
      </c>
      <c r="G792" s="30">
        <v>85310</v>
      </c>
      <c r="H792" s="30">
        <v>83496</v>
      </c>
      <c r="I792" s="30">
        <v>-44110</v>
      </c>
      <c r="J792" s="30">
        <v>90322</v>
      </c>
      <c r="K792" s="30">
        <v>20068</v>
      </c>
      <c r="L792" s="30">
        <v>85147</v>
      </c>
      <c r="M792" s="30">
        <v>279362</v>
      </c>
      <c r="N792" s="30">
        <v>96806</v>
      </c>
      <c r="O792" s="30">
        <v>55536</v>
      </c>
      <c r="P792" s="30">
        <v>43937</v>
      </c>
      <c r="Q792" s="30">
        <v>-12958</v>
      </c>
      <c r="R792" s="30">
        <v>8162</v>
      </c>
      <c r="S792" s="30">
        <v>95125</v>
      </c>
      <c r="T792" s="30">
        <v>59328</v>
      </c>
      <c r="U792" s="30">
        <v>-36228</v>
      </c>
      <c r="V792" s="33"/>
      <c r="W792" s="30">
        <v>345</v>
      </c>
      <c r="X792" s="30">
        <v>0</v>
      </c>
      <c r="Y792" s="30">
        <v>-10917</v>
      </c>
      <c r="Z792" s="30">
        <v>5107</v>
      </c>
      <c r="AA792" s="30">
        <v>1637</v>
      </c>
      <c r="AB792" s="30">
        <v>31529</v>
      </c>
      <c r="AC792" s="30">
        <v>126</v>
      </c>
      <c r="AD792" s="30">
        <v>18168</v>
      </c>
      <c r="AE792" s="30">
        <v>-18407</v>
      </c>
      <c r="AF792"/>
      <c r="AG792"/>
      <c r="AH792"/>
      <c r="AI792"/>
      <c r="AJ792"/>
      <c r="AK792"/>
      <c r="AL792"/>
      <c r="AM792"/>
      <c r="AN792"/>
      <c r="AO792"/>
    </row>
    <row r="793" spans="1:41" s="2" customFormat="1" x14ac:dyDescent="0.25">
      <c r="A793" s="11">
        <v>26084</v>
      </c>
      <c r="B793" s="30">
        <v>416325</v>
      </c>
      <c r="C793" s="30">
        <v>207695</v>
      </c>
      <c r="D793" s="30">
        <v>19932</v>
      </c>
      <c r="E793" s="30">
        <v>141580</v>
      </c>
      <c r="F793" s="30">
        <v>40281</v>
      </c>
      <c r="G793" s="30">
        <v>174088</v>
      </c>
      <c r="H793" s="30">
        <v>116059</v>
      </c>
      <c r="I793" s="30">
        <v>-38304</v>
      </c>
      <c r="J793" s="30">
        <v>269626</v>
      </c>
      <c r="K793" s="30">
        <v>26265</v>
      </c>
      <c r="L793" s="30">
        <v>203933</v>
      </c>
      <c r="M793" s="30">
        <v>403862</v>
      </c>
      <c r="N793" s="30">
        <v>212649</v>
      </c>
      <c r="O793" s="30">
        <v>126226</v>
      </c>
      <c r="P793" s="30">
        <v>91089</v>
      </c>
      <c r="Q793" s="30">
        <v>-50162</v>
      </c>
      <c r="R793" s="30">
        <v>19691</v>
      </c>
      <c r="S793" s="30">
        <v>111335</v>
      </c>
      <c r="T793" s="30">
        <v>93813</v>
      </c>
      <c r="U793" s="30">
        <v>-101347</v>
      </c>
      <c r="V793" s="33"/>
      <c r="W793" s="30">
        <v>416</v>
      </c>
      <c r="X793" s="30">
        <v>0</v>
      </c>
      <c r="Y793" s="30">
        <v>7121</v>
      </c>
      <c r="Z793" s="30">
        <v>8660</v>
      </c>
      <c r="AA793" s="30">
        <v>31772</v>
      </c>
      <c r="AB793" s="30">
        <v>21506</v>
      </c>
      <c r="AC793" s="30">
        <v>150</v>
      </c>
      <c r="AD793" s="30">
        <v>30379</v>
      </c>
      <c r="AE793" s="30">
        <v>-27639</v>
      </c>
      <c r="AF793"/>
      <c r="AG793"/>
      <c r="AH793"/>
      <c r="AI793"/>
      <c r="AJ793"/>
      <c r="AK793"/>
      <c r="AL793"/>
      <c r="AM793"/>
      <c r="AN793"/>
      <c r="AO793"/>
    </row>
    <row r="794" spans="1:41" s="2" customFormat="1" x14ac:dyDescent="0.25">
      <c r="A794" s="11">
        <v>26114</v>
      </c>
      <c r="B794" s="30">
        <v>820663</v>
      </c>
      <c r="C794" s="30">
        <v>479448</v>
      </c>
      <c r="D794" s="30">
        <v>47464</v>
      </c>
      <c r="E794" s="30">
        <v>251526</v>
      </c>
      <c r="F794" s="30">
        <v>65343</v>
      </c>
      <c r="G794" s="30">
        <v>213113</v>
      </c>
      <c r="H794" s="30">
        <v>117838</v>
      </c>
      <c r="I794" s="30">
        <v>-9934</v>
      </c>
      <c r="J794" s="30">
        <v>644113</v>
      </c>
      <c r="K794" s="30">
        <v>32189</v>
      </c>
      <c r="L794" s="30">
        <v>223039</v>
      </c>
      <c r="M794" s="30">
        <v>484039</v>
      </c>
      <c r="N794" s="30">
        <v>223220</v>
      </c>
      <c r="O794" s="30">
        <v>277630</v>
      </c>
      <c r="P794" s="30">
        <v>147326</v>
      </c>
      <c r="Q794" s="30">
        <v>42063</v>
      </c>
      <c r="R794" s="30">
        <v>33403</v>
      </c>
      <c r="S794" s="30">
        <v>138735</v>
      </c>
      <c r="T794" s="30">
        <v>156291</v>
      </c>
      <c r="U794" s="30">
        <v>-15639</v>
      </c>
      <c r="V794" s="33"/>
      <c r="W794" s="30">
        <v>198</v>
      </c>
      <c r="X794" s="30">
        <v>0</v>
      </c>
      <c r="Y794" s="30">
        <v>1548</v>
      </c>
      <c r="Z794" s="30">
        <v>3747</v>
      </c>
      <c r="AA794" s="30">
        <v>12068</v>
      </c>
      <c r="AB794" s="30">
        <v>40132</v>
      </c>
      <c r="AC794" s="30">
        <v>0</v>
      </c>
      <c r="AD794" s="30">
        <v>35224</v>
      </c>
      <c r="AE794" s="30">
        <v>-36531</v>
      </c>
      <c r="AF794"/>
      <c r="AG794"/>
      <c r="AH794"/>
      <c r="AI794"/>
      <c r="AJ794"/>
      <c r="AK794"/>
      <c r="AL794"/>
      <c r="AM794"/>
      <c r="AN794"/>
      <c r="AO794"/>
    </row>
    <row r="795" spans="1:41" s="2" customFormat="1" x14ac:dyDescent="0.25">
      <c r="A795" s="11">
        <v>26145</v>
      </c>
      <c r="B795" s="30">
        <v>382439</v>
      </c>
      <c r="C795" s="30">
        <v>240616</v>
      </c>
      <c r="D795" s="30">
        <v>24823</v>
      </c>
      <c r="E795" s="30">
        <v>121302</v>
      </c>
      <c r="F795" s="30">
        <v>23738</v>
      </c>
      <c r="G795" s="30">
        <v>103744</v>
      </c>
      <c r="H795" s="30">
        <v>38689</v>
      </c>
      <c r="I795" s="30">
        <v>-9109</v>
      </c>
      <c r="J795" s="30">
        <v>326247</v>
      </c>
      <c r="K795" s="30">
        <v>49291</v>
      </c>
      <c r="L795" s="30">
        <v>60868</v>
      </c>
      <c r="M795" s="30">
        <v>143519</v>
      </c>
      <c r="N795" s="30">
        <v>43317</v>
      </c>
      <c r="O795" s="30">
        <v>108033</v>
      </c>
      <c r="P795" s="30">
        <v>60304</v>
      </c>
      <c r="Q795" s="30">
        <v>73428</v>
      </c>
      <c r="R795" s="30">
        <v>13501</v>
      </c>
      <c r="S795" s="30">
        <v>35288</v>
      </c>
      <c r="T795" s="30">
        <v>90373</v>
      </c>
      <c r="U795" s="30">
        <v>157535</v>
      </c>
      <c r="V795" s="33"/>
      <c r="W795" s="30">
        <v>1002</v>
      </c>
      <c r="X795" s="30">
        <v>130</v>
      </c>
      <c r="Y795" s="30">
        <v>-11049</v>
      </c>
      <c r="Z795" s="30">
        <v>3935</v>
      </c>
      <c r="AA795" s="30">
        <v>64912</v>
      </c>
      <c r="AB795" s="30">
        <v>69434</v>
      </c>
      <c r="AC795" s="30">
        <v>0</v>
      </c>
      <c r="AD795" s="30">
        <v>23448</v>
      </c>
      <c r="AE795" s="30">
        <v>-33562</v>
      </c>
      <c r="AF795"/>
      <c r="AG795"/>
      <c r="AH795"/>
      <c r="AI795"/>
      <c r="AJ795"/>
      <c r="AK795"/>
      <c r="AL795"/>
      <c r="AM795"/>
      <c r="AN795"/>
      <c r="AO795"/>
    </row>
    <row r="796" spans="1:41" s="2" customFormat="1" x14ac:dyDescent="0.25">
      <c r="A796" s="11">
        <v>26176</v>
      </c>
      <c r="B796" s="30">
        <v>158121</v>
      </c>
      <c r="C796" s="30">
        <v>99389</v>
      </c>
      <c r="D796" s="30">
        <v>12398</v>
      </c>
      <c r="E796" s="30">
        <v>64852</v>
      </c>
      <c r="F796" s="30">
        <v>7222</v>
      </c>
      <c r="G796" s="30">
        <v>61797</v>
      </c>
      <c r="H796" s="30">
        <v>28000</v>
      </c>
      <c r="I796" s="30">
        <v>-34519</v>
      </c>
      <c r="J796" s="30">
        <v>147869</v>
      </c>
      <c r="K796" s="30">
        <v>21846</v>
      </c>
      <c r="L796" s="30">
        <v>17348</v>
      </c>
      <c r="M796" s="30">
        <v>42505</v>
      </c>
      <c r="N796" s="30">
        <v>7732</v>
      </c>
      <c r="O796" s="30">
        <v>61300</v>
      </c>
      <c r="P796" s="30">
        <v>31258</v>
      </c>
      <c r="Q796" s="30">
        <v>9598</v>
      </c>
      <c r="R796" s="30">
        <v>9255</v>
      </c>
      <c r="S796" s="30">
        <v>27664</v>
      </c>
      <c r="T796" s="30">
        <v>118490</v>
      </c>
      <c r="U796" s="30">
        <v>34332</v>
      </c>
      <c r="V796" s="33"/>
      <c r="W796" s="30">
        <v>6492</v>
      </c>
      <c r="X796" s="30">
        <v>60540</v>
      </c>
      <c r="Y796" s="30">
        <v>-11098</v>
      </c>
      <c r="Z796" s="30">
        <v>18781</v>
      </c>
      <c r="AA796" s="30">
        <v>90841</v>
      </c>
      <c r="AB796" s="30">
        <v>34384</v>
      </c>
      <c r="AC796" s="30">
        <v>8749</v>
      </c>
      <c r="AD796" s="30">
        <v>67246</v>
      </c>
      <c r="AE796" s="30">
        <v>27100</v>
      </c>
      <c r="AF796"/>
      <c r="AG796"/>
      <c r="AH796"/>
      <c r="AI796"/>
      <c r="AJ796"/>
      <c r="AK796"/>
      <c r="AL796"/>
      <c r="AM796"/>
      <c r="AN796"/>
      <c r="AO796"/>
    </row>
    <row r="797" spans="1:41" s="2" customFormat="1" x14ac:dyDescent="0.25">
      <c r="A797" s="11">
        <v>26206</v>
      </c>
      <c r="B797" s="30">
        <v>117707</v>
      </c>
      <c r="C797" s="30">
        <v>81953</v>
      </c>
      <c r="D797" s="30">
        <v>8397</v>
      </c>
      <c r="E797" s="30">
        <v>44132</v>
      </c>
      <c r="F797" s="30">
        <v>8783</v>
      </c>
      <c r="G797" s="30">
        <v>64775</v>
      </c>
      <c r="H797" s="30">
        <v>13779</v>
      </c>
      <c r="I797" s="30">
        <v>-12962</v>
      </c>
      <c r="J797" s="30">
        <v>76977</v>
      </c>
      <c r="K797" s="30">
        <v>6435</v>
      </c>
      <c r="L797" s="30">
        <v>6610</v>
      </c>
      <c r="M797" s="30">
        <v>26155</v>
      </c>
      <c r="N797" s="30">
        <v>6388</v>
      </c>
      <c r="O797" s="30">
        <v>32411</v>
      </c>
      <c r="P797" s="30">
        <v>34345</v>
      </c>
      <c r="Q797" s="30">
        <v>23290</v>
      </c>
      <c r="R797" s="30">
        <v>5696</v>
      </c>
      <c r="S797" s="30">
        <v>12512</v>
      </c>
      <c r="T797" s="30">
        <v>44954</v>
      </c>
      <c r="U797" s="30">
        <v>20778</v>
      </c>
      <c r="V797" s="33"/>
      <c r="W797" s="30">
        <v>653</v>
      </c>
      <c r="X797" s="30">
        <v>16170</v>
      </c>
      <c r="Y797" s="30">
        <v>8010</v>
      </c>
      <c r="Z797" s="30">
        <v>4951</v>
      </c>
      <c r="AA797" s="30">
        <v>-4889</v>
      </c>
      <c r="AB797" s="30">
        <v>1746</v>
      </c>
      <c r="AC797" s="30">
        <v>975</v>
      </c>
      <c r="AD797" s="30">
        <v>46652</v>
      </c>
      <c r="AE797" s="30">
        <v>8449</v>
      </c>
      <c r="AF797"/>
      <c r="AG797"/>
      <c r="AH797"/>
      <c r="AI797"/>
      <c r="AJ797"/>
      <c r="AK797"/>
      <c r="AL797"/>
      <c r="AM797"/>
      <c r="AN797"/>
      <c r="AO797"/>
    </row>
    <row r="798" spans="1:41" s="2" customFormat="1" x14ac:dyDescent="0.25">
      <c r="A798" s="11">
        <v>26237</v>
      </c>
      <c r="B798" s="30">
        <v>87032</v>
      </c>
      <c r="C798" s="30">
        <v>62651</v>
      </c>
      <c r="D798" s="30">
        <v>8414</v>
      </c>
      <c r="E798" s="30">
        <v>34118</v>
      </c>
      <c r="F798" s="30">
        <v>8416</v>
      </c>
      <c r="G798" s="30">
        <v>54411</v>
      </c>
      <c r="H798" s="30">
        <v>18126</v>
      </c>
      <c r="I798" s="30">
        <v>1228</v>
      </c>
      <c r="J798" s="30">
        <v>63838</v>
      </c>
      <c r="K798" s="30">
        <v>6013</v>
      </c>
      <c r="L798" s="30">
        <v>20529</v>
      </c>
      <c r="M798" s="30">
        <v>21523</v>
      </c>
      <c r="N798" s="30">
        <v>8334</v>
      </c>
      <c r="O798" s="30">
        <v>29670</v>
      </c>
      <c r="P798" s="30">
        <v>28480</v>
      </c>
      <c r="Q798" s="30">
        <v>24270</v>
      </c>
      <c r="R798" s="30">
        <v>5879</v>
      </c>
      <c r="S798" s="30">
        <v>51289</v>
      </c>
      <c r="T798" s="30">
        <v>88993</v>
      </c>
      <c r="U798" s="30">
        <v>27797</v>
      </c>
      <c r="V798" s="33"/>
      <c r="W798" s="30">
        <v>2546</v>
      </c>
      <c r="X798" s="30">
        <v>75450</v>
      </c>
      <c r="Y798" s="30">
        <v>13125</v>
      </c>
      <c r="Z798" s="30">
        <v>9374</v>
      </c>
      <c r="AA798" s="30">
        <v>-22772</v>
      </c>
      <c r="AB798" s="30">
        <v>16516</v>
      </c>
      <c r="AC798" s="30">
        <v>302</v>
      </c>
      <c r="AD798" s="30">
        <v>10222</v>
      </c>
      <c r="AE798" s="30">
        <v>34186</v>
      </c>
      <c r="AF798"/>
      <c r="AG798"/>
      <c r="AH798"/>
      <c r="AI798"/>
      <c r="AJ798"/>
      <c r="AK798"/>
      <c r="AL798"/>
      <c r="AM798"/>
      <c r="AN798"/>
      <c r="AO798"/>
    </row>
    <row r="799" spans="1:41" s="2" customFormat="1" x14ac:dyDescent="0.25">
      <c r="A799" s="11">
        <v>26267</v>
      </c>
      <c r="B799" s="30">
        <v>67493</v>
      </c>
      <c r="C799" s="30">
        <v>47049</v>
      </c>
      <c r="D799" s="30">
        <v>5387</v>
      </c>
      <c r="E799" s="30">
        <v>31830</v>
      </c>
      <c r="F799" s="30">
        <v>10396</v>
      </c>
      <c r="G799" s="30">
        <v>53215</v>
      </c>
      <c r="H799" s="30">
        <v>10067</v>
      </c>
      <c r="I799" s="30">
        <v>-706</v>
      </c>
      <c r="J799" s="30">
        <v>50614</v>
      </c>
      <c r="K799" s="30">
        <v>4694</v>
      </c>
      <c r="L799" s="30">
        <v>22245</v>
      </c>
      <c r="M799" s="30">
        <v>22209</v>
      </c>
      <c r="N799" s="30">
        <v>8904</v>
      </c>
      <c r="O799" s="30">
        <v>35375</v>
      </c>
      <c r="P799" s="30">
        <v>28830</v>
      </c>
      <c r="Q799" s="30">
        <v>8479</v>
      </c>
      <c r="R799" s="30">
        <v>5551</v>
      </c>
      <c r="S799" s="30">
        <v>34912</v>
      </c>
      <c r="T799" s="30">
        <v>45775</v>
      </c>
      <c r="U799" s="30">
        <v>36447</v>
      </c>
      <c r="V799" s="33"/>
      <c r="W799" s="30">
        <v>1232</v>
      </c>
      <c r="X799" s="30">
        <v>6060</v>
      </c>
      <c r="Y799" s="30">
        <v>15102</v>
      </c>
      <c r="Z799" s="30">
        <v>9719</v>
      </c>
      <c r="AA799" s="30">
        <v>18937</v>
      </c>
      <c r="AB799" s="30">
        <v>11836</v>
      </c>
      <c r="AC799" s="30">
        <v>342</v>
      </c>
      <c r="AD799" s="30">
        <v>-1761</v>
      </c>
      <c r="AE799" s="30">
        <v>23240</v>
      </c>
      <c r="AF799"/>
      <c r="AG799"/>
      <c r="AH799"/>
      <c r="AI799"/>
      <c r="AJ799"/>
      <c r="AK799"/>
      <c r="AL799"/>
      <c r="AM799"/>
      <c r="AN799"/>
      <c r="AO799"/>
    </row>
    <row r="800" spans="1:41" s="2" customFormat="1" x14ac:dyDescent="0.25">
      <c r="A800" s="11">
        <v>26298</v>
      </c>
      <c r="B800" s="30">
        <v>62069</v>
      </c>
      <c r="C800" s="30">
        <v>48717</v>
      </c>
      <c r="D800" s="30">
        <v>5716</v>
      </c>
      <c r="E800" s="30">
        <v>25573</v>
      </c>
      <c r="F800" s="30">
        <v>11719</v>
      </c>
      <c r="G800" s="30">
        <v>42742</v>
      </c>
      <c r="H800" s="30">
        <v>13715</v>
      </c>
      <c r="I800" s="30">
        <v>-460</v>
      </c>
      <c r="J800" s="30">
        <v>36152</v>
      </c>
      <c r="K800" s="30">
        <v>9933</v>
      </c>
      <c r="L800" s="30">
        <v>5338</v>
      </c>
      <c r="M800" s="30">
        <v>20142</v>
      </c>
      <c r="N800" s="30">
        <v>9608</v>
      </c>
      <c r="O800" s="30">
        <v>31857</v>
      </c>
      <c r="P800" s="30">
        <v>24514</v>
      </c>
      <c r="Q800" s="30">
        <v>-7779</v>
      </c>
      <c r="R800" s="30">
        <v>3064</v>
      </c>
      <c r="S800" s="30">
        <v>35493</v>
      </c>
      <c r="T800" s="30">
        <v>47566</v>
      </c>
      <c r="U800" s="30">
        <v>28938</v>
      </c>
      <c r="V800" s="33"/>
      <c r="W800" s="30">
        <v>2774</v>
      </c>
      <c r="X800" s="30">
        <v>28210</v>
      </c>
      <c r="Y800" s="30">
        <v>26180</v>
      </c>
      <c r="Z800" s="30">
        <v>21035</v>
      </c>
      <c r="AA800" s="30">
        <v>-43866</v>
      </c>
      <c r="AB800" s="30">
        <v>2654</v>
      </c>
      <c r="AC800" s="30">
        <v>891</v>
      </c>
      <c r="AD800" s="30">
        <v>-3724</v>
      </c>
      <c r="AE800" s="30">
        <v>5322</v>
      </c>
      <c r="AF800"/>
      <c r="AG800"/>
      <c r="AH800"/>
      <c r="AI800"/>
      <c r="AJ800"/>
      <c r="AK800"/>
      <c r="AL800"/>
      <c r="AM800"/>
      <c r="AN800"/>
      <c r="AO800"/>
    </row>
    <row r="801" spans="1:41" s="2" customFormat="1" x14ac:dyDescent="0.25">
      <c r="A801" s="11">
        <v>26329</v>
      </c>
      <c r="B801" s="30">
        <v>54759</v>
      </c>
      <c r="C801" s="30">
        <v>51989</v>
      </c>
      <c r="D801" s="30">
        <v>4943</v>
      </c>
      <c r="E801" s="30">
        <v>24310</v>
      </c>
      <c r="F801" s="30">
        <v>12936</v>
      </c>
      <c r="G801" s="30">
        <v>28033</v>
      </c>
      <c r="H801" s="30">
        <v>13672</v>
      </c>
      <c r="I801" s="30">
        <v>2749</v>
      </c>
      <c r="J801" s="30">
        <v>38847</v>
      </c>
      <c r="K801" s="30">
        <v>12184</v>
      </c>
      <c r="L801" s="30">
        <v>12987</v>
      </c>
      <c r="M801" s="30">
        <v>22329</v>
      </c>
      <c r="N801" s="30">
        <v>8744</v>
      </c>
      <c r="O801" s="30">
        <v>32496</v>
      </c>
      <c r="P801" s="30">
        <v>24485</v>
      </c>
      <c r="Q801" s="30">
        <v>28731</v>
      </c>
      <c r="R801" s="30">
        <v>2997</v>
      </c>
      <c r="S801" s="30">
        <v>27970</v>
      </c>
      <c r="T801" s="30">
        <v>29486</v>
      </c>
      <c r="U801" s="30">
        <v>14141</v>
      </c>
      <c r="V801" s="33"/>
      <c r="W801" s="30">
        <v>1058</v>
      </c>
      <c r="X801" s="30">
        <v>6900</v>
      </c>
      <c r="Y801" s="30">
        <v>26535</v>
      </c>
      <c r="Z801" s="30">
        <v>10594</v>
      </c>
      <c r="AA801" s="30">
        <v>32853</v>
      </c>
      <c r="AB801" s="30">
        <v>-224</v>
      </c>
      <c r="AC801" s="30">
        <v>686</v>
      </c>
      <c r="AD801" s="30">
        <v>-1187</v>
      </c>
      <c r="AE801" s="30">
        <v>1276</v>
      </c>
      <c r="AF801"/>
      <c r="AG801"/>
      <c r="AH801"/>
      <c r="AI801"/>
      <c r="AJ801"/>
      <c r="AK801"/>
      <c r="AL801"/>
      <c r="AM801"/>
      <c r="AN801"/>
      <c r="AO801"/>
    </row>
    <row r="802" spans="1:41" s="2" customFormat="1" x14ac:dyDescent="0.25">
      <c r="A802" s="11">
        <v>26358</v>
      </c>
      <c r="B802" s="30">
        <v>50945</v>
      </c>
      <c r="C802" s="30">
        <v>49591</v>
      </c>
      <c r="D802" s="30">
        <v>4172</v>
      </c>
      <c r="E802" s="30">
        <v>19140</v>
      </c>
      <c r="F802" s="30">
        <v>16137</v>
      </c>
      <c r="G802" s="30">
        <v>22367</v>
      </c>
      <c r="H802" s="30">
        <v>12181</v>
      </c>
      <c r="I802" s="30">
        <v>-13132</v>
      </c>
      <c r="J802" s="30">
        <v>41078</v>
      </c>
      <c r="K802" s="30">
        <v>16698</v>
      </c>
      <c r="L802" s="30">
        <v>22821</v>
      </c>
      <c r="M802" s="30">
        <v>26092</v>
      </c>
      <c r="N802" s="30">
        <v>24533</v>
      </c>
      <c r="O802" s="30">
        <v>34956</v>
      </c>
      <c r="P802" s="30">
        <v>22330</v>
      </c>
      <c r="Q802" s="30">
        <v>31505</v>
      </c>
      <c r="R802" s="30">
        <v>4239</v>
      </c>
      <c r="S802" s="30">
        <v>31361</v>
      </c>
      <c r="T802" s="30">
        <v>27729</v>
      </c>
      <c r="U802" s="30">
        <v>1072</v>
      </c>
      <c r="V802" s="33"/>
      <c r="W802" s="30">
        <v>1054</v>
      </c>
      <c r="X802" s="30">
        <v>322</v>
      </c>
      <c r="Y802" s="30">
        <v>25461</v>
      </c>
      <c r="Z802" s="30">
        <v>9021</v>
      </c>
      <c r="AA802" s="30">
        <v>29495</v>
      </c>
      <c r="AB802" s="30">
        <v>17591</v>
      </c>
      <c r="AC802" s="30">
        <v>693</v>
      </c>
      <c r="AD802" s="30">
        <v>-11398</v>
      </c>
      <c r="AE802" s="30">
        <v>-30593</v>
      </c>
      <c r="AF802"/>
      <c r="AG802"/>
      <c r="AH802"/>
      <c r="AI802"/>
      <c r="AJ802"/>
      <c r="AK802"/>
      <c r="AL802"/>
      <c r="AM802"/>
      <c r="AN802"/>
      <c r="AO802"/>
    </row>
    <row r="803" spans="1:41" s="2" customFormat="1" x14ac:dyDescent="0.25">
      <c r="A803" s="11">
        <v>26389</v>
      </c>
      <c r="B803" s="30">
        <v>82227</v>
      </c>
      <c r="C803" s="30">
        <v>54601</v>
      </c>
      <c r="D803" s="30">
        <v>5305</v>
      </c>
      <c r="E803" s="30">
        <v>49402</v>
      </c>
      <c r="F803" s="30">
        <v>13478</v>
      </c>
      <c r="G803" s="30">
        <v>42558</v>
      </c>
      <c r="H803" s="30">
        <v>34037</v>
      </c>
      <c r="I803" s="30">
        <v>-12455</v>
      </c>
      <c r="J803" s="30">
        <v>88597</v>
      </c>
      <c r="K803" s="30">
        <v>25468</v>
      </c>
      <c r="L803" s="30">
        <v>78453</v>
      </c>
      <c r="M803" s="30">
        <v>73454</v>
      </c>
      <c r="N803" s="30">
        <v>46402</v>
      </c>
      <c r="O803" s="30">
        <v>40521</v>
      </c>
      <c r="P803" s="30">
        <v>26365</v>
      </c>
      <c r="Q803" s="30">
        <v>44949</v>
      </c>
      <c r="R803" s="30">
        <v>5706</v>
      </c>
      <c r="S803" s="30">
        <v>71660</v>
      </c>
      <c r="T803" s="30">
        <v>34192</v>
      </c>
      <c r="U803" s="30">
        <v>11089</v>
      </c>
      <c r="V803" s="33"/>
      <c r="W803" s="30">
        <v>545</v>
      </c>
      <c r="X803" s="30">
        <v>0</v>
      </c>
      <c r="Y803" s="30">
        <v>-14409</v>
      </c>
      <c r="Z803" s="30">
        <v>5657</v>
      </c>
      <c r="AA803" s="30">
        <v>-17694</v>
      </c>
      <c r="AB803" s="30">
        <v>41681</v>
      </c>
      <c r="AC803" s="30">
        <v>733</v>
      </c>
      <c r="AD803" s="30">
        <v>-19076</v>
      </c>
      <c r="AE803" s="30">
        <v>-46698</v>
      </c>
      <c r="AF803"/>
      <c r="AG803"/>
      <c r="AH803"/>
      <c r="AI803"/>
      <c r="AJ803"/>
      <c r="AK803"/>
      <c r="AL803"/>
      <c r="AM803"/>
      <c r="AN803"/>
      <c r="AO803"/>
    </row>
    <row r="804" spans="1:41" s="2" customFormat="1" x14ac:dyDescent="0.25">
      <c r="A804" s="11">
        <v>26419</v>
      </c>
      <c r="B804" s="30">
        <v>129357</v>
      </c>
      <c r="C804" s="30">
        <v>65387</v>
      </c>
      <c r="D804" s="30">
        <v>11062</v>
      </c>
      <c r="E804" s="30">
        <v>57073</v>
      </c>
      <c r="F804" s="30">
        <v>15882</v>
      </c>
      <c r="G804" s="30">
        <v>19606</v>
      </c>
      <c r="H804" s="30">
        <v>29545</v>
      </c>
      <c r="I804" s="30">
        <v>-54099</v>
      </c>
      <c r="J804" s="30">
        <v>121730</v>
      </c>
      <c r="K804" s="30">
        <v>8659</v>
      </c>
      <c r="L804" s="30">
        <v>74886</v>
      </c>
      <c r="M804" s="30">
        <v>128305</v>
      </c>
      <c r="N804" s="30">
        <v>49319</v>
      </c>
      <c r="O804" s="30">
        <v>50086</v>
      </c>
      <c r="P804" s="30">
        <v>31112</v>
      </c>
      <c r="Q804" s="30">
        <v>-20648</v>
      </c>
      <c r="R804" s="30">
        <v>7150</v>
      </c>
      <c r="S804" s="30">
        <v>84992</v>
      </c>
      <c r="T804" s="30">
        <v>36904</v>
      </c>
      <c r="U804" s="30">
        <v>-18261</v>
      </c>
      <c r="V804" s="33"/>
      <c r="W804" s="30">
        <v>311</v>
      </c>
      <c r="X804" s="30">
        <v>0</v>
      </c>
      <c r="Y804" s="30">
        <v>10836</v>
      </c>
      <c r="Z804" s="30">
        <v>3838</v>
      </c>
      <c r="AA804" s="30">
        <v>-32048</v>
      </c>
      <c r="AB804" s="30">
        <v>47679</v>
      </c>
      <c r="AC804" s="30">
        <v>130</v>
      </c>
      <c r="AD804" s="30">
        <v>4821</v>
      </c>
      <c r="AE804" s="30">
        <v>-19830</v>
      </c>
      <c r="AF804"/>
      <c r="AG804"/>
      <c r="AH804"/>
      <c r="AI804"/>
      <c r="AJ804"/>
      <c r="AK804"/>
      <c r="AL804"/>
      <c r="AM804"/>
      <c r="AN804"/>
      <c r="AO804"/>
    </row>
    <row r="805" spans="1:41" s="2" customFormat="1" x14ac:dyDescent="0.25">
      <c r="A805" s="11">
        <v>26450</v>
      </c>
      <c r="B805" s="30">
        <v>375414</v>
      </c>
      <c r="C805" s="30">
        <v>188523</v>
      </c>
      <c r="D805" s="30">
        <v>26549</v>
      </c>
      <c r="E805" s="30">
        <v>127152</v>
      </c>
      <c r="F805" s="30">
        <v>24651</v>
      </c>
      <c r="G805" s="30">
        <v>99821</v>
      </c>
      <c r="H805" s="30">
        <v>44574</v>
      </c>
      <c r="I805" s="30">
        <v>-59591</v>
      </c>
      <c r="J805" s="30">
        <v>312217</v>
      </c>
      <c r="K805" s="30">
        <v>-1543</v>
      </c>
      <c r="L805" s="30">
        <v>175098</v>
      </c>
      <c r="M805" s="30">
        <v>269936</v>
      </c>
      <c r="N805" s="30">
        <v>110715</v>
      </c>
      <c r="O805" s="30">
        <v>122304</v>
      </c>
      <c r="P805" s="30">
        <v>76284</v>
      </c>
      <c r="Q805" s="30">
        <v>-54425</v>
      </c>
      <c r="R805" s="30">
        <v>20480</v>
      </c>
      <c r="S805" s="30">
        <v>129596</v>
      </c>
      <c r="T805" s="30">
        <v>92112</v>
      </c>
      <c r="U805" s="30">
        <v>-98146</v>
      </c>
      <c r="V805" s="33"/>
      <c r="W805" s="30">
        <v>267</v>
      </c>
      <c r="X805" s="30">
        <v>0</v>
      </c>
      <c r="Y805" s="30">
        <v>10007</v>
      </c>
      <c r="Z805" s="30">
        <v>3578</v>
      </c>
      <c r="AA805" s="30">
        <v>-29813</v>
      </c>
      <c r="AB805" s="30">
        <v>49513</v>
      </c>
      <c r="AC805" s="30">
        <v>152</v>
      </c>
      <c r="AD805" s="30">
        <v>897</v>
      </c>
      <c r="AE805" s="30">
        <v>-21122</v>
      </c>
      <c r="AF805"/>
      <c r="AG805"/>
      <c r="AH805"/>
      <c r="AI805"/>
      <c r="AJ805"/>
      <c r="AK805"/>
      <c r="AL805"/>
      <c r="AM805"/>
      <c r="AN805"/>
      <c r="AO805"/>
    </row>
    <row r="806" spans="1:41" s="2" customFormat="1" x14ac:dyDescent="0.25">
      <c r="A806" s="11">
        <v>26480</v>
      </c>
      <c r="B806" s="30">
        <v>663174</v>
      </c>
      <c r="C806" s="30">
        <v>426162</v>
      </c>
      <c r="D806" s="30">
        <v>41904</v>
      </c>
      <c r="E806" s="30">
        <v>184059</v>
      </c>
      <c r="F806" s="30">
        <v>29276</v>
      </c>
      <c r="G806" s="30">
        <v>144476</v>
      </c>
      <c r="H806" s="30">
        <v>58239</v>
      </c>
      <c r="I806" s="30">
        <v>-25955</v>
      </c>
      <c r="J806" s="30">
        <v>776565</v>
      </c>
      <c r="K806" s="30">
        <v>50309</v>
      </c>
      <c r="L806" s="30">
        <v>200865</v>
      </c>
      <c r="M806" s="30">
        <v>308976</v>
      </c>
      <c r="N806" s="30">
        <v>106153</v>
      </c>
      <c r="O806" s="30">
        <v>252968</v>
      </c>
      <c r="P806" s="30">
        <v>119036</v>
      </c>
      <c r="Q806" s="30">
        <v>68405</v>
      </c>
      <c r="R806" s="30">
        <v>25043</v>
      </c>
      <c r="S806" s="30">
        <v>94215</v>
      </c>
      <c r="T806" s="30">
        <v>152742</v>
      </c>
      <c r="U806" s="30">
        <v>84037</v>
      </c>
      <c r="V806" s="33"/>
      <c r="W806" s="30">
        <v>3469</v>
      </c>
      <c r="X806" s="30">
        <v>182</v>
      </c>
      <c r="Y806" s="30">
        <v>23999</v>
      </c>
      <c r="Z806" s="30">
        <v>14981</v>
      </c>
      <c r="AA806" s="30">
        <v>2344</v>
      </c>
      <c r="AB806" s="30">
        <v>49411</v>
      </c>
      <c r="AC806" s="30">
        <v>0</v>
      </c>
      <c r="AD806" s="30">
        <v>-26352</v>
      </c>
      <c r="AE806" s="30">
        <v>-1921</v>
      </c>
      <c r="AF806"/>
      <c r="AG806"/>
      <c r="AH806"/>
      <c r="AI806"/>
      <c r="AJ806"/>
      <c r="AK806"/>
      <c r="AL806"/>
      <c r="AM806"/>
      <c r="AN806"/>
      <c r="AO806"/>
    </row>
    <row r="807" spans="1:41" s="2" customFormat="1" x14ac:dyDescent="0.25">
      <c r="A807" s="11">
        <v>26511</v>
      </c>
      <c r="B807" s="30">
        <v>202210</v>
      </c>
      <c r="C807" s="30">
        <v>139857</v>
      </c>
      <c r="D807" s="30">
        <v>11655</v>
      </c>
      <c r="E807" s="30">
        <v>54248</v>
      </c>
      <c r="F807" s="30">
        <v>6014</v>
      </c>
      <c r="G807" s="30">
        <v>76904</v>
      </c>
      <c r="H807" s="30">
        <v>18265</v>
      </c>
      <c r="I807" s="30">
        <v>-28325</v>
      </c>
      <c r="J807" s="30">
        <v>285174</v>
      </c>
      <c r="K807" s="30">
        <v>25860</v>
      </c>
      <c r="L807" s="30">
        <v>45202</v>
      </c>
      <c r="M807" s="30">
        <v>55622</v>
      </c>
      <c r="N807" s="30">
        <v>13210</v>
      </c>
      <c r="O807" s="30">
        <v>87622</v>
      </c>
      <c r="P807" s="30">
        <v>34182</v>
      </c>
      <c r="Q807" s="30">
        <v>12362</v>
      </c>
      <c r="R807" s="30">
        <v>9014</v>
      </c>
      <c r="S807" s="30">
        <v>7391</v>
      </c>
      <c r="T807" s="30">
        <v>46830</v>
      </c>
      <c r="U807" s="30">
        <v>107778</v>
      </c>
      <c r="V807" s="33"/>
      <c r="W807" s="30">
        <v>444</v>
      </c>
      <c r="X807" s="30">
        <v>8780</v>
      </c>
      <c r="Y807" s="30">
        <v>-52444</v>
      </c>
      <c r="Z807" s="30">
        <v>4066</v>
      </c>
      <c r="AA807" s="30">
        <v>23820</v>
      </c>
      <c r="AB807" s="30">
        <v>49996</v>
      </c>
      <c r="AC807" s="30">
        <v>0</v>
      </c>
      <c r="AD807" s="30">
        <v>46426</v>
      </c>
      <c r="AE807" s="30">
        <v>-45355</v>
      </c>
      <c r="AF807"/>
      <c r="AG807"/>
      <c r="AH807"/>
      <c r="AI807"/>
      <c r="AJ807"/>
      <c r="AK807"/>
      <c r="AL807"/>
      <c r="AM807"/>
      <c r="AN807"/>
      <c r="AO807"/>
    </row>
    <row r="808" spans="1:41" s="2" customFormat="1" x14ac:dyDescent="0.25">
      <c r="A808" s="11">
        <v>26542</v>
      </c>
      <c r="B808" s="30">
        <v>120984</v>
      </c>
      <c r="C808" s="30">
        <v>77503</v>
      </c>
      <c r="D808" s="30">
        <v>6405</v>
      </c>
      <c r="E808" s="30">
        <v>34246</v>
      </c>
      <c r="F808" s="30">
        <v>1051</v>
      </c>
      <c r="G808" s="30">
        <v>45874</v>
      </c>
      <c r="H808" s="30">
        <v>10440</v>
      </c>
      <c r="I808" s="30">
        <v>-32731</v>
      </c>
      <c r="J808" s="30">
        <v>150585</v>
      </c>
      <c r="K808" s="30">
        <v>16011</v>
      </c>
      <c r="L808" s="30">
        <v>23724</v>
      </c>
      <c r="M808" s="30">
        <v>28576</v>
      </c>
      <c r="N808" s="30">
        <v>6170</v>
      </c>
      <c r="O808" s="30">
        <v>57570</v>
      </c>
      <c r="P808" s="30">
        <v>25595</v>
      </c>
      <c r="Q808" s="30">
        <v>24913</v>
      </c>
      <c r="R808" s="30">
        <v>6581</v>
      </c>
      <c r="S808" s="30">
        <v>3750</v>
      </c>
      <c r="T808" s="30">
        <v>38641</v>
      </c>
      <c r="U808" s="30">
        <v>60864</v>
      </c>
      <c r="V808" s="33"/>
      <c r="W808" s="30">
        <v>2922</v>
      </c>
      <c r="X808" s="30">
        <v>5200</v>
      </c>
      <c r="Y808" s="30">
        <v>-17147</v>
      </c>
      <c r="Z808" s="30">
        <v>11250</v>
      </c>
      <c r="AA808" s="30">
        <v>31975</v>
      </c>
      <c r="AB808" s="30">
        <v>33696</v>
      </c>
      <c r="AC808" s="30">
        <v>328</v>
      </c>
      <c r="AD808" s="30">
        <v>32614</v>
      </c>
      <c r="AE808" s="30">
        <v>41027</v>
      </c>
      <c r="AF808"/>
      <c r="AG808"/>
      <c r="AH808"/>
      <c r="AI808"/>
      <c r="AJ808"/>
      <c r="AK808"/>
      <c r="AL808"/>
      <c r="AM808"/>
      <c r="AN808"/>
      <c r="AO808"/>
    </row>
    <row r="809" spans="1:41" s="2" customFormat="1" x14ac:dyDescent="0.25">
      <c r="A809" s="11">
        <v>26572</v>
      </c>
      <c r="B809" s="30">
        <v>113105</v>
      </c>
      <c r="C809" s="30">
        <v>71677</v>
      </c>
      <c r="D809" s="30">
        <v>7049</v>
      </c>
      <c r="E809" s="30">
        <v>24426</v>
      </c>
      <c r="F809" s="30">
        <v>6370</v>
      </c>
      <c r="G809" s="30">
        <v>64079</v>
      </c>
      <c r="H809" s="30">
        <v>10223</v>
      </c>
      <c r="I809" s="30">
        <v>-21419</v>
      </c>
      <c r="J809" s="30">
        <v>82686</v>
      </c>
      <c r="K809" s="30">
        <v>7258</v>
      </c>
      <c r="L809" s="30">
        <v>9663</v>
      </c>
      <c r="M809" s="30">
        <v>21071</v>
      </c>
      <c r="N809" s="30">
        <v>3019</v>
      </c>
      <c r="O809" s="30">
        <v>28299</v>
      </c>
      <c r="P809" s="30">
        <v>26181</v>
      </c>
      <c r="Q809" s="30">
        <v>-157</v>
      </c>
      <c r="R809" s="30">
        <v>6022</v>
      </c>
      <c r="S809" s="30">
        <v>14959</v>
      </c>
      <c r="T809" s="30">
        <v>48953</v>
      </c>
      <c r="U809" s="30">
        <v>41686</v>
      </c>
      <c r="V809" s="33"/>
      <c r="W809" s="30">
        <v>2728</v>
      </c>
      <c r="X809" s="30">
        <v>1480</v>
      </c>
      <c r="Y809" s="30">
        <v>9716</v>
      </c>
      <c r="Z809" s="30">
        <v>23802</v>
      </c>
      <c r="AA809" s="30">
        <v>28314</v>
      </c>
      <c r="AB809" s="30">
        <v>23095</v>
      </c>
      <c r="AC809" s="30">
        <v>501</v>
      </c>
      <c r="AD809" s="30">
        <v>9038</v>
      </c>
      <c r="AE809" s="30">
        <v>-4637</v>
      </c>
      <c r="AF809"/>
      <c r="AG809"/>
      <c r="AH809"/>
      <c r="AI809"/>
      <c r="AJ809"/>
      <c r="AK809"/>
      <c r="AL809"/>
      <c r="AM809"/>
      <c r="AN809"/>
      <c r="AO809"/>
    </row>
    <row r="810" spans="1:41" s="2" customFormat="1" x14ac:dyDescent="0.25">
      <c r="A810" s="11">
        <v>26603</v>
      </c>
      <c r="B810" s="30">
        <v>95731</v>
      </c>
      <c r="C810" s="30">
        <v>77374</v>
      </c>
      <c r="D810" s="30">
        <v>7556</v>
      </c>
      <c r="E810" s="30">
        <v>35427</v>
      </c>
      <c r="F810" s="30">
        <v>8230</v>
      </c>
      <c r="G810" s="30">
        <v>79543</v>
      </c>
      <c r="H810" s="30">
        <v>41257</v>
      </c>
      <c r="I810" s="30">
        <v>5374</v>
      </c>
      <c r="J810" s="30">
        <v>66915</v>
      </c>
      <c r="K810" s="30">
        <v>12353</v>
      </c>
      <c r="L810" s="30">
        <v>11550</v>
      </c>
      <c r="M810" s="30">
        <v>26965</v>
      </c>
      <c r="N810" s="30">
        <v>5219</v>
      </c>
      <c r="O810" s="30">
        <v>43699</v>
      </c>
      <c r="P810" s="30">
        <v>30335</v>
      </c>
      <c r="Q810" s="30">
        <v>33725</v>
      </c>
      <c r="R810" s="30">
        <v>12299</v>
      </c>
      <c r="S810" s="30">
        <v>176349</v>
      </c>
      <c r="T810" s="30">
        <v>330810</v>
      </c>
      <c r="U810" s="30">
        <v>159610</v>
      </c>
      <c r="V810" s="33"/>
      <c r="W810" s="30">
        <v>10656</v>
      </c>
      <c r="X810" s="30">
        <v>257800</v>
      </c>
      <c r="Y810" s="30">
        <v>17243</v>
      </c>
      <c r="Z810" s="30">
        <v>17462</v>
      </c>
      <c r="AA810" s="30">
        <v>38564</v>
      </c>
      <c r="AB810" s="30">
        <v>-7435</v>
      </c>
      <c r="AC810" s="30">
        <v>19010</v>
      </c>
      <c r="AD810" s="30">
        <v>230</v>
      </c>
      <c r="AE810" s="30">
        <v>75012</v>
      </c>
      <c r="AF810"/>
      <c r="AG810"/>
      <c r="AH810"/>
      <c r="AI810"/>
      <c r="AJ810"/>
      <c r="AK810"/>
      <c r="AL810"/>
      <c r="AM810"/>
      <c r="AN810"/>
      <c r="AO810"/>
    </row>
    <row r="811" spans="1:41" s="2" customFormat="1" x14ac:dyDescent="0.25">
      <c r="A811" s="11">
        <v>26633</v>
      </c>
      <c r="B811" s="30">
        <v>69815</v>
      </c>
      <c r="C811" s="30">
        <v>60283</v>
      </c>
      <c r="D811" s="30">
        <v>4995</v>
      </c>
      <c r="E811" s="30">
        <v>27614</v>
      </c>
      <c r="F811" s="30">
        <v>10294</v>
      </c>
      <c r="G811" s="30">
        <v>54306</v>
      </c>
      <c r="H811" s="30">
        <v>23195</v>
      </c>
      <c r="I811" s="30">
        <v>-15917</v>
      </c>
      <c r="J811" s="30">
        <v>51543</v>
      </c>
      <c r="K811" s="30">
        <v>11624</v>
      </c>
      <c r="L811" s="30">
        <v>10204</v>
      </c>
      <c r="M811" s="30">
        <v>23737</v>
      </c>
      <c r="N811" s="30">
        <v>9249</v>
      </c>
      <c r="O811" s="30">
        <v>35823</v>
      </c>
      <c r="P811" s="30">
        <v>25974</v>
      </c>
      <c r="Q811" s="30">
        <v>41274</v>
      </c>
      <c r="R811" s="30">
        <v>5199</v>
      </c>
      <c r="S811" s="30">
        <v>67027</v>
      </c>
      <c r="T811" s="30">
        <v>71847</v>
      </c>
      <c r="U811" s="30">
        <v>53521</v>
      </c>
      <c r="V811" s="33"/>
      <c r="W811" s="30">
        <v>1866</v>
      </c>
      <c r="X811" s="30">
        <v>12100</v>
      </c>
      <c r="Y811" s="30">
        <v>44645</v>
      </c>
      <c r="Z811" s="30">
        <v>12524</v>
      </c>
      <c r="AA811" s="30">
        <v>4110</v>
      </c>
      <c r="AB811" s="30">
        <v>16475</v>
      </c>
      <c r="AC811" s="30">
        <v>7448</v>
      </c>
      <c r="AD811" s="30">
        <v>-11216</v>
      </c>
      <c r="AE811" s="30">
        <v>8098</v>
      </c>
      <c r="AF811"/>
      <c r="AG811"/>
      <c r="AH811"/>
      <c r="AI811"/>
      <c r="AJ811"/>
      <c r="AK811"/>
      <c r="AL811"/>
      <c r="AM811"/>
      <c r="AN811"/>
      <c r="AO811"/>
    </row>
    <row r="812" spans="1:41" s="2" customFormat="1" x14ac:dyDescent="0.25">
      <c r="A812" s="11">
        <v>26664</v>
      </c>
      <c r="B812" s="30">
        <v>64626</v>
      </c>
      <c r="C812" s="30">
        <v>45699</v>
      </c>
      <c r="D812" s="30">
        <v>4958</v>
      </c>
      <c r="E812" s="30">
        <v>25254</v>
      </c>
      <c r="F812" s="30">
        <v>8096</v>
      </c>
      <c r="G812" s="30">
        <v>44052</v>
      </c>
      <c r="H812" s="30">
        <v>18613</v>
      </c>
      <c r="I812" s="30">
        <v>-33719</v>
      </c>
      <c r="J812" s="30">
        <v>39507</v>
      </c>
      <c r="K812" s="30">
        <v>3383</v>
      </c>
      <c r="L812" s="30">
        <v>17262</v>
      </c>
      <c r="M812" s="30">
        <v>22621</v>
      </c>
      <c r="N812" s="30">
        <v>6644</v>
      </c>
      <c r="O812" s="30">
        <v>40412</v>
      </c>
      <c r="P812" s="30">
        <v>25581</v>
      </c>
      <c r="Q812" s="30">
        <v>-32383</v>
      </c>
      <c r="R812" s="30">
        <v>3104</v>
      </c>
      <c r="S812" s="30">
        <v>39702</v>
      </c>
      <c r="T812" s="30">
        <v>41399</v>
      </c>
      <c r="U812" s="30">
        <v>65655</v>
      </c>
      <c r="V812" s="33"/>
      <c r="W812" s="30">
        <v>1441</v>
      </c>
      <c r="X812" s="30">
        <v>6400</v>
      </c>
      <c r="Y812" s="30">
        <v>44860</v>
      </c>
      <c r="Z812" s="30">
        <v>11599</v>
      </c>
      <c r="AA812" s="30">
        <v>-56034</v>
      </c>
      <c r="AB812" s="30">
        <v>25975</v>
      </c>
      <c r="AC812" s="30">
        <v>5175</v>
      </c>
      <c r="AD812" s="30">
        <v>-25207</v>
      </c>
      <c r="AE812" s="30">
        <v>-23358</v>
      </c>
      <c r="AF812"/>
      <c r="AG812"/>
      <c r="AH812"/>
      <c r="AI812"/>
      <c r="AJ812"/>
      <c r="AK812"/>
      <c r="AL812"/>
      <c r="AM812"/>
      <c r="AN812"/>
      <c r="AO812"/>
    </row>
    <row r="813" spans="1:41" s="2" customFormat="1" x14ac:dyDescent="0.25">
      <c r="A813" s="11">
        <v>26695</v>
      </c>
      <c r="B813" s="30">
        <v>55581</v>
      </c>
      <c r="C813" s="30">
        <v>40175</v>
      </c>
      <c r="D813" s="30">
        <v>4440</v>
      </c>
      <c r="E813" s="30">
        <v>19823</v>
      </c>
      <c r="F813" s="30">
        <v>7265</v>
      </c>
      <c r="G813" s="30">
        <v>40090</v>
      </c>
      <c r="H813" s="30">
        <v>18627</v>
      </c>
      <c r="I813" s="30">
        <v>-5332</v>
      </c>
      <c r="J813" s="30">
        <v>36091</v>
      </c>
      <c r="K813" s="30">
        <v>7424</v>
      </c>
      <c r="L813" s="30">
        <v>20959</v>
      </c>
      <c r="M813" s="30">
        <v>19760</v>
      </c>
      <c r="N813" s="30">
        <v>6303</v>
      </c>
      <c r="O813" s="30">
        <v>34540</v>
      </c>
      <c r="P813" s="30">
        <v>26923</v>
      </c>
      <c r="Q813" s="30">
        <v>-35602</v>
      </c>
      <c r="R813" s="30">
        <v>2691</v>
      </c>
      <c r="S813" s="30">
        <v>36289</v>
      </c>
      <c r="T813" s="30">
        <v>42057</v>
      </c>
      <c r="U813" s="30">
        <v>45581</v>
      </c>
      <c r="V813" s="33"/>
      <c r="W813" s="30">
        <v>925</v>
      </c>
      <c r="X813" s="30">
        <v>12300</v>
      </c>
      <c r="Y813" s="30">
        <v>10993</v>
      </c>
      <c r="Z813" s="30">
        <v>11236</v>
      </c>
      <c r="AA813" s="30">
        <v>-25630</v>
      </c>
      <c r="AB813" s="30">
        <v>3442</v>
      </c>
      <c r="AC813" s="30">
        <v>2467</v>
      </c>
      <c r="AD813" s="30">
        <v>-18073</v>
      </c>
      <c r="AE813" s="30">
        <v>3551</v>
      </c>
      <c r="AF813"/>
      <c r="AG813"/>
      <c r="AH813"/>
      <c r="AI813"/>
      <c r="AJ813"/>
      <c r="AK813"/>
      <c r="AL813"/>
      <c r="AM813"/>
      <c r="AN813"/>
      <c r="AO813"/>
    </row>
    <row r="814" spans="1:41" s="2" customFormat="1" x14ac:dyDescent="0.25">
      <c r="A814" s="11">
        <v>26723</v>
      </c>
      <c r="B814" s="30">
        <v>47901</v>
      </c>
      <c r="C814" s="30">
        <v>37416</v>
      </c>
      <c r="D814" s="30">
        <v>3879</v>
      </c>
      <c r="E814" s="30">
        <v>17298</v>
      </c>
      <c r="F814" s="30">
        <v>4994</v>
      </c>
      <c r="G814" s="30">
        <v>31903</v>
      </c>
      <c r="H814" s="30">
        <v>17717</v>
      </c>
      <c r="I814" s="30">
        <v>14708</v>
      </c>
      <c r="J814" s="30">
        <v>29745</v>
      </c>
      <c r="K814" s="30">
        <v>6996</v>
      </c>
      <c r="L814" s="30">
        <v>22282</v>
      </c>
      <c r="M814" s="30">
        <v>16783</v>
      </c>
      <c r="N814" s="30">
        <v>5186</v>
      </c>
      <c r="O814" s="30">
        <v>34501</v>
      </c>
      <c r="P814" s="30">
        <v>21475</v>
      </c>
      <c r="Q814" s="30">
        <v>-4549</v>
      </c>
      <c r="R814" s="30">
        <v>3737</v>
      </c>
      <c r="S814" s="30">
        <v>40287</v>
      </c>
      <c r="T814" s="30">
        <v>84947</v>
      </c>
      <c r="U814" s="30">
        <v>53918</v>
      </c>
      <c r="V814" s="33"/>
      <c r="W814" s="30">
        <v>3193</v>
      </c>
      <c r="X814" s="30">
        <v>24760</v>
      </c>
      <c r="Y814" s="30">
        <v>47339</v>
      </c>
      <c r="Z814" s="30">
        <v>14293</v>
      </c>
      <c r="AA814" s="30">
        <v>14955</v>
      </c>
      <c r="AB814" s="30">
        <v>9596</v>
      </c>
      <c r="AC814" s="30">
        <v>28729</v>
      </c>
      <c r="AD814" s="30">
        <v>-19896</v>
      </c>
      <c r="AE814" s="30">
        <v>-4506</v>
      </c>
      <c r="AF814"/>
      <c r="AG814"/>
      <c r="AH814"/>
      <c r="AI814"/>
      <c r="AJ814"/>
      <c r="AK814"/>
      <c r="AL814"/>
      <c r="AM814"/>
      <c r="AN814"/>
      <c r="AO814"/>
    </row>
    <row r="815" spans="1:41" s="2" customFormat="1" x14ac:dyDescent="0.25">
      <c r="A815" s="11">
        <v>26754</v>
      </c>
      <c r="B815" s="30">
        <v>61047</v>
      </c>
      <c r="C815" s="30">
        <v>45464</v>
      </c>
      <c r="D815" s="30">
        <v>3773</v>
      </c>
      <c r="E815" s="30">
        <v>25351</v>
      </c>
      <c r="F815" s="30">
        <v>8476</v>
      </c>
      <c r="G815" s="30">
        <v>43930</v>
      </c>
      <c r="H815" s="30">
        <v>33578</v>
      </c>
      <c r="I815" s="30">
        <v>1976</v>
      </c>
      <c r="J815" s="30">
        <v>36727</v>
      </c>
      <c r="K815" s="30">
        <v>11513</v>
      </c>
      <c r="L815" s="30">
        <v>46812</v>
      </c>
      <c r="M815" s="30">
        <v>27521</v>
      </c>
      <c r="N815" s="30">
        <v>7985</v>
      </c>
      <c r="O815" s="30">
        <v>56859</v>
      </c>
      <c r="P815" s="30">
        <v>33051</v>
      </c>
      <c r="Q815" s="30">
        <v>109944</v>
      </c>
      <c r="R815" s="30">
        <v>19176</v>
      </c>
      <c r="S815" s="30">
        <v>115623</v>
      </c>
      <c r="T815" s="30">
        <v>152132</v>
      </c>
      <c r="U815" s="30">
        <v>49861</v>
      </c>
      <c r="V815" s="33"/>
      <c r="W815" s="30">
        <v>5651</v>
      </c>
      <c r="X815" s="30">
        <v>86970</v>
      </c>
      <c r="Y815" s="30">
        <v>16926</v>
      </c>
      <c r="Z815" s="30">
        <v>33941</v>
      </c>
      <c r="AA815" s="30">
        <v>-16230</v>
      </c>
      <c r="AB815" s="30">
        <v>43152</v>
      </c>
      <c r="AC815" s="30">
        <v>75620</v>
      </c>
      <c r="AD815" s="30">
        <v>-42804</v>
      </c>
      <c r="AE815" s="30">
        <v>-53107</v>
      </c>
      <c r="AF815"/>
      <c r="AG815"/>
      <c r="AH815"/>
      <c r="AI815"/>
      <c r="AJ815"/>
      <c r="AK815"/>
      <c r="AL815"/>
      <c r="AM815"/>
      <c r="AN815"/>
      <c r="AO815"/>
    </row>
    <row r="816" spans="1:41" s="2" customFormat="1" x14ac:dyDescent="0.25">
      <c r="A816" s="11">
        <v>26784</v>
      </c>
      <c r="B816" s="30">
        <v>91684</v>
      </c>
      <c r="C816" s="30">
        <v>40921</v>
      </c>
      <c r="D816" s="30">
        <v>4790</v>
      </c>
      <c r="E816" s="30">
        <v>39723</v>
      </c>
      <c r="F816" s="30">
        <v>18320</v>
      </c>
      <c r="G816" s="30">
        <v>51042</v>
      </c>
      <c r="H816" s="30">
        <v>196393</v>
      </c>
      <c r="I816" s="30">
        <v>-10420</v>
      </c>
      <c r="J816" s="30">
        <v>97462</v>
      </c>
      <c r="K816" s="30">
        <v>27783</v>
      </c>
      <c r="L816" s="30">
        <v>138162</v>
      </c>
      <c r="M816" s="30">
        <v>99055</v>
      </c>
      <c r="N816" s="30">
        <v>64488</v>
      </c>
      <c r="O816" s="30">
        <v>75893</v>
      </c>
      <c r="P816" s="30">
        <v>28925</v>
      </c>
      <c r="Q816" s="30">
        <v>16276</v>
      </c>
      <c r="R816" s="30">
        <v>10705</v>
      </c>
      <c r="S816" s="30">
        <v>231404</v>
      </c>
      <c r="T816" s="30">
        <v>240619</v>
      </c>
      <c r="U816" s="30">
        <v>-25108</v>
      </c>
      <c r="V816" s="33"/>
      <c r="W816" s="30">
        <v>3221</v>
      </c>
      <c r="X816" s="30">
        <v>236200</v>
      </c>
      <c r="Y816" s="30">
        <v>-1206</v>
      </c>
      <c r="Z816" s="30">
        <v>66994</v>
      </c>
      <c r="AA816" s="30">
        <v>-5528</v>
      </c>
      <c r="AB816" s="30">
        <v>23726</v>
      </c>
      <c r="AC816" s="30">
        <v>22377</v>
      </c>
      <c r="AD816" s="30">
        <v>-18345</v>
      </c>
      <c r="AE816" s="30">
        <v>-24494</v>
      </c>
      <c r="AF816"/>
      <c r="AG816"/>
      <c r="AH816"/>
      <c r="AI816"/>
      <c r="AJ816"/>
      <c r="AK816"/>
      <c r="AL816"/>
      <c r="AM816"/>
      <c r="AN816"/>
      <c r="AO816"/>
    </row>
    <row r="817" spans="1:41" s="2" customFormat="1" x14ac:dyDescent="0.25">
      <c r="A817" s="11">
        <v>26815</v>
      </c>
      <c r="B817" s="30">
        <v>474878</v>
      </c>
      <c r="C817" s="30">
        <v>275553</v>
      </c>
      <c r="D817" s="30">
        <v>25308</v>
      </c>
      <c r="E817" s="30">
        <v>203317</v>
      </c>
      <c r="F817" s="30">
        <v>79182</v>
      </c>
      <c r="G817" s="30">
        <v>401806</v>
      </c>
      <c r="H817" s="30">
        <v>552131</v>
      </c>
      <c r="I817" s="30">
        <v>1393</v>
      </c>
      <c r="J817" s="30">
        <v>210156</v>
      </c>
      <c r="K817" s="30">
        <v>18359</v>
      </c>
      <c r="L817" s="30">
        <v>200835</v>
      </c>
      <c r="M817" s="30">
        <v>481047</v>
      </c>
      <c r="N817" s="30">
        <v>226911</v>
      </c>
      <c r="O817" s="30">
        <v>272454</v>
      </c>
      <c r="P817" s="30">
        <v>132622</v>
      </c>
      <c r="Q817" s="30">
        <v>119527</v>
      </c>
      <c r="R817" s="30">
        <v>57945</v>
      </c>
      <c r="S817" s="30">
        <v>544794</v>
      </c>
      <c r="T817" s="30">
        <v>395659</v>
      </c>
      <c r="U817" s="30">
        <v>-97643</v>
      </c>
      <c r="V817" s="33"/>
      <c r="W817" s="30">
        <v>1213</v>
      </c>
      <c r="X817" s="30">
        <v>177200</v>
      </c>
      <c r="Y817" s="30">
        <v>19498</v>
      </c>
      <c r="Z817" s="30">
        <v>116549</v>
      </c>
      <c r="AA817" s="30">
        <v>96951</v>
      </c>
      <c r="AB817" s="30">
        <v>5841</v>
      </c>
      <c r="AC817" s="30">
        <v>446</v>
      </c>
      <c r="AD817" s="30">
        <v>18791</v>
      </c>
      <c r="AE817" s="30">
        <v>12177</v>
      </c>
      <c r="AF817"/>
      <c r="AG817"/>
      <c r="AH817"/>
      <c r="AI817"/>
      <c r="AJ817"/>
      <c r="AK817"/>
      <c r="AL817"/>
      <c r="AM817"/>
      <c r="AN817"/>
      <c r="AO817"/>
    </row>
    <row r="818" spans="1:41" s="2" customFormat="1" x14ac:dyDescent="0.25">
      <c r="A818" s="11">
        <v>26845</v>
      </c>
      <c r="B818" s="30">
        <v>734465</v>
      </c>
      <c r="C818" s="30">
        <v>492989</v>
      </c>
      <c r="D818" s="30">
        <v>45596</v>
      </c>
      <c r="E818" s="30">
        <v>300369</v>
      </c>
      <c r="F818" s="30">
        <v>92873</v>
      </c>
      <c r="G818" s="30">
        <v>372665</v>
      </c>
      <c r="H818" s="30">
        <v>333296</v>
      </c>
      <c r="I818" s="30">
        <v>34767</v>
      </c>
      <c r="J818" s="30">
        <v>260899</v>
      </c>
      <c r="K818" s="30">
        <v>29837</v>
      </c>
      <c r="L818" s="30">
        <v>130832</v>
      </c>
      <c r="M818" s="30">
        <v>376337</v>
      </c>
      <c r="N818" s="30">
        <v>160659</v>
      </c>
      <c r="O818" s="30">
        <v>255094</v>
      </c>
      <c r="P818" s="30">
        <v>146430</v>
      </c>
      <c r="Q818" s="30">
        <v>135966</v>
      </c>
      <c r="R818" s="30">
        <v>72324</v>
      </c>
      <c r="S818" s="30">
        <v>513444</v>
      </c>
      <c r="T818" s="30">
        <v>368425</v>
      </c>
      <c r="U818" s="30">
        <v>-10281</v>
      </c>
      <c r="V818" s="33"/>
      <c r="W818" s="30">
        <v>520</v>
      </c>
      <c r="X818" s="30">
        <v>1860</v>
      </c>
      <c r="Y818" s="30">
        <v>18070</v>
      </c>
      <c r="Z818" s="30">
        <v>23508</v>
      </c>
      <c r="AA818" s="30">
        <v>43227</v>
      </c>
      <c r="AB818" s="30">
        <v>28859</v>
      </c>
      <c r="AC818" s="30">
        <v>48</v>
      </c>
      <c r="AD818" s="30">
        <v>-4572</v>
      </c>
      <c r="AE818" s="30">
        <v>-10347</v>
      </c>
      <c r="AF818"/>
      <c r="AG818"/>
      <c r="AH818"/>
      <c r="AI818"/>
      <c r="AJ818"/>
      <c r="AK818"/>
      <c r="AL818"/>
      <c r="AM818"/>
      <c r="AN818"/>
      <c r="AO818"/>
    </row>
    <row r="819" spans="1:41" s="2" customFormat="1" x14ac:dyDescent="0.25">
      <c r="A819" s="11">
        <v>26876</v>
      </c>
      <c r="B819" s="30">
        <v>426219</v>
      </c>
      <c r="C819" s="30">
        <v>318742</v>
      </c>
      <c r="D819" s="30">
        <v>25867</v>
      </c>
      <c r="E819" s="30">
        <v>164137</v>
      </c>
      <c r="F819" s="30">
        <v>33013</v>
      </c>
      <c r="G819" s="30">
        <v>158915</v>
      </c>
      <c r="H819" s="30">
        <v>120800</v>
      </c>
      <c r="I819" s="30">
        <v>1234</v>
      </c>
      <c r="J819" s="30">
        <v>184701</v>
      </c>
      <c r="K819" s="30">
        <v>34312</v>
      </c>
      <c r="L819" s="30">
        <v>108779</v>
      </c>
      <c r="M819" s="30">
        <v>152123</v>
      </c>
      <c r="N819" s="30">
        <v>44125</v>
      </c>
      <c r="O819" s="30">
        <v>120686</v>
      </c>
      <c r="P819" s="30">
        <v>66336</v>
      </c>
      <c r="Q819" s="30">
        <v>122755</v>
      </c>
      <c r="R819" s="30">
        <v>21827</v>
      </c>
      <c r="S819" s="30">
        <v>219937</v>
      </c>
      <c r="T819" s="30">
        <v>199460</v>
      </c>
      <c r="U819" s="30">
        <v>157002</v>
      </c>
      <c r="V819" s="33"/>
      <c r="W819" s="30">
        <v>260</v>
      </c>
      <c r="X819" s="30">
        <v>39</v>
      </c>
      <c r="Y819" s="30">
        <v>14339</v>
      </c>
      <c r="Z819" s="30">
        <v>4752</v>
      </c>
      <c r="AA819" s="30">
        <v>57091</v>
      </c>
      <c r="AB819" s="30">
        <v>12946</v>
      </c>
      <c r="AC819" s="30">
        <v>104</v>
      </c>
      <c r="AD819" s="30">
        <v>16625</v>
      </c>
      <c r="AE819" s="30">
        <v>-12977</v>
      </c>
      <c r="AF819"/>
      <c r="AG819"/>
      <c r="AH819"/>
      <c r="AI819"/>
      <c r="AJ819"/>
      <c r="AK819"/>
      <c r="AL819"/>
      <c r="AM819"/>
      <c r="AN819"/>
      <c r="AO819"/>
    </row>
    <row r="820" spans="1:41" s="2" customFormat="1" x14ac:dyDescent="0.25">
      <c r="A820" s="11">
        <v>26907</v>
      </c>
      <c r="B820" s="30">
        <v>175212</v>
      </c>
      <c r="C820" s="30">
        <v>102439</v>
      </c>
      <c r="D820" s="30">
        <v>9828</v>
      </c>
      <c r="E820" s="30">
        <v>67759</v>
      </c>
      <c r="F820" s="30">
        <v>10165</v>
      </c>
      <c r="G820" s="30">
        <v>77152</v>
      </c>
      <c r="H820" s="30">
        <v>22338</v>
      </c>
      <c r="I820" s="30">
        <v>-11173</v>
      </c>
      <c r="J820" s="30">
        <v>107112</v>
      </c>
      <c r="K820" s="30">
        <v>21318</v>
      </c>
      <c r="L820" s="30">
        <v>45363</v>
      </c>
      <c r="M820" s="30">
        <v>50009</v>
      </c>
      <c r="N820" s="30">
        <v>13413</v>
      </c>
      <c r="O820" s="30">
        <v>67540</v>
      </c>
      <c r="P820" s="30">
        <v>36740</v>
      </c>
      <c r="Q820" s="30">
        <v>24539</v>
      </c>
      <c r="R820" s="30">
        <v>11819</v>
      </c>
      <c r="S820" s="30">
        <v>55820</v>
      </c>
      <c r="T820" s="30">
        <v>47927</v>
      </c>
      <c r="U820" s="30">
        <v>17519</v>
      </c>
      <c r="V820" s="33"/>
      <c r="W820" s="30">
        <v>1812</v>
      </c>
      <c r="X820" s="30">
        <v>205</v>
      </c>
      <c r="Y820" s="30">
        <v>17164</v>
      </c>
      <c r="Z820" s="30">
        <v>4810</v>
      </c>
      <c r="AA820" s="30">
        <v>17095</v>
      </c>
      <c r="AB820" s="30">
        <v>16035</v>
      </c>
      <c r="AC820" s="30">
        <v>482</v>
      </c>
      <c r="AD820" s="30">
        <v>15367</v>
      </c>
      <c r="AE820" s="30">
        <v>20473</v>
      </c>
      <c r="AF820"/>
      <c r="AG820"/>
      <c r="AH820"/>
      <c r="AI820"/>
      <c r="AJ820"/>
      <c r="AK820"/>
      <c r="AL820"/>
      <c r="AM820"/>
      <c r="AN820"/>
      <c r="AO820"/>
    </row>
    <row r="821" spans="1:41" s="2" customFormat="1" x14ac:dyDescent="0.25">
      <c r="A821" s="11">
        <v>26937</v>
      </c>
      <c r="B821" s="30">
        <v>82926</v>
      </c>
      <c r="C821" s="30">
        <v>67888</v>
      </c>
      <c r="D821" s="30">
        <v>6562</v>
      </c>
      <c r="E821" s="30">
        <v>30691</v>
      </c>
      <c r="F821" s="30">
        <v>5100</v>
      </c>
      <c r="G821" s="30">
        <v>47439</v>
      </c>
      <c r="H821" s="30">
        <v>12508</v>
      </c>
      <c r="I821" s="30">
        <v>-28840</v>
      </c>
      <c r="J821" s="30">
        <v>84917</v>
      </c>
      <c r="K821" s="30">
        <v>19314</v>
      </c>
      <c r="L821" s="30">
        <v>42639</v>
      </c>
      <c r="M821" s="30">
        <v>21106</v>
      </c>
      <c r="N821" s="30">
        <v>8313</v>
      </c>
      <c r="O821" s="30">
        <v>39436</v>
      </c>
      <c r="P821" s="30">
        <v>29998</v>
      </c>
      <c r="Q821" s="30">
        <v>27653</v>
      </c>
      <c r="R821" s="30">
        <v>6595</v>
      </c>
      <c r="S821" s="30">
        <v>43954</v>
      </c>
      <c r="T821" s="30">
        <v>62140</v>
      </c>
      <c r="U821" s="30">
        <v>7295</v>
      </c>
      <c r="V821" s="33"/>
      <c r="W821" s="30">
        <v>658</v>
      </c>
      <c r="X821" s="30">
        <v>46</v>
      </c>
      <c r="Y821" s="30">
        <v>24506</v>
      </c>
      <c r="Z821" s="30">
        <v>3346</v>
      </c>
      <c r="AA821" s="30">
        <v>22231</v>
      </c>
      <c r="AB821" s="30">
        <v>20015</v>
      </c>
      <c r="AC821" s="30">
        <v>569</v>
      </c>
      <c r="AD821" s="30">
        <v>12426</v>
      </c>
      <c r="AE821" s="30">
        <v>2660</v>
      </c>
      <c r="AF821"/>
      <c r="AG821"/>
      <c r="AH821"/>
      <c r="AI821"/>
      <c r="AJ821"/>
      <c r="AK821"/>
      <c r="AL821"/>
      <c r="AM821"/>
      <c r="AN821"/>
      <c r="AO821"/>
    </row>
    <row r="822" spans="1:41" s="2" customFormat="1" x14ac:dyDescent="0.25">
      <c r="A822" s="11">
        <v>26968</v>
      </c>
      <c r="B822" s="30">
        <v>71900</v>
      </c>
      <c r="C822" s="30">
        <v>55214</v>
      </c>
      <c r="D822" s="30">
        <v>5187</v>
      </c>
      <c r="E822" s="30">
        <v>22467</v>
      </c>
      <c r="F822" s="30">
        <v>5306</v>
      </c>
      <c r="G822" s="30">
        <v>55302</v>
      </c>
      <c r="H822" s="30">
        <v>10069</v>
      </c>
      <c r="I822" s="30">
        <v>-25822</v>
      </c>
      <c r="J822" s="30">
        <v>51079</v>
      </c>
      <c r="K822" s="30">
        <v>5780</v>
      </c>
      <c r="L822" s="30">
        <v>16188</v>
      </c>
      <c r="M822" s="30">
        <v>17637</v>
      </c>
      <c r="N822" s="30">
        <v>6786</v>
      </c>
      <c r="O822" s="30">
        <v>24995</v>
      </c>
      <c r="P822" s="30">
        <v>29991</v>
      </c>
      <c r="Q822" s="30">
        <v>15252</v>
      </c>
      <c r="R822" s="30">
        <v>5610</v>
      </c>
      <c r="S822" s="30">
        <v>32053</v>
      </c>
      <c r="T822" s="30">
        <v>23120</v>
      </c>
      <c r="U822" s="30">
        <v>-28095</v>
      </c>
      <c r="V822" s="33"/>
      <c r="W822" s="30">
        <v>460</v>
      </c>
      <c r="X822" s="30">
        <v>0</v>
      </c>
      <c r="Y822" s="30">
        <v>5471</v>
      </c>
      <c r="Z822" s="30">
        <v>5213</v>
      </c>
      <c r="AA822" s="30">
        <v>2438</v>
      </c>
      <c r="AB822" s="30">
        <v>14879</v>
      </c>
      <c r="AC822" s="30">
        <v>308</v>
      </c>
      <c r="AD822" s="30">
        <v>10005</v>
      </c>
      <c r="AE822" s="30">
        <v>18312</v>
      </c>
      <c r="AF822"/>
      <c r="AG822"/>
      <c r="AH822"/>
      <c r="AI822"/>
      <c r="AJ822"/>
      <c r="AK822"/>
      <c r="AL822"/>
      <c r="AM822"/>
      <c r="AN822"/>
      <c r="AO822"/>
    </row>
    <row r="823" spans="1:41" s="2" customFormat="1" x14ac:dyDescent="0.25">
      <c r="A823" s="11">
        <v>26998</v>
      </c>
      <c r="B823" s="30">
        <v>67874</v>
      </c>
      <c r="C823" s="30">
        <v>47171</v>
      </c>
      <c r="D823" s="30">
        <v>4027</v>
      </c>
      <c r="E823" s="30">
        <v>18466</v>
      </c>
      <c r="F823" s="30">
        <v>11719</v>
      </c>
      <c r="G823" s="30">
        <v>46496</v>
      </c>
      <c r="H823" s="30">
        <v>9915</v>
      </c>
      <c r="I823" s="30">
        <v>11017</v>
      </c>
      <c r="J823" s="30">
        <v>52083</v>
      </c>
      <c r="K823" s="30">
        <v>8802</v>
      </c>
      <c r="L823" s="30">
        <v>12276</v>
      </c>
      <c r="M823" s="30">
        <v>21090</v>
      </c>
      <c r="N823" s="30">
        <v>10031</v>
      </c>
      <c r="O823" s="30">
        <v>37259</v>
      </c>
      <c r="P823" s="30">
        <v>27158</v>
      </c>
      <c r="Q823" s="30">
        <v>22861</v>
      </c>
      <c r="R823" s="30">
        <v>4311</v>
      </c>
      <c r="S823" s="30">
        <v>24734</v>
      </c>
      <c r="T823" s="30">
        <v>19225</v>
      </c>
      <c r="U823" s="30">
        <v>1397</v>
      </c>
      <c r="V823" s="33"/>
      <c r="W823" s="30">
        <v>952</v>
      </c>
      <c r="X823" s="30">
        <v>0</v>
      </c>
      <c r="Y823" s="30">
        <v>31577</v>
      </c>
      <c r="Z823" s="30">
        <v>10756</v>
      </c>
      <c r="AA823" s="30">
        <v>35848</v>
      </c>
      <c r="AB823" s="30">
        <v>-2893</v>
      </c>
      <c r="AC823" s="30">
        <v>127</v>
      </c>
      <c r="AD823" s="30">
        <v>6218</v>
      </c>
      <c r="AE823" s="30">
        <v>18320</v>
      </c>
      <c r="AF823"/>
      <c r="AG823"/>
      <c r="AH823"/>
      <c r="AI823"/>
      <c r="AJ823"/>
      <c r="AK823"/>
      <c r="AL823"/>
      <c r="AM823"/>
      <c r="AN823"/>
      <c r="AO823"/>
    </row>
    <row r="824" spans="1:41" s="2" customFormat="1" x14ac:dyDescent="0.25">
      <c r="A824" s="11">
        <v>27029</v>
      </c>
      <c r="B824" s="30">
        <v>55110</v>
      </c>
      <c r="C824" s="30">
        <v>48856</v>
      </c>
      <c r="D824" s="30">
        <v>4125</v>
      </c>
      <c r="E824" s="30">
        <v>20882</v>
      </c>
      <c r="F824" s="30">
        <v>11251</v>
      </c>
      <c r="G824" s="30">
        <v>45368</v>
      </c>
      <c r="H824" s="30">
        <v>13143</v>
      </c>
      <c r="I824" s="30">
        <v>-17197</v>
      </c>
      <c r="J824" s="30">
        <v>37354</v>
      </c>
      <c r="K824" s="30">
        <v>6303</v>
      </c>
      <c r="L824" s="30">
        <v>11408</v>
      </c>
      <c r="M824" s="30">
        <v>22965</v>
      </c>
      <c r="N824" s="30">
        <v>8246</v>
      </c>
      <c r="O824" s="30">
        <v>34154</v>
      </c>
      <c r="P824" s="30">
        <v>25125</v>
      </c>
      <c r="Q824" s="30">
        <v>4025</v>
      </c>
      <c r="R824" s="30">
        <v>3292</v>
      </c>
      <c r="S824" s="30">
        <v>23672</v>
      </c>
      <c r="T824" s="30">
        <v>23977</v>
      </c>
      <c r="U824" s="30">
        <v>-677</v>
      </c>
      <c r="V824" s="33"/>
      <c r="W824" s="30">
        <v>1343</v>
      </c>
      <c r="X824" s="30">
        <v>0</v>
      </c>
      <c r="Y824" s="30">
        <v>19880</v>
      </c>
      <c r="Z824" s="30">
        <v>11038</v>
      </c>
      <c r="AA824" s="30">
        <v>21078</v>
      </c>
      <c r="AB824" s="30">
        <v>-12002</v>
      </c>
      <c r="AC824" s="30">
        <v>276</v>
      </c>
      <c r="AD824" s="30">
        <v>-9809</v>
      </c>
      <c r="AE824" s="30">
        <v>8154</v>
      </c>
      <c r="AF824"/>
      <c r="AG824"/>
      <c r="AH824"/>
      <c r="AI824"/>
      <c r="AJ824"/>
      <c r="AK824"/>
      <c r="AL824"/>
      <c r="AM824"/>
      <c r="AN824"/>
      <c r="AO824"/>
    </row>
    <row r="825" spans="1:41" s="2" customFormat="1" x14ac:dyDescent="0.25">
      <c r="A825" s="11">
        <v>27060</v>
      </c>
      <c r="B825" s="30">
        <v>56591</v>
      </c>
      <c r="C825" s="30">
        <v>47372</v>
      </c>
      <c r="D825" s="30">
        <v>4658</v>
      </c>
      <c r="E825" s="30">
        <v>22950</v>
      </c>
      <c r="F825" s="30">
        <v>13929</v>
      </c>
      <c r="G825" s="30">
        <v>49370</v>
      </c>
      <c r="H825" s="30">
        <v>10512</v>
      </c>
      <c r="I825" s="30">
        <v>-35568</v>
      </c>
      <c r="J825" s="30">
        <v>35441</v>
      </c>
      <c r="K825" s="30">
        <v>6017</v>
      </c>
      <c r="L825" s="30">
        <v>11363</v>
      </c>
      <c r="M825" s="30">
        <v>19808</v>
      </c>
      <c r="N825" s="30">
        <v>6661</v>
      </c>
      <c r="O825" s="30">
        <v>28246</v>
      </c>
      <c r="P825" s="30">
        <v>24666</v>
      </c>
      <c r="Q825" s="30">
        <v>30540</v>
      </c>
      <c r="R825" s="30">
        <v>3361</v>
      </c>
      <c r="S825" s="30">
        <v>24543</v>
      </c>
      <c r="T825" s="30">
        <v>31832</v>
      </c>
      <c r="U825" s="30">
        <v>893</v>
      </c>
      <c r="V825" s="33"/>
      <c r="W825" s="30">
        <v>1335</v>
      </c>
      <c r="X825" s="30">
        <v>656</v>
      </c>
      <c r="Y825" s="30">
        <v>28574</v>
      </c>
      <c r="Z825" s="30">
        <v>14128</v>
      </c>
      <c r="AA825" s="30">
        <v>46207</v>
      </c>
      <c r="AB825" s="30">
        <v>8362</v>
      </c>
      <c r="AC825" s="30">
        <v>395</v>
      </c>
      <c r="AD825" s="30">
        <v>-36234</v>
      </c>
      <c r="AE825" s="30">
        <v>7182</v>
      </c>
      <c r="AF825"/>
      <c r="AG825"/>
      <c r="AH825"/>
      <c r="AI825"/>
      <c r="AJ825"/>
      <c r="AK825"/>
      <c r="AL825"/>
      <c r="AM825"/>
      <c r="AN825"/>
      <c r="AO825"/>
    </row>
    <row r="826" spans="1:41" s="2" customFormat="1" x14ac:dyDescent="0.25">
      <c r="A826" s="11">
        <v>27088</v>
      </c>
      <c r="B826" s="30">
        <v>50083</v>
      </c>
      <c r="C826" s="30">
        <v>38951</v>
      </c>
      <c r="D826" s="30">
        <v>3657</v>
      </c>
      <c r="E826" s="30">
        <v>17365</v>
      </c>
      <c r="F826" s="30">
        <v>15134</v>
      </c>
      <c r="G826" s="30">
        <v>52997</v>
      </c>
      <c r="H826" s="30">
        <v>11114</v>
      </c>
      <c r="I826" s="30">
        <v>-36744</v>
      </c>
      <c r="J826" s="30">
        <v>33290</v>
      </c>
      <c r="K826" s="30">
        <v>9915</v>
      </c>
      <c r="L826" s="30">
        <v>13381</v>
      </c>
      <c r="M826" s="30">
        <v>15946</v>
      </c>
      <c r="N826" s="30">
        <v>6417</v>
      </c>
      <c r="O826" s="30">
        <v>27692</v>
      </c>
      <c r="P826" s="30">
        <v>18783</v>
      </c>
      <c r="Q826" s="30">
        <v>41182</v>
      </c>
      <c r="R826" s="30">
        <v>2905</v>
      </c>
      <c r="S826" s="30">
        <v>18273</v>
      </c>
      <c r="T826" s="30">
        <v>30167</v>
      </c>
      <c r="U826" s="30">
        <v>-9896</v>
      </c>
      <c r="V826" s="33"/>
      <c r="W826" s="30">
        <v>1404</v>
      </c>
      <c r="X826" s="30">
        <v>62</v>
      </c>
      <c r="Y826" s="30">
        <v>25767</v>
      </c>
      <c r="Z826" s="30">
        <v>9019</v>
      </c>
      <c r="AA826" s="30">
        <v>13665</v>
      </c>
      <c r="AB826" s="30">
        <v>8885</v>
      </c>
      <c r="AC826" s="30">
        <v>427</v>
      </c>
      <c r="AD826" s="30">
        <v>-32581</v>
      </c>
      <c r="AE826" s="30">
        <v>-14014</v>
      </c>
      <c r="AF826"/>
      <c r="AG826"/>
      <c r="AH826"/>
      <c r="AI826"/>
      <c r="AJ826"/>
      <c r="AK826"/>
      <c r="AL826"/>
      <c r="AM826"/>
      <c r="AN826"/>
      <c r="AO826"/>
    </row>
    <row r="827" spans="1:41" s="2" customFormat="1" x14ac:dyDescent="0.25">
      <c r="A827" s="11">
        <v>27119</v>
      </c>
      <c r="B827" s="30">
        <v>72306</v>
      </c>
      <c r="C827" s="30">
        <v>52429</v>
      </c>
      <c r="D827" s="30">
        <v>3785</v>
      </c>
      <c r="E827" s="30">
        <v>35118</v>
      </c>
      <c r="F827" s="30">
        <v>19888</v>
      </c>
      <c r="G827" s="30">
        <v>69362</v>
      </c>
      <c r="H827" s="30">
        <v>30135</v>
      </c>
      <c r="I827" s="30">
        <v>-13494</v>
      </c>
      <c r="J827" s="30">
        <v>61066</v>
      </c>
      <c r="K827" s="30">
        <v>20430</v>
      </c>
      <c r="L827" s="30">
        <v>67271</v>
      </c>
      <c r="M827" s="30">
        <v>36580</v>
      </c>
      <c r="N827" s="30">
        <v>11789</v>
      </c>
      <c r="O827" s="30">
        <v>43918</v>
      </c>
      <c r="P827" s="30">
        <v>42486</v>
      </c>
      <c r="Q827" s="30">
        <v>125409</v>
      </c>
      <c r="R827" s="30">
        <v>4593</v>
      </c>
      <c r="S827" s="30">
        <v>67317</v>
      </c>
      <c r="T827" s="30">
        <v>39944</v>
      </c>
      <c r="U827" s="30">
        <v>-13078</v>
      </c>
      <c r="V827" s="33"/>
      <c r="W827" s="30">
        <v>1426</v>
      </c>
      <c r="X827" s="30">
        <v>8060</v>
      </c>
      <c r="Y827" s="30">
        <v>35737</v>
      </c>
      <c r="Z827" s="30">
        <v>9888</v>
      </c>
      <c r="AA827" s="30">
        <v>42941</v>
      </c>
      <c r="AB827" s="30">
        <v>9722</v>
      </c>
      <c r="AC827" s="30">
        <v>619</v>
      </c>
      <c r="AD827" s="30">
        <v>-8641</v>
      </c>
      <c r="AE827" s="30">
        <v>-56042</v>
      </c>
      <c r="AF827"/>
      <c r="AG827"/>
      <c r="AH827"/>
      <c r="AI827"/>
      <c r="AJ827"/>
      <c r="AK827"/>
      <c r="AL827"/>
      <c r="AM827"/>
      <c r="AN827"/>
      <c r="AO827"/>
    </row>
    <row r="828" spans="1:41" s="2" customFormat="1" x14ac:dyDescent="0.25">
      <c r="A828" s="11">
        <v>27149</v>
      </c>
      <c r="B828" s="30">
        <v>125080</v>
      </c>
      <c r="C828" s="30">
        <v>69573</v>
      </c>
      <c r="D828" s="30">
        <v>7366</v>
      </c>
      <c r="E828" s="30">
        <v>59721</v>
      </c>
      <c r="F828" s="30">
        <v>25753</v>
      </c>
      <c r="G828" s="30">
        <v>106468</v>
      </c>
      <c r="H828" s="30">
        <v>98574</v>
      </c>
      <c r="I828" s="30">
        <v>-29417</v>
      </c>
      <c r="J828" s="30">
        <v>107599</v>
      </c>
      <c r="K828" s="30">
        <v>12998</v>
      </c>
      <c r="L828" s="30">
        <v>68138</v>
      </c>
      <c r="M828" s="30">
        <v>227122</v>
      </c>
      <c r="N828" s="30">
        <v>65173</v>
      </c>
      <c r="O828" s="30">
        <v>41636</v>
      </c>
      <c r="P828" s="30">
        <v>44635</v>
      </c>
      <c r="Q828" s="30">
        <v>-43315</v>
      </c>
      <c r="R828" s="30">
        <v>5376</v>
      </c>
      <c r="S828" s="30">
        <v>72829</v>
      </c>
      <c r="T828" s="30">
        <v>3276</v>
      </c>
      <c r="U828" s="30">
        <v>-111039</v>
      </c>
      <c r="V828" s="33"/>
      <c r="W828" s="30">
        <v>515</v>
      </c>
      <c r="X828" s="30">
        <v>4000</v>
      </c>
      <c r="Y828" s="30">
        <v>7544</v>
      </c>
      <c r="Z828" s="30">
        <v>5516</v>
      </c>
      <c r="AA828" s="30">
        <v>17325</v>
      </c>
      <c r="AB828" s="30">
        <v>21756</v>
      </c>
      <c r="AC828" s="30">
        <v>267</v>
      </c>
      <c r="AD828" s="30">
        <v>-6638</v>
      </c>
      <c r="AE828" s="30">
        <v>-46869</v>
      </c>
      <c r="AF828"/>
      <c r="AG828"/>
      <c r="AH828"/>
      <c r="AI828"/>
      <c r="AJ828"/>
      <c r="AK828"/>
      <c r="AL828"/>
      <c r="AM828"/>
      <c r="AN828"/>
      <c r="AO828"/>
    </row>
    <row r="829" spans="1:41" s="2" customFormat="1" x14ac:dyDescent="0.25">
      <c r="A829" s="11">
        <v>27180</v>
      </c>
      <c r="B829" s="30">
        <v>672706</v>
      </c>
      <c r="C829" s="30">
        <v>297145</v>
      </c>
      <c r="D829" s="30">
        <v>34284</v>
      </c>
      <c r="E829" s="30">
        <v>214364</v>
      </c>
      <c r="F829" s="30">
        <v>75376</v>
      </c>
      <c r="G829" s="30">
        <v>226413</v>
      </c>
      <c r="H829" s="30">
        <v>171344</v>
      </c>
      <c r="I829" s="30">
        <v>-42180</v>
      </c>
      <c r="J829" s="30">
        <v>240631</v>
      </c>
      <c r="K829" s="30">
        <v>5445</v>
      </c>
      <c r="L829" s="30">
        <v>187575</v>
      </c>
      <c r="M829" s="30">
        <v>605867</v>
      </c>
      <c r="N829" s="30">
        <v>261185</v>
      </c>
      <c r="O829" s="30">
        <v>150388</v>
      </c>
      <c r="P829" s="30">
        <v>132109</v>
      </c>
      <c r="Q829" s="30">
        <v>-1343</v>
      </c>
      <c r="R829" s="30">
        <v>29340</v>
      </c>
      <c r="S829" s="30">
        <v>161128</v>
      </c>
      <c r="T829" s="30">
        <v>59248</v>
      </c>
      <c r="U829" s="30">
        <v>-129552</v>
      </c>
      <c r="V829" s="33"/>
      <c r="W829" s="30">
        <v>270</v>
      </c>
      <c r="X829" s="30">
        <v>0</v>
      </c>
      <c r="Y829" s="30">
        <v>12127</v>
      </c>
      <c r="Z829" s="30">
        <v>4094</v>
      </c>
      <c r="AA829" s="30">
        <v>-7548</v>
      </c>
      <c r="AB829" s="30">
        <v>7080</v>
      </c>
      <c r="AC829" s="30">
        <v>0</v>
      </c>
      <c r="AD829" s="30">
        <v>22160</v>
      </c>
      <c r="AE829" s="30">
        <v>-20796</v>
      </c>
      <c r="AF829"/>
      <c r="AG829"/>
      <c r="AH829"/>
      <c r="AI829"/>
      <c r="AJ829"/>
      <c r="AK829"/>
      <c r="AL829"/>
      <c r="AM829"/>
      <c r="AN829"/>
      <c r="AO829"/>
    </row>
    <row r="830" spans="1:41" s="2" customFormat="1" x14ac:dyDescent="0.25">
      <c r="A830" s="11">
        <v>27210</v>
      </c>
      <c r="B830" s="30">
        <v>665240</v>
      </c>
      <c r="C830" s="30">
        <v>332808</v>
      </c>
      <c r="D830" s="30">
        <v>26844</v>
      </c>
      <c r="E830" s="30">
        <v>161636</v>
      </c>
      <c r="F830" s="30">
        <v>48092</v>
      </c>
      <c r="G830" s="30">
        <v>158796</v>
      </c>
      <c r="H830" s="30">
        <v>75208</v>
      </c>
      <c r="I830" s="30">
        <v>-28482</v>
      </c>
      <c r="J830" s="30">
        <v>533417</v>
      </c>
      <c r="K830" s="30">
        <v>13829</v>
      </c>
      <c r="L830" s="30">
        <v>126983</v>
      </c>
      <c r="M830" s="30">
        <v>390944</v>
      </c>
      <c r="N830" s="30">
        <v>161208</v>
      </c>
      <c r="O830" s="30">
        <v>153989</v>
      </c>
      <c r="P830" s="30">
        <v>110131</v>
      </c>
      <c r="Q830" s="30">
        <v>106063</v>
      </c>
      <c r="R830" s="30">
        <v>28951</v>
      </c>
      <c r="S830" s="30">
        <v>58920</v>
      </c>
      <c r="T830" s="30">
        <v>66095</v>
      </c>
      <c r="U830" s="30">
        <v>73677</v>
      </c>
      <c r="V830" s="33"/>
      <c r="W830" s="30">
        <v>212</v>
      </c>
      <c r="X830" s="30">
        <v>0</v>
      </c>
      <c r="Y830" s="30">
        <v>18453</v>
      </c>
      <c r="Z830" s="30">
        <v>3745</v>
      </c>
      <c r="AA830" s="30">
        <v>23090</v>
      </c>
      <c r="AB830" s="30">
        <v>15512</v>
      </c>
      <c r="AC830" s="30">
        <v>0</v>
      </c>
      <c r="AD830" s="30">
        <v>8843</v>
      </c>
      <c r="AE830" s="30">
        <v>-31941</v>
      </c>
      <c r="AF830"/>
      <c r="AG830"/>
      <c r="AH830"/>
      <c r="AI830"/>
      <c r="AJ830"/>
      <c r="AK830"/>
      <c r="AL830"/>
      <c r="AM830"/>
      <c r="AN830"/>
      <c r="AO830"/>
    </row>
    <row r="831" spans="1:41" s="2" customFormat="1" x14ac:dyDescent="0.25">
      <c r="A831" s="11">
        <v>27241</v>
      </c>
      <c r="B831" s="30">
        <v>305872</v>
      </c>
      <c r="C831" s="30">
        <v>138847</v>
      </c>
      <c r="D831" s="30">
        <v>10276</v>
      </c>
      <c r="E831" s="30">
        <v>63821</v>
      </c>
      <c r="F831" s="30">
        <v>9367</v>
      </c>
      <c r="G831" s="30">
        <v>95701</v>
      </c>
      <c r="H831" s="30">
        <v>40051</v>
      </c>
      <c r="I831" s="30">
        <v>3926</v>
      </c>
      <c r="J831" s="30">
        <v>252040</v>
      </c>
      <c r="K831" s="30">
        <v>17698</v>
      </c>
      <c r="L831" s="30">
        <v>46569</v>
      </c>
      <c r="M831" s="30">
        <v>101451</v>
      </c>
      <c r="N831" s="30">
        <v>25026</v>
      </c>
      <c r="O831" s="30">
        <v>80961</v>
      </c>
      <c r="P831" s="30">
        <v>48043</v>
      </c>
      <c r="Q831" s="30">
        <v>58965</v>
      </c>
      <c r="R831" s="30">
        <v>15501</v>
      </c>
      <c r="S831" s="30">
        <v>34592</v>
      </c>
      <c r="T831" s="30">
        <v>56777</v>
      </c>
      <c r="U831" s="30">
        <v>113288</v>
      </c>
      <c r="V831" s="33"/>
      <c r="W831" s="30">
        <v>1175</v>
      </c>
      <c r="X831" s="30">
        <v>6640</v>
      </c>
      <c r="Y831" s="30">
        <v>714</v>
      </c>
      <c r="Z831" s="30">
        <v>4689</v>
      </c>
      <c r="AA831" s="30">
        <v>20474</v>
      </c>
      <c r="AB831" s="30">
        <v>28243</v>
      </c>
      <c r="AC831" s="30">
        <v>21</v>
      </c>
      <c r="AD831" s="30">
        <v>15902</v>
      </c>
      <c r="AE831" s="30">
        <v>4122</v>
      </c>
      <c r="AF831"/>
      <c r="AG831"/>
      <c r="AH831"/>
      <c r="AI831"/>
      <c r="AJ831"/>
      <c r="AK831"/>
      <c r="AL831"/>
      <c r="AM831"/>
      <c r="AN831"/>
      <c r="AO831"/>
    </row>
    <row r="832" spans="1:41" s="2" customFormat="1" x14ac:dyDescent="0.25">
      <c r="A832" s="11">
        <v>27272</v>
      </c>
      <c r="B832" s="30">
        <v>142715</v>
      </c>
      <c r="C832" s="30">
        <v>83445</v>
      </c>
      <c r="D832" s="30">
        <v>5633</v>
      </c>
      <c r="E832" s="30">
        <v>46536</v>
      </c>
      <c r="F832" s="30">
        <v>2580</v>
      </c>
      <c r="G832" s="30">
        <v>56495</v>
      </c>
      <c r="H832" s="30">
        <v>27227</v>
      </c>
      <c r="I832" s="30">
        <v>-12044</v>
      </c>
      <c r="J832" s="30">
        <v>119913</v>
      </c>
      <c r="K832" s="30">
        <v>18560</v>
      </c>
      <c r="L832" s="30">
        <v>10453</v>
      </c>
      <c r="M832" s="30">
        <v>41089</v>
      </c>
      <c r="N832" s="30">
        <v>9374</v>
      </c>
      <c r="O832" s="30">
        <v>48447</v>
      </c>
      <c r="P832" s="30">
        <v>32652</v>
      </c>
      <c r="Q832" s="30">
        <v>8421</v>
      </c>
      <c r="R832" s="30">
        <v>8975</v>
      </c>
      <c r="S832" s="30">
        <v>21639</v>
      </c>
      <c r="T832" s="30">
        <v>17626</v>
      </c>
      <c r="U832" s="30">
        <v>43810</v>
      </c>
      <c r="V832" s="33"/>
      <c r="W832" s="30">
        <v>970</v>
      </c>
      <c r="X832" s="30">
        <v>6040</v>
      </c>
      <c r="Y832" s="30">
        <v>8858</v>
      </c>
      <c r="Z832" s="30">
        <v>4907</v>
      </c>
      <c r="AA832" s="30">
        <v>24103</v>
      </c>
      <c r="AB832" s="30">
        <v>23822</v>
      </c>
      <c r="AC832" s="30">
        <v>176</v>
      </c>
      <c r="AD832" s="30">
        <v>-10952</v>
      </c>
      <c r="AE832" s="30">
        <v>47098</v>
      </c>
      <c r="AF832"/>
      <c r="AG832"/>
      <c r="AH832"/>
      <c r="AI832"/>
      <c r="AJ832"/>
      <c r="AK832"/>
      <c r="AL832"/>
      <c r="AM832"/>
      <c r="AN832"/>
      <c r="AO832"/>
    </row>
    <row r="833" spans="1:41" s="2" customFormat="1" x14ac:dyDescent="0.25">
      <c r="A833" s="11">
        <v>27302</v>
      </c>
      <c r="B833" s="30">
        <v>80452</v>
      </c>
      <c r="C833" s="30">
        <v>45703</v>
      </c>
      <c r="D833" s="30">
        <v>3142</v>
      </c>
      <c r="E833" s="30">
        <v>14559</v>
      </c>
      <c r="F833" s="30">
        <v>-53</v>
      </c>
      <c r="G833" s="30">
        <v>40218</v>
      </c>
      <c r="H833" s="30">
        <v>10345</v>
      </c>
      <c r="I833" s="30">
        <v>-17911</v>
      </c>
      <c r="J833" s="30">
        <v>48789</v>
      </c>
      <c r="K833" s="30">
        <v>10243</v>
      </c>
      <c r="L833" s="30">
        <v>-197</v>
      </c>
      <c r="M833" s="30">
        <v>15707</v>
      </c>
      <c r="N833" s="30">
        <v>3601</v>
      </c>
      <c r="O833" s="30">
        <v>30440</v>
      </c>
      <c r="P833" s="30">
        <v>23078</v>
      </c>
      <c r="Q833" s="30">
        <v>12468</v>
      </c>
      <c r="R833" s="30">
        <v>5326</v>
      </c>
      <c r="S833" s="30">
        <v>1860</v>
      </c>
      <c r="T833" s="30">
        <v>9883</v>
      </c>
      <c r="U833" s="30">
        <v>31643</v>
      </c>
      <c r="V833" s="33"/>
      <c r="W833" s="30">
        <v>658</v>
      </c>
      <c r="X833" s="30">
        <v>2800</v>
      </c>
      <c r="Y833" s="30">
        <v>-1217</v>
      </c>
      <c r="Z833" s="30">
        <v>7484</v>
      </c>
      <c r="AA833" s="30">
        <v>67992</v>
      </c>
      <c r="AB833" s="30">
        <v>33246</v>
      </c>
      <c r="AC833" s="30">
        <v>54</v>
      </c>
      <c r="AD833" s="30">
        <v>-23311</v>
      </c>
      <c r="AE833" s="30">
        <v>32908</v>
      </c>
      <c r="AF833"/>
      <c r="AG833"/>
      <c r="AH833"/>
      <c r="AI833"/>
      <c r="AJ833"/>
      <c r="AK833"/>
      <c r="AL833"/>
      <c r="AM833"/>
      <c r="AN833"/>
      <c r="AO833"/>
    </row>
    <row r="834" spans="1:41" s="2" customFormat="1" x14ac:dyDescent="0.25">
      <c r="A834" s="11">
        <v>27333</v>
      </c>
      <c r="B834" s="30">
        <v>75525</v>
      </c>
      <c r="C834" s="30">
        <v>48032</v>
      </c>
      <c r="D834" s="30">
        <v>4363</v>
      </c>
      <c r="E834" s="30">
        <v>19742</v>
      </c>
      <c r="F834" s="30">
        <v>5566</v>
      </c>
      <c r="G834" s="30">
        <v>43313</v>
      </c>
      <c r="H834" s="30">
        <v>10049</v>
      </c>
      <c r="I834" s="30">
        <v>-11943</v>
      </c>
      <c r="J834" s="30">
        <v>35447</v>
      </c>
      <c r="K834" s="30">
        <v>9365</v>
      </c>
      <c r="L834" s="30">
        <v>-600</v>
      </c>
      <c r="M834" s="30">
        <v>15120</v>
      </c>
      <c r="N834" s="30">
        <v>4268</v>
      </c>
      <c r="O834" s="30">
        <v>18854</v>
      </c>
      <c r="P834" s="30">
        <v>27691</v>
      </c>
      <c r="Q834" s="30">
        <v>7680</v>
      </c>
      <c r="R834" s="30">
        <v>4574</v>
      </c>
      <c r="S834" s="30">
        <v>25821</v>
      </c>
      <c r="T834" s="30">
        <v>55092</v>
      </c>
      <c r="U834" s="30">
        <v>9814</v>
      </c>
      <c r="V834" s="33"/>
      <c r="W834" s="30">
        <v>2326</v>
      </c>
      <c r="X834" s="30">
        <v>11020</v>
      </c>
      <c r="Y834" s="30">
        <v>-6801</v>
      </c>
      <c r="Z834" s="30">
        <v>9136</v>
      </c>
      <c r="AA834" s="30">
        <v>44268</v>
      </c>
      <c r="AB834" s="30">
        <v>-1498</v>
      </c>
      <c r="AC834" s="30">
        <v>149</v>
      </c>
      <c r="AD834" s="30">
        <v>9219</v>
      </c>
      <c r="AE834" s="30">
        <v>45602</v>
      </c>
      <c r="AF834"/>
      <c r="AG834"/>
      <c r="AH834"/>
      <c r="AI834"/>
      <c r="AJ834"/>
      <c r="AK834"/>
      <c r="AL834"/>
      <c r="AM834"/>
      <c r="AN834"/>
      <c r="AO834"/>
    </row>
    <row r="835" spans="1:41" s="2" customFormat="1" x14ac:dyDescent="0.25">
      <c r="A835" s="11">
        <v>27363</v>
      </c>
      <c r="B835" s="30">
        <v>67289</v>
      </c>
      <c r="C835" s="30">
        <v>43813</v>
      </c>
      <c r="D835" s="30">
        <v>4141</v>
      </c>
      <c r="E835" s="30">
        <v>23370</v>
      </c>
      <c r="F835" s="30">
        <v>11759</v>
      </c>
      <c r="G835" s="30">
        <v>35331</v>
      </c>
      <c r="H835" s="30">
        <v>10745</v>
      </c>
      <c r="I835" s="30">
        <v>8905</v>
      </c>
      <c r="J835" s="30">
        <v>34599</v>
      </c>
      <c r="K835" s="30">
        <v>7769</v>
      </c>
      <c r="L835" s="30">
        <v>-544</v>
      </c>
      <c r="M835" s="30">
        <v>17550</v>
      </c>
      <c r="N835" s="30">
        <v>6350</v>
      </c>
      <c r="O835" s="30">
        <v>25343</v>
      </c>
      <c r="P835" s="30">
        <v>25448</v>
      </c>
      <c r="Q835" s="30">
        <v>33218</v>
      </c>
      <c r="R835" s="30">
        <v>5676</v>
      </c>
      <c r="S835" s="30">
        <v>25351</v>
      </c>
      <c r="T835" s="30">
        <v>45530</v>
      </c>
      <c r="U835" s="30">
        <v>53079</v>
      </c>
      <c r="V835" s="33"/>
      <c r="W835" s="30">
        <v>2229</v>
      </c>
      <c r="X835" s="30">
        <v>11850</v>
      </c>
      <c r="Y835" s="30">
        <v>16109</v>
      </c>
      <c r="Z835" s="30">
        <v>11304</v>
      </c>
      <c r="AA835" s="30">
        <v>72804</v>
      </c>
      <c r="AB835" s="30">
        <v>-26920</v>
      </c>
      <c r="AC835" s="30">
        <v>132</v>
      </c>
      <c r="AD835" s="30">
        <v>-11102</v>
      </c>
      <c r="AE835" s="30">
        <v>28812</v>
      </c>
      <c r="AF835"/>
      <c r="AG835"/>
      <c r="AH835"/>
      <c r="AI835"/>
      <c r="AJ835"/>
      <c r="AK835"/>
      <c r="AL835"/>
      <c r="AM835"/>
      <c r="AN835"/>
      <c r="AO835"/>
    </row>
    <row r="836" spans="1:41" s="2" customFormat="1" x14ac:dyDescent="0.25">
      <c r="A836" s="11">
        <v>27394</v>
      </c>
      <c r="B836" s="30">
        <v>52689</v>
      </c>
      <c r="C836" s="30">
        <v>43258</v>
      </c>
      <c r="D836" s="30">
        <v>3426</v>
      </c>
      <c r="E836" s="30">
        <v>18442</v>
      </c>
      <c r="F836" s="30">
        <v>12921</v>
      </c>
      <c r="G836" s="30">
        <v>29980</v>
      </c>
      <c r="H836" s="30">
        <v>7745</v>
      </c>
      <c r="I836" s="30">
        <v>-6335</v>
      </c>
      <c r="J836" s="30">
        <v>21207</v>
      </c>
      <c r="K836" s="30">
        <v>6352</v>
      </c>
      <c r="L836" s="30">
        <v>-6094</v>
      </c>
      <c r="M836" s="30">
        <v>9358</v>
      </c>
      <c r="N836" s="30">
        <v>4957</v>
      </c>
      <c r="O836" s="30">
        <v>22827</v>
      </c>
      <c r="P836" s="30">
        <v>18840</v>
      </c>
      <c r="Q836" s="30">
        <v>18725</v>
      </c>
      <c r="R836" s="30">
        <v>2495</v>
      </c>
      <c r="S836" s="30">
        <v>12072</v>
      </c>
      <c r="T836" s="30">
        <v>28237</v>
      </c>
      <c r="U836" s="30">
        <v>1240</v>
      </c>
      <c r="V836" s="33"/>
      <c r="W836" s="30">
        <v>1069</v>
      </c>
      <c r="X836" s="30">
        <v>0</v>
      </c>
      <c r="Y836" s="30">
        <v>17000</v>
      </c>
      <c r="Z836" s="30">
        <v>8965</v>
      </c>
      <c r="AA836" s="30">
        <v>50101</v>
      </c>
      <c r="AB836" s="30">
        <v>-17224</v>
      </c>
      <c r="AC836" s="30">
        <v>78</v>
      </c>
      <c r="AD836" s="30">
        <v>-12287</v>
      </c>
      <c r="AE836" s="30">
        <v>-8560</v>
      </c>
      <c r="AF836"/>
      <c r="AG836"/>
      <c r="AH836"/>
      <c r="AI836"/>
      <c r="AJ836"/>
      <c r="AK836"/>
      <c r="AL836"/>
      <c r="AM836"/>
      <c r="AN836"/>
      <c r="AO836"/>
    </row>
    <row r="837" spans="1:41" s="2" customFormat="1" x14ac:dyDescent="0.25">
      <c r="A837" s="11">
        <v>27425</v>
      </c>
      <c r="B837" s="30">
        <v>54344</v>
      </c>
      <c r="C837" s="30">
        <v>38113</v>
      </c>
      <c r="D837" s="30">
        <v>3498</v>
      </c>
      <c r="E837" s="30">
        <v>19847</v>
      </c>
      <c r="F837" s="30">
        <v>11453</v>
      </c>
      <c r="G837" s="30">
        <v>22164</v>
      </c>
      <c r="H837" s="30">
        <v>7799</v>
      </c>
      <c r="I837" s="30">
        <v>6987</v>
      </c>
      <c r="J837" s="30">
        <v>24595</v>
      </c>
      <c r="K837" s="30">
        <v>4804</v>
      </c>
      <c r="L837" s="30">
        <v>8481</v>
      </c>
      <c r="M837" s="30">
        <v>14438</v>
      </c>
      <c r="N837" s="30">
        <v>4508</v>
      </c>
      <c r="O837" s="30">
        <v>26085</v>
      </c>
      <c r="P837" s="30">
        <v>20980</v>
      </c>
      <c r="Q837" s="30">
        <v>54682</v>
      </c>
      <c r="R837" s="30">
        <v>3157</v>
      </c>
      <c r="S837" s="30">
        <v>12266</v>
      </c>
      <c r="T837" s="30">
        <v>29690</v>
      </c>
      <c r="U837" s="30">
        <v>-25816</v>
      </c>
      <c r="V837" s="33"/>
      <c r="W837" s="30">
        <v>1056</v>
      </c>
      <c r="X837" s="30">
        <v>12</v>
      </c>
      <c r="Y837" s="30">
        <v>34139</v>
      </c>
      <c r="Z837" s="30">
        <v>8590</v>
      </c>
      <c r="AA837" s="30">
        <v>21911</v>
      </c>
      <c r="AB837" s="30">
        <v>-27637</v>
      </c>
      <c r="AC837" s="30">
        <v>93</v>
      </c>
      <c r="AD837" s="30">
        <v>-10555</v>
      </c>
      <c r="AE837" s="30">
        <v>9433</v>
      </c>
      <c r="AF837"/>
      <c r="AG837"/>
      <c r="AH837"/>
      <c r="AI837"/>
      <c r="AJ837"/>
      <c r="AK837"/>
      <c r="AL837"/>
      <c r="AM837"/>
      <c r="AN837"/>
      <c r="AO837"/>
    </row>
    <row r="838" spans="1:41" s="2" customFormat="1" x14ac:dyDescent="0.25">
      <c r="A838" s="11">
        <v>27453</v>
      </c>
      <c r="B838" s="30">
        <v>52113</v>
      </c>
      <c r="C838" s="30">
        <v>32384</v>
      </c>
      <c r="D838" s="30">
        <v>3096</v>
      </c>
      <c r="E838" s="30">
        <v>16514</v>
      </c>
      <c r="F838" s="30">
        <v>7280</v>
      </c>
      <c r="G838" s="30">
        <v>20789</v>
      </c>
      <c r="H838" s="30">
        <v>9471</v>
      </c>
      <c r="I838" s="30">
        <v>5028</v>
      </c>
      <c r="J838" s="30">
        <v>25582</v>
      </c>
      <c r="K838" s="30">
        <v>4663</v>
      </c>
      <c r="L838" s="30">
        <v>10272</v>
      </c>
      <c r="M838" s="30">
        <v>17477</v>
      </c>
      <c r="N838" s="30">
        <v>5495</v>
      </c>
      <c r="O838" s="30">
        <v>25868</v>
      </c>
      <c r="P838" s="30">
        <v>21265</v>
      </c>
      <c r="Q838" s="30">
        <v>45283</v>
      </c>
      <c r="R838" s="30">
        <v>3809</v>
      </c>
      <c r="S838" s="30">
        <v>15087</v>
      </c>
      <c r="T838" s="30">
        <v>27029</v>
      </c>
      <c r="U838" s="30">
        <v>11193</v>
      </c>
      <c r="V838" s="33"/>
      <c r="W838" s="30">
        <v>1601</v>
      </c>
      <c r="X838" s="30">
        <v>53</v>
      </c>
      <c r="Y838" s="30">
        <v>8125</v>
      </c>
      <c r="Z838" s="30">
        <v>8957</v>
      </c>
      <c r="AA838" s="30">
        <v>37225</v>
      </c>
      <c r="AB838" s="30">
        <v>-17730</v>
      </c>
      <c r="AC838" s="30">
        <v>149</v>
      </c>
      <c r="AD838" s="30">
        <v>-7530</v>
      </c>
      <c r="AE838" s="30">
        <v>-12717</v>
      </c>
      <c r="AF838"/>
      <c r="AG838"/>
      <c r="AH838"/>
      <c r="AI838"/>
      <c r="AJ838"/>
      <c r="AK838"/>
      <c r="AL838"/>
      <c r="AM838"/>
      <c r="AN838"/>
      <c r="AO838"/>
    </row>
    <row r="839" spans="1:41" s="2" customFormat="1" x14ac:dyDescent="0.25">
      <c r="A839" s="11">
        <v>27484</v>
      </c>
      <c r="B839" s="30">
        <v>65034</v>
      </c>
      <c r="C839" s="30">
        <v>44141</v>
      </c>
      <c r="D839" s="30">
        <v>3503</v>
      </c>
      <c r="E839" s="30">
        <v>21520</v>
      </c>
      <c r="F839" s="30">
        <v>9703</v>
      </c>
      <c r="G839" s="30">
        <v>28602</v>
      </c>
      <c r="H839" s="30">
        <v>18359</v>
      </c>
      <c r="I839" s="30">
        <v>5332</v>
      </c>
      <c r="J839" s="30">
        <v>38758</v>
      </c>
      <c r="K839" s="30">
        <v>5167</v>
      </c>
      <c r="L839" s="30">
        <v>30799</v>
      </c>
      <c r="M839" s="30">
        <v>29296</v>
      </c>
      <c r="N839" s="30">
        <v>15279</v>
      </c>
      <c r="O839" s="30">
        <v>27776</v>
      </c>
      <c r="P839" s="30">
        <v>32350</v>
      </c>
      <c r="Q839" s="30">
        <v>73712</v>
      </c>
      <c r="R839" s="30">
        <v>5256</v>
      </c>
      <c r="S839" s="30">
        <v>68560</v>
      </c>
      <c r="T839" s="30">
        <v>80610</v>
      </c>
      <c r="U839" s="30">
        <v>20251</v>
      </c>
      <c r="V839" s="33"/>
      <c r="W839" s="30">
        <v>2176</v>
      </c>
      <c r="X839" s="30">
        <v>14160</v>
      </c>
      <c r="Y839" s="30">
        <v>24246</v>
      </c>
      <c r="Z839" s="30">
        <v>12855</v>
      </c>
      <c r="AA839" s="30">
        <v>66063</v>
      </c>
      <c r="AB839" s="30">
        <v>9257</v>
      </c>
      <c r="AC839" s="30">
        <v>307</v>
      </c>
      <c r="AD839" s="30">
        <v>-19927</v>
      </c>
      <c r="AE839" s="30">
        <v>-53232</v>
      </c>
      <c r="AF839"/>
      <c r="AG839"/>
      <c r="AH839"/>
      <c r="AI839"/>
      <c r="AJ839"/>
      <c r="AK839"/>
      <c r="AL839"/>
      <c r="AM839"/>
      <c r="AN839"/>
      <c r="AO839"/>
    </row>
    <row r="840" spans="1:41" s="2" customFormat="1" x14ac:dyDescent="0.25">
      <c r="A840" s="11">
        <v>27514</v>
      </c>
      <c r="B840" s="30">
        <v>96698</v>
      </c>
      <c r="C840" s="30">
        <v>59818</v>
      </c>
      <c r="D840" s="30">
        <v>4304</v>
      </c>
      <c r="E840" s="30">
        <v>51980</v>
      </c>
      <c r="F840" s="30">
        <v>17732</v>
      </c>
      <c r="G840" s="30">
        <v>40567</v>
      </c>
      <c r="H840" s="30">
        <v>161414</v>
      </c>
      <c r="I840" s="30">
        <v>-75603</v>
      </c>
      <c r="J840" s="30">
        <v>59986</v>
      </c>
      <c r="K840" s="30">
        <v>5803</v>
      </c>
      <c r="L840" s="30">
        <v>33489</v>
      </c>
      <c r="M840" s="30">
        <v>95566</v>
      </c>
      <c r="N840" s="30">
        <v>25611</v>
      </c>
      <c r="O840" s="30">
        <v>33544</v>
      </c>
      <c r="P840" s="30">
        <v>29749</v>
      </c>
      <c r="Q840" s="30">
        <v>20712</v>
      </c>
      <c r="R840" s="30">
        <v>6643</v>
      </c>
      <c r="S840" s="30">
        <v>205114</v>
      </c>
      <c r="T840" s="30">
        <v>85827</v>
      </c>
      <c r="U840" s="30">
        <v>-69344</v>
      </c>
      <c r="V840" s="33"/>
      <c r="W840" s="30">
        <v>1319</v>
      </c>
      <c r="X840" s="30">
        <v>32780</v>
      </c>
      <c r="Y840" s="30">
        <v>11382</v>
      </c>
      <c r="Z840" s="30">
        <v>7224</v>
      </c>
      <c r="AA840" s="30">
        <v>17986</v>
      </c>
      <c r="AB840" s="30">
        <v>16447</v>
      </c>
      <c r="AC840" s="30">
        <v>427</v>
      </c>
      <c r="AD840" s="30">
        <v>-800</v>
      </c>
      <c r="AE840" s="30">
        <v>-34176</v>
      </c>
      <c r="AF840"/>
      <c r="AG840"/>
      <c r="AH840"/>
      <c r="AI840"/>
      <c r="AJ840"/>
      <c r="AK840"/>
      <c r="AL840"/>
      <c r="AM840"/>
      <c r="AN840"/>
      <c r="AO840"/>
    </row>
    <row r="841" spans="1:41" s="2" customFormat="1" x14ac:dyDescent="0.25">
      <c r="A841" s="11">
        <v>27545</v>
      </c>
      <c r="B841" s="30">
        <v>305165</v>
      </c>
      <c r="C841" s="30">
        <v>206577</v>
      </c>
      <c r="D841" s="30">
        <v>18714</v>
      </c>
      <c r="E841" s="30">
        <v>179369</v>
      </c>
      <c r="F841" s="30">
        <v>60878</v>
      </c>
      <c r="G841" s="30">
        <v>201158</v>
      </c>
      <c r="H841" s="30">
        <v>346057</v>
      </c>
      <c r="I841" s="30">
        <v>-63284</v>
      </c>
      <c r="J841" s="30">
        <v>149883</v>
      </c>
      <c r="K841" s="30">
        <v>10735</v>
      </c>
      <c r="L841" s="30">
        <v>140145</v>
      </c>
      <c r="M841" s="30">
        <v>343425</v>
      </c>
      <c r="N841" s="30">
        <v>166004</v>
      </c>
      <c r="O841" s="30">
        <v>119734</v>
      </c>
      <c r="P841" s="30">
        <v>79728</v>
      </c>
      <c r="Q841" s="30">
        <v>11767</v>
      </c>
      <c r="R841" s="30">
        <v>12230</v>
      </c>
      <c r="S841" s="30">
        <v>389503</v>
      </c>
      <c r="T841" s="30">
        <v>183100</v>
      </c>
      <c r="U841" s="30">
        <v>-79896</v>
      </c>
      <c r="V841" s="33"/>
      <c r="W841" s="30">
        <v>465</v>
      </c>
      <c r="X841" s="30">
        <v>6190</v>
      </c>
      <c r="Y841" s="30">
        <v>15242</v>
      </c>
      <c r="Z841" s="30">
        <v>14951</v>
      </c>
      <c r="AA841" s="30">
        <v>41817</v>
      </c>
      <c r="AB841" s="30">
        <v>8338</v>
      </c>
      <c r="AC841" s="30">
        <v>51</v>
      </c>
      <c r="AD841" s="30">
        <v>3729</v>
      </c>
      <c r="AE841" s="30">
        <v>-1890</v>
      </c>
      <c r="AF841"/>
      <c r="AG841"/>
      <c r="AH841"/>
      <c r="AI841"/>
      <c r="AJ841"/>
      <c r="AK841"/>
      <c r="AL841"/>
      <c r="AM841"/>
      <c r="AN841"/>
      <c r="AO841"/>
    </row>
    <row r="842" spans="1:41" s="2" customFormat="1" x14ac:dyDescent="0.25">
      <c r="A842" s="11">
        <v>27575</v>
      </c>
      <c r="B842" s="30">
        <v>666342</v>
      </c>
      <c r="C842" s="30">
        <v>467506</v>
      </c>
      <c r="D842" s="30">
        <v>40162</v>
      </c>
      <c r="E842" s="30">
        <v>320312</v>
      </c>
      <c r="F842" s="30">
        <v>77696</v>
      </c>
      <c r="G842" s="30">
        <v>314488</v>
      </c>
      <c r="H842" s="30">
        <v>265778</v>
      </c>
      <c r="I842" s="30">
        <v>7711</v>
      </c>
      <c r="J842" s="30">
        <v>347401</v>
      </c>
      <c r="K842" s="30">
        <v>15654</v>
      </c>
      <c r="L842" s="30">
        <v>274935</v>
      </c>
      <c r="M842" s="30">
        <v>452979</v>
      </c>
      <c r="N842" s="30">
        <v>159487</v>
      </c>
      <c r="O842" s="30">
        <v>341006</v>
      </c>
      <c r="P842" s="30">
        <v>167757</v>
      </c>
      <c r="Q842" s="30">
        <v>202548</v>
      </c>
      <c r="R842" s="30">
        <v>69765</v>
      </c>
      <c r="S842" s="30">
        <v>480551</v>
      </c>
      <c r="T842" s="30">
        <v>302126</v>
      </c>
      <c r="U842" s="30">
        <v>4414</v>
      </c>
      <c r="V842" s="33"/>
      <c r="W842" s="30">
        <v>263</v>
      </c>
      <c r="X842" s="30">
        <v>0</v>
      </c>
      <c r="Y842" s="30">
        <v>7572</v>
      </c>
      <c r="Z842" s="30">
        <v>5250</v>
      </c>
      <c r="AA842" s="30">
        <v>7621</v>
      </c>
      <c r="AB842" s="30">
        <v>12072</v>
      </c>
      <c r="AC842" s="30">
        <v>33</v>
      </c>
      <c r="AD842" s="30">
        <v>17008</v>
      </c>
      <c r="AE842" s="30">
        <v>-20648</v>
      </c>
      <c r="AF842"/>
      <c r="AG842"/>
      <c r="AH842"/>
      <c r="AI842"/>
      <c r="AJ842"/>
      <c r="AK842"/>
      <c r="AL842"/>
      <c r="AM842"/>
      <c r="AN842"/>
      <c r="AO842"/>
    </row>
    <row r="843" spans="1:41" s="2" customFormat="1" x14ac:dyDescent="0.25">
      <c r="A843" s="11">
        <v>27606</v>
      </c>
      <c r="B843" s="30">
        <v>496537</v>
      </c>
      <c r="C843" s="30">
        <v>383328</v>
      </c>
      <c r="D843" s="30">
        <v>30173</v>
      </c>
      <c r="E843" s="30">
        <v>234491</v>
      </c>
      <c r="F843" s="30">
        <v>50234</v>
      </c>
      <c r="G843" s="30">
        <v>195072</v>
      </c>
      <c r="H843" s="30">
        <v>172413</v>
      </c>
      <c r="I843" s="30">
        <v>-6895</v>
      </c>
      <c r="J843" s="30">
        <v>499621</v>
      </c>
      <c r="K843" s="30">
        <v>27746</v>
      </c>
      <c r="L843" s="30">
        <v>198841</v>
      </c>
      <c r="M843" s="30">
        <v>232330</v>
      </c>
      <c r="N843" s="30">
        <v>54308</v>
      </c>
      <c r="O843" s="30">
        <v>251695</v>
      </c>
      <c r="P843" s="30">
        <v>103233</v>
      </c>
      <c r="Q843" s="30">
        <v>143275</v>
      </c>
      <c r="R843" s="30">
        <v>42958</v>
      </c>
      <c r="S843" s="30">
        <v>259465</v>
      </c>
      <c r="T843" s="30">
        <v>251094</v>
      </c>
      <c r="U843" s="30">
        <v>237190</v>
      </c>
      <c r="V843" s="33"/>
      <c r="W843" s="30">
        <v>2665</v>
      </c>
      <c r="X843" s="30">
        <v>9860</v>
      </c>
      <c r="Y843" s="30">
        <v>12665</v>
      </c>
      <c r="Z843" s="30">
        <v>8658</v>
      </c>
      <c r="AA843" s="30">
        <v>28759</v>
      </c>
      <c r="AB843" s="30">
        <v>18959</v>
      </c>
      <c r="AC843" s="30">
        <v>7</v>
      </c>
      <c r="AD843" s="30">
        <v>25097</v>
      </c>
      <c r="AE843" s="30">
        <v>-24914</v>
      </c>
      <c r="AF843"/>
      <c r="AG843"/>
      <c r="AH843"/>
      <c r="AI843"/>
      <c r="AJ843"/>
      <c r="AK843"/>
      <c r="AL843"/>
      <c r="AM843"/>
      <c r="AN843"/>
      <c r="AO843"/>
    </row>
    <row r="844" spans="1:41" s="2" customFormat="1" x14ac:dyDescent="0.25">
      <c r="A844" s="11">
        <v>27637</v>
      </c>
      <c r="B844" s="30">
        <v>158372</v>
      </c>
      <c r="C844" s="30">
        <v>111135</v>
      </c>
      <c r="D844" s="30">
        <v>9785</v>
      </c>
      <c r="E844" s="30">
        <v>74874</v>
      </c>
      <c r="F844" s="30">
        <v>7886</v>
      </c>
      <c r="G844" s="30">
        <v>70883</v>
      </c>
      <c r="H844" s="30">
        <v>42683</v>
      </c>
      <c r="I844" s="30">
        <v>-25717</v>
      </c>
      <c r="J844" s="30">
        <v>138679</v>
      </c>
      <c r="K844" s="30">
        <v>18541</v>
      </c>
      <c r="L844" s="30">
        <v>32933</v>
      </c>
      <c r="M844" s="30">
        <v>51736</v>
      </c>
      <c r="N844" s="30">
        <v>13795</v>
      </c>
      <c r="O844" s="30">
        <v>53537</v>
      </c>
      <c r="P844" s="30">
        <v>38642</v>
      </c>
      <c r="Q844" s="30">
        <v>40240</v>
      </c>
      <c r="R844" s="30">
        <v>10334</v>
      </c>
      <c r="S844" s="30">
        <v>33414</v>
      </c>
      <c r="T844" s="30">
        <v>60537</v>
      </c>
      <c r="U844" s="30">
        <v>63106</v>
      </c>
      <c r="V844" s="33"/>
      <c r="W844" s="30">
        <v>1204</v>
      </c>
      <c r="X844" s="30">
        <v>979</v>
      </c>
      <c r="Y844" s="30">
        <v>5156</v>
      </c>
      <c r="Z844" s="30">
        <v>11419</v>
      </c>
      <c r="AA844" s="30">
        <v>48181</v>
      </c>
      <c r="AB844" s="30">
        <v>8405</v>
      </c>
      <c r="AC844" s="30">
        <v>57</v>
      </c>
      <c r="AD844" s="30">
        <v>13449</v>
      </c>
      <c r="AE844" s="30">
        <v>-9892</v>
      </c>
      <c r="AF844"/>
      <c r="AG844"/>
      <c r="AH844"/>
      <c r="AI844"/>
      <c r="AJ844"/>
      <c r="AK844"/>
      <c r="AL844"/>
      <c r="AM844"/>
      <c r="AN844"/>
      <c r="AO844"/>
    </row>
    <row r="845" spans="1:41" s="2" customFormat="1" x14ac:dyDescent="0.25">
      <c r="A845" s="11">
        <v>27667</v>
      </c>
      <c r="B845" s="30">
        <v>82635</v>
      </c>
      <c r="C845" s="30">
        <v>71248</v>
      </c>
      <c r="D845" s="30">
        <v>4902</v>
      </c>
      <c r="E845" s="30">
        <v>27795</v>
      </c>
      <c r="F845" s="30">
        <v>2888</v>
      </c>
      <c r="G845" s="30">
        <v>38571</v>
      </c>
      <c r="H845" s="30">
        <v>25218</v>
      </c>
      <c r="I845" s="30">
        <v>-29775</v>
      </c>
      <c r="J845" s="30">
        <v>57277</v>
      </c>
      <c r="K845" s="30">
        <v>9214</v>
      </c>
      <c r="L845" s="30">
        <v>9280</v>
      </c>
      <c r="M845" s="30">
        <v>20325</v>
      </c>
      <c r="N845" s="30">
        <v>7749</v>
      </c>
      <c r="O845" s="30">
        <v>17999</v>
      </c>
      <c r="P845" s="30">
        <v>29614</v>
      </c>
      <c r="Q845" s="30">
        <v>27454</v>
      </c>
      <c r="R845" s="30">
        <v>8367</v>
      </c>
      <c r="S845" s="30">
        <v>30042</v>
      </c>
      <c r="T845" s="30">
        <v>51688</v>
      </c>
      <c r="U845" s="30">
        <v>38953</v>
      </c>
      <c r="V845" s="33"/>
      <c r="W845" s="30">
        <v>2248</v>
      </c>
      <c r="X845" s="30">
        <v>25530</v>
      </c>
      <c r="Y845" s="30">
        <v>-2191</v>
      </c>
      <c r="Z845" s="30">
        <v>3900</v>
      </c>
      <c r="AA845" s="30">
        <v>41072</v>
      </c>
      <c r="AB845" s="30">
        <v>20381</v>
      </c>
      <c r="AC845" s="30">
        <v>3</v>
      </c>
      <c r="AD845" s="30">
        <v>18706</v>
      </c>
      <c r="AE845" s="30">
        <v>3791</v>
      </c>
      <c r="AF845"/>
      <c r="AG845"/>
      <c r="AH845"/>
      <c r="AI845"/>
      <c r="AJ845"/>
      <c r="AK845"/>
      <c r="AL845"/>
      <c r="AM845"/>
      <c r="AN845"/>
      <c r="AO845"/>
    </row>
    <row r="846" spans="1:41" s="2" customFormat="1" x14ac:dyDescent="0.25">
      <c r="A846" s="11">
        <v>27698</v>
      </c>
      <c r="B846" s="30">
        <v>62542</v>
      </c>
      <c r="C846" s="30">
        <v>64598</v>
      </c>
      <c r="D846" s="30">
        <v>4950</v>
      </c>
      <c r="E846" s="30">
        <v>20966</v>
      </c>
      <c r="F846" s="30">
        <v>7171</v>
      </c>
      <c r="G846" s="30">
        <v>41257</v>
      </c>
      <c r="H846" s="30">
        <v>14547</v>
      </c>
      <c r="I846" s="30">
        <v>-19631</v>
      </c>
      <c r="J846" s="30">
        <v>48612</v>
      </c>
      <c r="K846" s="30">
        <v>2022</v>
      </c>
      <c r="L846" s="30">
        <v>7224</v>
      </c>
      <c r="M846" s="30">
        <v>17488</v>
      </c>
      <c r="N846" s="30">
        <v>6184</v>
      </c>
      <c r="O846" s="30">
        <v>17131</v>
      </c>
      <c r="P846" s="30">
        <v>28452</v>
      </c>
      <c r="Q846" s="30">
        <v>17028</v>
      </c>
      <c r="R846" s="30">
        <v>1223</v>
      </c>
      <c r="S846" s="30">
        <v>8740</v>
      </c>
      <c r="T846" s="30">
        <v>22943</v>
      </c>
      <c r="U846" s="30">
        <v>6516</v>
      </c>
      <c r="V846" s="33"/>
      <c r="W846" s="30">
        <v>446</v>
      </c>
      <c r="X846" s="30">
        <v>177</v>
      </c>
      <c r="Y846" s="30">
        <v>11119</v>
      </c>
      <c r="Z846" s="30">
        <v>5812</v>
      </c>
      <c r="AA846" s="30">
        <v>10037</v>
      </c>
      <c r="AB846" s="30">
        <v>12501</v>
      </c>
      <c r="AC846" s="30">
        <v>0</v>
      </c>
      <c r="AD846" s="30">
        <v>18926</v>
      </c>
      <c r="AE846" s="30">
        <v>24343</v>
      </c>
      <c r="AF846"/>
      <c r="AG846"/>
      <c r="AH846"/>
      <c r="AI846"/>
      <c r="AJ846"/>
      <c r="AK846"/>
      <c r="AL846"/>
      <c r="AM846"/>
      <c r="AN846"/>
      <c r="AO846"/>
    </row>
    <row r="847" spans="1:41" s="2" customFormat="1" x14ac:dyDescent="0.25">
      <c r="A847" s="11">
        <v>27728</v>
      </c>
      <c r="B847" s="30">
        <v>57878</v>
      </c>
      <c r="C847" s="30">
        <v>56476</v>
      </c>
      <c r="D847" s="30">
        <v>4377</v>
      </c>
      <c r="E847" s="30">
        <v>24850</v>
      </c>
      <c r="F847" s="30">
        <v>6602</v>
      </c>
      <c r="G847" s="30">
        <v>49435</v>
      </c>
      <c r="H847" s="30">
        <v>10656</v>
      </c>
      <c r="I847" s="30">
        <v>-1871</v>
      </c>
      <c r="J847" s="30">
        <v>44251</v>
      </c>
      <c r="K847" s="30">
        <v>2999</v>
      </c>
      <c r="L847" s="30">
        <v>2891</v>
      </c>
      <c r="M847" s="30">
        <v>18628</v>
      </c>
      <c r="N847" s="30">
        <v>8154</v>
      </c>
      <c r="O847" s="30">
        <v>25263</v>
      </c>
      <c r="P847" s="30">
        <v>25165</v>
      </c>
      <c r="Q847" s="30">
        <v>14763</v>
      </c>
      <c r="R847" s="30">
        <v>5594</v>
      </c>
      <c r="S847" s="30">
        <v>17946</v>
      </c>
      <c r="T847" s="30">
        <v>18024</v>
      </c>
      <c r="U847" s="30">
        <v>8121</v>
      </c>
      <c r="V847" s="33"/>
      <c r="W847" s="30">
        <v>993</v>
      </c>
      <c r="X847" s="30">
        <v>0</v>
      </c>
      <c r="Y847" s="30">
        <v>15371</v>
      </c>
      <c r="Z847" s="30">
        <v>6555</v>
      </c>
      <c r="AA847" s="30">
        <v>1167</v>
      </c>
      <c r="AB847" s="30">
        <v>-2438</v>
      </c>
      <c r="AC847" s="30">
        <v>0</v>
      </c>
      <c r="AD847" s="30">
        <v>-1453</v>
      </c>
      <c r="AE847" s="30">
        <v>19499</v>
      </c>
      <c r="AF847"/>
      <c r="AG847"/>
      <c r="AH847"/>
      <c r="AI847"/>
      <c r="AJ847"/>
      <c r="AK847"/>
      <c r="AL847"/>
      <c r="AM847"/>
      <c r="AN847"/>
      <c r="AO847"/>
    </row>
    <row r="848" spans="1:41" s="2" customFormat="1" x14ac:dyDescent="0.25">
      <c r="A848" s="11">
        <v>27759</v>
      </c>
      <c r="B848" s="30">
        <v>52703</v>
      </c>
      <c r="C848" s="30">
        <v>48981</v>
      </c>
      <c r="D848" s="30">
        <v>3646</v>
      </c>
      <c r="E848" s="30">
        <v>21810</v>
      </c>
      <c r="F848" s="30">
        <v>9550</v>
      </c>
      <c r="G848" s="30">
        <v>39836</v>
      </c>
      <c r="H848" s="30">
        <v>8969</v>
      </c>
      <c r="I848" s="30">
        <v>-17147</v>
      </c>
      <c r="J848" s="30">
        <v>44338</v>
      </c>
      <c r="K848" s="30">
        <v>7125</v>
      </c>
      <c r="L848" s="30">
        <v>3263</v>
      </c>
      <c r="M848" s="30">
        <v>17622</v>
      </c>
      <c r="N848" s="30">
        <v>8681</v>
      </c>
      <c r="O848" s="30">
        <v>28756</v>
      </c>
      <c r="P848" s="30">
        <v>18376</v>
      </c>
      <c r="Q848" s="30">
        <v>18895</v>
      </c>
      <c r="R848" s="30">
        <v>3296</v>
      </c>
      <c r="S848" s="30">
        <v>21098</v>
      </c>
      <c r="T848" s="30">
        <v>21654</v>
      </c>
      <c r="U848" s="30">
        <v>24167</v>
      </c>
      <c r="V848" s="33"/>
      <c r="W848" s="30">
        <v>1359</v>
      </c>
      <c r="X848" s="30">
        <v>892</v>
      </c>
      <c r="Y848" s="30">
        <v>1300</v>
      </c>
      <c r="Z848" s="30">
        <v>8380</v>
      </c>
      <c r="AA848" s="30">
        <v>28070</v>
      </c>
      <c r="AB848" s="30">
        <v>-11804</v>
      </c>
      <c r="AC848" s="30">
        <v>147</v>
      </c>
      <c r="AD848" s="30">
        <v>-19346</v>
      </c>
      <c r="AE848" s="30">
        <v>9049</v>
      </c>
      <c r="AF848"/>
      <c r="AG848"/>
      <c r="AH848"/>
      <c r="AI848"/>
      <c r="AJ848"/>
      <c r="AK848"/>
      <c r="AL848"/>
      <c r="AM848"/>
      <c r="AN848"/>
      <c r="AO848"/>
    </row>
    <row r="849" spans="1:41" s="2" customFormat="1" x14ac:dyDescent="0.25">
      <c r="A849" s="11">
        <v>27790</v>
      </c>
      <c r="B849" s="30">
        <v>51306</v>
      </c>
      <c r="C849" s="30">
        <v>45456</v>
      </c>
      <c r="D849" s="30">
        <v>3412</v>
      </c>
      <c r="E849" s="30">
        <v>21256</v>
      </c>
      <c r="F849" s="30">
        <v>14897</v>
      </c>
      <c r="G849" s="30">
        <v>30236</v>
      </c>
      <c r="H849" s="30">
        <v>10249</v>
      </c>
      <c r="I849" s="30">
        <v>-28520</v>
      </c>
      <c r="J849" s="30">
        <v>31333</v>
      </c>
      <c r="K849" s="30">
        <v>8026</v>
      </c>
      <c r="L849" s="30">
        <v>4060</v>
      </c>
      <c r="M849" s="30">
        <v>16038</v>
      </c>
      <c r="N849" s="30">
        <v>7757</v>
      </c>
      <c r="O849" s="30">
        <v>29243</v>
      </c>
      <c r="P849" s="30">
        <v>16559</v>
      </c>
      <c r="Q849" s="30">
        <v>23791</v>
      </c>
      <c r="R849" s="30">
        <v>2831</v>
      </c>
      <c r="S849" s="30">
        <v>19219</v>
      </c>
      <c r="T849" s="30">
        <v>23528</v>
      </c>
      <c r="U849" s="30">
        <v>911</v>
      </c>
      <c r="V849" s="33"/>
      <c r="W849" s="30">
        <v>1154</v>
      </c>
      <c r="X849" s="30">
        <v>142</v>
      </c>
      <c r="Y849" s="30">
        <v>25143</v>
      </c>
      <c r="Z849" s="30">
        <v>9608</v>
      </c>
      <c r="AA849" s="30">
        <v>13222</v>
      </c>
      <c r="AB849" s="30">
        <v>-1660</v>
      </c>
      <c r="AC849" s="30">
        <v>158</v>
      </c>
      <c r="AD849" s="30">
        <v>-11032</v>
      </c>
      <c r="AE849" s="30">
        <v>-4011</v>
      </c>
      <c r="AF849"/>
      <c r="AG849"/>
      <c r="AH849"/>
      <c r="AI849"/>
      <c r="AJ849"/>
      <c r="AK849"/>
      <c r="AL849"/>
      <c r="AM849"/>
      <c r="AN849"/>
      <c r="AO849"/>
    </row>
    <row r="850" spans="1:41" s="2" customFormat="1" x14ac:dyDescent="0.25">
      <c r="A850" s="11">
        <v>27819</v>
      </c>
      <c r="B850" s="30">
        <v>53910</v>
      </c>
      <c r="C850" s="30">
        <v>42071</v>
      </c>
      <c r="D850" s="30">
        <v>3258</v>
      </c>
      <c r="E850" s="30">
        <v>18330</v>
      </c>
      <c r="F850" s="30">
        <v>14649</v>
      </c>
      <c r="G850" s="30">
        <v>33427</v>
      </c>
      <c r="H850" s="30">
        <v>14946</v>
      </c>
      <c r="I850" s="30">
        <v>-15521</v>
      </c>
      <c r="J850" s="30">
        <v>30211</v>
      </c>
      <c r="K850" s="30">
        <v>6252</v>
      </c>
      <c r="L850" s="30">
        <v>21716</v>
      </c>
      <c r="M850" s="30">
        <v>20692</v>
      </c>
      <c r="N850" s="30">
        <v>19133</v>
      </c>
      <c r="O850" s="30">
        <v>27694</v>
      </c>
      <c r="P850" s="30">
        <v>25886</v>
      </c>
      <c r="Q850" s="30">
        <v>50263</v>
      </c>
      <c r="R850" s="30">
        <v>4477</v>
      </c>
      <c r="S850" s="30">
        <v>32550</v>
      </c>
      <c r="T850" s="30">
        <v>29415</v>
      </c>
      <c r="U850" s="30">
        <v>37383</v>
      </c>
      <c r="V850" s="33"/>
      <c r="W850" s="30">
        <v>2945</v>
      </c>
      <c r="X850" s="30">
        <v>12490</v>
      </c>
      <c r="Y850" s="30">
        <v>9933</v>
      </c>
      <c r="Z850" s="30">
        <v>17183</v>
      </c>
      <c r="AA850" s="30">
        <v>35571</v>
      </c>
      <c r="AB850" s="30">
        <v>5367</v>
      </c>
      <c r="AC850" s="30">
        <v>17305</v>
      </c>
      <c r="AD850" s="30">
        <v>-23956</v>
      </c>
      <c r="AE850" s="30">
        <v>-14348</v>
      </c>
      <c r="AF850"/>
      <c r="AG850"/>
      <c r="AH850"/>
      <c r="AI850"/>
      <c r="AJ850"/>
      <c r="AK850"/>
      <c r="AL850"/>
      <c r="AM850"/>
      <c r="AN850"/>
      <c r="AO850"/>
    </row>
    <row r="851" spans="1:41" s="2" customFormat="1" x14ac:dyDescent="0.25">
      <c r="A851" s="11">
        <v>27850</v>
      </c>
      <c r="B851" s="30">
        <v>64245</v>
      </c>
      <c r="C851" s="30">
        <v>50419</v>
      </c>
      <c r="D851" s="30">
        <v>3472</v>
      </c>
      <c r="E851" s="30">
        <v>23971</v>
      </c>
      <c r="F851" s="30">
        <v>11444</v>
      </c>
      <c r="G851" s="30">
        <v>29800</v>
      </c>
      <c r="H851" s="30">
        <v>19027</v>
      </c>
      <c r="I851" s="30">
        <v>-16324</v>
      </c>
      <c r="J851" s="30">
        <v>38799</v>
      </c>
      <c r="K851" s="30">
        <v>14450</v>
      </c>
      <c r="L851" s="30">
        <v>41054</v>
      </c>
      <c r="M851" s="30">
        <v>33722</v>
      </c>
      <c r="N851" s="30">
        <v>25924</v>
      </c>
      <c r="O851" s="30">
        <v>35280</v>
      </c>
      <c r="P851" s="30">
        <v>33787</v>
      </c>
      <c r="Q851" s="30">
        <v>60253</v>
      </c>
      <c r="R851" s="30">
        <v>2836</v>
      </c>
      <c r="S851" s="30">
        <v>52667</v>
      </c>
      <c r="T851" s="30">
        <v>21214</v>
      </c>
      <c r="U851" s="30">
        <v>5662</v>
      </c>
      <c r="V851" s="33"/>
      <c r="W851" s="30">
        <v>1535</v>
      </c>
      <c r="X851" s="30">
        <v>17820</v>
      </c>
      <c r="Y851" s="30">
        <v>16684</v>
      </c>
      <c r="Z851" s="30">
        <v>6899</v>
      </c>
      <c r="AA851" s="30">
        <v>9700</v>
      </c>
      <c r="AB851" s="30">
        <v>30935</v>
      </c>
      <c r="AC851" s="30">
        <v>15734</v>
      </c>
      <c r="AD851" s="30">
        <v>-64476</v>
      </c>
      <c r="AE851" s="30">
        <v>-49485</v>
      </c>
      <c r="AF851"/>
      <c r="AG851"/>
      <c r="AH851"/>
      <c r="AI851"/>
      <c r="AJ851"/>
      <c r="AK851"/>
      <c r="AL851"/>
      <c r="AM851"/>
      <c r="AN851"/>
      <c r="AO851"/>
    </row>
    <row r="852" spans="1:41" s="2" customFormat="1" x14ac:dyDescent="0.25">
      <c r="A852" s="11">
        <v>27880</v>
      </c>
      <c r="B852" s="30">
        <v>109391</v>
      </c>
      <c r="C852" s="30">
        <v>69598</v>
      </c>
      <c r="D852" s="30">
        <v>7100</v>
      </c>
      <c r="E852" s="30">
        <v>61463</v>
      </c>
      <c r="F852" s="30">
        <v>15703</v>
      </c>
      <c r="G852" s="30">
        <v>28177</v>
      </c>
      <c r="H852" s="30">
        <v>100951</v>
      </c>
      <c r="I852" s="30">
        <v>-36564</v>
      </c>
      <c r="J852" s="30">
        <v>131676</v>
      </c>
      <c r="K852" s="30">
        <v>7275</v>
      </c>
      <c r="L852" s="30">
        <v>63616</v>
      </c>
      <c r="M852" s="30">
        <v>89214</v>
      </c>
      <c r="N852" s="30">
        <v>40034</v>
      </c>
      <c r="O852" s="30">
        <v>42101</v>
      </c>
      <c r="P852" s="30">
        <v>31682</v>
      </c>
      <c r="Q852" s="30">
        <v>11598</v>
      </c>
      <c r="R852" s="30">
        <v>5083</v>
      </c>
      <c r="S852" s="30">
        <v>106042</v>
      </c>
      <c r="T852" s="30">
        <v>13217</v>
      </c>
      <c r="U852" s="30">
        <v>-28057</v>
      </c>
      <c r="V852" s="33"/>
      <c r="W852" s="30">
        <v>1545</v>
      </c>
      <c r="X852" s="30">
        <v>35500</v>
      </c>
      <c r="Y852" s="30">
        <v>-3366</v>
      </c>
      <c r="Z852" s="30">
        <v>7761</v>
      </c>
      <c r="AA852" s="30">
        <v>22035</v>
      </c>
      <c r="AB852" s="30">
        <v>41591</v>
      </c>
      <c r="AC852" s="30">
        <v>14018</v>
      </c>
      <c r="AD852" s="30">
        <v>-20582</v>
      </c>
      <c r="AE852" s="30">
        <v>-1919</v>
      </c>
      <c r="AF852"/>
      <c r="AG852"/>
      <c r="AH852"/>
      <c r="AI852"/>
      <c r="AJ852"/>
      <c r="AK852"/>
      <c r="AL852"/>
      <c r="AM852"/>
      <c r="AN852"/>
      <c r="AO852"/>
    </row>
    <row r="853" spans="1:41" s="2" customFormat="1" x14ac:dyDescent="0.25">
      <c r="A853" s="11">
        <v>27911</v>
      </c>
      <c r="B853" s="30">
        <v>345836</v>
      </c>
      <c r="C853" s="30">
        <v>225250</v>
      </c>
      <c r="D853" s="30">
        <v>26551</v>
      </c>
      <c r="E853" s="30">
        <v>132768</v>
      </c>
      <c r="F853" s="30">
        <v>34015</v>
      </c>
      <c r="G853" s="30">
        <v>187258</v>
      </c>
      <c r="H853" s="30">
        <v>173108</v>
      </c>
      <c r="I853" s="30">
        <v>-63785</v>
      </c>
      <c r="J853" s="30">
        <v>330757</v>
      </c>
      <c r="K853" s="30">
        <v>6797</v>
      </c>
      <c r="L853" s="30">
        <v>132227</v>
      </c>
      <c r="M853" s="30">
        <v>316046</v>
      </c>
      <c r="N853" s="30">
        <v>152449</v>
      </c>
      <c r="O853" s="30">
        <v>120987</v>
      </c>
      <c r="P853" s="30">
        <v>91086</v>
      </c>
      <c r="Q853" s="30">
        <v>-30945</v>
      </c>
      <c r="R853" s="30">
        <v>16372</v>
      </c>
      <c r="S853" s="30">
        <v>257230</v>
      </c>
      <c r="T853" s="30">
        <v>108552</v>
      </c>
      <c r="U853" s="30">
        <v>-50802</v>
      </c>
      <c r="V853" s="33"/>
      <c r="W853" s="30">
        <v>630</v>
      </c>
      <c r="X853" s="30">
        <v>9730</v>
      </c>
      <c r="Y853" s="30">
        <v>22368</v>
      </c>
      <c r="Z853" s="30">
        <v>9051</v>
      </c>
      <c r="AA853" s="30">
        <v>17154</v>
      </c>
      <c r="AB853" s="30">
        <v>34020</v>
      </c>
      <c r="AC853" s="30">
        <v>23</v>
      </c>
      <c r="AD853" s="30">
        <v>-10686</v>
      </c>
      <c r="AE853" s="30">
        <v>13177</v>
      </c>
      <c r="AF853"/>
      <c r="AG853"/>
      <c r="AH853"/>
      <c r="AI853"/>
      <c r="AJ853"/>
      <c r="AK853"/>
      <c r="AL853"/>
      <c r="AM853"/>
      <c r="AN853"/>
      <c r="AO853"/>
    </row>
    <row r="854" spans="1:41" s="2" customFormat="1" x14ac:dyDescent="0.25">
      <c r="A854" s="11">
        <v>27941</v>
      </c>
      <c r="B854" s="30">
        <v>444205</v>
      </c>
      <c r="C854" s="30">
        <v>310798</v>
      </c>
      <c r="D854" s="30">
        <v>34497</v>
      </c>
      <c r="E854" s="30">
        <v>159329</v>
      </c>
      <c r="F854" s="30">
        <v>28469</v>
      </c>
      <c r="G854" s="30">
        <v>144145</v>
      </c>
      <c r="H854" s="30">
        <v>120094</v>
      </c>
      <c r="I854" s="30">
        <v>-14100</v>
      </c>
      <c r="J854" s="30">
        <v>401705</v>
      </c>
      <c r="K854" s="30">
        <v>21326</v>
      </c>
      <c r="L854" s="30">
        <v>74496</v>
      </c>
      <c r="M854" s="30">
        <v>238460</v>
      </c>
      <c r="N854" s="30">
        <v>109743</v>
      </c>
      <c r="O854" s="30">
        <v>119565</v>
      </c>
      <c r="P854" s="30">
        <v>80989</v>
      </c>
      <c r="Q854" s="30">
        <v>47866</v>
      </c>
      <c r="R854" s="30">
        <v>19336</v>
      </c>
      <c r="S854" s="30">
        <v>215577</v>
      </c>
      <c r="T854" s="30">
        <v>131190</v>
      </c>
      <c r="U854" s="30">
        <v>82545</v>
      </c>
      <c r="V854" s="33"/>
      <c r="W854" s="30">
        <v>205</v>
      </c>
      <c r="X854" s="30">
        <v>0</v>
      </c>
      <c r="Y854" s="30">
        <v>3326</v>
      </c>
      <c r="Z854" s="30">
        <v>3808</v>
      </c>
      <c r="AA854" s="30">
        <v>57193</v>
      </c>
      <c r="AB854" s="30">
        <v>17748</v>
      </c>
      <c r="AC854" s="30">
        <v>1470</v>
      </c>
      <c r="AD854" s="30">
        <v>9528</v>
      </c>
      <c r="AE854" s="30">
        <v>-25618</v>
      </c>
      <c r="AF854"/>
      <c r="AG854"/>
      <c r="AH854"/>
      <c r="AI854"/>
      <c r="AJ854"/>
      <c r="AK854"/>
      <c r="AL854"/>
      <c r="AM854"/>
      <c r="AN854"/>
      <c r="AO854"/>
    </row>
    <row r="855" spans="1:41" s="2" customFormat="1" x14ac:dyDescent="0.25">
      <c r="A855" s="11">
        <v>27972</v>
      </c>
      <c r="B855" s="30">
        <v>235443</v>
      </c>
      <c r="C855" s="30">
        <v>155639</v>
      </c>
      <c r="D855" s="30">
        <v>14931</v>
      </c>
      <c r="E855" s="30">
        <v>62809</v>
      </c>
      <c r="F855" s="30">
        <v>6579</v>
      </c>
      <c r="G855" s="30">
        <v>76692</v>
      </c>
      <c r="H855" s="30">
        <v>39713</v>
      </c>
      <c r="I855" s="30">
        <v>-9096</v>
      </c>
      <c r="J855" s="30">
        <v>261073</v>
      </c>
      <c r="K855" s="30">
        <v>17267</v>
      </c>
      <c r="L855" s="30">
        <v>18531</v>
      </c>
      <c r="M855" s="30">
        <v>82330</v>
      </c>
      <c r="N855" s="30">
        <v>24980</v>
      </c>
      <c r="O855" s="30">
        <v>54661</v>
      </c>
      <c r="P855" s="30">
        <v>32499</v>
      </c>
      <c r="Q855" s="30">
        <v>17300</v>
      </c>
      <c r="R855" s="30">
        <v>6264</v>
      </c>
      <c r="S855" s="30">
        <v>38648</v>
      </c>
      <c r="T855" s="30">
        <v>61421</v>
      </c>
      <c r="U855" s="30">
        <v>92932</v>
      </c>
      <c r="V855" s="33"/>
      <c r="W855" s="30">
        <v>434</v>
      </c>
      <c r="X855" s="30">
        <v>19120</v>
      </c>
      <c r="Y855" s="30">
        <v>21207</v>
      </c>
      <c r="Z855" s="30">
        <v>4923</v>
      </c>
      <c r="AA855" s="30">
        <v>58253</v>
      </c>
      <c r="AB855" s="30">
        <v>22536</v>
      </c>
      <c r="AC855" s="30">
        <v>3062</v>
      </c>
      <c r="AD855" s="30">
        <v>5431</v>
      </c>
      <c r="AE855" s="30">
        <v>876</v>
      </c>
      <c r="AF855"/>
      <c r="AG855"/>
      <c r="AH855"/>
      <c r="AI855"/>
      <c r="AJ855"/>
      <c r="AK855"/>
      <c r="AL855"/>
      <c r="AM855"/>
      <c r="AN855"/>
      <c r="AO855"/>
    </row>
    <row r="856" spans="1:41" s="2" customFormat="1" x14ac:dyDescent="0.25">
      <c r="A856" s="11">
        <v>28003</v>
      </c>
      <c r="B856" s="30">
        <v>134317</v>
      </c>
      <c r="C856" s="30">
        <v>90718</v>
      </c>
      <c r="D856" s="30">
        <v>8841</v>
      </c>
      <c r="E856" s="30">
        <v>49001</v>
      </c>
      <c r="F856" s="30">
        <v>5074</v>
      </c>
      <c r="G856" s="30">
        <v>49171</v>
      </c>
      <c r="H856" s="30">
        <v>28232</v>
      </c>
      <c r="I856" s="30">
        <v>-26406</v>
      </c>
      <c r="J856" s="30">
        <v>148331</v>
      </c>
      <c r="K856" s="30">
        <v>21965</v>
      </c>
      <c r="L856" s="30">
        <v>15556</v>
      </c>
      <c r="M856" s="30">
        <v>39672</v>
      </c>
      <c r="N856" s="30">
        <v>9734</v>
      </c>
      <c r="O856" s="30">
        <v>38438</v>
      </c>
      <c r="P856" s="30">
        <v>29231</v>
      </c>
      <c r="Q856" s="30">
        <v>3792</v>
      </c>
      <c r="R856" s="30">
        <v>3798</v>
      </c>
      <c r="S856" s="30">
        <v>23442</v>
      </c>
      <c r="T856" s="30">
        <v>43238</v>
      </c>
      <c r="U856" s="30">
        <v>26524</v>
      </c>
      <c r="V856" s="33"/>
      <c r="W856" s="30">
        <v>277</v>
      </c>
      <c r="X856" s="30">
        <v>4020</v>
      </c>
      <c r="Y856" s="30">
        <v>-1858</v>
      </c>
      <c r="Z856" s="30">
        <v>4629</v>
      </c>
      <c r="AA856" s="30">
        <v>6054</v>
      </c>
      <c r="AB856" s="30">
        <v>23227</v>
      </c>
      <c r="AC856" s="30">
        <v>3072</v>
      </c>
      <c r="AD856" s="30">
        <v>22635</v>
      </c>
      <c r="AE856" s="30">
        <v>-42388</v>
      </c>
      <c r="AF856"/>
      <c r="AG856"/>
      <c r="AH856"/>
      <c r="AI856"/>
      <c r="AJ856"/>
      <c r="AK856"/>
      <c r="AL856"/>
      <c r="AM856"/>
      <c r="AN856"/>
      <c r="AO856"/>
    </row>
    <row r="857" spans="1:41" s="2" customFormat="1" x14ac:dyDescent="0.25">
      <c r="A857" s="11">
        <v>28033</v>
      </c>
      <c r="B857" s="30">
        <v>85832</v>
      </c>
      <c r="C857" s="30">
        <v>66251</v>
      </c>
      <c r="D857" s="30">
        <v>6683</v>
      </c>
      <c r="E857" s="30">
        <v>24936</v>
      </c>
      <c r="F857" s="30">
        <v>744</v>
      </c>
      <c r="G857" s="30">
        <v>45587</v>
      </c>
      <c r="H857" s="30">
        <v>23070</v>
      </c>
      <c r="I857" s="30">
        <v>-23879</v>
      </c>
      <c r="J857" s="30">
        <v>63563</v>
      </c>
      <c r="K857" s="30">
        <v>12279</v>
      </c>
      <c r="L857" s="30">
        <v>10414</v>
      </c>
      <c r="M857" s="30">
        <v>18428</v>
      </c>
      <c r="N857" s="30">
        <v>3297</v>
      </c>
      <c r="O857" s="30">
        <v>27653</v>
      </c>
      <c r="P857" s="30">
        <v>21143</v>
      </c>
      <c r="Q857" s="30">
        <v>-1478</v>
      </c>
      <c r="R857" s="30">
        <v>3654</v>
      </c>
      <c r="S857" s="30">
        <v>33955</v>
      </c>
      <c r="T857" s="30">
        <v>42400</v>
      </c>
      <c r="U857" s="30">
        <v>30881</v>
      </c>
      <c r="V857" s="33"/>
      <c r="W857" s="30">
        <v>371</v>
      </c>
      <c r="X857" s="30">
        <v>7670</v>
      </c>
      <c r="Y857" s="30">
        <v>12270</v>
      </c>
      <c r="Z857" s="30">
        <v>6589</v>
      </c>
      <c r="AA857" s="30">
        <v>54724</v>
      </c>
      <c r="AB857" s="30">
        <v>14660</v>
      </c>
      <c r="AC857" s="30">
        <v>2894</v>
      </c>
      <c r="AD857" s="30">
        <v>68644</v>
      </c>
      <c r="AE857" s="30">
        <v>98678</v>
      </c>
      <c r="AF857"/>
      <c r="AG857"/>
      <c r="AH857"/>
      <c r="AI857"/>
      <c r="AJ857"/>
      <c r="AK857"/>
      <c r="AL857"/>
      <c r="AM857"/>
      <c r="AN857"/>
      <c r="AO857"/>
    </row>
    <row r="858" spans="1:41" s="2" customFormat="1" x14ac:dyDescent="0.25">
      <c r="A858" s="11">
        <v>28064</v>
      </c>
      <c r="B858" s="30">
        <v>72033</v>
      </c>
      <c r="C858" s="30">
        <v>66041</v>
      </c>
      <c r="D858" s="30">
        <v>5909</v>
      </c>
      <c r="E858" s="30">
        <v>24249</v>
      </c>
      <c r="F858" s="30">
        <v>6360</v>
      </c>
      <c r="G858" s="30">
        <v>47888</v>
      </c>
      <c r="H858" s="30">
        <v>15026</v>
      </c>
      <c r="I858" s="30">
        <v>-12137</v>
      </c>
      <c r="J858" s="30">
        <v>45458</v>
      </c>
      <c r="K858" s="30">
        <v>3726</v>
      </c>
      <c r="L858" s="30">
        <v>1654</v>
      </c>
      <c r="M858" s="30">
        <v>15628</v>
      </c>
      <c r="N858" s="30">
        <v>5254</v>
      </c>
      <c r="O858" s="30">
        <v>14688</v>
      </c>
      <c r="P858" s="30">
        <v>24239</v>
      </c>
      <c r="Q858" s="30">
        <v>-432</v>
      </c>
      <c r="R858" s="30">
        <v>3639</v>
      </c>
      <c r="S858" s="30">
        <v>26314</v>
      </c>
      <c r="T858" s="30">
        <v>31671</v>
      </c>
      <c r="U858" s="30">
        <v>15845</v>
      </c>
      <c r="V858" s="33"/>
      <c r="W858" s="30">
        <v>518</v>
      </c>
      <c r="X858" s="30">
        <v>509</v>
      </c>
      <c r="Y858" s="30">
        <v>25909</v>
      </c>
      <c r="Z858" s="30">
        <v>12877</v>
      </c>
      <c r="AA858" s="30">
        <v>29221</v>
      </c>
      <c r="AB858" s="30">
        <v>17322</v>
      </c>
      <c r="AC858" s="30">
        <v>3007</v>
      </c>
      <c r="AD858" s="30">
        <v>5003</v>
      </c>
      <c r="AE858" s="30">
        <v>39313</v>
      </c>
      <c r="AF858"/>
      <c r="AG858"/>
      <c r="AH858"/>
      <c r="AI858"/>
      <c r="AJ858"/>
      <c r="AK858"/>
      <c r="AL858"/>
      <c r="AM858"/>
      <c r="AN858"/>
      <c r="AO858"/>
    </row>
    <row r="859" spans="1:41" s="2" customFormat="1" x14ac:dyDescent="0.25">
      <c r="A859" s="11">
        <v>28094</v>
      </c>
      <c r="B859" s="30">
        <v>49465</v>
      </c>
      <c r="C859" s="30">
        <v>50757</v>
      </c>
      <c r="D859" s="30">
        <v>3942</v>
      </c>
      <c r="E859" s="30">
        <v>18333</v>
      </c>
      <c r="F859" s="30">
        <v>8334</v>
      </c>
      <c r="G859" s="30">
        <v>34351</v>
      </c>
      <c r="H859" s="30">
        <v>8216</v>
      </c>
      <c r="I859" s="30">
        <v>-5977</v>
      </c>
      <c r="J859" s="30">
        <v>36484</v>
      </c>
      <c r="K859" s="30">
        <v>704</v>
      </c>
      <c r="L859" s="30">
        <v>1485</v>
      </c>
      <c r="M859" s="30">
        <v>11863</v>
      </c>
      <c r="N859" s="30">
        <v>3956</v>
      </c>
      <c r="O859" s="30">
        <v>16916</v>
      </c>
      <c r="P859" s="30">
        <v>20601</v>
      </c>
      <c r="Q859" s="30">
        <v>12053</v>
      </c>
      <c r="R859" s="30">
        <v>2552</v>
      </c>
      <c r="S859" s="30">
        <v>11245</v>
      </c>
      <c r="T859" s="30">
        <v>21788</v>
      </c>
      <c r="U859" s="30">
        <v>39072</v>
      </c>
      <c r="V859" s="33"/>
      <c r="W859" s="30">
        <v>789</v>
      </c>
      <c r="X859" s="30">
        <v>77</v>
      </c>
      <c r="Y859" s="30">
        <v>4450</v>
      </c>
      <c r="Z859" s="30">
        <v>6766</v>
      </c>
      <c r="AA859" s="30">
        <v>-42591</v>
      </c>
      <c r="AB859" s="30">
        <v>11521</v>
      </c>
      <c r="AC859" s="30">
        <v>2977</v>
      </c>
      <c r="AD859" s="30">
        <v>-18401</v>
      </c>
      <c r="AE859" s="30">
        <v>27520</v>
      </c>
      <c r="AF859"/>
      <c r="AG859"/>
      <c r="AH859"/>
      <c r="AI859"/>
      <c r="AJ859"/>
      <c r="AK859"/>
      <c r="AL859"/>
      <c r="AM859"/>
      <c r="AN859"/>
      <c r="AO859"/>
    </row>
    <row r="860" spans="1:41" s="2" customFormat="1" x14ac:dyDescent="0.25">
      <c r="A860" s="11">
        <v>28125</v>
      </c>
      <c r="B860" s="30">
        <v>38228</v>
      </c>
      <c r="C860" s="30">
        <v>54114</v>
      </c>
      <c r="D860" s="30">
        <v>2023</v>
      </c>
      <c r="E860" s="30">
        <v>13178</v>
      </c>
      <c r="F860" s="30">
        <v>9171</v>
      </c>
      <c r="G860" s="30">
        <v>29127</v>
      </c>
      <c r="H860" s="30">
        <v>4888</v>
      </c>
      <c r="I860" s="30">
        <v>-15094</v>
      </c>
      <c r="J860" s="30">
        <v>27560</v>
      </c>
      <c r="K860" s="30">
        <v>-2558</v>
      </c>
      <c r="L860" s="30">
        <v>2178</v>
      </c>
      <c r="M860" s="30">
        <v>10049</v>
      </c>
      <c r="N860" s="30">
        <v>2588</v>
      </c>
      <c r="O860" s="30">
        <v>18605</v>
      </c>
      <c r="P860" s="30">
        <v>18102</v>
      </c>
      <c r="Q860" s="30">
        <v>-1534</v>
      </c>
      <c r="R860" s="30">
        <v>2186</v>
      </c>
      <c r="S860" s="30">
        <v>11464</v>
      </c>
      <c r="T860" s="30">
        <v>12180</v>
      </c>
      <c r="U860" s="30">
        <v>13114</v>
      </c>
      <c r="V860" s="33"/>
      <c r="W860" s="30">
        <v>652</v>
      </c>
      <c r="X860" s="30">
        <v>0</v>
      </c>
      <c r="Y860" s="30">
        <v>17755</v>
      </c>
      <c r="Z860" s="30">
        <v>7087</v>
      </c>
      <c r="AA860" s="30">
        <v>-6945</v>
      </c>
      <c r="AB860" s="30">
        <v>17251</v>
      </c>
      <c r="AC860" s="30">
        <v>3306</v>
      </c>
      <c r="AD860" s="30">
        <v>-20002</v>
      </c>
      <c r="AE860" s="30">
        <v>9044</v>
      </c>
      <c r="AF860"/>
      <c r="AG860"/>
      <c r="AH860"/>
      <c r="AI860"/>
      <c r="AJ860"/>
      <c r="AK860"/>
      <c r="AL860"/>
      <c r="AM860"/>
      <c r="AN860"/>
      <c r="AO860"/>
    </row>
    <row r="861" spans="1:41" s="2" customFormat="1" x14ac:dyDescent="0.25">
      <c r="A861" s="11">
        <v>28156</v>
      </c>
      <c r="B861" s="30">
        <v>36338</v>
      </c>
      <c r="C861" s="30">
        <v>51079</v>
      </c>
      <c r="D861" s="30">
        <v>1632</v>
      </c>
      <c r="E861" s="30">
        <v>11172</v>
      </c>
      <c r="F861" s="30">
        <v>9912</v>
      </c>
      <c r="G861" s="30">
        <v>30304</v>
      </c>
      <c r="H861" s="30">
        <v>5734</v>
      </c>
      <c r="I861" s="30">
        <v>-19725</v>
      </c>
      <c r="J861" s="30">
        <v>25624</v>
      </c>
      <c r="K861" s="30">
        <v>-222</v>
      </c>
      <c r="L861" s="30">
        <v>2913</v>
      </c>
      <c r="M861" s="30">
        <v>9549</v>
      </c>
      <c r="N861" s="30">
        <v>2466</v>
      </c>
      <c r="O861" s="30">
        <v>21390</v>
      </c>
      <c r="P861" s="30">
        <v>19847</v>
      </c>
      <c r="Q861" s="30">
        <v>20487</v>
      </c>
      <c r="R861" s="30">
        <v>2354</v>
      </c>
      <c r="S861" s="30">
        <v>13900</v>
      </c>
      <c r="T861" s="30">
        <v>10729</v>
      </c>
      <c r="U861" s="30">
        <v>33362</v>
      </c>
      <c r="V861" s="33"/>
      <c r="W861" s="30">
        <v>908</v>
      </c>
      <c r="X861" s="30">
        <v>3330</v>
      </c>
      <c r="Y861" s="30">
        <v>19564</v>
      </c>
      <c r="Z861" s="30">
        <v>8755</v>
      </c>
      <c r="AA861" s="30">
        <v>33392</v>
      </c>
      <c r="AB861" s="30">
        <v>23774</v>
      </c>
      <c r="AC861" s="30">
        <v>1676</v>
      </c>
      <c r="AD861" s="30">
        <v>-5535</v>
      </c>
      <c r="AE861" s="30">
        <v>3930</v>
      </c>
      <c r="AF861"/>
      <c r="AG861"/>
      <c r="AH861"/>
      <c r="AI861"/>
      <c r="AJ861"/>
      <c r="AK861"/>
      <c r="AL861"/>
      <c r="AM861"/>
      <c r="AN861"/>
      <c r="AO861"/>
    </row>
    <row r="862" spans="1:41" s="2" customFormat="1" x14ac:dyDescent="0.25">
      <c r="A862" s="11">
        <v>28184</v>
      </c>
      <c r="B862" s="30">
        <v>35483</v>
      </c>
      <c r="C862" s="30">
        <v>41940</v>
      </c>
      <c r="D862" s="30">
        <v>1668</v>
      </c>
      <c r="E862" s="30">
        <v>14444</v>
      </c>
      <c r="F862" s="30">
        <v>4665</v>
      </c>
      <c r="G862" s="30">
        <v>25807</v>
      </c>
      <c r="H862" s="30">
        <v>8394</v>
      </c>
      <c r="I862" s="30">
        <v>-15501</v>
      </c>
      <c r="J862" s="30">
        <v>22809</v>
      </c>
      <c r="K862" s="30">
        <v>7568</v>
      </c>
      <c r="L862" s="30">
        <v>8085</v>
      </c>
      <c r="M862" s="30">
        <v>13126</v>
      </c>
      <c r="N862" s="30">
        <v>3405</v>
      </c>
      <c r="O862" s="30">
        <v>21798</v>
      </c>
      <c r="P862" s="30">
        <v>19575</v>
      </c>
      <c r="Q862" s="30">
        <v>9369</v>
      </c>
      <c r="R862" s="30">
        <v>2257</v>
      </c>
      <c r="S862" s="30">
        <v>12288</v>
      </c>
      <c r="T862" s="30">
        <v>21430</v>
      </c>
      <c r="U862" s="30">
        <v>41754</v>
      </c>
      <c r="V862" s="33"/>
      <c r="W862" s="30">
        <v>972</v>
      </c>
      <c r="X862" s="30">
        <v>560</v>
      </c>
      <c r="Y862" s="30">
        <v>14475</v>
      </c>
      <c r="Z862" s="30">
        <v>6585</v>
      </c>
      <c r="AA862" s="30">
        <v>9918</v>
      </c>
      <c r="AB862" s="30">
        <v>22572</v>
      </c>
      <c r="AC862" s="30">
        <v>1077</v>
      </c>
      <c r="AD862" s="30">
        <v>-12301</v>
      </c>
      <c r="AE862" s="30">
        <v>-45477</v>
      </c>
      <c r="AF862"/>
      <c r="AG862"/>
      <c r="AH862"/>
      <c r="AI862"/>
      <c r="AJ862"/>
      <c r="AK862"/>
      <c r="AL862"/>
      <c r="AM862"/>
      <c r="AN862"/>
      <c r="AO862"/>
    </row>
    <row r="863" spans="1:41" s="2" customFormat="1" x14ac:dyDescent="0.25">
      <c r="A863" s="11">
        <v>28215</v>
      </c>
      <c r="B863" s="30">
        <v>44759</v>
      </c>
      <c r="C863" s="30">
        <v>36616</v>
      </c>
      <c r="D863" s="30">
        <v>1694</v>
      </c>
      <c r="E863" s="30">
        <v>18279</v>
      </c>
      <c r="F863" s="30">
        <v>2643</v>
      </c>
      <c r="G863" s="30">
        <v>24239</v>
      </c>
      <c r="H863" s="30">
        <v>8675</v>
      </c>
      <c r="I863" s="30">
        <v>-8408</v>
      </c>
      <c r="J863" s="30">
        <v>31757</v>
      </c>
      <c r="K863" s="30">
        <v>6332</v>
      </c>
      <c r="L863" s="30">
        <v>12790</v>
      </c>
      <c r="M863" s="30">
        <v>22116</v>
      </c>
      <c r="N863" s="30">
        <v>7295</v>
      </c>
      <c r="O863" s="30">
        <v>16768</v>
      </c>
      <c r="P863" s="30">
        <v>24521</v>
      </c>
      <c r="Q863" s="30">
        <v>-6878</v>
      </c>
      <c r="R863" s="30">
        <v>2975</v>
      </c>
      <c r="S863" s="30">
        <v>15696</v>
      </c>
      <c r="T863" s="30">
        <v>12919</v>
      </c>
      <c r="U863" s="30">
        <v>-5756</v>
      </c>
      <c r="V863" s="33"/>
      <c r="W863" s="30">
        <v>559</v>
      </c>
      <c r="X863" s="30">
        <v>29</v>
      </c>
      <c r="Y863" s="30">
        <v>32774</v>
      </c>
      <c r="Z863" s="30">
        <v>5248</v>
      </c>
      <c r="AA863" s="30">
        <v>-26439</v>
      </c>
      <c r="AB863" s="30">
        <v>35080</v>
      </c>
      <c r="AC863" s="30">
        <v>966</v>
      </c>
      <c r="AD863" s="30">
        <v>-10445</v>
      </c>
      <c r="AE863" s="30">
        <v>-34493</v>
      </c>
      <c r="AF863"/>
      <c r="AG863"/>
      <c r="AH863"/>
      <c r="AI863"/>
      <c r="AJ863"/>
      <c r="AK863"/>
      <c r="AL863"/>
      <c r="AM863"/>
      <c r="AN863"/>
      <c r="AO863"/>
    </row>
    <row r="864" spans="1:41" s="2" customFormat="1" x14ac:dyDescent="0.25">
      <c r="A864" s="11">
        <v>28245</v>
      </c>
      <c r="B864" s="30">
        <v>92746</v>
      </c>
      <c r="C864" s="30">
        <v>44961</v>
      </c>
      <c r="D864" s="30">
        <v>7421</v>
      </c>
      <c r="E864" s="30">
        <v>36233</v>
      </c>
      <c r="F864" s="30">
        <v>10121</v>
      </c>
      <c r="G864" s="30">
        <v>-13012</v>
      </c>
      <c r="H864" s="30">
        <v>20297</v>
      </c>
      <c r="I864" s="30">
        <v>-43907</v>
      </c>
      <c r="J864" s="30">
        <v>47113</v>
      </c>
      <c r="K864" s="30">
        <v>6176</v>
      </c>
      <c r="L864" s="30">
        <v>31315</v>
      </c>
      <c r="M864" s="30">
        <v>54241</v>
      </c>
      <c r="N864" s="30">
        <v>24527</v>
      </c>
      <c r="O864" s="30">
        <v>13726</v>
      </c>
      <c r="P864" s="30">
        <v>25155</v>
      </c>
      <c r="Q864" s="30">
        <v>-5544</v>
      </c>
      <c r="R864" s="30">
        <v>4195</v>
      </c>
      <c r="S864" s="30">
        <v>33752</v>
      </c>
      <c r="T864" s="30">
        <v>-3032</v>
      </c>
      <c r="U864" s="30">
        <v>-11734</v>
      </c>
      <c r="V864" s="33"/>
      <c r="W864" s="30">
        <v>389</v>
      </c>
      <c r="X864" s="30">
        <v>5000</v>
      </c>
      <c r="Y864" s="30">
        <v>20078</v>
      </c>
      <c r="Z864" s="30">
        <v>3973</v>
      </c>
      <c r="AA864" s="30">
        <v>8863</v>
      </c>
      <c r="AB864" s="30">
        <v>44543</v>
      </c>
      <c r="AC864" s="30">
        <v>1158</v>
      </c>
      <c r="AD864" s="30">
        <v>6474</v>
      </c>
      <c r="AE864" s="30">
        <v>-30385</v>
      </c>
      <c r="AF864"/>
      <c r="AG864"/>
      <c r="AH864"/>
      <c r="AI864"/>
      <c r="AJ864"/>
      <c r="AK864"/>
      <c r="AL864"/>
      <c r="AM864"/>
      <c r="AN864"/>
      <c r="AO864"/>
    </row>
    <row r="865" spans="1:41" s="2" customFormat="1" x14ac:dyDescent="0.25">
      <c r="A865" s="11">
        <v>28276</v>
      </c>
      <c r="B865" s="30">
        <v>196807</v>
      </c>
      <c r="C865" s="30">
        <v>95311</v>
      </c>
      <c r="D865" s="30">
        <v>13970</v>
      </c>
      <c r="E865" s="30">
        <v>35997</v>
      </c>
      <c r="F865" s="30">
        <v>10712</v>
      </c>
      <c r="G865" s="30">
        <v>15074</v>
      </c>
      <c r="H865" s="30">
        <v>25371</v>
      </c>
      <c r="I865" s="30">
        <v>-40783</v>
      </c>
      <c r="J865" s="30">
        <v>23556</v>
      </c>
      <c r="K865" s="30">
        <v>3024</v>
      </c>
      <c r="L865" s="30">
        <v>23211</v>
      </c>
      <c r="M865" s="30">
        <v>121035</v>
      </c>
      <c r="N865" s="30">
        <v>36314</v>
      </c>
      <c r="O865" s="30">
        <v>13239</v>
      </c>
      <c r="P865" s="30">
        <v>27155</v>
      </c>
      <c r="Q865" s="30">
        <v>-2299</v>
      </c>
      <c r="R865" s="30">
        <v>6312</v>
      </c>
      <c r="S865" s="30">
        <v>40941</v>
      </c>
      <c r="T865" s="30">
        <v>3773</v>
      </c>
      <c r="U865" s="30">
        <v>-32610</v>
      </c>
      <c r="V865" s="33"/>
      <c r="W865" s="30">
        <v>468</v>
      </c>
      <c r="X865" s="30">
        <v>3</v>
      </c>
      <c r="Y865" s="30">
        <v>14107</v>
      </c>
      <c r="Z865" s="30">
        <v>6131</v>
      </c>
      <c r="AA865" s="30">
        <v>7566</v>
      </c>
      <c r="AB865" s="30">
        <v>43912</v>
      </c>
      <c r="AC865" s="30">
        <v>616</v>
      </c>
      <c r="AD865" s="30">
        <v>20343</v>
      </c>
      <c r="AE865" s="30">
        <v>-16559</v>
      </c>
      <c r="AF865"/>
      <c r="AG865"/>
      <c r="AH865"/>
      <c r="AI865"/>
      <c r="AJ865"/>
      <c r="AK865"/>
      <c r="AL865"/>
      <c r="AM865"/>
      <c r="AN865"/>
      <c r="AO865"/>
    </row>
    <row r="866" spans="1:41" s="2" customFormat="1" x14ac:dyDescent="0.25">
      <c r="A866" s="11">
        <v>28306</v>
      </c>
      <c r="B866" s="30">
        <v>253878</v>
      </c>
      <c r="C866" s="30">
        <v>140954</v>
      </c>
      <c r="D866" s="30">
        <v>11295</v>
      </c>
      <c r="E866" s="30">
        <v>47391</v>
      </c>
      <c r="F866" s="30">
        <v>8645</v>
      </c>
      <c r="G866" s="30">
        <v>49008</v>
      </c>
      <c r="H866" s="30">
        <v>28171</v>
      </c>
      <c r="I866" s="30">
        <v>-17926</v>
      </c>
      <c r="J866" s="30">
        <v>108793</v>
      </c>
      <c r="K866" s="30">
        <v>5189</v>
      </c>
      <c r="L866" s="30">
        <v>15792</v>
      </c>
      <c r="M866" s="30">
        <v>105569</v>
      </c>
      <c r="N866" s="30">
        <v>25352</v>
      </c>
      <c r="O866" s="30">
        <v>45661</v>
      </c>
      <c r="P866" s="30">
        <v>24261</v>
      </c>
      <c r="Q866" s="30">
        <v>542</v>
      </c>
      <c r="R866" s="30">
        <v>8938</v>
      </c>
      <c r="S866" s="30">
        <v>29887</v>
      </c>
      <c r="T866" s="30">
        <v>35955</v>
      </c>
      <c r="U866" s="30">
        <v>20451</v>
      </c>
      <c r="V866" s="33"/>
      <c r="W866" s="30">
        <v>351</v>
      </c>
      <c r="X866" s="30">
        <v>0</v>
      </c>
      <c r="Y866" s="30">
        <v>5877</v>
      </c>
      <c r="Z866" s="30">
        <v>6046</v>
      </c>
      <c r="AA866" s="30">
        <v>-37153</v>
      </c>
      <c r="AB866" s="30">
        <v>60178</v>
      </c>
      <c r="AC866" s="30">
        <v>276</v>
      </c>
      <c r="AD866" s="30">
        <v>-7801</v>
      </c>
      <c r="AE866" s="30">
        <v>-20742</v>
      </c>
      <c r="AF866"/>
      <c r="AG866"/>
      <c r="AH866"/>
      <c r="AI866"/>
      <c r="AJ866"/>
      <c r="AK866"/>
      <c r="AL866"/>
      <c r="AM866"/>
      <c r="AN866"/>
      <c r="AO866"/>
    </row>
    <row r="867" spans="1:41" s="2" customFormat="1" x14ac:dyDescent="0.25">
      <c r="A867" s="11">
        <v>28337</v>
      </c>
      <c r="B867" s="30">
        <v>105306</v>
      </c>
      <c r="C867" s="30">
        <v>68533</v>
      </c>
      <c r="D867" s="30">
        <v>5144</v>
      </c>
      <c r="E867" s="30">
        <v>25424</v>
      </c>
      <c r="F867" s="30">
        <v>5428</v>
      </c>
      <c r="G867" s="30">
        <v>53846</v>
      </c>
      <c r="H867" s="30">
        <v>34118</v>
      </c>
      <c r="I867" s="30">
        <v>1100</v>
      </c>
      <c r="J867" s="30">
        <v>67992</v>
      </c>
      <c r="K867" s="30">
        <v>9729</v>
      </c>
      <c r="L867" s="30">
        <v>22648</v>
      </c>
      <c r="M867" s="30">
        <v>22837</v>
      </c>
      <c r="N867" s="30">
        <v>10435</v>
      </c>
      <c r="O867" s="30">
        <v>28028</v>
      </c>
      <c r="P867" s="30">
        <v>17820</v>
      </c>
      <c r="Q867" s="30">
        <v>31586</v>
      </c>
      <c r="R867" s="30">
        <v>6490</v>
      </c>
      <c r="S867" s="30">
        <v>31582</v>
      </c>
      <c r="T867" s="30">
        <v>71608</v>
      </c>
      <c r="U867" s="30">
        <v>37317</v>
      </c>
      <c r="V867" s="33"/>
      <c r="W867" s="30">
        <v>828</v>
      </c>
      <c r="X867" s="30">
        <v>16440</v>
      </c>
      <c r="Y867" s="30">
        <v>23115</v>
      </c>
      <c r="Z867" s="30">
        <v>7176</v>
      </c>
      <c r="AA867" s="30">
        <v>-2612</v>
      </c>
      <c r="AB867" s="30">
        <v>77446</v>
      </c>
      <c r="AC867" s="30">
        <v>717</v>
      </c>
      <c r="AD867" s="30">
        <v>10314</v>
      </c>
      <c r="AE867" s="30">
        <v>-44709</v>
      </c>
      <c r="AF867"/>
      <c r="AG867"/>
      <c r="AH867"/>
      <c r="AI867"/>
      <c r="AJ867"/>
      <c r="AK867"/>
      <c r="AL867"/>
      <c r="AM867"/>
      <c r="AN867"/>
      <c r="AO867"/>
    </row>
    <row r="868" spans="1:41" s="2" customFormat="1" x14ac:dyDescent="0.25">
      <c r="A868" s="11">
        <v>28368</v>
      </c>
      <c r="B868" s="30">
        <v>84307</v>
      </c>
      <c r="C868" s="30">
        <v>56321</v>
      </c>
      <c r="D868" s="30">
        <v>4398</v>
      </c>
      <c r="E868" s="30">
        <v>23705</v>
      </c>
      <c r="F868" s="30">
        <v>3825</v>
      </c>
      <c r="G868" s="30">
        <v>41935</v>
      </c>
      <c r="H868" s="30">
        <v>27201</v>
      </c>
      <c r="I868" s="30">
        <v>-14970</v>
      </c>
      <c r="J868" s="30">
        <v>56202</v>
      </c>
      <c r="K868" s="30">
        <v>8304</v>
      </c>
      <c r="L868" s="30">
        <v>21448</v>
      </c>
      <c r="M868" s="30">
        <v>20340</v>
      </c>
      <c r="N868" s="30">
        <v>5518</v>
      </c>
      <c r="O868" s="30">
        <v>21052</v>
      </c>
      <c r="P868" s="30">
        <v>20531</v>
      </c>
      <c r="Q868" s="30">
        <v>28072</v>
      </c>
      <c r="R868" s="30">
        <v>4687</v>
      </c>
      <c r="S868" s="30">
        <v>49031</v>
      </c>
      <c r="T868" s="30">
        <v>81550</v>
      </c>
      <c r="U868" s="30">
        <v>46539</v>
      </c>
      <c r="V868" s="33"/>
      <c r="W868" s="30">
        <v>1339</v>
      </c>
      <c r="X868" s="30">
        <v>36160</v>
      </c>
      <c r="Y868" s="30">
        <v>29741</v>
      </c>
      <c r="Z868" s="30">
        <v>6736</v>
      </c>
      <c r="AA868" s="30">
        <v>8401</v>
      </c>
      <c r="AB868" s="30">
        <v>30688</v>
      </c>
      <c r="AC868" s="30">
        <v>757</v>
      </c>
      <c r="AD868" s="30">
        <v>35536</v>
      </c>
      <c r="AE868" s="30">
        <v>42648</v>
      </c>
      <c r="AF868"/>
      <c r="AG868"/>
      <c r="AH868"/>
      <c r="AI868"/>
      <c r="AJ868"/>
      <c r="AK868"/>
      <c r="AL868"/>
      <c r="AM868"/>
      <c r="AN868"/>
      <c r="AO868"/>
    </row>
    <row r="869" spans="1:41" s="2" customFormat="1" x14ac:dyDescent="0.25">
      <c r="A869" s="11">
        <v>28398</v>
      </c>
      <c r="B869" s="30">
        <v>55220</v>
      </c>
      <c r="C869" s="30">
        <v>42657</v>
      </c>
      <c r="D869" s="30">
        <v>3087</v>
      </c>
      <c r="E869" s="30">
        <v>13976</v>
      </c>
      <c r="F869" s="30">
        <v>3890</v>
      </c>
      <c r="G869" s="30">
        <v>35751</v>
      </c>
      <c r="H869" s="30">
        <v>13269</v>
      </c>
      <c r="I869" s="30">
        <v>2352</v>
      </c>
      <c r="J869" s="30">
        <v>38138</v>
      </c>
      <c r="K869" s="30">
        <v>5245</v>
      </c>
      <c r="L869" s="30">
        <v>5650</v>
      </c>
      <c r="M869" s="30">
        <v>12736</v>
      </c>
      <c r="N869" s="30">
        <v>2605</v>
      </c>
      <c r="O869" s="30">
        <v>13270</v>
      </c>
      <c r="P869" s="30">
        <v>16215</v>
      </c>
      <c r="Q869" s="30">
        <v>18748</v>
      </c>
      <c r="R869" s="30">
        <v>1883</v>
      </c>
      <c r="S869" s="30">
        <v>24538</v>
      </c>
      <c r="T869" s="30">
        <v>22559</v>
      </c>
      <c r="U869" s="30">
        <v>52042</v>
      </c>
      <c r="V869" s="33"/>
      <c r="W869" s="30">
        <v>507</v>
      </c>
      <c r="X869" s="30">
        <v>7470</v>
      </c>
      <c r="Y869" s="30">
        <v>-9326</v>
      </c>
      <c r="Z869" s="30">
        <v>4060</v>
      </c>
      <c r="AA869" s="30">
        <v>35088</v>
      </c>
      <c r="AB869" s="30">
        <v>24318</v>
      </c>
      <c r="AC869" s="30">
        <v>817</v>
      </c>
      <c r="AD869" s="30">
        <v>33927</v>
      </c>
      <c r="AE869" s="30">
        <v>47410</v>
      </c>
      <c r="AF869"/>
      <c r="AG869"/>
      <c r="AH869"/>
      <c r="AI869"/>
      <c r="AJ869"/>
      <c r="AK869"/>
      <c r="AL869"/>
      <c r="AM869"/>
      <c r="AN869"/>
      <c r="AO869"/>
    </row>
    <row r="870" spans="1:41" s="2" customFormat="1" x14ac:dyDescent="0.25">
      <c r="A870" s="11">
        <v>28429</v>
      </c>
      <c r="B870" s="30">
        <v>62449</v>
      </c>
      <c r="C870" s="30">
        <v>40780</v>
      </c>
      <c r="D870" s="30">
        <v>3924</v>
      </c>
      <c r="E870" s="30">
        <v>16794</v>
      </c>
      <c r="F870" s="30">
        <v>5800</v>
      </c>
      <c r="G870" s="30">
        <v>23869</v>
      </c>
      <c r="H870" s="30">
        <v>14781</v>
      </c>
      <c r="I870" s="30">
        <v>-9574</v>
      </c>
      <c r="J870" s="30">
        <v>31335</v>
      </c>
      <c r="K870" s="30">
        <v>5036</v>
      </c>
      <c r="L870" s="30">
        <v>9975</v>
      </c>
      <c r="M870" s="30">
        <v>13306</v>
      </c>
      <c r="N870" s="30">
        <v>1858</v>
      </c>
      <c r="O870" s="30">
        <v>7060</v>
      </c>
      <c r="P870" s="30">
        <v>17096</v>
      </c>
      <c r="Q870" s="30">
        <v>16331</v>
      </c>
      <c r="R870" s="30">
        <v>-962</v>
      </c>
      <c r="S870" s="30">
        <v>21575</v>
      </c>
      <c r="T870" s="30">
        <v>16194</v>
      </c>
      <c r="U870" s="30">
        <v>15556</v>
      </c>
      <c r="V870" s="33"/>
      <c r="W870" s="30">
        <v>767</v>
      </c>
      <c r="X870" s="30">
        <v>6020</v>
      </c>
      <c r="Y870" s="30">
        <v>32962</v>
      </c>
      <c r="Z870" s="30">
        <v>4401</v>
      </c>
      <c r="AA870" s="30">
        <v>61066</v>
      </c>
      <c r="AB870" s="30">
        <v>31328</v>
      </c>
      <c r="AC870" s="30">
        <v>687</v>
      </c>
      <c r="AD870" s="30">
        <v>12774</v>
      </c>
      <c r="AE870" s="30">
        <v>16366</v>
      </c>
      <c r="AF870"/>
      <c r="AG870"/>
      <c r="AH870"/>
      <c r="AI870"/>
      <c r="AJ870"/>
      <c r="AK870"/>
      <c r="AL870"/>
      <c r="AM870"/>
      <c r="AN870"/>
      <c r="AO870"/>
    </row>
    <row r="871" spans="1:41" s="2" customFormat="1" x14ac:dyDescent="0.25">
      <c r="A871" s="11">
        <v>28459</v>
      </c>
      <c r="B871" s="30">
        <v>51330</v>
      </c>
      <c r="C871" s="30">
        <v>37343</v>
      </c>
      <c r="D871" s="30">
        <v>3043</v>
      </c>
      <c r="E871" s="30">
        <v>18647</v>
      </c>
      <c r="F871" s="30">
        <v>6327</v>
      </c>
      <c r="G871" s="30">
        <v>34646</v>
      </c>
      <c r="H871" s="30">
        <v>8912</v>
      </c>
      <c r="I871" s="30">
        <v>4130</v>
      </c>
      <c r="J871" s="30">
        <v>30668</v>
      </c>
      <c r="K871" s="30">
        <v>4563</v>
      </c>
      <c r="L871" s="30">
        <v>5403</v>
      </c>
      <c r="M871" s="30">
        <v>12915</v>
      </c>
      <c r="N871" s="30">
        <v>3059</v>
      </c>
      <c r="O871" s="30">
        <v>16588</v>
      </c>
      <c r="P871" s="30">
        <v>18642</v>
      </c>
      <c r="Q871" s="30">
        <v>17024</v>
      </c>
      <c r="R871" s="30">
        <v>851</v>
      </c>
      <c r="S871" s="30">
        <v>13844</v>
      </c>
      <c r="T871" s="30">
        <v>22081</v>
      </c>
      <c r="U871" s="30">
        <v>16365</v>
      </c>
      <c r="V871" s="33"/>
      <c r="W871" s="30">
        <v>855</v>
      </c>
      <c r="X871" s="30">
        <v>605</v>
      </c>
      <c r="Y871" s="30">
        <v>-4237</v>
      </c>
      <c r="Z871" s="30">
        <v>6242</v>
      </c>
      <c r="AA871" s="30">
        <v>-10429</v>
      </c>
      <c r="AB871" s="30">
        <v>7182</v>
      </c>
      <c r="AC871" s="30">
        <v>868</v>
      </c>
      <c r="AD871" s="30">
        <v>1292</v>
      </c>
      <c r="AE871" s="30">
        <v>14935</v>
      </c>
      <c r="AF871"/>
      <c r="AG871"/>
      <c r="AH871"/>
      <c r="AI871"/>
      <c r="AJ871"/>
      <c r="AK871"/>
      <c r="AL871"/>
      <c r="AM871"/>
      <c r="AN871"/>
      <c r="AO871"/>
    </row>
    <row r="872" spans="1:41" s="2" customFormat="1" x14ac:dyDescent="0.25">
      <c r="A872" s="11">
        <v>28490</v>
      </c>
      <c r="B872" s="30">
        <v>50422</v>
      </c>
      <c r="C872" s="30">
        <v>37262</v>
      </c>
      <c r="D872" s="30">
        <v>3086</v>
      </c>
      <c r="E872" s="30">
        <v>17192</v>
      </c>
      <c r="F872" s="30">
        <v>4917</v>
      </c>
      <c r="G872" s="30">
        <v>23840</v>
      </c>
      <c r="H872" s="30">
        <v>6865</v>
      </c>
      <c r="I872" s="30">
        <v>-5119</v>
      </c>
      <c r="J872" s="30">
        <v>32164</v>
      </c>
      <c r="K872" s="30">
        <v>3773</v>
      </c>
      <c r="L872" s="30">
        <v>-1096</v>
      </c>
      <c r="M872" s="30">
        <v>11811</v>
      </c>
      <c r="N872" s="30">
        <v>8434</v>
      </c>
      <c r="O872" s="30">
        <v>21956</v>
      </c>
      <c r="P872" s="30">
        <v>17175</v>
      </c>
      <c r="Q872" s="30">
        <v>14817</v>
      </c>
      <c r="R872" s="30">
        <v>1514</v>
      </c>
      <c r="S872" s="30">
        <v>7953</v>
      </c>
      <c r="T872" s="30">
        <v>21772</v>
      </c>
      <c r="U872" s="30">
        <v>34606</v>
      </c>
      <c r="V872" s="33"/>
      <c r="W872" s="30">
        <v>1105</v>
      </c>
      <c r="X872" s="30">
        <v>168</v>
      </c>
      <c r="Y872" s="30">
        <v>-20750</v>
      </c>
      <c r="Z872" s="30">
        <v>7726</v>
      </c>
      <c r="AA872" s="30">
        <v>24682</v>
      </c>
      <c r="AB872" s="30">
        <v>22838</v>
      </c>
      <c r="AC872" s="30">
        <v>494</v>
      </c>
      <c r="AD872" s="30">
        <v>2261</v>
      </c>
      <c r="AE872" s="30">
        <v>14068</v>
      </c>
      <c r="AF872"/>
      <c r="AG872"/>
      <c r="AH872"/>
      <c r="AI872"/>
      <c r="AJ872"/>
      <c r="AK872"/>
      <c r="AL872"/>
      <c r="AM872"/>
      <c r="AN872"/>
      <c r="AO872"/>
    </row>
    <row r="873" spans="1:41" s="2" customFormat="1" x14ac:dyDescent="0.25">
      <c r="A873" s="11">
        <v>28521</v>
      </c>
      <c r="B873" s="30">
        <v>72739</v>
      </c>
      <c r="C873" s="30">
        <v>27066</v>
      </c>
      <c r="D873" s="30">
        <v>3619</v>
      </c>
      <c r="E873" s="30">
        <v>18922</v>
      </c>
      <c r="F873" s="30">
        <v>6447</v>
      </c>
      <c r="G873" s="30">
        <v>23726</v>
      </c>
      <c r="H873" s="30">
        <v>8981</v>
      </c>
      <c r="I873" s="30">
        <v>-420</v>
      </c>
      <c r="J873" s="30">
        <v>28277</v>
      </c>
      <c r="K873" s="30">
        <v>3931</v>
      </c>
      <c r="L873" s="30">
        <v>11807</v>
      </c>
      <c r="M873" s="30">
        <v>14973</v>
      </c>
      <c r="N873" s="30">
        <v>7138</v>
      </c>
      <c r="O873" s="30">
        <v>23563</v>
      </c>
      <c r="P873" s="30">
        <v>18569</v>
      </c>
      <c r="Q873" s="30">
        <v>3072</v>
      </c>
      <c r="R873" s="30">
        <v>2548</v>
      </c>
      <c r="S873" s="30">
        <v>10728</v>
      </c>
      <c r="T873" s="30">
        <v>30084</v>
      </c>
      <c r="U873" s="30">
        <v>52556</v>
      </c>
      <c r="V873" s="33"/>
      <c r="W873" s="30">
        <v>1698</v>
      </c>
      <c r="X873" s="30">
        <v>603</v>
      </c>
      <c r="Y873" s="30">
        <v>-19855</v>
      </c>
      <c r="Z873" s="30">
        <v>15144</v>
      </c>
      <c r="AA873" s="30">
        <v>90139</v>
      </c>
      <c r="AB873" s="30">
        <v>24995</v>
      </c>
      <c r="AC873" s="30">
        <v>226</v>
      </c>
      <c r="AD873" s="30">
        <v>14357</v>
      </c>
      <c r="AE873" s="30">
        <v>19695</v>
      </c>
      <c r="AF873"/>
      <c r="AG873"/>
      <c r="AH873"/>
      <c r="AI873"/>
      <c r="AJ873"/>
      <c r="AK873"/>
      <c r="AL873"/>
      <c r="AM873"/>
      <c r="AN873"/>
      <c r="AO873"/>
    </row>
    <row r="874" spans="1:41" s="2" customFormat="1" x14ac:dyDescent="0.25">
      <c r="A874" s="11">
        <v>28549</v>
      </c>
      <c r="B874" s="30">
        <v>44912</v>
      </c>
      <c r="C874" s="30">
        <v>18953</v>
      </c>
      <c r="D874" s="30">
        <v>3228</v>
      </c>
      <c r="E874" s="30">
        <v>10680</v>
      </c>
      <c r="F874" s="30">
        <v>9189</v>
      </c>
      <c r="G874" s="30">
        <v>20707</v>
      </c>
      <c r="H874" s="30">
        <v>8440</v>
      </c>
      <c r="I874" s="30">
        <v>12276</v>
      </c>
      <c r="J874" s="30">
        <v>26066</v>
      </c>
      <c r="K874" s="30">
        <v>6487</v>
      </c>
      <c r="L874" s="30">
        <v>11906</v>
      </c>
      <c r="M874" s="30">
        <v>16715</v>
      </c>
      <c r="N874" s="30">
        <v>8228</v>
      </c>
      <c r="O874" s="30">
        <v>21750</v>
      </c>
      <c r="P874" s="30">
        <v>17155</v>
      </c>
      <c r="Q874" s="30">
        <v>2300</v>
      </c>
      <c r="R874" s="30">
        <v>2908</v>
      </c>
      <c r="S874" s="30">
        <v>10215</v>
      </c>
      <c r="T874" s="30">
        <v>34801</v>
      </c>
      <c r="U874" s="30">
        <v>28642</v>
      </c>
      <c r="V874" s="33"/>
      <c r="W874" s="30">
        <v>2039</v>
      </c>
      <c r="X874" s="30">
        <v>5260</v>
      </c>
      <c r="Y874" s="30">
        <v>-17137</v>
      </c>
      <c r="Z874" s="30">
        <v>21529</v>
      </c>
      <c r="AA874" s="30">
        <v>83939</v>
      </c>
      <c r="AB874" s="30">
        <v>18386</v>
      </c>
      <c r="AC874" s="30">
        <v>190</v>
      </c>
      <c r="AD874" s="30">
        <v>-18575</v>
      </c>
      <c r="AE874" s="30">
        <v>-31331</v>
      </c>
      <c r="AF874"/>
      <c r="AG874"/>
      <c r="AH874"/>
      <c r="AI874"/>
      <c r="AJ874"/>
      <c r="AK874"/>
      <c r="AL874"/>
      <c r="AM874"/>
      <c r="AN874"/>
      <c r="AO874"/>
    </row>
    <row r="875" spans="1:41" s="2" customFormat="1" x14ac:dyDescent="0.25">
      <c r="A875" s="11">
        <v>28580</v>
      </c>
      <c r="B875" s="30">
        <v>60478</v>
      </c>
      <c r="C875" s="30">
        <v>32029</v>
      </c>
      <c r="D875" s="30">
        <v>3426</v>
      </c>
      <c r="E875" s="30">
        <v>26940</v>
      </c>
      <c r="F875" s="30">
        <v>11572</v>
      </c>
      <c r="G875" s="30">
        <v>27139</v>
      </c>
      <c r="H875" s="30">
        <v>22284</v>
      </c>
      <c r="I875" s="30">
        <v>29371</v>
      </c>
      <c r="J875" s="30">
        <v>48388</v>
      </c>
      <c r="K875" s="30">
        <v>17565</v>
      </c>
      <c r="L875" s="30">
        <v>38222</v>
      </c>
      <c r="M875" s="30">
        <v>35814</v>
      </c>
      <c r="N875" s="30">
        <v>31626</v>
      </c>
      <c r="O875" s="30">
        <v>33773</v>
      </c>
      <c r="P875" s="30">
        <v>28283</v>
      </c>
      <c r="Q875" s="30">
        <v>40183</v>
      </c>
      <c r="R875" s="30">
        <v>7408</v>
      </c>
      <c r="S875" s="30">
        <v>64517</v>
      </c>
      <c r="T875" s="30">
        <v>68426</v>
      </c>
      <c r="U875" s="30">
        <v>20353</v>
      </c>
      <c r="V875" s="33"/>
      <c r="W875" s="30">
        <v>5081</v>
      </c>
      <c r="X875" s="30">
        <v>115200</v>
      </c>
      <c r="Y875" s="30">
        <v>-5537</v>
      </c>
      <c r="Z875" s="30">
        <v>105096</v>
      </c>
      <c r="AA875" s="30">
        <v>113229</v>
      </c>
      <c r="AB875" s="30">
        <v>51677</v>
      </c>
      <c r="AC875" s="30">
        <v>10483</v>
      </c>
      <c r="AD875" s="30">
        <v>-33029</v>
      </c>
      <c r="AE875" s="30">
        <v>-63252</v>
      </c>
      <c r="AF875"/>
      <c r="AG875"/>
      <c r="AH875"/>
      <c r="AI875"/>
      <c r="AJ875"/>
      <c r="AK875"/>
      <c r="AL875"/>
      <c r="AM875"/>
      <c r="AN875"/>
      <c r="AO875"/>
    </row>
    <row r="876" spans="1:41" s="2" customFormat="1" x14ac:dyDescent="0.25">
      <c r="A876" s="11">
        <v>28610</v>
      </c>
      <c r="B876" s="30">
        <v>114781</v>
      </c>
      <c r="C876" s="30">
        <v>72179</v>
      </c>
      <c r="D876" s="30">
        <v>6756</v>
      </c>
      <c r="E876" s="30">
        <v>75206</v>
      </c>
      <c r="F876" s="30">
        <v>27409</v>
      </c>
      <c r="G876" s="30">
        <v>87840</v>
      </c>
      <c r="H876" s="30">
        <v>246858</v>
      </c>
      <c r="I876" s="30">
        <v>-50936</v>
      </c>
      <c r="J876" s="30">
        <v>97279</v>
      </c>
      <c r="K876" s="30">
        <v>8378</v>
      </c>
      <c r="L876" s="30">
        <v>51867</v>
      </c>
      <c r="M876" s="30">
        <v>200575</v>
      </c>
      <c r="N876" s="30">
        <v>52179</v>
      </c>
      <c r="O876" s="30">
        <v>55584</v>
      </c>
      <c r="P876" s="30">
        <v>36770</v>
      </c>
      <c r="Q876" s="30">
        <v>5473</v>
      </c>
      <c r="R876" s="30">
        <v>6703</v>
      </c>
      <c r="S876" s="30">
        <v>144363</v>
      </c>
      <c r="T876" s="30">
        <v>87687</v>
      </c>
      <c r="U876" s="30">
        <v>-31166</v>
      </c>
      <c r="V876" s="33"/>
      <c r="W876" s="30">
        <v>1932</v>
      </c>
      <c r="X876" s="30">
        <v>47070</v>
      </c>
      <c r="Y876" s="30">
        <v>-59911</v>
      </c>
      <c r="Z876" s="30">
        <v>50394</v>
      </c>
      <c r="AA876" s="30">
        <v>102648</v>
      </c>
      <c r="AB876" s="30">
        <v>68182</v>
      </c>
      <c r="AC876" s="30">
        <v>11314</v>
      </c>
      <c r="AD876" s="30">
        <v>-10192</v>
      </c>
      <c r="AE876" s="30">
        <v>-27989</v>
      </c>
      <c r="AF876"/>
      <c r="AG876"/>
      <c r="AH876"/>
      <c r="AI876"/>
      <c r="AJ876"/>
      <c r="AK876"/>
      <c r="AL876"/>
      <c r="AM876"/>
      <c r="AN876"/>
      <c r="AO876"/>
    </row>
    <row r="877" spans="1:41" s="2" customFormat="1" x14ac:dyDescent="0.25">
      <c r="A877" s="11">
        <v>28641</v>
      </c>
      <c r="B877" s="30">
        <v>366889</v>
      </c>
      <c r="C877" s="30">
        <v>204313</v>
      </c>
      <c r="D877" s="30">
        <v>19325</v>
      </c>
      <c r="E877" s="30">
        <v>172642</v>
      </c>
      <c r="F877" s="30">
        <v>56822</v>
      </c>
      <c r="G877" s="30">
        <v>272376</v>
      </c>
      <c r="H877" s="30">
        <v>278040</v>
      </c>
      <c r="I877" s="30">
        <v>19518</v>
      </c>
      <c r="J877" s="30">
        <v>187355</v>
      </c>
      <c r="K877" s="30">
        <v>11238</v>
      </c>
      <c r="L877" s="30">
        <v>113867</v>
      </c>
      <c r="M877" s="30">
        <v>407362</v>
      </c>
      <c r="N877" s="30">
        <v>167138</v>
      </c>
      <c r="O877" s="30">
        <v>109941</v>
      </c>
      <c r="P877" s="30">
        <v>97727</v>
      </c>
      <c r="Q877" s="30">
        <v>-4876</v>
      </c>
      <c r="R877" s="30">
        <v>16683</v>
      </c>
      <c r="S877" s="30">
        <v>233963</v>
      </c>
      <c r="T877" s="30">
        <v>155257</v>
      </c>
      <c r="U877" s="30">
        <v>-119609</v>
      </c>
      <c r="V877" s="33"/>
      <c r="W877" s="30">
        <v>415</v>
      </c>
      <c r="X877" s="30">
        <v>2280</v>
      </c>
      <c r="Y877" s="30">
        <v>-69637</v>
      </c>
      <c r="Z877" s="30">
        <v>29359</v>
      </c>
      <c r="AA877" s="30">
        <v>103798</v>
      </c>
      <c r="AB877" s="30">
        <v>51558</v>
      </c>
      <c r="AC877" s="30">
        <v>8196</v>
      </c>
      <c r="AD877" s="30">
        <v>-24554</v>
      </c>
      <c r="AE877" s="30">
        <v>-10064</v>
      </c>
      <c r="AF877"/>
      <c r="AG877"/>
      <c r="AH877"/>
      <c r="AI877"/>
      <c r="AJ877"/>
      <c r="AK877"/>
      <c r="AL877"/>
      <c r="AM877"/>
      <c r="AN877"/>
      <c r="AO877"/>
    </row>
    <row r="878" spans="1:41" s="2" customFormat="1" x14ac:dyDescent="0.25">
      <c r="A878" s="11">
        <v>28671</v>
      </c>
      <c r="B878" s="30">
        <v>828149</v>
      </c>
      <c r="C878" s="30">
        <v>513752</v>
      </c>
      <c r="D878" s="30">
        <v>51553</v>
      </c>
      <c r="E878" s="30">
        <v>350998</v>
      </c>
      <c r="F878" s="30">
        <v>91773</v>
      </c>
      <c r="G878" s="30">
        <v>307481</v>
      </c>
      <c r="H878" s="30">
        <v>208911</v>
      </c>
      <c r="I878" s="30">
        <v>91187</v>
      </c>
      <c r="J878" s="30">
        <v>516651</v>
      </c>
      <c r="K878" s="30">
        <v>12807</v>
      </c>
      <c r="L878" s="30">
        <v>190817</v>
      </c>
      <c r="M878" s="30">
        <v>551613</v>
      </c>
      <c r="N878" s="30">
        <v>198047</v>
      </c>
      <c r="O878" s="30">
        <v>246091</v>
      </c>
      <c r="P878" s="30">
        <v>185830</v>
      </c>
      <c r="Q878" s="30">
        <v>26507</v>
      </c>
      <c r="R878" s="30">
        <v>66115</v>
      </c>
      <c r="S878" s="30">
        <v>272198</v>
      </c>
      <c r="T878" s="30">
        <v>213348</v>
      </c>
      <c r="U878" s="30">
        <v>1222</v>
      </c>
      <c r="V878" s="33"/>
      <c r="W878" s="30">
        <v>196</v>
      </c>
      <c r="X878" s="30">
        <v>202</v>
      </c>
      <c r="Y878" s="30">
        <v>7575</v>
      </c>
      <c r="Z878" s="30">
        <v>5058</v>
      </c>
      <c r="AA878" s="30">
        <v>4412</v>
      </c>
      <c r="AB878" s="30">
        <v>59534</v>
      </c>
      <c r="AC878" s="30">
        <v>29</v>
      </c>
      <c r="AD878" s="30">
        <v>-20021</v>
      </c>
      <c r="AE878" s="30">
        <v>-22641</v>
      </c>
      <c r="AF878"/>
      <c r="AG878"/>
      <c r="AH878"/>
      <c r="AI878"/>
      <c r="AJ878"/>
      <c r="AK878"/>
      <c r="AL878"/>
      <c r="AM878"/>
      <c r="AN878"/>
      <c r="AO878"/>
    </row>
    <row r="879" spans="1:41" s="2" customFormat="1" x14ac:dyDescent="0.25">
      <c r="A879" s="11">
        <v>28702</v>
      </c>
      <c r="B879" s="30">
        <v>525244</v>
      </c>
      <c r="C879" s="30">
        <v>218731</v>
      </c>
      <c r="D879" s="30">
        <v>19833</v>
      </c>
      <c r="E879" s="30">
        <v>145504</v>
      </c>
      <c r="F879" s="30">
        <v>33966</v>
      </c>
      <c r="G879" s="30">
        <v>143735</v>
      </c>
      <c r="H879" s="30">
        <v>67368</v>
      </c>
      <c r="I879" s="30">
        <v>48045</v>
      </c>
      <c r="J879" s="30">
        <v>390206</v>
      </c>
      <c r="K879" s="30">
        <v>11053</v>
      </c>
      <c r="L879" s="30">
        <v>33705</v>
      </c>
      <c r="M879" s="30">
        <v>208399</v>
      </c>
      <c r="N879" s="30">
        <v>45247</v>
      </c>
      <c r="O879" s="30">
        <v>71769</v>
      </c>
      <c r="P879" s="30">
        <v>78301</v>
      </c>
      <c r="Q879" s="30">
        <v>80333</v>
      </c>
      <c r="R879" s="30">
        <v>21366</v>
      </c>
      <c r="S879" s="30">
        <v>49760</v>
      </c>
      <c r="T879" s="30">
        <v>67245</v>
      </c>
      <c r="U879" s="30">
        <v>170940</v>
      </c>
      <c r="V879" s="33"/>
      <c r="W879" s="30">
        <v>309</v>
      </c>
      <c r="X879" s="30">
        <v>0</v>
      </c>
      <c r="Y879" s="30">
        <v>-4852</v>
      </c>
      <c r="Z879" s="30">
        <v>4038</v>
      </c>
      <c r="AA879" s="30">
        <v>39621</v>
      </c>
      <c r="AB879" s="30">
        <v>72992</v>
      </c>
      <c r="AC879" s="30">
        <v>19</v>
      </c>
      <c r="AD879" s="30">
        <v>-1421</v>
      </c>
      <c r="AE879" s="30">
        <v>-22688</v>
      </c>
      <c r="AF879"/>
      <c r="AG879"/>
      <c r="AH879"/>
      <c r="AI879"/>
      <c r="AJ879"/>
      <c r="AK879"/>
      <c r="AL879"/>
      <c r="AM879"/>
      <c r="AN879"/>
      <c r="AO879"/>
    </row>
    <row r="880" spans="1:41" s="2" customFormat="1" x14ac:dyDescent="0.25">
      <c r="A880" s="11">
        <v>28733</v>
      </c>
      <c r="B880" s="30">
        <v>206585</v>
      </c>
      <c r="C880" s="30">
        <v>72960</v>
      </c>
      <c r="D880" s="30">
        <v>7267</v>
      </c>
      <c r="E880" s="30">
        <v>48396</v>
      </c>
      <c r="F880" s="30">
        <v>5812</v>
      </c>
      <c r="G880" s="30">
        <v>50551</v>
      </c>
      <c r="H880" s="30">
        <v>29147</v>
      </c>
      <c r="I880" s="30">
        <v>-8481</v>
      </c>
      <c r="J880" s="30">
        <v>160476</v>
      </c>
      <c r="K880" s="30">
        <v>14165</v>
      </c>
      <c r="L880" s="30">
        <v>18999</v>
      </c>
      <c r="M880" s="30">
        <v>53243</v>
      </c>
      <c r="N880" s="30">
        <v>9854</v>
      </c>
      <c r="O880" s="30">
        <v>29433</v>
      </c>
      <c r="P880" s="30">
        <v>33704</v>
      </c>
      <c r="Q880" s="30">
        <v>17634</v>
      </c>
      <c r="R880" s="30">
        <v>7161</v>
      </c>
      <c r="S880" s="30">
        <v>-187</v>
      </c>
      <c r="T880" s="30">
        <v>4416</v>
      </c>
      <c r="U880" s="30">
        <v>25867</v>
      </c>
      <c r="V880" s="33"/>
      <c r="W880" s="30">
        <v>336</v>
      </c>
      <c r="X880" s="30">
        <v>243</v>
      </c>
      <c r="Y880" s="30">
        <v>26396</v>
      </c>
      <c r="Z880" s="30">
        <v>3933</v>
      </c>
      <c r="AA880" s="30">
        <v>-18714</v>
      </c>
      <c r="AB880" s="30">
        <v>51909</v>
      </c>
      <c r="AC880" s="30">
        <v>39</v>
      </c>
      <c r="AD880" s="30">
        <v>2360</v>
      </c>
      <c r="AE880" s="30">
        <v>9134</v>
      </c>
      <c r="AF880"/>
      <c r="AG880"/>
      <c r="AH880"/>
      <c r="AI880"/>
      <c r="AJ880"/>
      <c r="AK880"/>
      <c r="AL880"/>
      <c r="AM880"/>
      <c r="AN880"/>
      <c r="AO880"/>
    </row>
    <row r="881" spans="1:41" s="2" customFormat="1" x14ac:dyDescent="0.25">
      <c r="A881" s="11">
        <v>28763</v>
      </c>
      <c r="B881" s="30">
        <v>81574</v>
      </c>
      <c r="C881" s="30">
        <v>39111</v>
      </c>
      <c r="D881" s="30">
        <v>2024</v>
      </c>
      <c r="E881" s="30">
        <v>15941</v>
      </c>
      <c r="F881" s="30">
        <v>3043</v>
      </c>
      <c r="G881" s="30">
        <v>35629</v>
      </c>
      <c r="H881" s="30">
        <v>10949</v>
      </c>
      <c r="I881" s="30">
        <v>245</v>
      </c>
      <c r="J881" s="30">
        <v>73934</v>
      </c>
      <c r="K881" s="30">
        <v>8302</v>
      </c>
      <c r="L881" s="30">
        <v>9427</v>
      </c>
      <c r="M881" s="30">
        <v>22428</v>
      </c>
      <c r="N881" s="30">
        <v>6742</v>
      </c>
      <c r="O881" s="30">
        <v>19905</v>
      </c>
      <c r="P881" s="30">
        <v>28241</v>
      </c>
      <c r="Q881" s="30">
        <v>9419</v>
      </c>
      <c r="R881" s="30">
        <v>3073</v>
      </c>
      <c r="S881" s="30">
        <v>-4713</v>
      </c>
      <c r="T881" s="30">
        <v>11453</v>
      </c>
      <c r="U881" s="30">
        <v>26942</v>
      </c>
      <c r="V881" s="33"/>
      <c r="W881" s="30">
        <v>300</v>
      </c>
      <c r="X881" s="30">
        <v>1210</v>
      </c>
      <c r="Y881" s="30">
        <v>44506</v>
      </c>
      <c r="Z881" s="30">
        <v>3638</v>
      </c>
      <c r="AA881" s="30">
        <v>14441</v>
      </c>
      <c r="AB881" s="30">
        <v>36947</v>
      </c>
      <c r="AC881" s="30">
        <v>50</v>
      </c>
      <c r="AD881" s="30">
        <v>-33</v>
      </c>
      <c r="AE881" s="30">
        <v>14541</v>
      </c>
      <c r="AF881"/>
      <c r="AG881"/>
      <c r="AH881"/>
      <c r="AI881"/>
      <c r="AJ881"/>
      <c r="AK881"/>
      <c r="AL881"/>
      <c r="AM881"/>
      <c r="AN881"/>
      <c r="AO881"/>
    </row>
    <row r="882" spans="1:41" s="2" customFormat="1" x14ac:dyDescent="0.25">
      <c r="A882" s="11">
        <v>28794</v>
      </c>
      <c r="B882" s="30">
        <v>69584</v>
      </c>
      <c r="C882" s="30">
        <v>25018</v>
      </c>
      <c r="D882" s="30">
        <v>2314</v>
      </c>
      <c r="E882" s="30">
        <v>18964</v>
      </c>
      <c r="F882" s="30">
        <v>1016</v>
      </c>
      <c r="G882" s="30">
        <v>14504</v>
      </c>
      <c r="H882" s="30">
        <v>8674</v>
      </c>
      <c r="I882" s="30">
        <v>27297</v>
      </c>
      <c r="J882" s="30">
        <v>45775</v>
      </c>
      <c r="K882" s="30">
        <v>3536</v>
      </c>
      <c r="L882" s="30">
        <v>2301</v>
      </c>
      <c r="M882" s="30">
        <v>14330</v>
      </c>
      <c r="N882" s="30">
        <v>3938</v>
      </c>
      <c r="O882" s="30">
        <v>11948</v>
      </c>
      <c r="P882" s="30">
        <v>23873</v>
      </c>
      <c r="Q882" s="30">
        <v>22971</v>
      </c>
      <c r="R882" s="30">
        <v>1839</v>
      </c>
      <c r="S882" s="30">
        <v>6327</v>
      </c>
      <c r="T882" s="30">
        <v>19710</v>
      </c>
      <c r="U882" s="30">
        <v>13892</v>
      </c>
      <c r="V882" s="33"/>
      <c r="W882" s="30">
        <v>735</v>
      </c>
      <c r="X882" s="30">
        <v>7340</v>
      </c>
      <c r="Y882" s="30">
        <v>14596</v>
      </c>
      <c r="Z882" s="30">
        <v>5050</v>
      </c>
      <c r="AA882" s="30">
        <v>47375</v>
      </c>
      <c r="AB882" s="30">
        <v>17645</v>
      </c>
      <c r="AC882" s="30">
        <v>3537</v>
      </c>
      <c r="AD882" s="30">
        <v>32689</v>
      </c>
      <c r="AE882" s="30">
        <v>28664</v>
      </c>
      <c r="AF882"/>
      <c r="AG882"/>
      <c r="AH882"/>
      <c r="AI882"/>
      <c r="AJ882"/>
      <c r="AK882"/>
      <c r="AL882"/>
      <c r="AM882"/>
      <c r="AN882"/>
      <c r="AO882"/>
    </row>
    <row r="883" spans="1:41" s="2" customFormat="1" x14ac:dyDescent="0.25">
      <c r="A883" s="11">
        <v>28824</v>
      </c>
      <c r="B883" s="30">
        <v>58705</v>
      </c>
      <c r="C883" s="30">
        <v>23151</v>
      </c>
      <c r="D883" s="30">
        <v>3706</v>
      </c>
      <c r="E883" s="30">
        <v>22603</v>
      </c>
      <c r="F883" s="30">
        <v>754</v>
      </c>
      <c r="G883" s="30">
        <v>39998</v>
      </c>
      <c r="H883" s="30">
        <v>13827</v>
      </c>
      <c r="I883" s="30">
        <v>42810</v>
      </c>
      <c r="J883" s="30">
        <v>37821</v>
      </c>
      <c r="K883" s="30">
        <v>3452</v>
      </c>
      <c r="L883" s="30">
        <v>-395</v>
      </c>
      <c r="M883" s="30">
        <v>15562</v>
      </c>
      <c r="N883" s="30">
        <v>3628</v>
      </c>
      <c r="O883" s="30">
        <v>25566</v>
      </c>
      <c r="P883" s="30">
        <v>23614</v>
      </c>
      <c r="Q883" s="30">
        <v>32983</v>
      </c>
      <c r="R883" s="30">
        <v>13771</v>
      </c>
      <c r="S883" s="30">
        <v>27583</v>
      </c>
      <c r="T883" s="30">
        <v>49587</v>
      </c>
      <c r="U883" s="30">
        <v>45385</v>
      </c>
      <c r="V883" s="33"/>
      <c r="W883" s="30">
        <v>6500</v>
      </c>
      <c r="X883" s="30">
        <v>35920</v>
      </c>
      <c r="Y883" s="30">
        <v>7881</v>
      </c>
      <c r="Z883" s="30">
        <v>12409</v>
      </c>
      <c r="AA883" s="30">
        <v>11941</v>
      </c>
      <c r="AB883" s="30">
        <v>13610</v>
      </c>
      <c r="AC883" s="30">
        <v>10883</v>
      </c>
      <c r="AD883" s="30">
        <v>-7736</v>
      </c>
      <c r="AE883" s="30">
        <v>20149</v>
      </c>
      <c r="AF883"/>
      <c r="AG883"/>
      <c r="AH883"/>
      <c r="AI883"/>
      <c r="AJ883"/>
      <c r="AK883"/>
      <c r="AL883"/>
      <c r="AM883"/>
      <c r="AN883"/>
      <c r="AO883"/>
    </row>
    <row r="884" spans="1:41" s="2" customFormat="1" x14ac:dyDescent="0.25">
      <c r="A884" s="11">
        <v>28855</v>
      </c>
      <c r="B884" s="30">
        <v>59314</v>
      </c>
      <c r="C884" s="30">
        <v>26808</v>
      </c>
      <c r="D884" s="30">
        <v>4732</v>
      </c>
      <c r="E884" s="30">
        <v>18531</v>
      </c>
      <c r="F884" s="30">
        <v>1869</v>
      </c>
      <c r="G884" s="30">
        <v>42332</v>
      </c>
      <c r="H884" s="30">
        <v>7011</v>
      </c>
      <c r="I884" s="30">
        <v>14106</v>
      </c>
      <c r="J884" s="30">
        <v>33513</v>
      </c>
      <c r="K884" s="30">
        <v>3392</v>
      </c>
      <c r="L884" s="30">
        <v>-5978</v>
      </c>
      <c r="M884" s="30">
        <v>14145</v>
      </c>
      <c r="N884" s="30">
        <v>2712</v>
      </c>
      <c r="O884" s="30">
        <v>23526</v>
      </c>
      <c r="P884" s="30">
        <v>24040</v>
      </c>
      <c r="Q884" s="30">
        <v>5775</v>
      </c>
      <c r="R884" s="30">
        <v>2893</v>
      </c>
      <c r="S884" s="30">
        <v>20728</v>
      </c>
      <c r="T884" s="30">
        <v>46742</v>
      </c>
      <c r="U884" s="30">
        <v>50159</v>
      </c>
      <c r="V884" s="33"/>
      <c r="W884" s="30">
        <v>819</v>
      </c>
      <c r="X884" s="30">
        <v>103900</v>
      </c>
      <c r="Y884" s="30">
        <v>60464</v>
      </c>
      <c r="Z884" s="30">
        <v>13944</v>
      </c>
      <c r="AA884" s="30">
        <v>39372</v>
      </c>
      <c r="AB884" s="30">
        <v>12987</v>
      </c>
      <c r="AC884" s="30">
        <v>12313</v>
      </c>
      <c r="AD884" s="30">
        <v>-13974</v>
      </c>
      <c r="AE884" s="30">
        <v>17623</v>
      </c>
      <c r="AF884"/>
      <c r="AG884"/>
      <c r="AH884"/>
      <c r="AI884"/>
      <c r="AJ884"/>
      <c r="AK884"/>
      <c r="AL884"/>
      <c r="AM884"/>
      <c r="AN884"/>
      <c r="AO884"/>
    </row>
    <row r="885" spans="1:41" s="2" customFormat="1" x14ac:dyDescent="0.25">
      <c r="A885" s="11">
        <v>28886</v>
      </c>
      <c r="B885" s="30">
        <v>43259</v>
      </c>
      <c r="C885" s="30">
        <v>21763</v>
      </c>
      <c r="D885" s="30">
        <v>5559</v>
      </c>
      <c r="E885" s="30">
        <v>20566</v>
      </c>
      <c r="F885" s="30">
        <v>3457</v>
      </c>
      <c r="G885" s="30">
        <v>35967</v>
      </c>
      <c r="H885" s="30">
        <v>8075</v>
      </c>
      <c r="I885" s="30">
        <v>11428</v>
      </c>
      <c r="J885" s="30">
        <v>29864</v>
      </c>
      <c r="K885" s="30">
        <v>6696</v>
      </c>
      <c r="L885" s="30">
        <v>-2913</v>
      </c>
      <c r="M885" s="30">
        <v>15779</v>
      </c>
      <c r="N885" s="30">
        <v>2838</v>
      </c>
      <c r="O885" s="30">
        <v>24582</v>
      </c>
      <c r="P885" s="30">
        <v>19110</v>
      </c>
      <c r="Q885" s="30">
        <v>-3730</v>
      </c>
      <c r="R885" s="30">
        <v>3253</v>
      </c>
      <c r="S885" s="30">
        <v>19242</v>
      </c>
      <c r="T885" s="30">
        <v>65243</v>
      </c>
      <c r="U885" s="30">
        <v>48693</v>
      </c>
      <c r="V885" s="33"/>
      <c r="W885" s="30">
        <v>826</v>
      </c>
      <c r="X885" s="30">
        <v>15410</v>
      </c>
      <c r="Y885" s="30">
        <v>22382</v>
      </c>
      <c r="Z885" s="30">
        <v>12290</v>
      </c>
      <c r="AA885" s="30">
        <v>36724</v>
      </c>
      <c r="AB885" s="30">
        <v>22376</v>
      </c>
      <c r="AC885" s="30">
        <v>5790</v>
      </c>
      <c r="AD885" s="30">
        <v>13721</v>
      </c>
      <c r="AE885" s="30">
        <v>19495</v>
      </c>
      <c r="AF885"/>
      <c r="AG885"/>
      <c r="AH885"/>
      <c r="AI885"/>
      <c r="AJ885"/>
      <c r="AK885"/>
      <c r="AL885"/>
      <c r="AM885"/>
      <c r="AN885"/>
      <c r="AO885"/>
    </row>
    <row r="886" spans="1:41" s="2" customFormat="1" x14ac:dyDescent="0.25">
      <c r="A886" s="11">
        <v>28914</v>
      </c>
      <c r="B886" s="30">
        <v>45647</v>
      </c>
      <c r="C886" s="30">
        <v>21680</v>
      </c>
      <c r="D886" s="30">
        <v>4317</v>
      </c>
      <c r="E886" s="30">
        <v>17803</v>
      </c>
      <c r="F886" s="30">
        <v>11730</v>
      </c>
      <c r="G886" s="30">
        <v>26297</v>
      </c>
      <c r="H886" s="30">
        <v>12526</v>
      </c>
      <c r="I886" s="30">
        <v>-249</v>
      </c>
      <c r="J886" s="30">
        <v>28206</v>
      </c>
      <c r="K886" s="30">
        <v>6949</v>
      </c>
      <c r="L886" s="30">
        <v>3476</v>
      </c>
      <c r="M886" s="30">
        <v>15701</v>
      </c>
      <c r="N886" s="30">
        <v>4298</v>
      </c>
      <c r="O886" s="30">
        <v>24604</v>
      </c>
      <c r="P886" s="30">
        <v>15853</v>
      </c>
      <c r="Q886" s="30">
        <v>-38336</v>
      </c>
      <c r="R886" s="30">
        <v>5687</v>
      </c>
      <c r="S886" s="30">
        <v>20789</v>
      </c>
      <c r="T886" s="30">
        <v>104279</v>
      </c>
      <c r="U886" s="30">
        <v>68919</v>
      </c>
      <c r="V886" s="33"/>
      <c r="W886" s="30">
        <v>2838</v>
      </c>
      <c r="X886" s="30">
        <v>45370</v>
      </c>
      <c r="Y886" s="30">
        <v>36129</v>
      </c>
      <c r="Z886" s="30">
        <v>18004</v>
      </c>
      <c r="AA886" s="30">
        <v>76662</v>
      </c>
      <c r="AB886" s="30">
        <v>20925</v>
      </c>
      <c r="AC886" s="30">
        <v>23340</v>
      </c>
      <c r="AD886" s="30">
        <v>-19948</v>
      </c>
      <c r="AE886" s="30">
        <v>-26344</v>
      </c>
      <c r="AF886"/>
      <c r="AG886"/>
      <c r="AH886"/>
      <c r="AI886"/>
      <c r="AJ886"/>
      <c r="AK886"/>
      <c r="AL886"/>
      <c r="AM886"/>
      <c r="AN886"/>
      <c r="AO886"/>
    </row>
    <row r="887" spans="1:41" s="2" customFormat="1" x14ac:dyDescent="0.25">
      <c r="A887" s="11">
        <v>28945</v>
      </c>
      <c r="B887" s="30">
        <v>64368</v>
      </c>
      <c r="C887" s="30">
        <v>35955</v>
      </c>
      <c r="D887" s="30">
        <v>3032</v>
      </c>
      <c r="E887" s="30">
        <v>22651</v>
      </c>
      <c r="F887" s="30">
        <v>15097</v>
      </c>
      <c r="G887" s="30">
        <v>41455</v>
      </c>
      <c r="H887" s="30">
        <v>36355</v>
      </c>
      <c r="I887" s="30">
        <v>35609</v>
      </c>
      <c r="J887" s="30">
        <v>41121</v>
      </c>
      <c r="K887" s="30">
        <v>10797</v>
      </c>
      <c r="L887" s="30">
        <v>37641</v>
      </c>
      <c r="M887" s="30">
        <v>32087</v>
      </c>
      <c r="N887" s="30">
        <v>13184</v>
      </c>
      <c r="O887" s="30">
        <v>47967</v>
      </c>
      <c r="P887" s="30">
        <v>31774</v>
      </c>
      <c r="Q887" s="30">
        <v>82355</v>
      </c>
      <c r="R887" s="30">
        <v>17415</v>
      </c>
      <c r="S887" s="30">
        <v>118537</v>
      </c>
      <c r="T887" s="30">
        <v>129146</v>
      </c>
      <c r="U887" s="30">
        <v>3423</v>
      </c>
      <c r="V887" s="33"/>
      <c r="W887" s="30">
        <v>13285</v>
      </c>
      <c r="X887" s="30">
        <v>78580</v>
      </c>
      <c r="Y887" s="30">
        <v>21788</v>
      </c>
      <c r="Z887" s="30">
        <v>37103</v>
      </c>
      <c r="AA887" s="30">
        <v>74263</v>
      </c>
      <c r="AB887" s="30">
        <v>33757</v>
      </c>
      <c r="AC887" s="30">
        <v>34721</v>
      </c>
      <c r="AD887" s="30">
        <v>-7280</v>
      </c>
      <c r="AE887" s="30">
        <v>-45284</v>
      </c>
      <c r="AF887"/>
      <c r="AG887"/>
      <c r="AH887"/>
      <c r="AI887"/>
      <c r="AJ887"/>
      <c r="AK887"/>
      <c r="AL887"/>
      <c r="AM887"/>
      <c r="AN887"/>
      <c r="AO887"/>
    </row>
    <row r="888" spans="1:41" s="2" customFormat="1" x14ac:dyDescent="0.25">
      <c r="A888" s="11">
        <v>28975</v>
      </c>
      <c r="B888" s="30">
        <v>105744</v>
      </c>
      <c r="C888" s="30">
        <v>74217</v>
      </c>
      <c r="D888" s="30">
        <v>5992</v>
      </c>
      <c r="E888" s="30">
        <v>78814</v>
      </c>
      <c r="F888" s="30">
        <v>31348</v>
      </c>
      <c r="G888" s="30">
        <v>136836</v>
      </c>
      <c r="H888" s="30">
        <v>292732</v>
      </c>
      <c r="I888" s="30">
        <v>-2767</v>
      </c>
      <c r="J888" s="30">
        <v>89917</v>
      </c>
      <c r="K888" s="30">
        <v>12363</v>
      </c>
      <c r="L888" s="30">
        <v>54562</v>
      </c>
      <c r="M888" s="30">
        <v>167432</v>
      </c>
      <c r="N888" s="30">
        <v>54446</v>
      </c>
      <c r="O888" s="30">
        <v>65587</v>
      </c>
      <c r="P888" s="30">
        <v>44127</v>
      </c>
      <c r="Q888" s="30">
        <v>83340</v>
      </c>
      <c r="R888" s="30">
        <v>11842</v>
      </c>
      <c r="S888" s="30">
        <v>371702</v>
      </c>
      <c r="T888" s="30">
        <v>298425</v>
      </c>
      <c r="U888" s="30">
        <v>-118263</v>
      </c>
      <c r="V888" s="33"/>
      <c r="W888" s="30">
        <v>5552</v>
      </c>
      <c r="X888" s="30">
        <v>158700</v>
      </c>
      <c r="Y888" s="30">
        <v>-5594</v>
      </c>
      <c r="Z888" s="30">
        <v>75068</v>
      </c>
      <c r="AA888" s="30">
        <v>41155</v>
      </c>
      <c r="AB888" s="30">
        <v>47473</v>
      </c>
      <c r="AC888" s="30">
        <v>11362</v>
      </c>
      <c r="AD888" s="30">
        <v>-2500</v>
      </c>
      <c r="AE888" s="30">
        <v>-47744</v>
      </c>
      <c r="AF888"/>
      <c r="AG888"/>
      <c r="AH888"/>
      <c r="AI888"/>
      <c r="AJ888"/>
      <c r="AK888"/>
      <c r="AL888"/>
      <c r="AM888"/>
      <c r="AN888"/>
      <c r="AO888"/>
    </row>
    <row r="889" spans="1:41" s="2" customFormat="1" x14ac:dyDescent="0.25">
      <c r="A889" s="11">
        <v>29006</v>
      </c>
      <c r="B889" s="30">
        <v>427639</v>
      </c>
      <c r="C889" s="30">
        <v>339069</v>
      </c>
      <c r="D889" s="30">
        <v>32901</v>
      </c>
      <c r="E889" s="30">
        <v>245784</v>
      </c>
      <c r="F889" s="30">
        <v>66484</v>
      </c>
      <c r="G889" s="30">
        <v>429614</v>
      </c>
      <c r="H889" s="30">
        <v>414782</v>
      </c>
      <c r="I889" s="30">
        <v>45969</v>
      </c>
      <c r="J889" s="30">
        <v>199257</v>
      </c>
      <c r="K889" s="30">
        <v>4542</v>
      </c>
      <c r="L889" s="30">
        <v>82117</v>
      </c>
      <c r="M889" s="30">
        <v>487923</v>
      </c>
      <c r="N889" s="30">
        <v>176360</v>
      </c>
      <c r="O889" s="30">
        <v>168880</v>
      </c>
      <c r="P889" s="30">
        <v>121655</v>
      </c>
      <c r="Q889" s="30">
        <v>88298</v>
      </c>
      <c r="R889" s="30">
        <v>31357</v>
      </c>
      <c r="S889" s="30">
        <v>557022</v>
      </c>
      <c r="T889" s="30">
        <v>375047</v>
      </c>
      <c r="U889" s="30">
        <v>-286271</v>
      </c>
      <c r="V889" s="33"/>
      <c r="W889" s="30">
        <v>2408</v>
      </c>
      <c r="X889" s="30">
        <v>21950</v>
      </c>
      <c r="Y889" s="30">
        <v>60237</v>
      </c>
      <c r="Z889" s="30">
        <v>95885</v>
      </c>
      <c r="AA889" s="30">
        <v>19808</v>
      </c>
      <c r="AB889" s="30">
        <v>40483</v>
      </c>
      <c r="AC889" s="30">
        <v>24010</v>
      </c>
      <c r="AD889" s="30">
        <v>-3919</v>
      </c>
      <c r="AE889" s="30">
        <v>-16000</v>
      </c>
      <c r="AF889"/>
      <c r="AG889"/>
      <c r="AH889"/>
      <c r="AI889"/>
      <c r="AJ889"/>
      <c r="AK889"/>
      <c r="AL889"/>
      <c r="AM889"/>
      <c r="AN889"/>
      <c r="AO889"/>
    </row>
    <row r="890" spans="1:41" s="2" customFormat="1" x14ac:dyDescent="0.25">
      <c r="A890" s="11">
        <v>29036</v>
      </c>
      <c r="B890" s="30">
        <v>750367</v>
      </c>
      <c r="C890" s="30">
        <v>564536</v>
      </c>
      <c r="D890" s="30">
        <v>62246</v>
      </c>
      <c r="E890" s="30">
        <v>343759</v>
      </c>
      <c r="F890" s="30">
        <v>82108</v>
      </c>
      <c r="G890" s="30">
        <v>368064</v>
      </c>
      <c r="H890" s="30">
        <v>307145</v>
      </c>
      <c r="I890" s="30">
        <v>71403</v>
      </c>
      <c r="J890" s="30">
        <v>247384</v>
      </c>
      <c r="K890" s="30">
        <v>18151</v>
      </c>
      <c r="L890" s="30">
        <v>58142</v>
      </c>
      <c r="M890" s="30">
        <v>434447</v>
      </c>
      <c r="N890" s="30">
        <v>145515</v>
      </c>
      <c r="O890" s="30">
        <v>137633</v>
      </c>
      <c r="P890" s="30">
        <v>159893</v>
      </c>
      <c r="Q890" s="30">
        <v>155681</v>
      </c>
      <c r="R890" s="30">
        <v>47063</v>
      </c>
      <c r="S890" s="30">
        <v>587357</v>
      </c>
      <c r="T890" s="30">
        <v>359135</v>
      </c>
      <c r="U890" s="30">
        <v>124035</v>
      </c>
      <c r="V890" s="33"/>
      <c r="W890" s="30">
        <v>655</v>
      </c>
      <c r="X890" s="30">
        <v>1630</v>
      </c>
      <c r="Y890" s="30">
        <v>15269</v>
      </c>
      <c r="Z890" s="30">
        <v>23197</v>
      </c>
      <c r="AA890" s="30">
        <v>-474</v>
      </c>
      <c r="AB890" s="30">
        <v>41543</v>
      </c>
      <c r="AC890" s="30">
        <v>29395</v>
      </c>
      <c r="AD890" s="30">
        <v>10692</v>
      </c>
      <c r="AE890" s="30">
        <v>-39139</v>
      </c>
      <c r="AF890"/>
      <c r="AG890"/>
      <c r="AH890"/>
      <c r="AI890"/>
      <c r="AJ890"/>
      <c r="AK890"/>
      <c r="AL890"/>
      <c r="AM890"/>
      <c r="AN890"/>
      <c r="AO890"/>
    </row>
    <row r="891" spans="1:41" s="2" customFormat="1" x14ac:dyDescent="0.25">
      <c r="A891" s="11">
        <v>29067</v>
      </c>
      <c r="B891" s="30">
        <v>504619</v>
      </c>
      <c r="C891" s="30">
        <v>301966</v>
      </c>
      <c r="D891" s="30">
        <v>29825</v>
      </c>
      <c r="E891" s="30">
        <v>166649</v>
      </c>
      <c r="F891" s="30">
        <v>21382</v>
      </c>
      <c r="G891" s="30">
        <v>155634</v>
      </c>
      <c r="H891" s="30">
        <v>113968</v>
      </c>
      <c r="I891" s="30">
        <v>39268</v>
      </c>
      <c r="J891" s="30">
        <v>137839</v>
      </c>
      <c r="K891" s="30">
        <v>15782</v>
      </c>
      <c r="L891" s="30">
        <v>14734</v>
      </c>
      <c r="M891" s="30">
        <v>146397</v>
      </c>
      <c r="N891" s="30">
        <v>32087</v>
      </c>
      <c r="O891" s="30">
        <v>59945</v>
      </c>
      <c r="P891" s="30">
        <v>73201</v>
      </c>
      <c r="Q891" s="30">
        <v>69214</v>
      </c>
      <c r="R891" s="30">
        <v>14389</v>
      </c>
      <c r="S891" s="30">
        <v>277873</v>
      </c>
      <c r="T891" s="30">
        <v>138143</v>
      </c>
      <c r="U891" s="30">
        <v>166615</v>
      </c>
      <c r="V891" s="33"/>
      <c r="W891" s="30">
        <v>392</v>
      </c>
      <c r="X891" s="30">
        <v>0</v>
      </c>
      <c r="Y891" s="30">
        <v>-2256</v>
      </c>
      <c r="Z891" s="30">
        <v>4239</v>
      </c>
      <c r="AA891" s="30">
        <v>23755</v>
      </c>
      <c r="AB891" s="30">
        <v>76572</v>
      </c>
      <c r="AC891" s="30">
        <v>21919</v>
      </c>
      <c r="AD891" s="30">
        <v>23122</v>
      </c>
      <c r="AE891" s="30">
        <v>-35489</v>
      </c>
      <c r="AF891"/>
      <c r="AG891"/>
      <c r="AH891"/>
      <c r="AI891"/>
      <c r="AJ891"/>
      <c r="AK891"/>
      <c r="AL891"/>
      <c r="AM891"/>
      <c r="AN891"/>
      <c r="AO891"/>
    </row>
    <row r="892" spans="1:41" s="2" customFormat="1" x14ac:dyDescent="0.25">
      <c r="A892" s="11">
        <v>29098</v>
      </c>
      <c r="B892" s="30">
        <v>204165</v>
      </c>
      <c r="C892" s="30">
        <v>102667</v>
      </c>
      <c r="D892" s="30">
        <v>12874</v>
      </c>
      <c r="E892" s="30">
        <v>66369</v>
      </c>
      <c r="F892" s="30">
        <v>4994</v>
      </c>
      <c r="G892" s="30">
        <v>64783</v>
      </c>
      <c r="H892" s="30">
        <v>44523</v>
      </c>
      <c r="I892" s="30">
        <v>18740</v>
      </c>
      <c r="J892" s="30">
        <v>106881</v>
      </c>
      <c r="K892" s="30">
        <v>16419</v>
      </c>
      <c r="L892" s="30">
        <v>21741</v>
      </c>
      <c r="M892" s="30">
        <v>45846</v>
      </c>
      <c r="N892" s="30">
        <v>10145</v>
      </c>
      <c r="O892" s="30">
        <v>48789</v>
      </c>
      <c r="P892" s="30">
        <v>39335</v>
      </c>
      <c r="Q892" s="30">
        <v>43280</v>
      </c>
      <c r="R892" s="30">
        <v>11947</v>
      </c>
      <c r="S892" s="30">
        <v>64564</v>
      </c>
      <c r="T892" s="30">
        <v>54498</v>
      </c>
      <c r="U892" s="30">
        <v>49630</v>
      </c>
      <c r="V892" s="33"/>
      <c r="W892" s="30">
        <v>1577</v>
      </c>
      <c r="X892" s="30">
        <v>3990</v>
      </c>
      <c r="Y892" s="30">
        <v>9468</v>
      </c>
      <c r="Z892" s="30">
        <v>7791</v>
      </c>
      <c r="AA892" s="30">
        <v>47952</v>
      </c>
      <c r="AB892" s="30">
        <v>68834</v>
      </c>
      <c r="AC892" s="30">
        <v>28419</v>
      </c>
      <c r="AD892" s="30">
        <v>2315</v>
      </c>
      <c r="AE892" s="30">
        <v>19248</v>
      </c>
      <c r="AF892"/>
      <c r="AG892"/>
      <c r="AH892"/>
      <c r="AI892"/>
      <c r="AJ892"/>
      <c r="AK892"/>
      <c r="AL892"/>
      <c r="AM892"/>
      <c r="AN892"/>
      <c r="AO892"/>
    </row>
    <row r="893" spans="1:41" s="2" customFormat="1" x14ac:dyDescent="0.25">
      <c r="A893" s="11">
        <v>29128</v>
      </c>
      <c r="B893" s="30">
        <v>91069</v>
      </c>
      <c r="C893" s="30">
        <v>52455</v>
      </c>
      <c r="D893" s="30">
        <v>3766</v>
      </c>
      <c r="E893" s="30">
        <v>25461</v>
      </c>
      <c r="F893" s="30">
        <v>375</v>
      </c>
      <c r="G893" s="30">
        <v>-67099</v>
      </c>
      <c r="H893" s="30">
        <v>16557</v>
      </c>
      <c r="I893" s="30">
        <v>102143</v>
      </c>
      <c r="J893" s="30">
        <v>47045</v>
      </c>
      <c r="K893" s="30">
        <v>8518</v>
      </c>
      <c r="L893" s="30">
        <v>3935</v>
      </c>
      <c r="M893" s="30">
        <v>17437</v>
      </c>
      <c r="N893" s="30">
        <v>3999</v>
      </c>
      <c r="O893" s="30">
        <v>16564</v>
      </c>
      <c r="P893" s="30">
        <v>23485</v>
      </c>
      <c r="Q893" s="30">
        <v>14170</v>
      </c>
      <c r="R893" s="30">
        <v>3313</v>
      </c>
      <c r="S893" s="30">
        <v>2198</v>
      </c>
      <c r="T893" s="30">
        <v>12408</v>
      </c>
      <c r="U893" s="30">
        <v>12229</v>
      </c>
      <c r="V893" s="33"/>
      <c r="W893" s="30">
        <v>266</v>
      </c>
      <c r="X893" s="30">
        <v>0</v>
      </c>
      <c r="Y893" s="30">
        <v>22564</v>
      </c>
      <c r="Z893" s="30">
        <v>3919</v>
      </c>
      <c r="AA893" s="30">
        <v>37449</v>
      </c>
      <c r="AB893" s="30">
        <v>61851</v>
      </c>
      <c r="AC893" s="30">
        <v>20154</v>
      </c>
      <c r="AD893" s="30">
        <v>-3342</v>
      </c>
      <c r="AE893" s="30">
        <v>17644</v>
      </c>
      <c r="AF893"/>
      <c r="AG893"/>
      <c r="AH893"/>
      <c r="AI893"/>
      <c r="AJ893"/>
      <c r="AK893"/>
      <c r="AL893"/>
      <c r="AM893"/>
      <c r="AN893"/>
      <c r="AO893"/>
    </row>
    <row r="894" spans="1:41" s="2" customFormat="1" x14ac:dyDescent="0.25">
      <c r="A894" s="11">
        <v>29159</v>
      </c>
      <c r="B894" s="30">
        <v>79663</v>
      </c>
      <c r="C894" s="30">
        <v>37718</v>
      </c>
      <c r="D894" s="30">
        <v>3957</v>
      </c>
      <c r="E894" s="30">
        <v>23728</v>
      </c>
      <c r="F894" s="30">
        <v>114</v>
      </c>
      <c r="G894" s="30">
        <v>37715</v>
      </c>
      <c r="H894" s="30">
        <v>9847</v>
      </c>
      <c r="I894" s="30">
        <v>-13509</v>
      </c>
      <c r="J894" s="30">
        <v>37553</v>
      </c>
      <c r="K894" s="30">
        <v>2998</v>
      </c>
      <c r="L894" s="30">
        <v>4891</v>
      </c>
      <c r="M894" s="30">
        <v>13316</v>
      </c>
      <c r="N894" s="30">
        <v>8188</v>
      </c>
      <c r="O894" s="30">
        <v>24493</v>
      </c>
      <c r="P894" s="30">
        <v>25831</v>
      </c>
      <c r="Q894" s="30">
        <v>7727</v>
      </c>
      <c r="R894" s="30">
        <v>833</v>
      </c>
      <c r="S894" s="30">
        <v>2432</v>
      </c>
      <c r="T894" s="30">
        <v>24246</v>
      </c>
      <c r="U894" s="30">
        <v>-7073</v>
      </c>
      <c r="V894" s="33"/>
      <c r="W894" s="30">
        <v>628</v>
      </c>
      <c r="X894" s="30">
        <v>267</v>
      </c>
      <c r="Y894" s="30">
        <v>57</v>
      </c>
      <c r="Z894" s="30">
        <v>5675</v>
      </c>
      <c r="AA894" s="30">
        <v>-40477</v>
      </c>
      <c r="AB894" s="30">
        <v>55054</v>
      </c>
      <c r="AC894" s="30">
        <v>26176</v>
      </c>
      <c r="AD894" s="30">
        <v>-7558</v>
      </c>
      <c r="AE894" s="30">
        <v>31142</v>
      </c>
      <c r="AF894"/>
      <c r="AG894"/>
      <c r="AH894"/>
      <c r="AI894"/>
      <c r="AJ894"/>
      <c r="AK894"/>
      <c r="AL894"/>
      <c r="AM894"/>
      <c r="AN894"/>
      <c r="AO894"/>
    </row>
    <row r="895" spans="1:41" s="2" customFormat="1" x14ac:dyDescent="0.25">
      <c r="A895" s="11">
        <v>29189</v>
      </c>
      <c r="B895" s="30">
        <v>63046</v>
      </c>
      <c r="C895" s="30">
        <v>42818</v>
      </c>
      <c r="D895" s="30">
        <v>5002</v>
      </c>
      <c r="E895" s="30">
        <v>22780</v>
      </c>
      <c r="F895" s="30">
        <v>5135</v>
      </c>
      <c r="G895" s="30">
        <v>43081</v>
      </c>
      <c r="H895" s="30">
        <v>9175</v>
      </c>
      <c r="I895" s="30">
        <v>-1251</v>
      </c>
      <c r="J895" s="30">
        <v>27696</v>
      </c>
      <c r="K895" s="30">
        <v>3075</v>
      </c>
      <c r="L895" s="30">
        <v>2202</v>
      </c>
      <c r="M895" s="30">
        <v>18546</v>
      </c>
      <c r="N895" s="30">
        <v>6240</v>
      </c>
      <c r="O895" s="30">
        <v>21549</v>
      </c>
      <c r="P895" s="30">
        <v>25263</v>
      </c>
      <c r="Q895" s="30">
        <v>10612</v>
      </c>
      <c r="R895" s="30">
        <v>4869</v>
      </c>
      <c r="S895" s="30">
        <v>14894</v>
      </c>
      <c r="T895" s="30">
        <v>23790</v>
      </c>
      <c r="U895" s="30">
        <v>35420</v>
      </c>
      <c r="V895" s="33"/>
      <c r="W895" s="30">
        <v>1529</v>
      </c>
      <c r="X895" s="30">
        <v>1870</v>
      </c>
      <c r="Y895" s="30">
        <v>8045</v>
      </c>
      <c r="Z895" s="30">
        <v>10175</v>
      </c>
      <c r="AA895" s="30">
        <v>28013</v>
      </c>
      <c r="AB895" s="30">
        <v>-9100</v>
      </c>
      <c r="AC895" s="30">
        <v>30069</v>
      </c>
      <c r="AD895" s="30">
        <v>715</v>
      </c>
      <c r="AE895" s="30">
        <v>18814</v>
      </c>
      <c r="AF895"/>
      <c r="AG895"/>
      <c r="AH895"/>
      <c r="AI895"/>
      <c r="AJ895"/>
      <c r="AK895"/>
      <c r="AL895"/>
      <c r="AM895"/>
      <c r="AN895"/>
      <c r="AO895"/>
    </row>
    <row r="896" spans="1:41" s="2" customFormat="1" x14ac:dyDescent="0.25">
      <c r="A896" s="11">
        <v>29220</v>
      </c>
      <c r="B896" s="30">
        <v>62145</v>
      </c>
      <c r="C896" s="30">
        <v>43596</v>
      </c>
      <c r="D896" s="30">
        <v>4192</v>
      </c>
      <c r="E896" s="30">
        <v>21186</v>
      </c>
      <c r="F896" s="30">
        <v>7611</v>
      </c>
      <c r="G896" s="30">
        <v>39511</v>
      </c>
      <c r="H896" s="30">
        <v>8451</v>
      </c>
      <c r="I896" s="30">
        <v>-16200</v>
      </c>
      <c r="J896" s="30">
        <v>25632</v>
      </c>
      <c r="K896" s="30">
        <v>6047</v>
      </c>
      <c r="L896" s="30">
        <v>4622</v>
      </c>
      <c r="M896" s="30">
        <v>14316</v>
      </c>
      <c r="N896" s="30">
        <v>4253</v>
      </c>
      <c r="O896" s="30">
        <v>21727</v>
      </c>
      <c r="P896" s="30">
        <v>22639</v>
      </c>
      <c r="Q896" s="30">
        <v>-5636</v>
      </c>
      <c r="R896" s="30">
        <v>3968</v>
      </c>
      <c r="S896" s="30">
        <v>21612</v>
      </c>
      <c r="T896" s="30">
        <v>25801</v>
      </c>
      <c r="U896" s="30">
        <v>26363</v>
      </c>
      <c r="V896" s="33"/>
      <c r="W896" s="30">
        <v>1474</v>
      </c>
      <c r="X896" s="30">
        <v>388</v>
      </c>
      <c r="Y896" s="30">
        <v>39732</v>
      </c>
      <c r="Z896" s="30">
        <v>11917</v>
      </c>
      <c r="AA896" s="30">
        <v>84425</v>
      </c>
      <c r="AB896" s="30">
        <v>3756</v>
      </c>
      <c r="AC896" s="30">
        <v>37269</v>
      </c>
      <c r="AD896" s="30">
        <v>-15532</v>
      </c>
      <c r="AE896" s="30">
        <v>12592</v>
      </c>
      <c r="AF896"/>
      <c r="AG896"/>
      <c r="AH896"/>
      <c r="AI896"/>
      <c r="AJ896"/>
      <c r="AK896"/>
      <c r="AL896"/>
      <c r="AM896"/>
      <c r="AN896"/>
      <c r="AO896"/>
    </row>
    <row r="897" spans="1:41" s="2" customFormat="1" x14ac:dyDescent="0.25">
      <c r="A897" s="11">
        <v>29251</v>
      </c>
      <c r="B897" s="30">
        <v>68110</v>
      </c>
      <c r="C897" s="30">
        <v>31159</v>
      </c>
      <c r="D897" s="30">
        <v>4641</v>
      </c>
      <c r="E897" s="30">
        <v>20883</v>
      </c>
      <c r="F897" s="30">
        <v>10027</v>
      </c>
      <c r="G897" s="30">
        <v>42165</v>
      </c>
      <c r="H897" s="30">
        <v>13201</v>
      </c>
      <c r="I897" s="30">
        <v>-1323</v>
      </c>
      <c r="J897" s="30">
        <v>25801</v>
      </c>
      <c r="K897" s="30">
        <v>6861</v>
      </c>
      <c r="L897" s="30">
        <v>17069</v>
      </c>
      <c r="M897" s="30">
        <v>14331</v>
      </c>
      <c r="N897" s="30">
        <v>7770</v>
      </c>
      <c r="O897" s="30">
        <v>30495</v>
      </c>
      <c r="P897" s="30">
        <v>23002</v>
      </c>
      <c r="Q897" s="30">
        <v>16328</v>
      </c>
      <c r="R897" s="30">
        <v>5792</v>
      </c>
      <c r="S897" s="30">
        <v>26535</v>
      </c>
      <c r="T897" s="30">
        <v>50771</v>
      </c>
      <c r="U897" s="30">
        <v>41196</v>
      </c>
      <c r="V897" s="33"/>
      <c r="W897" s="30">
        <v>3096</v>
      </c>
      <c r="X897" s="30">
        <v>8260</v>
      </c>
      <c r="Y897" s="30">
        <v>-15700</v>
      </c>
      <c r="Z897" s="30">
        <v>36766</v>
      </c>
      <c r="AA897" s="30">
        <v>46038</v>
      </c>
      <c r="AB897" s="30">
        <v>1799</v>
      </c>
      <c r="AC897" s="30">
        <v>14031</v>
      </c>
      <c r="AD897" s="30">
        <v>3192</v>
      </c>
      <c r="AE897" s="30">
        <v>9843</v>
      </c>
      <c r="AF897"/>
      <c r="AG897"/>
      <c r="AH897"/>
      <c r="AI897"/>
      <c r="AJ897"/>
      <c r="AK897"/>
      <c r="AL897"/>
      <c r="AM897"/>
      <c r="AN897"/>
      <c r="AO897"/>
    </row>
    <row r="898" spans="1:41" s="2" customFormat="1" x14ac:dyDescent="0.25">
      <c r="A898" s="11">
        <v>29280</v>
      </c>
      <c r="B898" s="30">
        <v>64466</v>
      </c>
      <c r="C898" s="30">
        <v>39289</v>
      </c>
      <c r="D898" s="30">
        <v>5523</v>
      </c>
      <c r="E898" s="30">
        <v>20507</v>
      </c>
      <c r="F898" s="30">
        <v>10614</v>
      </c>
      <c r="G898" s="30">
        <v>34312</v>
      </c>
      <c r="H898" s="30">
        <v>17285</v>
      </c>
      <c r="I898" s="30">
        <v>-4141</v>
      </c>
      <c r="J898" s="30">
        <v>27033</v>
      </c>
      <c r="K898" s="30">
        <v>8527</v>
      </c>
      <c r="L898" s="30">
        <v>18734</v>
      </c>
      <c r="M898" s="30">
        <v>26768</v>
      </c>
      <c r="N898" s="30">
        <v>5261</v>
      </c>
      <c r="O898" s="30">
        <v>33458</v>
      </c>
      <c r="P898" s="30">
        <v>28563</v>
      </c>
      <c r="Q898" s="30">
        <v>103269</v>
      </c>
      <c r="R898" s="30">
        <v>10951</v>
      </c>
      <c r="S898" s="30">
        <v>45218</v>
      </c>
      <c r="T898" s="30">
        <v>96889</v>
      </c>
      <c r="U898" s="30">
        <v>29023</v>
      </c>
      <c r="V898" s="33"/>
      <c r="W898" s="30">
        <v>13892</v>
      </c>
      <c r="X898" s="30">
        <v>121300</v>
      </c>
      <c r="Y898" s="30">
        <v>85647</v>
      </c>
      <c r="Z898" s="30">
        <v>134013</v>
      </c>
      <c r="AA898" s="30">
        <v>148028</v>
      </c>
      <c r="AB898" s="30">
        <v>31687</v>
      </c>
      <c r="AC898" s="30">
        <v>55819</v>
      </c>
      <c r="AD898" s="30">
        <v>-17747</v>
      </c>
      <c r="AE898" s="30">
        <v>-26210</v>
      </c>
      <c r="AF898"/>
      <c r="AG898"/>
      <c r="AH898"/>
      <c r="AI898"/>
      <c r="AJ898"/>
      <c r="AK898"/>
      <c r="AL898"/>
      <c r="AM898"/>
      <c r="AN898"/>
      <c r="AO898"/>
    </row>
    <row r="899" spans="1:41" s="2" customFormat="1" x14ac:dyDescent="0.25">
      <c r="A899" s="11">
        <v>29311</v>
      </c>
      <c r="B899" s="30">
        <v>60809</v>
      </c>
      <c r="C899" s="30">
        <v>47084</v>
      </c>
      <c r="D899" s="30">
        <v>5139</v>
      </c>
      <c r="E899" s="30">
        <v>22184</v>
      </c>
      <c r="F899" s="30">
        <v>10646</v>
      </c>
      <c r="G899" s="30">
        <v>33887</v>
      </c>
      <c r="H899" s="30">
        <v>19370</v>
      </c>
      <c r="I899" s="30">
        <v>-12116</v>
      </c>
      <c r="J899" s="30">
        <v>31387</v>
      </c>
      <c r="K899" s="30">
        <v>10377</v>
      </c>
      <c r="L899" s="30">
        <v>55599</v>
      </c>
      <c r="M899" s="30">
        <v>33039</v>
      </c>
      <c r="N899" s="30">
        <v>22512</v>
      </c>
      <c r="O899" s="30">
        <v>33624</v>
      </c>
      <c r="P899" s="30">
        <v>28736</v>
      </c>
      <c r="Q899" s="30">
        <v>71285</v>
      </c>
      <c r="R899" s="30">
        <v>8625</v>
      </c>
      <c r="S899" s="30">
        <v>64289</v>
      </c>
      <c r="T899" s="30">
        <v>74875</v>
      </c>
      <c r="U899" s="30">
        <v>34597</v>
      </c>
      <c r="V899" s="33"/>
      <c r="W899" s="30">
        <v>5425</v>
      </c>
      <c r="X899" s="30">
        <v>45730</v>
      </c>
      <c r="Y899" s="30">
        <v>14181</v>
      </c>
      <c r="Z899" s="30">
        <v>42714</v>
      </c>
      <c r="AA899" s="30">
        <v>74404</v>
      </c>
      <c r="AB899" s="30">
        <v>21633</v>
      </c>
      <c r="AC899" s="30">
        <v>189124</v>
      </c>
      <c r="AD899" s="30">
        <v>-7038</v>
      </c>
      <c r="AE899" s="30">
        <v>-115842</v>
      </c>
      <c r="AF899"/>
      <c r="AG899"/>
      <c r="AH899"/>
      <c r="AI899"/>
      <c r="AJ899"/>
      <c r="AK899"/>
      <c r="AL899"/>
      <c r="AM899"/>
      <c r="AN899"/>
      <c r="AO899"/>
    </row>
    <row r="900" spans="1:41" s="2" customFormat="1" x14ac:dyDescent="0.25">
      <c r="A900" s="11">
        <v>29341</v>
      </c>
      <c r="B900" s="30">
        <v>87917</v>
      </c>
      <c r="C900" s="30">
        <v>88547</v>
      </c>
      <c r="D900" s="30">
        <v>3418</v>
      </c>
      <c r="E900" s="30">
        <v>77707</v>
      </c>
      <c r="F900" s="30">
        <v>21248</v>
      </c>
      <c r="G900" s="30">
        <v>104776</v>
      </c>
      <c r="H900" s="30">
        <v>226284</v>
      </c>
      <c r="I900" s="30">
        <v>-53870</v>
      </c>
      <c r="J900" s="30">
        <v>104368</v>
      </c>
      <c r="K900" s="30">
        <v>44508</v>
      </c>
      <c r="L900" s="30">
        <v>97159</v>
      </c>
      <c r="M900" s="30">
        <v>172493</v>
      </c>
      <c r="N900" s="30">
        <v>107014</v>
      </c>
      <c r="O900" s="30">
        <v>60239</v>
      </c>
      <c r="P900" s="30">
        <v>38510</v>
      </c>
      <c r="Q900" s="30">
        <v>-46610</v>
      </c>
      <c r="R900" s="30">
        <v>10010</v>
      </c>
      <c r="S900" s="30">
        <v>269484</v>
      </c>
      <c r="T900" s="30">
        <v>201629</v>
      </c>
      <c r="U900" s="30">
        <v>-81573</v>
      </c>
      <c r="V900" s="33"/>
      <c r="W900" s="30">
        <v>3896</v>
      </c>
      <c r="X900" s="30">
        <v>104200</v>
      </c>
      <c r="Y900" s="30">
        <v>-6462</v>
      </c>
      <c r="Z900" s="30">
        <v>56257</v>
      </c>
      <c r="AA900" s="30">
        <v>36871</v>
      </c>
      <c r="AB900" s="30">
        <v>46507</v>
      </c>
      <c r="AC900" s="30">
        <v>33442</v>
      </c>
      <c r="AD900" s="30">
        <v>-18841</v>
      </c>
      <c r="AE900" s="30">
        <v>-20048</v>
      </c>
      <c r="AF900"/>
      <c r="AG900"/>
      <c r="AH900"/>
      <c r="AI900"/>
      <c r="AJ900"/>
      <c r="AK900"/>
      <c r="AL900"/>
      <c r="AM900"/>
      <c r="AN900"/>
      <c r="AO900"/>
    </row>
    <row r="901" spans="1:41" s="2" customFormat="1" x14ac:dyDescent="0.25">
      <c r="A901" s="11">
        <v>29372</v>
      </c>
      <c r="B901" s="30">
        <v>406406</v>
      </c>
      <c r="C901" s="30">
        <v>316870</v>
      </c>
      <c r="D901" s="30">
        <v>30847</v>
      </c>
      <c r="E901" s="30">
        <v>253786</v>
      </c>
      <c r="F901" s="30">
        <v>54500</v>
      </c>
      <c r="G901" s="30">
        <v>446580</v>
      </c>
      <c r="H901" s="30">
        <v>426674</v>
      </c>
      <c r="I901" s="30">
        <v>84564</v>
      </c>
      <c r="J901" s="30">
        <v>321146</v>
      </c>
      <c r="K901" s="30">
        <v>26025</v>
      </c>
      <c r="L901" s="30">
        <v>198062</v>
      </c>
      <c r="M901" s="30">
        <v>521415</v>
      </c>
      <c r="N901" s="30">
        <v>249329</v>
      </c>
      <c r="O901" s="30">
        <v>205126</v>
      </c>
      <c r="P901" s="30">
        <v>110353</v>
      </c>
      <c r="Q901" s="30">
        <v>138312</v>
      </c>
      <c r="R901" s="30">
        <v>36553</v>
      </c>
      <c r="S901" s="30">
        <v>393562</v>
      </c>
      <c r="T901" s="30">
        <v>289565</v>
      </c>
      <c r="U901" s="30">
        <v>-98225</v>
      </c>
      <c r="V901" s="33"/>
      <c r="W901" s="30">
        <v>2279</v>
      </c>
      <c r="X901" s="30">
        <v>36850</v>
      </c>
      <c r="Y901" s="30">
        <v>3040</v>
      </c>
      <c r="Z901" s="30">
        <v>91345</v>
      </c>
      <c r="AA901" s="30">
        <v>55387</v>
      </c>
      <c r="AB901" s="30">
        <v>24186</v>
      </c>
      <c r="AC901" s="30">
        <v>44218</v>
      </c>
      <c r="AD901" s="30">
        <v>-1323</v>
      </c>
      <c r="AE901" s="30">
        <v>-10221</v>
      </c>
      <c r="AF901"/>
      <c r="AG901"/>
      <c r="AH901"/>
      <c r="AI901"/>
      <c r="AJ901"/>
      <c r="AK901"/>
      <c r="AL901"/>
      <c r="AM901"/>
      <c r="AN901"/>
      <c r="AO901"/>
    </row>
    <row r="902" spans="1:41" s="2" customFormat="1" x14ac:dyDescent="0.25">
      <c r="A902" s="11">
        <v>29402</v>
      </c>
      <c r="B902" s="30">
        <v>718668</v>
      </c>
      <c r="C902" s="30">
        <v>549252</v>
      </c>
      <c r="D902" s="30">
        <v>69404</v>
      </c>
      <c r="E902" s="30">
        <v>392628</v>
      </c>
      <c r="F902" s="30">
        <v>63404</v>
      </c>
      <c r="G902" s="30">
        <v>342390</v>
      </c>
      <c r="H902" s="30">
        <v>320086</v>
      </c>
      <c r="I902" s="30">
        <v>75553</v>
      </c>
      <c r="J902" s="30">
        <v>381105</v>
      </c>
      <c r="K902" s="30">
        <v>6559</v>
      </c>
      <c r="L902" s="30">
        <v>124695</v>
      </c>
      <c r="M902" s="30">
        <v>401829</v>
      </c>
      <c r="N902" s="30">
        <v>140229</v>
      </c>
      <c r="O902" s="30">
        <v>331524</v>
      </c>
      <c r="P902" s="30">
        <v>130390</v>
      </c>
      <c r="Q902" s="30">
        <v>176233</v>
      </c>
      <c r="R902" s="30">
        <v>99087</v>
      </c>
      <c r="S902" s="30">
        <v>496617</v>
      </c>
      <c r="T902" s="30">
        <v>362814</v>
      </c>
      <c r="U902" s="30">
        <v>19448</v>
      </c>
      <c r="V902" s="33"/>
      <c r="W902" s="30">
        <v>565</v>
      </c>
      <c r="X902" s="30">
        <v>94</v>
      </c>
      <c r="Y902" s="30">
        <v>-9307</v>
      </c>
      <c r="Z902" s="30">
        <v>27180</v>
      </c>
      <c r="AA902" s="30">
        <v>31595</v>
      </c>
      <c r="AB902" s="30">
        <v>30461</v>
      </c>
      <c r="AC902" s="30">
        <v>5046</v>
      </c>
      <c r="AD902" s="30">
        <v>25419</v>
      </c>
      <c r="AE902" s="30">
        <v>-84979</v>
      </c>
      <c r="AF902"/>
      <c r="AG902"/>
      <c r="AH902"/>
      <c r="AI902"/>
      <c r="AJ902"/>
      <c r="AK902"/>
      <c r="AL902"/>
      <c r="AM902"/>
      <c r="AN902"/>
      <c r="AO902"/>
    </row>
    <row r="903" spans="1:41" s="2" customFormat="1" x14ac:dyDescent="0.25">
      <c r="A903" s="11">
        <v>29433</v>
      </c>
      <c r="B903" s="30">
        <v>399617</v>
      </c>
      <c r="C903" s="30">
        <v>220237</v>
      </c>
      <c r="D903" s="30">
        <v>23872</v>
      </c>
      <c r="E903" s="30">
        <v>136697</v>
      </c>
      <c r="F903" s="30">
        <v>16239</v>
      </c>
      <c r="G903" s="30">
        <v>127492</v>
      </c>
      <c r="H903" s="30">
        <v>99812</v>
      </c>
      <c r="I903" s="30">
        <v>34565</v>
      </c>
      <c r="J903" s="30">
        <v>253625</v>
      </c>
      <c r="K903" s="30">
        <v>22542</v>
      </c>
      <c r="L903" s="30">
        <v>49223</v>
      </c>
      <c r="M903" s="30">
        <v>106506</v>
      </c>
      <c r="N903" s="30">
        <v>28736</v>
      </c>
      <c r="O903" s="30">
        <v>100761</v>
      </c>
      <c r="P903" s="30">
        <v>54355</v>
      </c>
      <c r="Q903" s="30">
        <v>79664</v>
      </c>
      <c r="R903" s="30">
        <v>28299</v>
      </c>
      <c r="S903" s="30">
        <v>118769</v>
      </c>
      <c r="T903" s="30">
        <v>100309</v>
      </c>
      <c r="U903" s="30">
        <v>29735</v>
      </c>
      <c r="V903" s="33"/>
      <c r="W903" s="30">
        <v>681</v>
      </c>
      <c r="X903" s="30">
        <v>14</v>
      </c>
      <c r="Y903" s="30">
        <v>-23703</v>
      </c>
      <c r="Z903" s="30">
        <v>8698</v>
      </c>
      <c r="AA903" s="30">
        <v>121448</v>
      </c>
      <c r="AB903" s="30">
        <v>28313</v>
      </c>
      <c r="AC903" s="30">
        <v>87207</v>
      </c>
      <c r="AD903" s="30">
        <v>61096</v>
      </c>
      <c r="AE903" s="30">
        <v>-5975</v>
      </c>
      <c r="AF903"/>
      <c r="AG903"/>
      <c r="AH903"/>
      <c r="AI903"/>
      <c r="AJ903"/>
      <c r="AK903"/>
      <c r="AL903"/>
      <c r="AM903"/>
      <c r="AN903"/>
      <c r="AO903"/>
    </row>
    <row r="904" spans="1:41" s="2" customFormat="1" x14ac:dyDescent="0.25">
      <c r="A904" s="11">
        <v>29464</v>
      </c>
      <c r="B904" s="30">
        <v>151764</v>
      </c>
      <c r="C904" s="30">
        <v>79749</v>
      </c>
      <c r="D904" s="30">
        <v>7347</v>
      </c>
      <c r="E904" s="30">
        <v>49894</v>
      </c>
      <c r="F904" s="30">
        <v>3153</v>
      </c>
      <c r="G904" s="30">
        <v>50136</v>
      </c>
      <c r="H904" s="30">
        <v>43142</v>
      </c>
      <c r="I904" s="30">
        <v>8037</v>
      </c>
      <c r="J904" s="30">
        <v>98755</v>
      </c>
      <c r="K904" s="30">
        <v>13289</v>
      </c>
      <c r="L904" s="30">
        <v>20726</v>
      </c>
      <c r="M904" s="30">
        <v>38071</v>
      </c>
      <c r="N904" s="30">
        <v>5889</v>
      </c>
      <c r="O904" s="30">
        <v>40222</v>
      </c>
      <c r="P904" s="30">
        <v>34389</v>
      </c>
      <c r="Q904" s="30">
        <v>5446</v>
      </c>
      <c r="R904" s="30">
        <v>11402</v>
      </c>
      <c r="S904" s="30">
        <v>27246</v>
      </c>
      <c r="T904" s="30">
        <v>17314</v>
      </c>
      <c r="U904" s="30">
        <v>-39731</v>
      </c>
      <c r="V904" s="33"/>
      <c r="W904" s="30">
        <v>1432</v>
      </c>
      <c r="X904" s="30">
        <v>4670</v>
      </c>
      <c r="Y904" s="30">
        <v>39121</v>
      </c>
      <c r="Z904" s="30">
        <v>6528</v>
      </c>
      <c r="AA904" s="30">
        <v>-10183</v>
      </c>
      <c r="AB904" s="30">
        <v>31975</v>
      </c>
      <c r="AC904" s="30">
        <v>56099</v>
      </c>
      <c r="AD904" s="30">
        <v>-3367</v>
      </c>
      <c r="AE904" s="30">
        <v>-26132</v>
      </c>
      <c r="AF904"/>
      <c r="AG904"/>
      <c r="AH904"/>
      <c r="AI904"/>
      <c r="AJ904"/>
      <c r="AK904"/>
      <c r="AL904"/>
      <c r="AM904"/>
      <c r="AN904"/>
      <c r="AO904"/>
    </row>
    <row r="905" spans="1:41" s="2" customFormat="1" x14ac:dyDescent="0.25">
      <c r="A905" s="11">
        <v>29494</v>
      </c>
      <c r="B905" s="30">
        <v>73711</v>
      </c>
      <c r="C905" s="30">
        <v>56766</v>
      </c>
      <c r="D905" s="30">
        <v>4161</v>
      </c>
      <c r="E905" s="30">
        <v>28378</v>
      </c>
      <c r="F905" s="30">
        <v>2031</v>
      </c>
      <c r="G905" s="30">
        <v>26526</v>
      </c>
      <c r="H905" s="30">
        <v>23742</v>
      </c>
      <c r="I905" s="30">
        <v>16102</v>
      </c>
      <c r="J905" s="30">
        <v>56868</v>
      </c>
      <c r="K905" s="30">
        <v>12574</v>
      </c>
      <c r="L905" s="30">
        <v>7431</v>
      </c>
      <c r="M905" s="30">
        <v>19734</v>
      </c>
      <c r="N905" s="30">
        <v>3888</v>
      </c>
      <c r="O905" s="30">
        <v>42928</v>
      </c>
      <c r="P905" s="30">
        <v>28687</v>
      </c>
      <c r="Q905" s="30">
        <v>44087</v>
      </c>
      <c r="R905" s="30">
        <v>17782</v>
      </c>
      <c r="S905" s="30">
        <v>45683</v>
      </c>
      <c r="T905" s="30">
        <v>54668</v>
      </c>
      <c r="U905" s="30">
        <v>119728</v>
      </c>
      <c r="V905" s="33"/>
      <c r="W905" s="30">
        <v>12386</v>
      </c>
      <c r="X905" s="30">
        <v>9680</v>
      </c>
      <c r="Y905" s="30">
        <v>16414</v>
      </c>
      <c r="Z905" s="30">
        <v>18982</v>
      </c>
      <c r="AA905" s="30">
        <v>6649</v>
      </c>
      <c r="AB905" s="30">
        <v>48114</v>
      </c>
      <c r="AC905" s="30">
        <v>65970</v>
      </c>
      <c r="AD905" s="30">
        <v>21695</v>
      </c>
      <c r="AE905" s="30">
        <v>-9528</v>
      </c>
      <c r="AF905"/>
      <c r="AG905"/>
      <c r="AH905"/>
      <c r="AI905"/>
      <c r="AJ905"/>
      <c r="AK905"/>
      <c r="AL905"/>
      <c r="AM905"/>
      <c r="AN905"/>
      <c r="AO905"/>
    </row>
    <row r="906" spans="1:41" s="2" customFormat="1" x14ac:dyDescent="0.25">
      <c r="A906" s="11">
        <v>29525</v>
      </c>
      <c r="B906" s="30">
        <v>62357</v>
      </c>
      <c r="C906" s="30">
        <v>48804</v>
      </c>
      <c r="D906" s="30">
        <v>3772</v>
      </c>
      <c r="E906" s="30">
        <v>25605</v>
      </c>
      <c r="F906" s="30">
        <v>10934</v>
      </c>
      <c r="G906" s="30">
        <v>3630</v>
      </c>
      <c r="H906" s="30">
        <v>13410</v>
      </c>
      <c r="I906" s="30">
        <v>27329</v>
      </c>
      <c r="J906" s="30">
        <v>40857</v>
      </c>
      <c r="K906" s="30">
        <v>7224</v>
      </c>
      <c r="L906" s="30">
        <v>11292</v>
      </c>
      <c r="M906" s="30">
        <v>15965</v>
      </c>
      <c r="N906" s="30">
        <v>6919</v>
      </c>
      <c r="O906" s="30">
        <v>26147</v>
      </c>
      <c r="P906" s="30">
        <v>27513</v>
      </c>
      <c r="Q906" s="30">
        <v>19106</v>
      </c>
      <c r="R906" s="30">
        <v>7274</v>
      </c>
      <c r="S906" s="30">
        <v>10479</v>
      </c>
      <c r="T906" s="30">
        <v>20613</v>
      </c>
      <c r="U906" s="30">
        <v>-36623</v>
      </c>
      <c r="V906" s="33"/>
      <c r="W906" s="30">
        <v>1351</v>
      </c>
      <c r="X906" s="30">
        <v>0</v>
      </c>
      <c r="Y906" s="30">
        <v>-13490</v>
      </c>
      <c r="Z906" s="30">
        <v>14100</v>
      </c>
      <c r="AA906" s="30">
        <v>22454</v>
      </c>
      <c r="AB906" s="30">
        <v>15754</v>
      </c>
      <c r="AC906" s="30">
        <v>28041</v>
      </c>
      <c r="AD906" s="30">
        <v>20946</v>
      </c>
      <c r="AE906" s="30">
        <v>-20272</v>
      </c>
      <c r="AF906"/>
      <c r="AG906"/>
      <c r="AH906"/>
      <c r="AI906"/>
      <c r="AJ906"/>
      <c r="AK906"/>
      <c r="AL906"/>
      <c r="AM906"/>
      <c r="AN906"/>
      <c r="AO906"/>
    </row>
    <row r="907" spans="1:41" s="2" customFormat="1" x14ac:dyDescent="0.25">
      <c r="A907" s="11">
        <v>29555</v>
      </c>
      <c r="B907" s="30">
        <v>57538</v>
      </c>
      <c r="C907" s="30">
        <v>36964</v>
      </c>
      <c r="D907" s="30">
        <v>4362</v>
      </c>
      <c r="E907" s="30">
        <v>23645</v>
      </c>
      <c r="F907" s="30">
        <v>8996</v>
      </c>
      <c r="G907" s="30">
        <v>37925</v>
      </c>
      <c r="H907" s="30">
        <v>11358</v>
      </c>
      <c r="I907" s="30">
        <v>12568</v>
      </c>
      <c r="J907" s="30">
        <v>37079</v>
      </c>
      <c r="K907" s="30">
        <v>5038</v>
      </c>
      <c r="L907" s="30">
        <v>10483</v>
      </c>
      <c r="M907" s="30">
        <v>14720</v>
      </c>
      <c r="N907" s="30">
        <v>8985</v>
      </c>
      <c r="O907" s="30">
        <v>26972</v>
      </c>
      <c r="P907" s="30">
        <v>26333</v>
      </c>
      <c r="Q907" s="30">
        <v>40479</v>
      </c>
      <c r="R907" s="30">
        <v>6294</v>
      </c>
      <c r="S907" s="30">
        <v>25460</v>
      </c>
      <c r="T907" s="30">
        <v>20404</v>
      </c>
      <c r="U907" s="30">
        <v>-1687</v>
      </c>
      <c r="V907" s="33"/>
      <c r="W907" s="30">
        <v>1392</v>
      </c>
      <c r="X907" s="30">
        <v>0</v>
      </c>
      <c r="Y907" s="30">
        <v>-12559</v>
      </c>
      <c r="Z907" s="30">
        <v>16171</v>
      </c>
      <c r="AA907" s="30">
        <v>51009</v>
      </c>
      <c r="AB907" s="30">
        <v>22099</v>
      </c>
      <c r="AC907" s="30">
        <v>720</v>
      </c>
      <c r="AD907" s="30">
        <v>-9379</v>
      </c>
      <c r="AE907" s="30">
        <v>-17578</v>
      </c>
      <c r="AF907"/>
      <c r="AG907"/>
      <c r="AH907"/>
      <c r="AI907"/>
      <c r="AJ907"/>
      <c r="AK907"/>
      <c r="AL907"/>
      <c r="AM907"/>
      <c r="AN907"/>
      <c r="AO907"/>
    </row>
    <row r="908" spans="1:41" s="2" customFormat="1" x14ac:dyDescent="0.25">
      <c r="A908" s="11">
        <v>29586</v>
      </c>
      <c r="B908" s="30">
        <v>53598</v>
      </c>
      <c r="C908" s="30">
        <v>33154</v>
      </c>
      <c r="D908" s="30">
        <v>4900</v>
      </c>
      <c r="E908" s="30">
        <v>22552</v>
      </c>
      <c r="F908" s="30">
        <v>9324</v>
      </c>
      <c r="G908" s="30">
        <v>36191</v>
      </c>
      <c r="H908" s="30">
        <v>10550</v>
      </c>
      <c r="I908" s="30">
        <v>3910</v>
      </c>
      <c r="J908" s="30">
        <v>33893</v>
      </c>
      <c r="K908" s="30">
        <v>6949</v>
      </c>
      <c r="L908" s="30">
        <v>11427</v>
      </c>
      <c r="M908" s="30">
        <v>12706</v>
      </c>
      <c r="N908" s="30">
        <v>5756</v>
      </c>
      <c r="O908" s="30">
        <v>33291</v>
      </c>
      <c r="P908" s="30">
        <v>25177</v>
      </c>
      <c r="Q908" s="30">
        <v>33102</v>
      </c>
      <c r="R908" s="30">
        <v>4652</v>
      </c>
      <c r="S908" s="30">
        <v>20865</v>
      </c>
      <c r="T908" s="30">
        <v>17213</v>
      </c>
      <c r="U908" s="30">
        <v>35453</v>
      </c>
      <c r="V908" s="33"/>
      <c r="W908" s="30">
        <v>1619</v>
      </c>
      <c r="X908" s="30">
        <v>8</v>
      </c>
      <c r="Y908" s="30">
        <v>-18824</v>
      </c>
      <c r="Z908" s="30">
        <v>16665</v>
      </c>
      <c r="AA908" s="30">
        <v>65180</v>
      </c>
      <c r="AB908" s="30">
        <v>15696</v>
      </c>
      <c r="AC908" s="30">
        <v>585</v>
      </c>
      <c r="AD908" s="30">
        <v>7644</v>
      </c>
      <c r="AE908" s="30">
        <v>2075</v>
      </c>
      <c r="AF908"/>
      <c r="AG908"/>
      <c r="AH908"/>
      <c r="AI908"/>
      <c r="AJ908"/>
      <c r="AK908"/>
      <c r="AL908"/>
      <c r="AM908"/>
      <c r="AN908"/>
      <c r="AO908"/>
    </row>
    <row r="909" spans="1:41" s="2" customFormat="1" x14ac:dyDescent="0.25">
      <c r="A909" s="11">
        <v>29617</v>
      </c>
      <c r="B909" s="30">
        <v>48796</v>
      </c>
      <c r="C909" s="30">
        <v>32824</v>
      </c>
      <c r="D909" s="30">
        <v>3797</v>
      </c>
      <c r="E909" s="30">
        <v>16557</v>
      </c>
      <c r="F909" s="30">
        <v>9041</v>
      </c>
      <c r="G909" s="30">
        <v>24947</v>
      </c>
      <c r="H909" s="30">
        <v>9094</v>
      </c>
      <c r="I909" s="30">
        <v>8406</v>
      </c>
      <c r="J909" s="30">
        <v>28635</v>
      </c>
      <c r="K909" s="30">
        <v>10479</v>
      </c>
      <c r="L909" s="30">
        <v>4587</v>
      </c>
      <c r="M909" s="30">
        <v>12127</v>
      </c>
      <c r="N909" s="30">
        <v>4943</v>
      </c>
      <c r="O909" s="30">
        <v>33742</v>
      </c>
      <c r="P909" s="30">
        <v>23395</v>
      </c>
      <c r="Q909" s="30">
        <v>12450</v>
      </c>
      <c r="R909" s="30">
        <v>4084</v>
      </c>
      <c r="S909" s="30">
        <v>18740</v>
      </c>
      <c r="T909" s="30">
        <v>18896</v>
      </c>
      <c r="U909" s="30">
        <v>6779</v>
      </c>
      <c r="V909" s="33"/>
      <c r="W909" s="30">
        <v>1482</v>
      </c>
      <c r="X909" s="30">
        <v>65</v>
      </c>
      <c r="Y909" s="30">
        <v>-30188</v>
      </c>
      <c r="Z909" s="30">
        <v>13983</v>
      </c>
      <c r="AA909" s="30">
        <v>55880</v>
      </c>
      <c r="AB909" s="30">
        <v>5555</v>
      </c>
      <c r="AC909" s="30">
        <v>594</v>
      </c>
      <c r="AD909" s="30">
        <v>9468</v>
      </c>
      <c r="AE909" s="30">
        <v>43105</v>
      </c>
      <c r="AF909"/>
      <c r="AG909"/>
      <c r="AH909"/>
      <c r="AI909"/>
      <c r="AJ909"/>
      <c r="AK909"/>
      <c r="AL909"/>
      <c r="AM909"/>
      <c r="AN909"/>
      <c r="AO909"/>
    </row>
    <row r="910" spans="1:41" s="2" customFormat="1" x14ac:dyDescent="0.25">
      <c r="A910" s="11">
        <v>29645</v>
      </c>
      <c r="B910" s="30">
        <v>36310</v>
      </c>
      <c r="C910" s="30">
        <v>28207</v>
      </c>
      <c r="D910" s="30">
        <v>2616</v>
      </c>
      <c r="E910" s="30">
        <v>16324</v>
      </c>
      <c r="F910" s="30">
        <v>7873</v>
      </c>
      <c r="G910" s="30">
        <v>7805</v>
      </c>
      <c r="H910" s="30">
        <v>7849</v>
      </c>
      <c r="I910" s="30">
        <v>14930</v>
      </c>
      <c r="J910" s="30">
        <v>26377</v>
      </c>
      <c r="K910" s="30">
        <v>9120</v>
      </c>
      <c r="L910" s="30">
        <v>6987</v>
      </c>
      <c r="M910" s="30">
        <v>14783</v>
      </c>
      <c r="N910" s="30">
        <v>7996</v>
      </c>
      <c r="O910" s="30">
        <v>26864</v>
      </c>
      <c r="P910" s="30">
        <v>19495</v>
      </c>
      <c r="Q910" s="30">
        <v>22490</v>
      </c>
      <c r="R910" s="30">
        <v>4202</v>
      </c>
      <c r="S910" s="30">
        <v>16194</v>
      </c>
      <c r="T910" s="30">
        <v>17735</v>
      </c>
      <c r="U910" s="30">
        <v>27146</v>
      </c>
      <c r="V910" s="33"/>
      <c r="W910" s="30">
        <v>1224</v>
      </c>
      <c r="X910" s="30">
        <v>73</v>
      </c>
      <c r="Y910" s="30">
        <v>-25555</v>
      </c>
      <c r="Z910" s="30">
        <v>13696</v>
      </c>
      <c r="AA910" s="30">
        <v>74813</v>
      </c>
      <c r="AB910" s="30">
        <v>462</v>
      </c>
      <c r="AC910" s="30">
        <v>539</v>
      </c>
      <c r="AD910" s="30">
        <v>-8093</v>
      </c>
      <c r="AE910" s="30">
        <v>-21264</v>
      </c>
      <c r="AF910"/>
      <c r="AG910"/>
      <c r="AH910"/>
      <c r="AI910"/>
      <c r="AJ910"/>
      <c r="AK910"/>
      <c r="AL910"/>
      <c r="AM910"/>
      <c r="AN910"/>
      <c r="AO910"/>
    </row>
    <row r="911" spans="1:41" s="2" customFormat="1" x14ac:dyDescent="0.25">
      <c r="A911" s="11">
        <v>29676</v>
      </c>
      <c r="B911" s="30">
        <v>37483</v>
      </c>
      <c r="C911" s="30">
        <v>32405</v>
      </c>
      <c r="D911" s="30">
        <v>3621</v>
      </c>
      <c r="E911" s="30">
        <v>21174</v>
      </c>
      <c r="F911" s="30">
        <v>8822</v>
      </c>
      <c r="G911" s="30">
        <v>9145</v>
      </c>
      <c r="H911" s="30">
        <v>11474</v>
      </c>
      <c r="I911" s="30">
        <v>6446</v>
      </c>
      <c r="J911" s="30">
        <v>41614</v>
      </c>
      <c r="K911" s="30">
        <v>8258</v>
      </c>
      <c r="L911" s="30">
        <v>22682</v>
      </c>
      <c r="M911" s="30">
        <v>23432</v>
      </c>
      <c r="N911" s="30">
        <v>15294</v>
      </c>
      <c r="O911" s="30">
        <v>21490</v>
      </c>
      <c r="P911" s="30">
        <v>22907</v>
      </c>
      <c r="Q911" s="30">
        <v>19558</v>
      </c>
      <c r="R911" s="30">
        <v>5239</v>
      </c>
      <c r="S911" s="30">
        <v>21027</v>
      </c>
      <c r="T911" s="30">
        <v>23466</v>
      </c>
      <c r="U911" s="30">
        <v>47750</v>
      </c>
      <c r="V911" s="33"/>
      <c r="W911" s="30">
        <v>1817</v>
      </c>
      <c r="X911" s="30">
        <v>47</v>
      </c>
      <c r="Y911" s="30">
        <v>12794</v>
      </c>
      <c r="Z911" s="30">
        <v>20523</v>
      </c>
      <c r="AA911" s="30">
        <v>38177</v>
      </c>
      <c r="AB911" s="30">
        <v>18816</v>
      </c>
      <c r="AC911" s="30">
        <v>519</v>
      </c>
      <c r="AD911" s="30">
        <v>-26736</v>
      </c>
      <c r="AE911" s="30">
        <v>-13946</v>
      </c>
      <c r="AF911"/>
      <c r="AG911"/>
      <c r="AH911"/>
      <c r="AI911"/>
      <c r="AJ911"/>
      <c r="AK911"/>
      <c r="AL911"/>
      <c r="AM911"/>
      <c r="AN911"/>
      <c r="AO911"/>
    </row>
    <row r="912" spans="1:41" s="2" customFormat="1" x14ac:dyDescent="0.25">
      <c r="A912" s="11">
        <v>29706</v>
      </c>
      <c r="B912" s="30">
        <v>68112</v>
      </c>
      <c r="C912" s="30">
        <v>64023</v>
      </c>
      <c r="D912" s="30">
        <v>9567</v>
      </c>
      <c r="E912" s="30">
        <v>33177</v>
      </c>
      <c r="F912" s="30">
        <v>20172</v>
      </c>
      <c r="G912" s="30">
        <v>33282</v>
      </c>
      <c r="H912" s="30">
        <v>51018</v>
      </c>
      <c r="I912" s="30">
        <v>-7820</v>
      </c>
      <c r="J912" s="30">
        <v>44035</v>
      </c>
      <c r="K912" s="30">
        <v>5173</v>
      </c>
      <c r="L912" s="30">
        <v>37119</v>
      </c>
      <c r="M912" s="30">
        <v>68884</v>
      </c>
      <c r="N912" s="30">
        <v>37638</v>
      </c>
      <c r="O912" s="30">
        <v>28799</v>
      </c>
      <c r="P912" s="30">
        <v>37538</v>
      </c>
      <c r="Q912" s="30">
        <v>30026</v>
      </c>
      <c r="R912" s="30">
        <v>9898</v>
      </c>
      <c r="S912" s="30">
        <v>78788</v>
      </c>
      <c r="T912" s="30">
        <v>21130</v>
      </c>
      <c r="U912" s="30">
        <v>10260</v>
      </c>
      <c r="V912" s="33"/>
      <c r="W912" s="30">
        <v>1105</v>
      </c>
      <c r="X912" s="30">
        <v>1820</v>
      </c>
      <c r="Y912" s="30">
        <v>5941</v>
      </c>
      <c r="Z912" s="30">
        <v>24958</v>
      </c>
      <c r="AA912" s="30">
        <v>10838</v>
      </c>
      <c r="AB912" s="30">
        <v>28044</v>
      </c>
      <c r="AC912" s="30">
        <v>475</v>
      </c>
      <c r="AD912" s="30">
        <v>4896</v>
      </c>
      <c r="AE912" s="30">
        <v>-9599</v>
      </c>
      <c r="AF912"/>
      <c r="AG912"/>
      <c r="AH912"/>
      <c r="AI912"/>
      <c r="AJ912"/>
      <c r="AK912"/>
      <c r="AL912"/>
      <c r="AM912"/>
      <c r="AN912"/>
      <c r="AO912"/>
    </row>
    <row r="913" spans="1:41" s="2" customFormat="1" x14ac:dyDescent="0.25">
      <c r="A913" s="11">
        <v>29737</v>
      </c>
      <c r="B913" s="30">
        <v>182368</v>
      </c>
      <c r="C913" s="30">
        <v>128287</v>
      </c>
      <c r="D913" s="30">
        <v>13719</v>
      </c>
      <c r="E913" s="30">
        <v>54772</v>
      </c>
      <c r="F913" s="30">
        <v>18710</v>
      </c>
      <c r="G913" s="30">
        <v>81381</v>
      </c>
      <c r="H913" s="30">
        <v>74799</v>
      </c>
      <c r="I913" s="30">
        <v>13251</v>
      </c>
      <c r="J913" s="30">
        <v>76506</v>
      </c>
      <c r="K913" s="30">
        <v>11564</v>
      </c>
      <c r="L913" s="30">
        <v>68600</v>
      </c>
      <c r="M913" s="30">
        <v>191437</v>
      </c>
      <c r="N913" s="30">
        <v>99399</v>
      </c>
      <c r="O913" s="30">
        <v>44158</v>
      </c>
      <c r="P913" s="30">
        <v>51496</v>
      </c>
      <c r="Q913" s="30">
        <v>-16349</v>
      </c>
      <c r="R913" s="30">
        <v>15414</v>
      </c>
      <c r="S913" s="30">
        <v>123626</v>
      </c>
      <c r="T913" s="30">
        <v>38783</v>
      </c>
      <c r="U913" s="30">
        <v>-25167</v>
      </c>
      <c r="V913" s="33"/>
      <c r="W913" s="30">
        <v>861</v>
      </c>
      <c r="X913" s="30">
        <v>76</v>
      </c>
      <c r="Y913" s="30">
        <v>-10755</v>
      </c>
      <c r="Z913" s="30">
        <v>13073</v>
      </c>
      <c r="AA913" s="30">
        <v>47793</v>
      </c>
      <c r="AB913" s="30">
        <v>22357</v>
      </c>
      <c r="AC913" s="30">
        <v>1637</v>
      </c>
      <c r="AD913" s="30">
        <v>1381</v>
      </c>
      <c r="AE913" s="30">
        <v>26831</v>
      </c>
      <c r="AF913"/>
      <c r="AG913"/>
      <c r="AH913"/>
      <c r="AI913"/>
      <c r="AJ913"/>
      <c r="AK913"/>
      <c r="AL913"/>
      <c r="AM913"/>
      <c r="AN913"/>
      <c r="AO913"/>
    </row>
    <row r="914" spans="1:41" s="2" customFormat="1" x14ac:dyDescent="0.25">
      <c r="A914" s="11">
        <v>29767</v>
      </c>
      <c r="B914" s="30">
        <v>346980</v>
      </c>
      <c r="C914" s="30">
        <v>279410</v>
      </c>
      <c r="D914" s="30">
        <v>19938</v>
      </c>
      <c r="E914" s="30">
        <v>107686</v>
      </c>
      <c r="F914" s="30">
        <v>23485</v>
      </c>
      <c r="G914" s="30">
        <v>111886</v>
      </c>
      <c r="H914" s="30">
        <v>91289</v>
      </c>
      <c r="I914" s="30">
        <v>21733</v>
      </c>
      <c r="J914" s="30">
        <v>262659</v>
      </c>
      <c r="K914" s="30">
        <v>11158</v>
      </c>
      <c r="L914" s="30">
        <v>72073</v>
      </c>
      <c r="M914" s="30">
        <v>208190</v>
      </c>
      <c r="N914" s="30">
        <v>77079</v>
      </c>
      <c r="O914" s="30">
        <v>118531</v>
      </c>
      <c r="P914" s="30">
        <v>72055</v>
      </c>
      <c r="Q914" s="30">
        <v>104223</v>
      </c>
      <c r="R914" s="30">
        <v>19593</v>
      </c>
      <c r="S914" s="30">
        <v>159576</v>
      </c>
      <c r="T914" s="30">
        <v>120762</v>
      </c>
      <c r="U914" s="30">
        <v>85965</v>
      </c>
      <c r="V914" s="33"/>
      <c r="W914" s="30">
        <v>688</v>
      </c>
      <c r="X914" s="30">
        <v>7</v>
      </c>
      <c r="Y914" s="30">
        <v>-7696</v>
      </c>
      <c r="Z914" s="30">
        <v>6179</v>
      </c>
      <c r="AA914" s="30">
        <v>30811</v>
      </c>
      <c r="AB914" s="30">
        <v>34399</v>
      </c>
      <c r="AC914" s="30">
        <v>1668</v>
      </c>
      <c r="AD914" s="30">
        <v>-10766</v>
      </c>
      <c r="AE914" s="30">
        <v>-30682</v>
      </c>
      <c r="AF914"/>
      <c r="AG914"/>
      <c r="AH914"/>
      <c r="AI914"/>
      <c r="AJ914"/>
      <c r="AK914"/>
      <c r="AL914"/>
      <c r="AM914"/>
      <c r="AN914"/>
      <c r="AO914"/>
    </row>
    <row r="915" spans="1:41" s="2" customFormat="1" x14ac:dyDescent="0.25">
      <c r="A915" s="11">
        <v>29798</v>
      </c>
      <c r="B915" s="30">
        <v>217718</v>
      </c>
      <c r="C915" s="30">
        <v>113395</v>
      </c>
      <c r="D915" s="30">
        <v>8998</v>
      </c>
      <c r="E915" s="30">
        <v>55768</v>
      </c>
      <c r="F915" s="30">
        <v>11001</v>
      </c>
      <c r="G915" s="30">
        <v>66832</v>
      </c>
      <c r="H915" s="30">
        <v>63214</v>
      </c>
      <c r="I915" s="30">
        <v>15435</v>
      </c>
      <c r="J915" s="30">
        <v>139702</v>
      </c>
      <c r="K915" s="30">
        <v>10012</v>
      </c>
      <c r="L915" s="30">
        <v>20041</v>
      </c>
      <c r="M915" s="30">
        <v>55757</v>
      </c>
      <c r="N915" s="30">
        <v>11947</v>
      </c>
      <c r="O915" s="30">
        <v>22665</v>
      </c>
      <c r="P915" s="30">
        <v>40650</v>
      </c>
      <c r="Q915" s="30">
        <v>44643</v>
      </c>
      <c r="R915" s="30">
        <v>9467</v>
      </c>
      <c r="S915" s="30">
        <v>51539</v>
      </c>
      <c r="T915" s="30">
        <v>95874</v>
      </c>
      <c r="U915" s="30">
        <v>35932</v>
      </c>
      <c r="V915" s="33"/>
      <c r="W915" s="30">
        <v>2723</v>
      </c>
      <c r="X915" s="30">
        <v>20830</v>
      </c>
      <c r="Y915" s="30">
        <v>-26548</v>
      </c>
      <c r="Z915" s="30">
        <v>8174</v>
      </c>
      <c r="AA915" s="30">
        <v>15907</v>
      </c>
      <c r="AB915" s="30">
        <v>48077</v>
      </c>
      <c r="AC915" s="30">
        <v>14908</v>
      </c>
      <c r="AD915" s="30">
        <v>-7628</v>
      </c>
      <c r="AE915" s="30">
        <v>-6378</v>
      </c>
      <c r="AF915"/>
      <c r="AG915"/>
      <c r="AH915"/>
      <c r="AI915"/>
      <c r="AJ915"/>
      <c r="AK915"/>
      <c r="AL915"/>
      <c r="AM915"/>
      <c r="AN915"/>
      <c r="AO915"/>
    </row>
    <row r="916" spans="1:41" s="2" customFormat="1" x14ac:dyDescent="0.25">
      <c r="A916" s="11">
        <v>29829</v>
      </c>
      <c r="B916" s="30">
        <v>91636</v>
      </c>
      <c r="C916" s="30">
        <v>63639</v>
      </c>
      <c r="D916" s="30">
        <v>4367</v>
      </c>
      <c r="E916" s="30">
        <v>37375</v>
      </c>
      <c r="F916" s="30">
        <v>8678</v>
      </c>
      <c r="G916" s="30">
        <v>33737</v>
      </c>
      <c r="H916" s="30">
        <v>23296</v>
      </c>
      <c r="I916" s="30">
        <v>-4604</v>
      </c>
      <c r="J916" s="30">
        <v>62173</v>
      </c>
      <c r="K916" s="30">
        <v>11067</v>
      </c>
      <c r="L916" s="30">
        <v>7028</v>
      </c>
      <c r="M916" s="30">
        <v>30493</v>
      </c>
      <c r="N916" s="30">
        <v>8177</v>
      </c>
      <c r="O916" s="30">
        <v>-4920</v>
      </c>
      <c r="P916" s="30">
        <v>30211</v>
      </c>
      <c r="Q916" s="30">
        <v>10362</v>
      </c>
      <c r="R916" s="30">
        <v>6878</v>
      </c>
      <c r="S916" s="30">
        <v>27978</v>
      </c>
      <c r="T916" s="30">
        <v>29935</v>
      </c>
      <c r="U916" s="30">
        <v>24052</v>
      </c>
      <c r="V916" s="33"/>
      <c r="W916" s="30">
        <v>4168</v>
      </c>
      <c r="X916" s="30">
        <v>5160</v>
      </c>
      <c r="Y916" s="30">
        <v>-6551</v>
      </c>
      <c r="Z916" s="30">
        <v>9533</v>
      </c>
      <c r="AA916" s="30">
        <v>113932</v>
      </c>
      <c r="AB916" s="30">
        <v>44739</v>
      </c>
      <c r="AC916" s="30">
        <v>19604</v>
      </c>
      <c r="AD916" s="30">
        <v>5827</v>
      </c>
      <c r="AE916" s="30">
        <v>17098</v>
      </c>
      <c r="AF916"/>
      <c r="AG916"/>
      <c r="AH916"/>
      <c r="AI916"/>
      <c r="AJ916"/>
      <c r="AK916"/>
      <c r="AL916"/>
      <c r="AM916"/>
      <c r="AN916"/>
      <c r="AO916"/>
    </row>
    <row r="917" spans="1:41" s="2" customFormat="1" x14ac:dyDescent="0.25">
      <c r="A917" s="11">
        <v>29859</v>
      </c>
      <c r="B917" s="30">
        <v>70790</v>
      </c>
      <c r="C917" s="30">
        <v>60134</v>
      </c>
      <c r="D917" s="30">
        <v>5651</v>
      </c>
      <c r="E917" s="30">
        <v>25693</v>
      </c>
      <c r="F917" s="30">
        <v>8397</v>
      </c>
      <c r="G917" s="30">
        <v>62785</v>
      </c>
      <c r="H917" s="30">
        <v>25364</v>
      </c>
      <c r="I917" s="30">
        <v>8697</v>
      </c>
      <c r="J917" s="30">
        <v>32197</v>
      </c>
      <c r="K917" s="30">
        <v>10909</v>
      </c>
      <c r="L917" s="30">
        <v>6411</v>
      </c>
      <c r="M917" s="30">
        <v>17654</v>
      </c>
      <c r="N917" s="30">
        <v>4938</v>
      </c>
      <c r="O917" s="30">
        <v>19755</v>
      </c>
      <c r="P917" s="30">
        <v>28009</v>
      </c>
      <c r="Q917" s="30">
        <v>26150</v>
      </c>
      <c r="R917" s="30">
        <v>11929</v>
      </c>
      <c r="S917" s="30">
        <v>26292</v>
      </c>
      <c r="T917" s="30">
        <v>48955</v>
      </c>
      <c r="U917" s="30">
        <v>75174</v>
      </c>
      <c r="V917" s="33"/>
      <c r="W917" s="30">
        <v>2662</v>
      </c>
      <c r="X917" s="30">
        <v>13070</v>
      </c>
      <c r="Y917" s="30">
        <v>-459</v>
      </c>
      <c r="Z917" s="30">
        <v>6809</v>
      </c>
      <c r="AA917" s="30">
        <v>64810</v>
      </c>
      <c r="AB917" s="30">
        <v>16343</v>
      </c>
      <c r="AC917" s="30">
        <v>17076</v>
      </c>
      <c r="AD917" s="30">
        <v>35716</v>
      </c>
      <c r="AE917" s="30">
        <v>49600</v>
      </c>
      <c r="AF917"/>
      <c r="AG917"/>
      <c r="AH917"/>
      <c r="AI917"/>
      <c r="AJ917"/>
      <c r="AK917"/>
      <c r="AL917"/>
      <c r="AM917"/>
      <c r="AN917"/>
      <c r="AO917"/>
    </row>
    <row r="918" spans="1:41" s="2" customFormat="1" x14ac:dyDescent="0.25">
      <c r="A918" s="11">
        <v>29890</v>
      </c>
      <c r="B918" s="30">
        <v>61237</v>
      </c>
      <c r="C918" s="30">
        <v>55457</v>
      </c>
      <c r="D918" s="30">
        <v>5323</v>
      </c>
      <c r="E918" s="30">
        <v>22442</v>
      </c>
      <c r="F918" s="30">
        <v>6500</v>
      </c>
      <c r="G918" s="30">
        <v>52056</v>
      </c>
      <c r="H918" s="30">
        <v>31225</v>
      </c>
      <c r="I918" s="30">
        <v>12453</v>
      </c>
      <c r="J918" s="30">
        <v>34616</v>
      </c>
      <c r="K918" s="30">
        <v>5135</v>
      </c>
      <c r="L918" s="30">
        <v>1628</v>
      </c>
      <c r="M918" s="30">
        <v>21417</v>
      </c>
      <c r="N918" s="30">
        <v>16463</v>
      </c>
      <c r="O918" s="30">
        <v>32948</v>
      </c>
      <c r="P918" s="30">
        <v>30226</v>
      </c>
      <c r="Q918" s="30">
        <v>63964</v>
      </c>
      <c r="R918" s="30">
        <v>7009</v>
      </c>
      <c r="S918" s="30">
        <v>79149</v>
      </c>
      <c r="T918" s="30">
        <v>61633</v>
      </c>
      <c r="U918" s="30">
        <v>71579</v>
      </c>
      <c r="V918" s="33"/>
      <c r="W918" s="30">
        <v>3023</v>
      </c>
      <c r="X918" s="30">
        <v>26010</v>
      </c>
      <c r="Y918" s="30">
        <v>24422</v>
      </c>
      <c r="Z918" s="30">
        <v>11468</v>
      </c>
      <c r="AA918" s="30">
        <v>721</v>
      </c>
      <c r="AB918" s="30">
        <v>16511</v>
      </c>
      <c r="AC918" s="30">
        <v>835</v>
      </c>
      <c r="AD918" s="30">
        <v>7457</v>
      </c>
      <c r="AE918" s="30">
        <v>50605</v>
      </c>
      <c r="AF918"/>
      <c r="AG918"/>
      <c r="AH918"/>
      <c r="AI918"/>
      <c r="AJ918"/>
      <c r="AK918"/>
      <c r="AL918"/>
      <c r="AM918"/>
      <c r="AN918"/>
      <c r="AO918"/>
    </row>
    <row r="919" spans="1:41" s="2" customFormat="1" x14ac:dyDescent="0.25">
      <c r="A919" s="11">
        <v>29920</v>
      </c>
      <c r="B919" s="30">
        <v>44050</v>
      </c>
      <c r="C919" s="30">
        <v>41370</v>
      </c>
      <c r="D919" s="30">
        <v>4647</v>
      </c>
      <c r="E919" s="30">
        <v>21509</v>
      </c>
      <c r="F919" s="30">
        <v>6799</v>
      </c>
      <c r="G919" s="30">
        <v>45759</v>
      </c>
      <c r="H919" s="30">
        <v>15259</v>
      </c>
      <c r="I919" s="30">
        <v>18172</v>
      </c>
      <c r="J919" s="30">
        <v>30652</v>
      </c>
      <c r="K919" s="30">
        <v>3814</v>
      </c>
      <c r="L919" s="30">
        <v>5519</v>
      </c>
      <c r="M919" s="30">
        <v>17565</v>
      </c>
      <c r="N919" s="30">
        <v>9399</v>
      </c>
      <c r="O919" s="30">
        <v>26174</v>
      </c>
      <c r="P919" s="30">
        <v>26049</v>
      </c>
      <c r="Q919" s="30">
        <v>30025</v>
      </c>
      <c r="R919" s="30">
        <v>4511</v>
      </c>
      <c r="S919" s="30">
        <v>34599</v>
      </c>
      <c r="T919" s="30">
        <v>30481</v>
      </c>
      <c r="U919" s="30">
        <v>18278</v>
      </c>
      <c r="V919" s="33"/>
      <c r="W919" s="30">
        <v>1458</v>
      </c>
      <c r="X919" s="30">
        <v>33</v>
      </c>
      <c r="Y919" s="30">
        <v>9696</v>
      </c>
      <c r="Z919" s="30">
        <v>11167</v>
      </c>
      <c r="AA919" s="30">
        <v>56925</v>
      </c>
      <c r="AB919" s="30">
        <v>8227</v>
      </c>
      <c r="AC919" s="30">
        <v>534</v>
      </c>
      <c r="AD919" s="30">
        <v>-5393</v>
      </c>
      <c r="AE919" s="30">
        <v>32166</v>
      </c>
      <c r="AF919"/>
      <c r="AG919"/>
      <c r="AH919"/>
      <c r="AI919"/>
      <c r="AJ919"/>
      <c r="AK919"/>
      <c r="AL919"/>
      <c r="AM919"/>
      <c r="AN919"/>
      <c r="AO919"/>
    </row>
    <row r="920" spans="1:41" s="2" customFormat="1" x14ac:dyDescent="0.25">
      <c r="A920" s="11">
        <v>29951</v>
      </c>
      <c r="B920" s="30">
        <v>55131</v>
      </c>
      <c r="C920" s="30">
        <v>36910</v>
      </c>
      <c r="D920" s="30">
        <v>3739</v>
      </c>
      <c r="E920" s="30">
        <v>18645</v>
      </c>
      <c r="F920" s="30">
        <v>5932</v>
      </c>
      <c r="G920" s="30">
        <v>32648</v>
      </c>
      <c r="H920" s="30">
        <v>11935</v>
      </c>
      <c r="I920" s="30">
        <v>10777</v>
      </c>
      <c r="J920" s="30">
        <v>30008</v>
      </c>
      <c r="K920" s="30">
        <v>-796</v>
      </c>
      <c r="L920" s="30">
        <v>2047</v>
      </c>
      <c r="M920" s="30">
        <v>19490</v>
      </c>
      <c r="N920" s="30">
        <v>9063</v>
      </c>
      <c r="O920" s="30">
        <v>29699</v>
      </c>
      <c r="P920" s="30">
        <v>24406</v>
      </c>
      <c r="Q920" s="30">
        <v>17666</v>
      </c>
      <c r="R920" s="30">
        <v>3131</v>
      </c>
      <c r="S920" s="30">
        <v>17725</v>
      </c>
      <c r="T920" s="30">
        <v>26829</v>
      </c>
      <c r="U920" s="30">
        <v>-2037</v>
      </c>
      <c r="V920" s="33"/>
      <c r="W920" s="30">
        <v>1472</v>
      </c>
      <c r="X920" s="30">
        <v>1330</v>
      </c>
      <c r="Y920" s="30">
        <v>36431</v>
      </c>
      <c r="Z920" s="30">
        <v>12085</v>
      </c>
      <c r="AA920" s="30">
        <v>9852</v>
      </c>
      <c r="AB920" s="30">
        <v>-3243</v>
      </c>
      <c r="AC920" s="30">
        <v>506</v>
      </c>
      <c r="AD920" s="30">
        <v>-8670</v>
      </c>
      <c r="AE920" s="30">
        <v>-5535</v>
      </c>
      <c r="AF920"/>
      <c r="AG920"/>
      <c r="AH920"/>
      <c r="AI920"/>
      <c r="AJ920"/>
      <c r="AK920"/>
      <c r="AL920"/>
      <c r="AM920"/>
      <c r="AN920"/>
      <c r="AO920"/>
    </row>
    <row r="921" spans="1:41" s="2" customFormat="1" x14ac:dyDescent="0.25">
      <c r="A921" s="11">
        <v>29982</v>
      </c>
      <c r="B921" s="30">
        <v>46815</v>
      </c>
      <c r="C921" s="30">
        <v>38749</v>
      </c>
      <c r="D921" s="30">
        <v>4118</v>
      </c>
      <c r="E921" s="30">
        <v>18768</v>
      </c>
      <c r="F921" s="30">
        <v>-354</v>
      </c>
      <c r="G921" s="30">
        <v>39389</v>
      </c>
      <c r="H921" s="30">
        <v>8683</v>
      </c>
      <c r="I921" s="30">
        <v>-9273</v>
      </c>
      <c r="J921" s="30">
        <v>30592</v>
      </c>
      <c r="K921" s="30">
        <v>3506</v>
      </c>
      <c r="L921" s="30">
        <v>4105</v>
      </c>
      <c r="M921" s="30">
        <v>19797</v>
      </c>
      <c r="N921" s="30">
        <v>8003</v>
      </c>
      <c r="O921" s="30">
        <v>35349</v>
      </c>
      <c r="P921" s="30">
        <v>27335</v>
      </c>
      <c r="Q921" s="30">
        <v>-18652</v>
      </c>
      <c r="R921" s="30">
        <v>4047</v>
      </c>
      <c r="S921" s="30">
        <v>18374</v>
      </c>
      <c r="T921" s="30">
        <v>29347</v>
      </c>
      <c r="U921" s="30">
        <v>-13388</v>
      </c>
      <c r="V921" s="33"/>
      <c r="W921" s="30">
        <v>1291</v>
      </c>
      <c r="X921" s="30">
        <v>3290</v>
      </c>
      <c r="Y921" s="30">
        <v>23663</v>
      </c>
      <c r="Z921" s="30">
        <v>14303</v>
      </c>
      <c r="AA921" s="30">
        <v>26654</v>
      </c>
      <c r="AB921" s="30">
        <v>-6051</v>
      </c>
      <c r="AC921" s="30">
        <v>416</v>
      </c>
      <c r="AD921" s="30">
        <v>149</v>
      </c>
      <c r="AE921" s="30">
        <v>9343</v>
      </c>
      <c r="AF921"/>
      <c r="AG921"/>
      <c r="AH921"/>
      <c r="AI921"/>
      <c r="AJ921"/>
      <c r="AK921"/>
      <c r="AL921"/>
      <c r="AM921"/>
      <c r="AN921"/>
      <c r="AO921"/>
    </row>
    <row r="922" spans="1:41" s="2" customFormat="1" x14ac:dyDescent="0.25">
      <c r="A922" s="11">
        <v>30010</v>
      </c>
      <c r="B922" s="30">
        <v>38240</v>
      </c>
      <c r="C922" s="30">
        <v>24191</v>
      </c>
      <c r="D922" s="30">
        <v>2986</v>
      </c>
      <c r="E922" s="30">
        <v>15494</v>
      </c>
      <c r="F922" s="30">
        <v>8237</v>
      </c>
      <c r="G922" s="30">
        <v>28359</v>
      </c>
      <c r="H922" s="30">
        <v>12038</v>
      </c>
      <c r="I922" s="30">
        <v>7297</v>
      </c>
      <c r="J922" s="30">
        <v>27043</v>
      </c>
      <c r="K922" s="30">
        <v>11170</v>
      </c>
      <c r="L922" s="30">
        <v>15390</v>
      </c>
      <c r="M922" s="30">
        <v>22763</v>
      </c>
      <c r="N922" s="30">
        <v>7311</v>
      </c>
      <c r="O922" s="30">
        <v>38539</v>
      </c>
      <c r="P922" s="30">
        <v>29326</v>
      </c>
      <c r="Q922" s="30">
        <v>-22428</v>
      </c>
      <c r="R922" s="30">
        <v>4530</v>
      </c>
      <c r="S922" s="30">
        <v>22214</v>
      </c>
      <c r="T922" s="30">
        <v>40631</v>
      </c>
      <c r="U922" s="30">
        <v>61643</v>
      </c>
      <c r="V922" s="33"/>
      <c r="W922" s="30">
        <v>1892</v>
      </c>
      <c r="X922" s="30">
        <v>21820</v>
      </c>
      <c r="Y922" s="30">
        <v>34661</v>
      </c>
      <c r="Z922" s="30">
        <v>13680</v>
      </c>
      <c r="AA922" s="30">
        <v>44076</v>
      </c>
      <c r="AB922" s="30">
        <v>21046</v>
      </c>
      <c r="AC922" s="30">
        <v>494</v>
      </c>
      <c r="AD922" s="30">
        <v>-22899</v>
      </c>
      <c r="AE922" s="30">
        <v>-57111</v>
      </c>
      <c r="AF922"/>
      <c r="AG922"/>
      <c r="AH922"/>
      <c r="AI922"/>
      <c r="AJ922"/>
      <c r="AK922"/>
      <c r="AL922"/>
      <c r="AM922"/>
      <c r="AN922"/>
      <c r="AO922"/>
    </row>
    <row r="923" spans="1:41" s="2" customFormat="1" x14ac:dyDescent="0.25">
      <c r="A923" s="11">
        <v>30041</v>
      </c>
      <c r="B923" s="30">
        <v>57193</v>
      </c>
      <c r="C923" s="30">
        <v>35954</v>
      </c>
      <c r="D923" s="30">
        <v>3246</v>
      </c>
      <c r="E923" s="30">
        <v>24244</v>
      </c>
      <c r="F923" s="30">
        <v>13118</v>
      </c>
      <c r="G923" s="30">
        <v>41324</v>
      </c>
      <c r="H923" s="30">
        <v>21979</v>
      </c>
      <c r="I923" s="30">
        <v>10253</v>
      </c>
      <c r="J923" s="30">
        <v>37486</v>
      </c>
      <c r="K923" s="30">
        <v>12613</v>
      </c>
      <c r="L923" s="30">
        <v>23706</v>
      </c>
      <c r="M923" s="30">
        <v>46629</v>
      </c>
      <c r="N923" s="30">
        <v>17837</v>
      </c>
      <c r="O923" s="30">
        <v>37987</v>
      </c>
      <c r="P923" s="30">
        <v>29123</v>
      </c>
      <c r="Q923" s="30">
        <v>56607</v>
      </c>
      <c r="R923" s="30">
        <v>4747</v>
      </c>
      <c r="S923" s="30">
        <v>85116</v>
      </c>
      <c r="T923" s="30">
        <v>49297</v>
      </c>
      <c r="U923" s="30">
        <v>78726</v>
      </c>
      <c r="V923" s="33"/>
      <c r="W923" s="30">
        <v>1807</v>
      </c>
      <c r="X923" s="30">
        <v>71120</v>
      </c>
      <c r="Y923" s="30">
        <v>5242</v>
      </c>
      <c r="Z923" s="30">
        <v>22132</v>
      </c>
      <c r="AA923" s="30">
        <v>29154</v>
      </c>
      <c r="AB923" s="30">
        <v>25088</v>
      </c>
      <c r="AC923" s="30">
        <v>841</v>
      </c>
      <c r="AD923" s="30">
        <v>-34126</v>
      </c>
      <c r="AE923" s="30">
        <v>-34562</v>
      </c>
      <c r="AF923"/>
      <c r="AG923"/>
      <c r="AH923"/>
      <c r="AI923"/>
      <c r="AJ923"/>
      <c r="AK923"/>
      <c r="AL923"/>
      <c r="AM923"/>
      <c r="AN923"/>
      <c r="AO923"/>
    </row>
    <row r="924" spans="1:41" s="2" customFormat="1" x14ac:dyDescent="0.25">
      <c r="A924" s="11">
        <v>30071</v>
      </c>
      <c r="B924" s="30">
        <v>69504</v>
      </c>
      <c r="C924" s="30">
        <v>65765</v>
      </c>
      <c r="D924" s="30">
        <v>6819</v>
      </c>
      <c r="E924" s="30">
        <v>54748</v>
      </c>
      <c r="F924" s="30">
        <v>22195</v>
      </c>
      <c r="G924" s="30">
        <v>102537</v>
      </c>
      <c r="H924" s="30">
        <v>141954</v>
      </c>
      <c r="I924" s="30">
        <v>6439</v>
      </c>
      <c r="J924" s="30">
        <v>76570</v>
      </c>
      <c r="K924" s="30">
        <v>12088</v>
      </c>
      <c r="L924" s="30">
        <v>35294</v>
      </c>
      <c r="M924" s="30">
        <v>150012</v>
      </c>
      <c r="N924" s="30">
        <v>50304</v>
      </c>
      <c r="O924" s="30">
        <v>33227</v>
      </c>
      <c r="P924" s="30">
        <v>35878</v>
      </c>
      <c r="Q924" s="30">
        <v>-30655</v>
      </c>
      <c r="R924" s="30">
        <v>7482</v>
      </c>
      <c r="S924" s="30">
        <v>175004</v>
      </c>
      <c r="T924" s="30">
        <v>60906</v>
      </c>
      <c r="U924" s="30">
        <v>-11132</v>
      </c>
      <c r="V924" s="33"/>
      <c r="W924" s="30">
        <v>1367</v>
      </c>
      <c r="X924" s="30">
        <v>32310</v>
      </c>
      <c r="Y924" s="30">
        <v>11229</v>
      </c>
      <c r="Z924" s="30">
        <v>21086</v>
      </c>
      <c r="AA924" s="30">
        <v>17462</v>
      </c>
      <c r="AB924" s="30">
        <v>45519</v>
      </c>
      <c r="AC924" s="30">
        <v>619</v>
      </c>
      <c r="AD924" s="30">
        <v>-10490</v>
      </c>
      <c r="AE924" s="30">
        <v>-26051</v>
      </c>
      <c r="AF924"/>
      <c r="AG924"/>
      <c r="AH924"/>
      <c r="AI924"/>
      <c r="AJ924"/>
      <c r="AK924"/>
      <c r="AL924"/>
      <c r="AM924"/>
      <c r="AN924"/>
      <c r="AO924"/>
    </row>
    <row r="925" spans="1:41" s="2" customFormat="1" x14ac:dyDescent="0.25">
      <c r="A925" s="11">
        <v>30102</v>
      </c>
      <c r="B925" s="30">
        <v>324992</v>
      </c>
      <c r="C925" s="30">
        <v>241415</v>
      </c>
      <c r="D925" s="30">
        <v>23096</v>
      </c>
      <c r="E925" s="30">
        <v>172093</v>
      </c>
      <c r="F925" s="30">
        <v>52277</v>
      </c>
      <c r="G925" s="30">
        <v>302779</v>
      </c>
      <c r="H925" s="30">
        <v>225859</v>
      </c>
      <c r="I925" s="30">
        <v>12595</v>
      </c>
      <c r="J925" s="30">
        <v>252260</v>
      </c>
      <c r="K925" s="30">
        <v>8269</v>
      </c>
      <c r="L925" s="30">
        <v>128212</v>
      </c>
      <c r="M925" s="30">
        <v>431951</v>
      </c>
      <c r="N925" s="30">
        <v>204916</v>
      </c>
      <c r="O925" s="30">
        <v>177499</v>
      </c>
      <c r="P925" s="30">
        <v>105622</v>
      </c>
      <c r="Q925" s="30">
        <v>36895</v>
      </c>
      <c r="R925" s="30">
        <v>26670</v>
      </c>
      <c r="S925" s="30">
        <v>305468</v>
      </c>
      <c r="T925" s="30">
        <v>127581</v>
      </c>
      <c r="U925" s="30">
        <v>52054</v>
      </c>
      <c r="V925" s="33"/>
      <c r="W925" s="30">
        <v>754</v>
      </c>
      <c r="X925" s="30">
        <v>3150</v>
      </c>
      <c r="Y925" s="30">
        <v>22794</v>
      </c>
      <c r="Z925" s="30">
        <v>22034</v>
      </c>
      <c r="AA925" s="30">
        <v>54403</v>
      </c>
      <c r="AB925" s="30">
        <v>17407</v>
      </c>
      <c r="AC925" s="30">
        <v>708</v>
      </c>
      <c r="AD925" s="30">
        <v>35739</v>
      </c>
      <c r="AE925" s="30">
        <v>-5442</v>
      </c>
      <c r="AF925"/>
      <c r="AG925"/>
      <c r="AH925"/>
      <c r="AI925"/>
      <c r="AJ925"/>
      <c r="AK925"/>
      <c r="AL925"/>
      <c r="AM925"/>
      <c r="AN925"/>
      <c r="AO925"/>
    </row>
    <row r="926" spans="1:41" s="2" customFormat="1" x14ac:dyDescent="0.25">
      <c r="A926" s="11">
        <v>30132</v>
      </c>
      <c r="B926" s="30">
        <v>633571</v>
      </c>
      <c r="C926" s="30">
        <v>456191</v>
      </c>
      <c r="D926" s="30">
        <v>48587</v>
      </c>
      <c r="E926" s="30">
        <v>283443</v>
      </c>
      <c r="F926" s="30">
        <v>63517</v>
      </c>
      <c r="G926" s="30">
        <v>269454</v>
      </c>
      <c r="H926" s="30">
        <v>191324</v>
      </c>
      <c r="I926" s="30">
        <v>60176</v>
      </c>
      <c r="J926" s="30">
        <v>438223</v>
      </c>
      <c r="K926" s="30">
        <v>-12614</v>
      </c>
      <c r="L926" s="30">
        <v>135682</v>
      </c>
      <c r="M926" s="30">
        <v>455276</v>
      </c>
      <c r="N926" s="30">
        <v>195038</v>
      </c>
      <c r="O926" s="30">
        <v>229533</v>
      </c>
      <c r="P926" s="30">
        <v>131553</v>
      </c>
      <c r="Q926" s="30">
        <v>-3320</v>
      </c>
      <c r="R926" s="30">
        <v>70065</v>
      </c>
      <c r="S926" s="30">
        <v>299017</v>
      </c>
      <c r="T926" s="30">
        <v>201733</v>
      </c>
      <c r="U926" s="30">
        <v>95332</v>
      </c>
      <c r="V926" s="33"/>
      <c r="W926" s="30">
        <v>227</v>
      </c>
      <c r="X926" s="30">
        <v>0</v>
      </c>
      <c r="Y926" s="30">
        <v>12448</v>
      </c>
      <c r="Z926" s="30">
        <v>5722</v>
      </c>
      <c r="AA926" s="30">
        <v>6817</v>
      </c>
      <c r="AB926" s="30">
        <v>38734</v>
      </c>
      <c r="AC926" s="30">
        <v>732</v>
      </c>
      <c r="AD926" s="30">
        <v>-9796</v>
      </c>
      <c r="AE926" s="30">
        <v>33289</v>
      </c>
      <c r="AF926"/>
      <c r="AG926"/>
      <c r="AH926"/>
      <c r="AI926"/>
      <c r="AJ926"/>
      <c r="AK926"/>
      <c r="AL926"/>
      <c r="AM926"/>
      <c r="AN926"/>
      <c r="AO926"/>
    </row>
    <row r="927" spans="1:41" s="2" customFormat="1" x14ac:dyDescent="0.25">
      <c r="A927" s="11">
        <v>30163</v>
      </c>
      <c r="B927" s="30">
        <v>505798</v>
      </c>
      <c r="C927" s="30">
        <v>287668</v>
      </c>
      <c r="D927" s="30">
        <v>28854</v>
      </c>
      <c r="E927" s="30">
        <v>143949</v>
      </c>
      <c r="F927" s="30">
        <v>25815</v>
      </c>
      <c r="G927" s="30">
        <v>139825</v>
      </c>
      <c r="H927" s="30">
        <v>96987</v>
      </c>
      <c r="I927" s="30">
        <v>63845</v>
      </c>
      <c r="J927" s="30">
        <v>515208</v>
      </c>
      <c r="K927" s="30">
        <v>20538</v>
      </c>
      <c r="L927" s="30">
        <v>74624</v>
      </c>
      <c r="M927" s="30">
        <v>208415</v>
      </c>
      <c r="N927" s="30">
        <v>69486</v>
      </c>
      <c r="O927" s="30">
        <v>88513</v>
      </c>
      <c r="P927" s="30">
        <v>83822</v>
      </c>
      <c r="Q927" s="30">
        <v>103711</v>
      </c>
      <c r="R927" s="30">
        <v>26535</v>
      </c>
      <c r="S927" s="30">
        <v>102228</v>
      </c>
      <c r="T927" s="30">
        <v>112773</v>
      </c>
      <c r="U927" s="30">
        <v>71711</v>
      </c>
      <c r="V927" s="33"/>
      <c r="W927" s="30">
        <v>414</v>
      </c>
      <c r="X927" s="30">
        <v>200</v>
      </c>
      <c r="Y927" s="30">
        <v>28424</v>
      </c>
      <c r="Z927" s="30">
        <v>5885</v>
      </c>
      <c r="AA927" s="30">
        <v>37792</v>
      </c>
      <c r="AB927" s="30">
        <v>51919</v>
      </c>
      <c r="AC927" s="30">
        <v>714</v>
      </c>
      <c r="AD927" s="30">
        <v>-15455</v>
      </c>
      <c r="AE927" s="30">
        <v>11208</v>
      </c>
      <c r="AF927"/>
      <c r="AG927"/>
      <c r="AH927"/>
      <c r="AI927"/>
      <c r="AJ927"/>
      <c r="AK927"/>
      <c r="AL927"/>
      <c r="AM927"/>
      <c r="AN927"/>
      <c r="AO927"/>
    </row>
    <row r="928" spans="1:41" s="2" customFormat="1" x14ac:dyDescent="0.25">
      <c r="A928" s="11">
        <v>30194</v>
      </c>
      <c r="B928" s="30">
        <v>233592</v>
      </c>
      <c r="C928" s="30">
        <v>129705</v>
      </c>
      <c r="D928" s="30">
        <v>13891</v>
      </c>
      <c r="E928" s="30">
        <v>95957</v>
      </c>
      <c r="F928" s="30">
        <v>12468</v>
      </c>
      <c r="G928" s="30">
        <v>96387</v>
      </c>
      <c r="H928" s="30">
        <v>80618</v>
      </c>
      <c r="I928" s="30">
        <v>15790</v>
      </c>
      <c r="J928" s="30">
        <v>236583</v>
      </c>
      <c r="K928" s="30">
        <v>18969</v>
      </c>
      <c r="L928" s="30">
        <v>38331</v>
      </c>
      <c r="M928" s="30">
        <v>60272</v>
      </c>
      <c r="N928" s="30">
        <v>16182</v>
      </c>
      <c r="O928" s="30">
        <v>36405</v>
      </c>
      <c r="P928" s="30">
        <v>39722</v>
      </c>
      <c r="Q928" s="30">
        <v>60919</v>
      </c>
      <c r="R928" s="30">
        <v>18011</v>
      </c>
      <c r="S928" s="30">
        <v>89058</v>
      </c>
      <c r="T928" s="30">
        <v>166527</v>
      </c>
      <c r="U928" s="30">
        <v>111132</v>
      </c>
      <c r="V928" s="33"/>
      <c r="W928" s="30">
        <v>3720</v>
      </c>
      <c r="X928" s="30">
        <v>42490</v>
      </c>
      <c r="Y928" s="30">
        <v>1830</v>
      </c>
      <c r="Z928" s="30">
        <v>14342</v>
      </c>
      <c r="AA928" s="30">
        <v>55584</v>
      </c>
      <c r="AB928" s="30">
        <v>31920</v>
      </c>
      <c r="AC928" s="30">
        <v>630</v>
      </c>
      <c r="AD928" s="30">
        <v>42142</v>
      </c>
      <c r="AE928" s="30">
        <v>44761</v>
      </c>
      <c r="AF928"/>
      <c r="AG928"/>
      <c r="AH928"/>
      <c r="AI928"/>
      <c r="AJ928"/>
      <c r="AK928"/>
      <c r="AL928"/>
      <c r="AM928"/>
      <c r="AN928"/>
      <c r="AO928"/>
    </row>
    <row r="929" spans="1:41" s="2" customFormat="1" x14ac:dyDescent="0.25">
      <c r="A929" s="11">
        <v>30224</v>
      </c>
      <c r="B929" s="30">
        <v>114342</v>
      </c>
      <c r="C929" s="30">
        <v>94586</v>
      </c>
      <c r="D929" s="30">
        <v>11326</v>
      </c>
      <c r="E929" s="30">
        <v>70352</v>
      </c>
      <c r="F929" s="30">
        <v>13729</v>
      </c>
      <c r="G929" s="30">
        <v>95692</v>
      </c>
      <c r="H929" s="30">
        <v>70695</v>
      </c>
      <c r="I929" s="30">
        <v>3208</v>
      </c>
      <c r="J929" s="30">
        <v>97632</v>
      </c>
      <c r="K929" s="30">
        <v>9001</v>
      </c>
      <c r="L929" s="30">
        <v>31381</v>
      </c>
      <c r="M929" s="30">
        <v>28875</v>
      </c>
      <c r="N929" s="30">
        <v>8541</v>
      </c>
      <c r="O929" s="30">
        <v>41520</v>
      </c>
      <c r="P929" s="30">
        <v>30971</v>
      </c>
      <c r="Q929" s="30">
        <v>46447</v>
      </c>
      <c r="R929" s="30">
        <v>13131</v>
      </c>
      <c r="S929" s="30">
        <v>133410</v>
      </c>
      <c r="T929" s="30">
        <v>114506</v>
      </c>
      <c r="U929" s="30">
        <v>-8469</v>
      </c>
      <c r="V929" s="33"/>
      <c r="W929" s="30">
        <v>1380</v>
      </c>
      <c r="X929" s="30">
        <v>25840</v>
      </c>
      <c r="Y929" s="30">
        <v>26690</v>
      </c>
      <c r="Z929" s="30">
        <v>11266</v>
      </c>
      <c r="AA929" s="30">
        <v>60834</v>
      </c>
      <c r="AB929" s="30">
        <v>12669</v>
      </c>
      <c r="AC929" s="30">
        <v>660</v>
      </c>
      <c r="AD929" s="30">
        <v>22934</v>
      </c>
      <c r="AE929" s="30">
        <v>16019</v>
      </c>
      <c r="AF929"/>
      <c r="AG929"/>
      <c r="AH929"/>
      <c r="AI929"/>
      <c r="AJ929"/>
      <c r="AK929"/>
      <c r="AL929"/>
      <c r="AM929"/>
      <c r="AN929"/>
      <c r="AO929"/>
    </row>
    <row r="930" spans="1:41" s="2" customFormat="1" x14ac:dyDescent="0.25">
      <c r="A930" s="11">
        <v>30255</v>
      </c>
      <c r="B930" s="30">
        <v>104106</v>
      </c>
      <c r="C930" s="30">
        <v>76350</v>
      </c>
      <c r="D930" s="30">
        <v>8565</v>
      </c>
      <c r="E930" s="30">
        <v>44934</v>
      </c>
      <c r="F930" s="30">
        <v>15388</v>
      </c>
      <c r="G930" s="30">
        <v>80668</v>
      </c>
      <c r="H930" s="30">
        <v>36776</v>
      </c>
      <c r="I930" s="30">
        <v>18653</v>
      </c>
      <c r="J930" s="30">
        <v>129073</v>
      </c>
      <c r="K930" s="30">
        <v>2030</v>
      </c>
      <c r="L930" s="30">
        <v>43754</v>
      </c>
      <c r="M930" s="30">
        <v>43352</v>
      </c>
      <c r="N930" s="30">
        <v>11873</v>
      </c>
      <c r="O930" s="30">
        <v>92364</v>
      </c>
      <c r="P930" s="30">
        <v>33098</v>
      </c>
      <c r="Q930" s="30">
        <v>70387</v>
      </c>
      <c r="R930" s="30">
        <v>-4893</v>
      </c>
      <c r="S930" s="30">
        <v>68570</v>
      </c>
      <c r="T930" s="30">
        <v>49871</v>
      </c>
      <c r="U930" s="30">
        <v>-37787</v>
      </c>
      <c r="V930" s="33"/>
      <c r="W930" s="30">
        <v>1131</v>
      </c>
      <c r="X930" s="30">
        <v>395</v>
      </c>
      <c r="Y930" s="30">
        <v>-41750</v>
      </c>
      <c r="Z930" s="30">
        <v>12073</v>
      </c>
      <c r="AA930" s="30">
        <v>32780</v>
      </c>
      <c r="AB930" s="30">
        <v>14296</v>
      </c>
      <c r="AC930" s="30">
        <v>641</v>
      </c>
      <c r="AD930" s="30">
        <v>17681</v>
      </c>
      <c r="AE930" s="30">
        <v>18914</v>
      </c>
      <c r="AF930"/>
      <c r="AG930"/>
      <c r="AH930"/>
      <c r="AI930"/>
      <c r="AJ930"/>
      <c r="AK930"/>
      <c r="AL930"/>
      <c r="AM930"/>
      <c r="AN930"/>
      <c r="AO930"/>
    </row>
    <row r="931" spans="1:41" s="2" customFormat="1" x14ac:dyDescent="0.25">
      <c r="A931" s="11">
        <v>30285</v>
      </c>
      <c r="B931" s="30">
        <v>63214</v>
      </c>
      <c r="C931" s="30">
        <v>68021</v>
      </c>
      <c r="D931" s="30">
        <v>5895</v>
      </c>
      <c r="E931" s="30">
        <v>30464</v>
      </c>
      <c r="F931" s="30">
        <v>10492</v>
      </c>
      <c r="G931" s="30">
        <v>50428</v>
      </c>
      <c r="H931" s="30">
        <v>23053</v>
      </c>
      <c r="I931" s="30">
        <v>9048</v>
      </c>
      <c r="J931" s="30">
        <v>61245</v>
      </c>
      <c r="K931" s="30">
        <v>10060</v>
      </c>
      <c r="L931" s="30">
        <v>14500</v>
      </c>
      <c r="M931" s="30">
        <v>32440</v>
      </c>
      <c r="N931" s="30">
        <v>7382</v>
      </c>
      <c r="O931" s="30">
        <v>69020</v>
      </c>
      <c r="P931" s="30">
        <v>27461</v>
      </c>
      <c r="Q931" s="30">
        <v>44883</v>
      </c>
      <c r="R931" s="30">
        <v>25802</v>
      </c>
      <c r="S931" s="30">
        <v>38049</v>
      </c>
      <c r="T931" s="30">
        <v>38549</v>
      </c>
      <c r="U931" s="30">
        <v>5932</v>
      </c>
      <c r="V931" s="33"/>
      <c r="W931" s="30">
        <v>1406</v>
      </c>
      <c r="X931" s="30">
        <v>3220</v>
      </c>
      <c r="Y931" s="30">
        <v>-37949</v>
      </c>
      <c r="Z931" s="30">
        <v>17494</v>
      </c>
      <c r="AA931" s="30">
        <v>79101</v>
      </c>
      <c r="AB931" s="30">
        <v>-13222</v>
      </c>
      <c r="AC931" s="30">
        <v>651</v>
      </c>
      <c r="AD931" s="30">
        <v>9666</v>
      </c>
      <c r="AE931" s="30">
        <v>34649</v>
      </c>
      <c r="AF931"/>
      <c r="AG931"/>
      <c r="AH931"/>
      <c r="AI931"/>
      <c r="AJ931"/>
      <c r="AK931"/>
      <c r="AL931"/>
      <c r="AM931"/>
      <c r="AN931"/>
      <c r="AO931"/>
    </row>
    <row r="932" spans="1:41" s="2" customFormat="1" x14ac:dyDescent="0.25">
      <c r="A932" s="11">
        <v>30316</v>
      </c>
      <c r="B932" s="30">
        <v>58471</v>
      </c>
      <c r="C932" s="30">
        <v>49809</v>
      </c>
      <c r="D932" s="30">
        <v>4587</v>
      </c>
      <c r="E932" s="30">
        <v>23047</v>
      </c>
      <c r="F932" s="30">
        <v>10486</v>
      </c>
      <c r="G932" s="30">
        <v>46169</v>
      </c>
      <c r="H932" s="30">
        <v>18452</v>
      </c>
      <c r="I932" s="30">
        <v>3716</v>
      </c>
      <c r="J932" s="30">
        <v>46610</v>
      </c>
      <c r="K932" s="30">
        <v>6005</v>
      </c>
      <c r="L932" s="30">
        <v>10027</v>
      </c>
      <c r="M932" s="30">
        <v>22035</v>
      </c>
      <c r="N932" s="30">
        <v>5112</v>
      </c>
      <c r="O932" s="30">
        <v>56735</v>
      </c>
      <c r="P932" s="30">
        <v>23149</v>
      </c>
      <c r="Q932" s="30">
        <v>49274</v>
      </c>
      <c r="R932" s="30">
        <v>6007</v>
      </c>
      <c r="S932" s="30">
        <v>42772</v>
      </c>
      <c r="T932" s="30">
        <v>35275</v>
      </c>
      <c r="U932" s="30">
        <v>30729</v>
      </c>
      <c r="V932" s="33"/>
      <c r="W932" s="30">
        <v>2571</v>
      </c>
      <c r="X932" s="30">
        <v>27350</v>
      </c>
      <c r="Y932" s="30">
        <v>-17722</v>
      </c>
      <c r="Z932" s="30">
        <v>31002</v>
      </c>
      <c r="AA932" s="30">
        <v>88947</v>
      </c>
      <c r="AB932" s="30">
        <v>-20434</v>
      </c>
      <c r="AC932" s="30">
        <v>738</v>
      </c>
      <c r="AD932" s="30">
        <v>4449</v>
      </c>
      <c r="AE932" s="30">
        <v>-31435</v>
      </c>
      <c r="AF932"/>
      <c r="AG932"/>
      <c r="AH932"/>
      <c r="AI932"/>
      <c r="AJ932"/>
      <c r="AK932"/>
      <c r="AL932"/>
      <c r="AM932"/>
      <c r="AN932"/>
      <c r="AO932"/>
    </row>
    <row r="933" spans="1:41" s="2" customFormat="1" x14ac:dyDescent="0.25">
      <c r="A933" s="11">
        <v>30347</v>
      </c>
      <c r="B933" s="30">
        <v>55117</v>
      </c>
      <c r="C933" s="30">
        <v>35547</v>
      </c>
      <c r="D933" s="30">
        <v>4103</v>
      </c>
      <c r="E933" s="30">
        <v>23087</v>
      </c>
      <c r="F933" s="30">
        <v>9173</v>
      </c>
      <c r="G933" s="30">
        <v>32037</v>
      </c>
      <c r="H933" s="30">
        <v>16230</v>
      </c>
      <c r="I933" s="30">
        <v>-6179</v>
      </c>
      <c r="J933" s="30">
        <v>42538</v>
      </c>
      <c r="K933" s="30">
        <v>8334</v>
      </c>
      <c r="L933" s="30">
        <v>12172</v>
      </c>
      <c r="M933" s="30">
        <v>20789</v>
      </c>
      <c r="N933" s="30">
        <v>3189</v>
      </c>
      <c r="O933" s="30">
        <v>47478</v>
      </c>
      <c r="P933" s="30">
        <v>16758</v>
      </c>
      <c r="Q933" s="30">
        <v>-56755</v>
      </c>
      <c r="R933" s="30">
        <v>5684</v>
      </c>
      <c r="S933" s="30">
        <v>36052</v>
      </c>
      <c r="T933" s="30">
        <v>35785</v>
      </c>
      <c r="U933" s="30">
        <v>78409</v>
      </c>
      <c r="V933" s="33"/>
      <c r="W933" s="30">
        <v>2130</v>
      </c>
      <c r="X933" s="30">
        <v>8850</v>
      </c>
      <c r="Y933" s="30">
        <v>-17803</v>
      </c>
      <c r="Z933" s="30">
        <v>17929</v>
      </c>
      <c r="AA933" s="30">
        <v>61181</v>
      </c>
      <c r="AB933" s="30">
        <v>22118</v>
      </c>
      <c r="AC933" s="30">
        <v>615</v>
      </c>
      <c r="AD933" s="30">
        <v>-33840</v>
      </c>
      <c r="AE933" s="30">
        <v>-142372</v>
      </c>
      <c r="AF933"/>
      <c r="AG933"/>
      <c r="AH933"/>
      <c r="AI933"/>
      <c r="AJ933"/>
      <c r="AK933"/>
      <c r="AL933"/>
      <c r="AM933"/>
      <c r="AN933"/>
      <c r="AO933"/>
    </row>
    <row r="934" spans="1:41" s="2" customFormat="1" x14ac:dyDescent="0.25">
      <c r="A934" s="11">
        <v>30375</v>
      </c>
      <c r="B934" s="30">
        <v>47496</v>
      </c>
      <c r="C934" s="30">
        <v>31211</v>
      </c>
      <c r="D934" s="30">
        <v>3689</v>
      </c>
      <c r="E934" s="30">
        <v>20192</v>
      </c>
      <c r="F934" s="30">
        <v>8431</v>
      </c>
      <c r="G934" s="30">
        <v>33120</v>
      </c>
      <c r="H934" s="30">
        <v>17313</v>
      </c>
      <c r="I934" s="30">
        <v>-2132</v>
      </c>
      <c r="J934" s="30">
        <v>35020</v>
      </c>
      <c r="K934" s="30">
        <v>8500</v>
      </c>
      <c r="L934" s="30">
        <v>12785</v>
      </c>
      <c r="M934" s="30">
        <v>20383</v>
      </c>
      <c r="N934" s="30">
        <v>4838</v>
      </c>
      <c r="O934" s="30">
        <v>49855</v>
      </c>
      <c r="P934" s="30">
        <v>18142</v>
      </c>
      <c r="Q934" s="30">
        <v>27764</v>
      </c>
      <c r="R934" s="30">
        <v>10580</v>
      </c>
      <c r="S934" s="30">
        <v>38061</v>
      </c>
      <c r="T934" s="30">
        <v>44833</v>
      </c>
      <c r="U934" s="30">
        <v>55236</v>
      </c>
      <c r="V934" s="33"/>
      <c r="W934" s="30">
        <v>2906</v>
      </c>
      <c r="X934" s="30">
        <v>17110</v>
      </c>
      <c r="Y934" s="30">
        <v>9399</v>
      </c>
      <c r="Z934" s="30">
        <v>19297</v>
      </c>
      <c r="AA934" s="30">
        <v>57565</v>
      </c>
      <c r="AB934" s="30">
        <v>24099</v>
      </c>
      <c r="AC934" s="30">
        <v>1327</v>
      </c>
      <c r="AD934" s="30">
        <v>25310</v>
      </c>
      <c r="AE934" s="30">
        <v>80397</v>
      </c>
      <c r="AF934"/>
      <c r="AG934"/>
      <c r="AH934"/>
      <c r="AI934"/>
      <c r="AJ934"/>
      <c r="AK934"/>
      <c r="AL934"/>
      <c r="AM934"/>
      <c r="AN934"/>
      <c r="AO934"/>
    </row>
    <row r="935" spans="1:41" s="2" customFormat="1" x14ac:dyDescent="0.25">
      <c r="A935" s="11">
        <v>30406</v>
      </c>
      <c r="B935" s="30">
        <v>58158</v>
      </c>
      <c r="C935" s="30">
        <v>41468</v>
      </c>
      <c r="D935" s="30">
        <v>3226</v>
      </c>
      <c r="E935" s="30">
        <v>27538</v>
      </c>
      <c r="F935" s="30">
        <v>11616</v>
      </c>
      <c r="G935" s="30">
        <v>44201</v>
      </c>
      <c r="H935" s="30">
        <v>48976</v>
      </c>
      <c r="I935" s="30">
        <v>-41</v>
      </c>
      <c r="J935" s="30">
        <v>63254</v>
      </c>
      <c r="K935" s="30">
        <v>21129</v>
      </c>
      <c r="L935" s="30">
        <v>56344</v>
      </c>
      <c r="M935" s="30">
        <v>56806</v>
      </c>
      <c r="N935" s="30">
        <v>25864</v>
      </c>
      <c r="O935" s="30">
        <v>67641</v>
      </c>
      <c r="P935" s="30">
        <v>31439</v>
      </c>
      <c r="Q935" s="30">
        <v>96719</v>
      </c>
      <c r="R935" s="30">
        <v>12973</v>
      </c>
      <c r="S935" s="30">
        <v>107229</v>
      </c>
      <c r="T935" s="30">
        <v>118587</v>
      </c>
      <c r="U935" s="30">
        <v>92422</v>
      </c>
      <c r="V935" s="33"/>
      <c r="W935" s="30">
        <v>4822</v>
      </c>
      <c r="X935" s="30">
        <v>83140</v>
      </c>
      <c r="Y935" s="30">
        <v>9149</v>
      </c>
      <c r="Z935" s="30">
        <v>101139</v>
      </c>
      <c r="AA935" s="30">
        <v>52610</v>
      </c>
      <c r="AB935" s="30">
        <v>25083</v>
      </c>
      <c r="AC935" s="30">
        <v>105277</v>
      </c>
      <c r="AD935" s="30">
        <v>-16641</v>
      </c>
      <c r="AE935" s="30">
        <v>-26157</v>
      </c>
      <c r="AF935"/>
      <c r="AG935"/>
      <c r="AH935"/>
      <c r="AI935"/>
      <c r="AJ935"/>
      <c r="AK935"/>
      <c r="AL935"/>
      <c r="AM935"/>
      <c r="AN935"/>
      <c r="AO935"/>
    </row>
    <row r="936" spans="1:41" s="2" customFormat="1" x14ac:dyDescent="0.25">
      <c r="A936" s="11">
        <v>30436</v>
      </c>
      <c r="B936" s="30">
        <v>69361</v>
      </c>
      <c r="C936" s="30">
        <v>47563</v>
      </c>
      <c r="D936" s="30">
        <v>3936</v>
      </c>
      <c r="E936" s="30">
        <v>38868</v>
      </c>
      <c r="F936" s="30">
        <v>19293</v>
      </c>
      <c r="G936" s="30">
        <v>77613</v>
      </c>
      <c r="H936" s="30">
        <v>193854</v>
      </c>
      <c r="I936" s="30">
        <v>-14752</v>
      </c>
      <c r="J936" s="30">
        <v>116245</v>
      </c>
      <c r="K936" s="30">
        <v>33522</v>
      </c>
      <c r="L936" s="30">
        <v>85256</v>
      </c>
      <c r="M936" s="30">
        <v>110034</v>
      </c>
      <c r="N936" s="30">
        <v>44150</v>
      </c>
      <c r="O936" s="30">
        <v>68714</v>
      </c>
      <c r="P936" s="30">
        <v>31520</v>
      </c>
      <c r="Q936" s="30">
        <v>16707</v>
      </c>
      <c r="R936" s="30">
        <v>13940</v>
      </c>
      <c r="S936" s="30">
        <v>171295</v>
      </c>
      <c r="T936" s="30">
        <v>142183</v>
      </c>
      <c r="U936" s="30">
        <v>-536</v>
      </c>
      <c r="V936" s="33"/>
      <c r="W936" s="30">
        <v>2398</v>
      </c>
      <c r="X936" s="30">
        <v>93590</v>
      </c>
      <c r="Y936" s="30">
        <v>-63340</v>
      </c>
      <c r="Z936" s="30">
        <v>67555</v>
      </c>
      <c r="AA936" s="30">
        <v>30036</v>
      </c>
      <c r="AB936" s="30">
        <v>48037</v>
      </c>
      <c r="AC936" s="30">
        <v>7121</v>
      </c>
      <c r="AD936" s="30">
        <v>-23868</v>
      </c>
      <c r="AE936" s="30">
        <v>-108413</v>
      </c>
      <c r="AF936"/>
      <c r="AG936"/>
      <c r="AH936"/>
      <c r="AI936"/>
      <c r="AJ936"/>
      <c r="AK936"/>
      <c r="AL936"/>
      <c r="AM936"/>
      <c r="AN936"/>
      <c r="AO936"/>
    </row>
    <row r="937" spans="1:41" s="2" customFormat="1" x14ac:dyDescent="0.25">
      <c r="A937" s="11">
        <v>30467</v>
      </c>
      <c r="B937" s="30">
        <v>295269</v>
      </c>
      <c r="C937" s="30">
        <v>285417</v>
      </c>
      <c r="D937" s="30">
        <v>17960</v>
      </c>
      <c r="E937" s="30">
        <v>152665</v>
      </c>
      <c r="F937" s="30">
        <v>86051</v>
      </c>
      <c r="G937" s="30">
        <v>418260</v>
      </c>
      <c r="H937" s="30">
        <v>547163</v>
      </c>
      <c r="I937" s="30">
        <v>35745</v>
      </c>
      <c r="J937" s="30">
        <v>237104</v>
      </c>
      <c r="K937" s="30">
        <v>28672</v>
      </c>
      <c r="L937" s="30">
        <v>214565</v>
      </c>
      <c r="M937" s="30">
        <v>378927</v>
      </c>
      <c r="N937" s="30">
        <v>196921</v>
      </c>
      <c r="O937" s="30">
        <v>165842</v>
      </c>
      <c r="P937" s="30">
        <v>114424</v>
      </c>
      <c r="Q937" s="30">
        <v>66700</v>
      </c>
      <c r="R937" s="30">
        <v>40617</v>
      </c>
      <c r="S937" s="30">
        <v>316458</v>
      </c>
      <c r="T937" s="30">
        <v>251626</v>
      </c>
      <c r="U937" s="30">
        <v>-22542</v>
      </c>
      <c r="V937" s="33"/>
      <c r="W937" s="30">
        <v>1454</v>
      </c>
      <c r="X937" s="30">
        <v>41700</v>
      </c>
      <c r="Y937" s="30">
        <v>10201</v>
      </c>
      <c r="Z937" s="30">
        <v>120040</v>
      </c>
      <c r="AA937" s="30">
        <v>47497</v>
      </c>
      <c r="AB937" s="30">
        <v>42202</v>
      </c>
      <c r="AC937" s="30">
        <v>552</v>
      </c>
      <c r="AD937" s="30">
        <v>10814</v>
      </c>
      <c r="AE937" s="30">
        <v>-55615</v>
      </c>
      <c r="AF937"/>
      <c r="AG937"/>
      <c r="AH937"/>
      <c r="AI937"/>
      <c r="AJ937"/>
      <c r="AK937"/>
      <c r="AL937"/>
      <c r="AM937"/>
      <c r="AN937"/>
      <c r="AO937"/>
    </row>
    <row r="938" spans="1:41" s="2" customFormat="1" x14ac:dyDescent="0.25">
      <c r="A938" s="11">
        <v>30497</v>
      </c>
      <c r="B938" s="30">
        <v>947073</v>
      </c>
      <c r="C938" s="30">
        <v>814860</v>
      </c>
      <c r="D938" s="30">
        <v>54805</v>
      </c>
      <c r="E938" s="30">
        <v>397770</v>
      </c>
      <c r="F938" s="30">
        <v>152168</v>
      </c>
      <c r="G938" s="30">
        <v>605514</v>
      </c>
      <c r="H938" s="30">
        <v>455539</v>
      </c>
      <c r="I938" s="30">
        <v>161657</v>
      </c>
      <c r="J938" s="30">
        <v>556819</v>
      </c>
      <c r="K938" s="30">
        <v>26176</v>
      </c>
      <c r="L938" s="30">
        <v>457645</v>
      </c>
      <c r="M938" s="30">
        <v>604269</v>
      </c>
      <c r="N938" s="30">
        <v>285150</v>
      </c>
      <c r="O938" s="30">
        <v>528655</v>
      </c>
      <c r="P938" s="30">
        <v>270047</v>
      </c>
      <c r="Q938" s="30">
        <v>264060</v>
      </c>
      <c r="R938" s="30">
        <v>200844</v>
      </c>
      <c r="S938" s="30">
        <v>431571</v>
      </c>
      <c r="T938" s="30">
        <v>327471</v>
      </c>
      <c r="U938" s="30">
        <v>-877</v>
      </c>
      <c r="V938" s="33"/>
      <c r="W938" s="30">
        <v>677</v>
      </c>
      <c r="X938" s="30">
        <v>13</v>
      </c>
      <c r="Y938" s="30">
        <v>11012</v>
      </c>
      <c r="Z938" s="30">
        <v>66587</v>
      </c>
      <c r="AA938" s="30">
        <v>-78830</v>
      </c>
      <c r="AB938" s="30">
        <v>30831</v>
      </c>
      <c r="AC938" s="30">
        <v>524</v>
      </c>
      <c r="AD938" s="30">
        <v>-79603</v>
      </c>
      <c r="AE938" s="30">
        <v>-134347</v>
      </c>
      <c r="AF938"/>
      <c r="AG938"/>
      <c r="AH938"/>
      <c r="AI938"/>
      <c r="AJ938"/>
      <c r="AK938"/>
      <c r="AL938"/>
      <c r="AM938"/>
      <c r="AN938"/>
      <c r="AO938"/>
    </row>
    <row r="939" spans="1:41" s="2" customFormat="1" x14ac:dyDescent="0.25">
      <c r="A939" s="11">
        <v>30528</v>
      </c>
      <c r="B939" s="30">
        <v>795619</v>
      </c>
      <c r="C939" s="30">
        <v>572897</v>
      </c>
      <c r="D939" s="30">
        <v>32507</v>
      </c>
      <c r="E939" s="30">
        <v>215878</v>
      </c>
      <c r="F939" s="30">
        <v>79333</v>
      </c>
      <c r="G939" s="30">
        <v>288741</v>
      </c>
      <c r="H939" s="30">
        <v>176020</v>
      </c>
      <c r="I939" s="30">
        <v>131104</v>
      </c>
      <c r="J939" s="30">
        <v>412346</v>
      </c>
      <c r="K939" s="30">
        <v>42428</v>
      </c>
      <c r="L939" s="30">
        <v>152567</v>
      </c>
      <c r="M939" s="30">
        <v>268963</v>
      </c>
      <c r="N939" s="30">
        <v>94888</v>
      </c>
      <c r="O939" s="30">
        <v>191380</v>
      </c>
      <c r="P939" s="30">
        <v>146005</v>
      </c>
      <c r="Q939" s="30">
        <v>188481</v>
      </c>
      <c r="R939" s="30">
        <v>73242</v>
      </c>
      <c r="S939" s="30">
        <v>176185</v>
      </c>
      <c r="T939" s="30">
        <v>205481</v>
      </c>
      <c r="U939" s="30">
        <v>166713</v>
      </c>
      <c r="V939" s="33"/>
      <c r="W939" s="30">
        <v>2144</v>
      </c>
      <c r="X939" s="30">
        <v>9460</v>
      </c>
      <c r="Y939" s="30">
        <v>34412</v>
      </c>
      <c r="Z939" s="30">
        <v>16381</v>
      </c>
      <c r="AA939" s="30">
        <v>159597</v>
      </c>
      <c r="AB939" s="30">
        <v>92814</v>
      </c>
      <c r="AC939" s="30">
        <v>590</v>
      </c>
      <c r="AD939" s="30">
        <v>-45200</v>
      </c>
      <c r="AE939" s="30">
        <v>-68929</v>
      </c>
      <c r="AF939"/>
      <c r="AG939"/>
      <c r="AH939"/>
      <c r="AI939"/>
      <c r="AJ939"/>
      <c r="AK939"/>
      <c r="AL939"/>
      <c r="AM939"/>
      <c r="AN939"/>
      <c r="AO939"/>
    </row>
    <row r="940" spans="1:41" s="2" customFormat="1" x14ac:dyDescent="0.25">
      <c r="A940" s="11">
        <v>30559</v>
      </c>
      <c r="B940" s="30">
        <v>335906</v>
      </c>
      <c r="C940" s="30">
        <v>255425</v>
      </c>
      <c r="D940" s="30">
        <v>17266</v>
      </c>
      <c r="E940" s="30">
        <v>103704</v>
      </c>
      <c r="F940" s="30">
        <v>34541</v>
      </c>
      <c r="G940" s="30">
        <v>116209</v>
      </c>
      <c r="H940" s="30">
        <v>92842</v>
      </c>
      <c r="I940" s="30">
        <v>63937</v>
      </c>
      <c r="J940" s="30">
        <v>201227</v>
      </c>
      <c r="K940" s="30">
        <v>30331</v>
      </c>
      <c r="L940" s="30">
        <v>86556</v>
      </c>
      <c r="M940" s="30">
        <v>81966</v>
      </c>
      <c r="N940" s="30">
        <v>23519</v>
      </c>
      <c r="O940" s="30">
        <v>92964</v>
      </c>
      <c r="P940" s="30">
        <v>65588</v>
      </c>
      <c r="Q940" s="30">
        <v>122339</v>
      </c>
      <c r="R940" s="30">
        <v>27635</v>
      </c>
      <c r="S940" s="30">
        <v>81042</v>
      </c>
      <c r="T940" s="30">
        <v>110897</v>
      </c>
      <c r="U940" s="30">
        <v>-2661</v>
      </c>
      <c r="V940" s="33"/>
      <c r="W940" s="30">
        <v>3295</v>
      </c>
      <c r="X940" s="30">
        <v>21370</v>
      </c>
      <c r="Y940" s="30">
        <v>-29822</v>
      </c>
      <c r="Z940" s="30">
        <v>23772</v>
      </c>
      <c r="AA940" s="30">
        <v>156876</v>
      </c>
      <c r="AB940" s="30">
        <v>97435</v>
      </c>
      <c r="AC940" s="30">
        <v>3396</v>
      </c>
      <c r="AD940" s="30">
        <v>36691</v>
      </c>
      <c r="AE940" s="30">
        <v>-15911</v>
      </c>
      <c r="AF940"/>
      <c r="AG940"/>
      <c r="AH940"/>
      <c r="AI940"/>
      <c r="AJ940"/>
      <c r="AK940"/>
      <c r="AL940"/>
      <c r="AM940"/>
      <c r="AN940"/>
      <c r="AO940"/>
    </row>
    <row r="941" spans="1:41" s="2" customFormat="1" x14ac:dyDescent="0.25">
      <c r="A941" s="11">
        <v>30589</v>
      </c>
      <c r="B941" s="30">
        <v>134540</v>
      </c>
      <c r="C941" s="30">
        <v>80778</v>
      </c>
      <c r="D941" s="30">
        <v>8624</v>
      </c>
      <c r="E941" s="30">
        <v>38023</v>
      </c>
      <c r="F941" s="30">
        <v>11774</v>
      </c>
      <c r="G941" s="30">
        <v>55033</v>
      </c>
      <c r="H941" s="30">
        <v>38799</v>
      </c>
      <c r="I941" s="30">
        <v>17239</v>
      </c>
      <c r="J941" s="30">
        <v>117207</v>
      </c>
      <c r="K941" s="30">
        <v>9933</v>
      </c>
      <c r="L941" s="30">
        <v>61984</v>
      </c>
      <c r="M941" s="30">
        <v>31683</v>
      </c>
      <c r="N941" s="30">
        <v>8220</v>
      </c>
      <c r="O941" s="30">
        <v>54625</v>
      </c>
      <c r="P941" s="30">
        <v>39773</v>
      </c>
      <c r="Q941" s="30">
        <v>42042</v>
      </c>
      <c r="R941" s="30">
        <v>8974</v>
      </c>
      <c r="S941" s="30">
        <v>20299</v>
      </c>
      <c r="T941" s="30">
        <v>17453</v>
      </c>
      <c r="U941" s="30">
        <v>-31013</v>
      </c>
      <c r="V941" s="33"/>
      <c r="W941" s="30">
        <v>1923</v>
      </c>
      <c r="X941" s="30">
        <v>17080</v>
      </c>
      <c r="Y941" s="30">
        <v>-31103</v>
      </c>
      <c r="Z941" s="30">
        <v>11316</v>
      </c>
      <c r="AA941" s="30">
        <v>52119</v>
      </c>
      <c r="AB941" s="30">
        <v>32215</v>
      </c>
      <c r="AC941" s="30">
        <v>5161</v>
      </c>
      <c r="AD941" s="30">
        <v>59286</v>
      </c>
      <c r="AE941" s="30">
        <v>-35638</v>
      </c>
      <c r="AF941"/>
      <c r="AG941"/>
      <c r="AH941"/>
      <c r="AI941"/>
      <c r="AJ941"/>
      <c r="AK941"/>
      <c r="AL941"/>
      <c r="AM941"/>
      <c r="AN941"/>
      <c r="AO941"/>
    </row>
    <row r="942" spans="1:41" s="2" customFormat="1" x14ac:dyDescent="0.25">
      <c r="A942" s="11">
        <v>30620</v>
      </c>
      <c r="B942" s="30">
        <v>102881</v>
      </c>
      <c r="C942" s="30">
        <v>71341</v>
      </c>
      <c r="D942" s="30">
        <v>6409</v>
      </c>
      <c r="E942" s="30">
        <v>29432</v>
      </c>
      <c r="F942" s="30">
        <v>8566</v>
      </c>
      <c r="G942" s="30">
        <v>66954</v>
      </c>
      <c r="H942" s="30">
        <v>29511</v>
      </c>
      <c r="I942" s="30">
        <v>26760</v>
      </c>
      <c r="J942" s="30">
        <v>102237</v>
      </c>
      <c r="K942" s="30">
        <v>18212</v>
      </c>
      <c r="L942" s="30">
        <v>32746</v>
      </c>
      <c r="M942" s="30">
        <v>37593</v>
      </c>
      <c r="N942" s="30">
        <v>15852</v>
      </c>
      <c r="O942" s="30">
        <v>102097</v>
      </c>
      <c r="P942" s="30">
        <v>39719</v>
      </c>
      <c r="Q942" s="30">
        <v>71198</v>
      </c>
      <c r="R942" s="30">
        <v>16680</v>
      </c>
      <c r="S942" s="30">
        <v>71455</v>
      </c>
      <c r="T942" s="30">
        <v>60628</v>
      </c>
      <c r="U942" s="30">
        <v>-65665</v>
      </c>
      <c r="V942" s="33"/>
      <c r="W942" s="30">
        <v>1904</v>
      </c>
      <c r="X942" s="30">
        <v>42350</v>
      </c>
      <c r="Y942" s="30">
        <v>-2403</v>
      </c>
      <c r="Z942" s="30">
        <v>19692</v>
      </c>
      <c r="AA942" s="30">
        <v>72464</v>
      </c>
      <c r="AB942" s="30">
        <v>46701</v>
      </c>
      <c r="AC942" s="30">
        <v>5211</v>
      </c>
      <c r="AD942" s="30">
        <v>31412</v>
      </c>
      <c r="AE942" s="30">
        <v>43359</v>
      </c>
      <c r="AF942"/>
      <c r="AG942"/>
      <c r="AH942"/>
      <c r="AI942"/>
      <c r="AJ942"/>
      <c r="AK942"/>
      <c r="AL942"/>
      <c r="AM942"/>
      <c r="AN942"/>
      <c r="AO942"/>
    </row>
    <row r="943" spans="1:41" s="2" customFormat="1" x14ac:dyDescent="0.25">
      <c r="A943" s="11">
        <v>30650</v>
      </c>
      <c r="B943" s="30">
        <v>69214</v>
      </c>
      <c r="C943" s="30">
        <v>56125</v>
      </c>
      <c r="D943" s="30">
        <v>5674</v>
      </c>
      <c r="E943" s="30">
        <v>25972</v>
      </c>
      <c r="F943" s="30">
        <v>6997</v>
      </c>
      <c r="G943" s="30">
        <v>52868</v>
      </c>
      <c r="H943" s="30">
        <v>19793</v>
      </c>
      <c r="I943" s="30">
        <v>29769</v>
      </c>
      <c r="J943" s="30">
        <v>69972</v>
      </c>
      <c r="K943" s="30">
        <v>22208</v>
      </c>
      <c r="L943" s="30">
        <v>22674</v>
      </c>
      <c r="M943" s="30">
        <v>32886</v>
      </c>
      <c r="N943" s="30">
        <v>12223</v>
      </c>
      <c r="O943" s="30">
        <v>74591</v>
      </c>
      <c r="P943" s="30">
        <v>32221</v>
      </c>
      <c r="Q943" s="30">
        <v>24368</v>
      </c>
      <c r="R943" s="30">
        <v>9935</v>
      </c>
      <c r="S943" s="30">
        <v>29409</v>
      </c>
      <c r="T943" s="30">
        <v>25059</v>
      </c>
      <c r="U943" s="30">
        <v>-50769</v>
      </c>
      <c r="V943" s="33"/>
      <c r="W943" s="30">
        <v>1807</v>
      </c>
      <c r="X943" s="30">
        <v>2510</v>
      </c>
      <c r="Y943" s="30">
        <v>22857</v>
      </c>
      <c r="Z943" s="30">
        <v>18746</v>
      </c>
      <c r="AA943" s="30">
        <v>51034</v>
      </c>
      <c r="AB943" s="30">
        <v>37583</v>
      </c>
      <c r="AC943" s="30">
        <v>5141</v>
      </c>
      <c r="AD943" s="30">
        <v>-4478</v>
      </c>
      <c r="AE943" s="30">
        <v>23835</v>
      </c>
      <c r="AF943"/>
      <c r="AG943"/>
      <c r="AH943"/>
      <c r="AI943"/>
      <c r="AJ943"/>
      <c r="AK943"/>
      <c r="AL943"/>
      <c r="AM943"/>
      <c r="AN943"/>
      <c r="AO943"/>
    </row>
    <row r="944" spans="1:41" s="2" customFormat="1" x14ac:dyDescent="0.25">
      <c r="A944" s="11">
        <v>30681</v>
      </c>
      <c r="B944" s="30">
        <v>78187</v>
      </c>
      <c r="C944" s="30">
        <v>54814</v>
      </c>
      <c r="D944" s="30">
        <v>6483</v>
      </c>
      <c r="E944" s="30">
        <v>28633</v>
      </c>
      <c r="F944" s="30">
        <v>12954</v>
      </c>
      <c r="G944" s="30">
        <v>54926</v>
      </c>
      <c r="H944" s="30">
        <v>17884</v>
      </c>
      <c r="I944" s="30">
        <v>21343</v>
      </c>
      <c r="J944" s="30">
        <v>53347</v>
      </c>
      <c r="K944" s="30">
        <v>10796</v>
      </c>
      <c r="L944" s="30">
        <v>26591</v>
      </c>
      <c r="M944" s="30">
        <v>28225</v>
      </c>
      <c r="N944" s="30">
        <v>12627</v>
      </c>
      <c r="O944" s="30">
        <v>80672</v>
      </c>
      <c r="P944" s="30">
        <v>28464</v>
      </c>
      <c r="Q944" s="30">
        <v>-11382</v>
      </c>
      <c r="R944" s="30">
        <v>7416</v>
      </c>
      <c r="S944" s="30">
        <v>34688</v>
      </c>
      <c r="T944" s="30">
        <v>38519</v>
      </c>
      <c r="U944" s="30">
        <v>-43748</v>
      </c>
      <c r="V944" s="33"/>
      <c r="W944" s="30">
        <v>1670</v>
      </c>
      <c r="X944" s="30">
        <v>14080</v>
      </c>
      <c r="Y944" s="30">
        <v>31060</v>
      </c>
      <c r="Z944" s="30">
        <v>23976</v>
      </c>
      <c r="AA944" s="30">
        <v>77919</v>
      </c>
      <c r="AB944" s="30">
        <v>22009</v>
      </c>
      <c r="AC944" s="30">
        <v>3991</v>
      </c>
      <c r="AD944" s="30">
        <v>-3838</v>
      </c>
      <c r="AE944" s="30">
        <v>-9505</v>
      </c>
      <c r="AF944"/>
      <c r="AG944"/>
      <c r="AH944"/>
      <c r="AI944"/>
      <c r="AJ944"/>
      <c r="AK944"/>
      <c r="AL944"/>
      <c r="AM944"/>
      <c r="AN944"/>
      <c r="AO944"/>
    </row>
    <row r="945" spans="1:41" s="2" customFormat="1" x14ac:dyDescent="0.25">
      <c r="A945" s="11">
        <v>30712</v>
      </c>
      <c r="B945" s="30">
        <v>41951</v>
      </c>
      <c r="C945" s="30">
        <v>47176</v>
      </c>
      <c r="D945" s="30">
        <v>5101</v>
      </c>
      <c r="E945" s="30">
        <v>23957</v>
      </c>
      <c r="F945" s="30">
        <v>13500</v>
      </c>
      <c r="G945" s="30">
        <v>36363</v>
      </c>
      <c r="H945" s="30">
        <v>13711</v>
      </c>
      <c r="I945" s="30">
        <v>1347</v>
      </c>
      <c r="J945" s="30">
        <v>49264</v>
      </c>
      <c r="K945" s="30">
        <v>2990</v>
      </c>
      <c r="L945" s="30">
        <v>30317</v>
      </c>
      <c r="M945" s="30">
        <v>27841</v>
      </c>
      <c r="N945" s="30">
        <v>12517</v>
      </c>
      <c r="O945" s="30">
        <v>36306</v>
      </c>
      <c r="P945" s="30">
        <v>24995</v>
      </c>
      <c r="Q945" s="30">
        <v>-91299</v>
      </c>
      <c r="R945" s="30">
        <v>5870</v>
      </c>
      <c r="S945" s="30">
        <v>29836</v>
      </c>
      <c r="T945" s="30">
        <v>20172</v>
      </c>
      <c r="U945" s="30">
        <v>-41239</v>
      </c>
      <c r="V945" s="33"/>
      <c r="W945" s="30">
        <v>1527</v>
      </c>
      <c r="X945" s="30">
        <v>9610</v>
      </c>
      <c r="Y945" s="30">
        <v>21987</v>
      </c>
      <c r="Z945" s="30">
        <v>18024</v>
      </c>
      <c r="AA945" s="30">
        <v>49085</v>
      </c>
      <c r="AB945" s="30">
        <v>22814</v>
      </c>
      <c r="AC945" s="30">
        <v>5758</v>
      </c>
      <c r="AD945" s="30">
        <v>-23461</v>
      </c>
      <c r="AE945" s="30">
        <v>-84032</v>
      </c>
      <c r="AF945"/>
      <c r="AG945"/>
      <c r="AH945"/>
      <c r="AI945"/>
      <c r="AJ945"/>
      <c r="AK945"/>
      <c r="AL945"/>
      <c r="AM945"/>
      <c r="AN945"/>
      <c r="AO945"/>
    </row>
    <row r="946" spans="1:41" s="2" customFormat="1" x14ac:dyDescent="0.25">
      <c r="A946" s="11">
        <v>30741</v>
      </c>
      <c r="B946" s="30">
        <v>65303</v>
      </c>
      <c r="C946" s="30">
        <v>54693</v>
      </c>
      <c r="D946" s="30">
        <v>3530</v>
      </c>
      <c r="E946" s="30">
        <v>18289</v>
      </c>
      <c r="F946" s="30">
        <v>19045</v>
      </c>
      <c r="G946" s="30">
        <v>30454</v>
      </c>
      <c r="H946" s="30">
        <v>15840</v>
      </c>
      <c r="I946" s="30">
        <v>15284</v>
      </c>
      <c r="J946" s="30">
        <v>39904</v>
      </c>
      <c r="K946" s="30">
        <v>258</v>
      </c>
      <c r="L946" s="30">
        <v>27373</v>
      </c>
      <c r="M946" s="30">
        <v>25169</v>
      </c>
      <c r="N946" s="30">
        <v>10815</v>
      </c>
      <c r="O946" s="30">
        <v>44708</v>
      </c>
      <c r="P946" s="30">
        <v>20689</v>
      </c>
      <c r="Q946" s="30">
        <v>1957</v>
      </c>
      <c r="R946" s="30">
        <v>5988</v>
      </c>
      <c r="S946" s="30">
        <v>30962</v>
      </c>
      <c r="T946" s="30">
        <v>28718</v>
      </c>
      <c r="U946" s="30">
        <v>-956</v>
      </c>
      <c r="V946" s="33"/>
      <c r="W946" s="30">
        <v>1301</v>
      </c>
      <c r="X946" s="30">
        <v>513</v>
      </c>
      <c r="Y946" s="30">
        <v>25161</v>
      </c>
      <c r="Z946" s="30">
        <v>14739</v>
      </c>
      <c r="AA946" s="30">
        <v>47152</v>
      </c>
      <c r="AB946" s="30">
        <v>26598</v>
      </c>
      <c r="AC946" s="30">
        <v>11381</v>
      </c>
      <c r="AD946" s="30">
        <v>-24430</v>
      </c>
      <c r="AE946" s="30">
        <v>-22155</v>
      </c>
      <c r="AF946"/>
      <c r="AG946"/>
      <c r="AH946"/>
      <c r="AI946"/>
      <c r="AJ946"/>
      <c r="AK946"/>
      <c r="AL946"/>
      <c r="AM946"/>
      <c r="AN946"/>
      <c r="AO946"/>
    </row>
    <row r="947" spans="1:41" s="2" customFormat="1" x14ac:dyDescent="0.25">
      <c r="A947" s="11">
        <v>30772</v>
      </c>
      <c r="B947" s="30">
        <v>71665</v>
      </c>
      <c r="C947" s="30">
        <v>65899</v>
      </c>
      <c r="D947" s="30">
        <v>3374</v>
      </c>
      <c r="E947" s="30">
        <v>20116</v>
      </c>
      <c r="F947" s="30">
        <v>28806</v>
      </c>
      <c r="G947" s="30">
        <v>35629</v>
      </c>
      <c r="H947" s="30">
        <v>32105</v>
      </c>
      <c r="I947" s="30">
        <v>8272</v>
      </c>
      <c r="J947" s="30">
        <v>50517</v>
      </c>
      <c r="K947" s="30">
        <v>7348</v>
      </c>
      <c r="L947" s="30">
        <v>77862</v>
      </c>
      <c r="M947" s="30">
        <v>36437</v>
      </c>
      <c r="N947" s="30">
        <v>20020</v>
      </c>
      <c r="O947" s="30">
        <v>71400</v>
      </c>
      <c r="P947" s="30">
        <v>29412</v>
      </c>
      <c r="Q947" s="30">
        <v>108965</v>
      </c>
      <c r="R947" s="30">
        <v>5279</v>
      </c>
      <c r="S947" s="30">
        <v>101791</v>
      </c>
      <c r="T947" s="30">
        <v>62189</v>
      </c>
      <c r="U947" s="30">
        <v>-49924</v>
      </c>
      <c r="V947" s="33"/>
      <c r="W947" s="30">
        <v>1144</v>
      </c>
      <c r="X947" s="30">
        <v>4050</v>
      </c>
      <c r="Y947" s="30">
        <v>26144</v>
      </c>
      <c r="Z947" s="30">
        <v>13837</v>
      </c>
      <c r="AA947" s="30">
        <v>52621</v>
      </c>
      <c r="AB947" s="30">
        <v>1450</v>
      </c>
      <c r="AC947" s="30">
        <v>87825</v>
      </c>
      <c r="AD947" s="30">
        <v>2509</v>
      </c>
      <c r="AE947" s="30">
        <v>-49966</v>
      </c>
      <c r="AF947"/>
      <c r="AG947"/>
      <c r="AH947"/>
      <c r="AI947"/>
      <c r="AJ947"/>
      <c r="AK947"/>
      <c r="AL947"/>
      <c r="AM947"/>
      <c r="AN947"/>
      <c r="AO947"/>
    </row>
    <row r="948" spans="1:41" s="2" customFormat="1" x14ac:dyDescent="0.25">
      <c r="A948" s="11">
        <v>30802</v>
      </c>
      <c r="B948" s="30">
        <v>110610</v>
      </c>
      <c r="C948" s="30">
        <v>80500</v>
      </c>
      <c r="D948" s="30">
        <v>5795</v>
      </c>
      <c r="E948" s="30">
        <v>68555</v>
      </c>
      <c r="F948" s="30">
        <v>46638</v>
      </c>
      <c r="G948" s="30">
        <v>112061</v>
      </c>
      <c r="H948" s="30">
        <v>231438</v>
      </c>
      <c r="I948" s="30">
        <v>7868</v>
      </c>
      <c r="J948" s="30">
        <v>109555</v>
      </c>
      <c r="K948" s="30">
        <v>14439</v>
      </c>
      <c r="L948" s="30">
        <v>117492</v>
      </c>
      <c r="M948" s="30">
        <v>193749</v>
      </c>
      <c r="N948" s="30">
        <v>88117</v>
      </c>
      <c r="O948" s="30">
        <v>66287</v>
      </c>
      <c r="P948" s="30">
        <v>51729</v>
      </c>
      <c r="Q948" s="30">
        <v>34660</v>
      </c>
      <c r="R948" s="30">
        <v>21675</v>
      </c>
      <c r="S948" s="30">
        <v>155657</v>
      </c>
      <c r="T948" s="30">
        <v>91920</v>
      </c>
      <c r="U948" s="30">
        <v>-25843</v>
      </c>
      <c r="V948" s="33"/>
      <c r="W948" s="30">
        <v>814</v>
      </c>
      <c r="X948" s="30">
        <v>1450</v>
      </c>
      <c r="Y948" s="30">
        <v>29075</v>
      </c>
      <c r="Z948" s="30">
        <v>16846</v>
      </c>
      <c r="AA948" s="30">
        <v>76261</v>
      </c>
      <c r="AB948" s="30">
        <v>27310</v>
      </c>
      <c r="AC948" s="30">
        <v>540</v>
      </c>
      <c r="AD948" s="30">
        <v>11414</v>
      </c>
      <c r="AE948" s="30">
        <v>4509</v>
      </c>
      <c r="AF948"/>
      <c r="AG948"/>
      <c r="AH948"/>
      <c r="AI948"/>
      <c r="AJ948"/>
      <c r="AK948"/>
      <c r="AL948"/>
      <c r="AM948"/>
      <c r="AN948"/>
      <c r="AO948"/>
    </row>
    <row r="949" spans="1:41" s="2" customFormat="1" x14ac:dyDescent="0.25">
      <c r="A949" s="11">
        <v>30833</v>
      </c>
      <c r="B949" s="30">
        <v>766182</v>
      </c>
      <c r="C949" s="30">
        <v>662897</v>
      </c>
      <c r="D949" s="30">
        <v>47893</v>
      </c>
      <c r="E949" s="30">
        <v>529094</v>
      </c>
      <c r="F949" s="30">
        <v>221730</v>
      </c>
      <c r="G949" s="30">
        <v>621169</v>
      </c>
      <c r="H949" s="30">
        <v>622633</v>
      </c>
      <c r="I949" s="30">
        <v>-6325</v>
      </c>
      <c r="J949" s="30">
        <v>254942</v>
      </c>
      <c r="K949" s="30">
        <v>20566</v>
      </c>
      <c r="L949" s="30">
        <v>330435</v>
      </c>
      <c r="M949" s="30">
        <v>874841</v>
      </c>
      <c r="N949" s="30">
        <v>374211</v>
      </c>
      <c r="O949" s="30">
        <v>251838</v>
      </c>
      <c r="P949" s="30">
        <v>237797</v>
      </c>
      <c r="Q949" s="30">
        <v>8808</v>
      </c>
      <c r="R949" s="30">
        <v>111499</v>
      </c>
      <c r="S949" s="30">
        <v>437569</v>
      </c>
      <c r="T949" s="30">
        <v>264603</v>
      </c>
      <c r="U949" s="30">
        <v>-49006</v>
      </c>
      <c r="V949" s="33"/>
      <c r="W949" s="30">
        <v>274</v>
      </c>
      <c r="X949" s="30">
        <v>0</v>
      </c>
      <c r="Y949" s="30">
        <v>-35381</v>
      </c>
      <c r="Z949" s="30">
        <v>13803</v>
      </c>
      <c r="AA949" s="30">
        <v>65913</v>
      </c>
      <c r="AB949" s="30">
        <v>31980</v>
      </c>
      <c r="AC949" s="30">
        <v>783</v>
      </c>
      <c r="AD949" s="30">
        <v>-1125</v>
      </c>
      <c r="AE949" s="30">
        <v>-36694</v>
      </c>
      <c r="AF949"/>
      <c r="AG949"/>
      <c r="AH949"/>
      <c r="AI949"/>
      <c r="AJ949"/>
      <c r="AK949"/>
      <c r="AL949"/>
      <c r="AM949"/>
      <c r="AN949"/>
      <c r="AO949"/>
    </row>
    <row r="950" spans="1:41" s="2" customFormat="1" x14ac:dyDescent="0.25">
      <c r="A950" s="11">
        <v>30863</v>
      </c>
      <c r="B950" s="30">
        <v>1027759</v>
      </c>
      <c r="C950" s="30">
        <v>840692</v>
      </c>
      <c r="D950" s="30">
        <v>70690</v>
      </c>
      <c r="E950" s="30">
        <v>461243</v>
      </c>
      <c r="F950" s="30">
        <v>189636</v>
      </c>
      <c r="G950" s="30">
        <v>421058</v>
      </c>
      <c r="H950" s="30">
        <v>257810</v>
      </c>
      <c r="I950" s="30">
        <v>180470</v>
      </c>
      <c r="J950" s="30">
        <v>395254</v>
      </c>
      <c r="K950" s="30">
        <v>15296</v>
      </c>
      <c r="L950" s="30">
        <v>200137</v>
      </c>
      <c r="M950" s="30">
        <v>665052</v>
      </c>
      <c r="N950" s="30">
        <v>281074</v>
      </c>
      <c r="O950" s="30">
        <v>177156</v>
      </c>
      <c r="P950" s="30">
        <v>303496</v>
      </c>
      <c r="Q950" s="30">
        <v>166379</v>
      </c>
      <c r="R950" s="30">
        <v>159747</v>
      </c>
      <c r="S950" s="30">
        <v>238447</v>
      </c>
      <c r="T950" s="30">
        <v>201071</v>
      </c>
      <c r="U950" s="30">
        <v>182690</v>
      </c>
      <c r="V950" s="33"/>
      <c r="W950" s="30">
        <v>209</v>
      </c>
      <c r="X950" s="30">
        <v>0</v>
      </c>
      <c r="Y950" s="30">
        <v>-19250</v>
      </c>
      <c r="Z950" s="30">
        <v>5695</v>
      </c>
      <c r="AA950" s="30">
        <v>54133</v>
      </c>
      <c r="AB950" s="30">
        <v>49442</v>
      </c>
      <c r="AC950" s="30">
        <v>774</v>
      </c>
      <c r="AD950" s="30">
        <v>15572</v>
      </c>
      <c r="AE950" s="30">
        <v>-89974</v>
      </c>
      <c r="AF950"/>
      <c r="AG950"/>
      <c r="AH950"/>
      <c r="AI950"/>
      <c r="AJ950"/>
      <c r="AK950"/>
      <c r="AL950"/>
      <c r="AM950"/>
      <c r="AN950"/>
      <c r="AO950"/>
    </row>
    <row r="951" spans="1:41" s="2" customFormat="1" x14ac:dyDescent="0.25">
      <c r="A951" s="11">
        <v>30894</v>
      </c>
      <c r="B951" s="30">
        <v>643418</v>
      </c>
      <c r="C951" s="30">
        <v>539555</v>
      </c>
      <c r="D951" s="30">
        <v>44158</v>
      </c>
      <c r="E951" s="30">
        <v>229211</v>
      </c>
      <c r="F951" s="30">
        <v>74484</v>
      </c>
      <c r="G951" s="30">
        <v>187019</v>
      </c>
      <c r="H951" s="30">
        <v>119450</v>
      </c>
      <c r="I951" s="30">
        <v>123459</v>
      </c>
      <c r="J951" s="30">
        <v>324716</v>
      </c>
      <c r="K951" s="30">
        <v>25413</v>
      </c>
      <c r="L951" s="30">
        <v>94597</v>
      </c>
      <c r="M951" s="30">
        <v>241122</v>
      </c>
      <c r="N951" s="30">
        <v>68243</v>
      </c>
      <c r="O951" s="30">
        <v>112765</v>
      </c>
      <c r="P951" s="30">
        <v>143076</v>
      </c>
      <c r="Q951" s="30">
        <v>123849</v>
      </c>
      <c r="R951" s="30">
        <v>62064</v>
      </c>
      <c r="S951" s="30">
        <v>77165</v>
      </c>
      <c r="T951" s="30">
        <v>115767</v>
      </c>
      <c r="U951" s="30">
        <v>36096</v>
      </c>
      <c r="V951" s="33"/>
      <c r="W951" s="30">
        <v>2749</v>
      </c>
      <c r="X951" s="30">
        <v>17500</v>
      </c>
      <c r="Y951" s="30">
        <v>-50397</v>
      </c>
      <c r="Z951" s="30">
        <v>18135</v>
      </c>
      <c r="AA951" s="30">
        <v>245793</v>
      </c>
      <c r="AB951" s="30">
        <v>39680</v>
      </c>
      <c r="AC951" s="30">
        <v>807</v>
      </c>
      <c r="AD951" s="30">
        <v>51905</v>
      </c>
      <c r="AE951" s="30">
        <v>-39748</v>
      </c>
      <c r="AF951"/>
      <c r="AG951"/>
      <c r="AH951"/>
      <c r="AI951"/>
      <c r="AJ951"/>
      <c r="AK951"/>
      <c r="AL951"/>
      <c r="AM951"/>
      <c r="AN951"/>
      <c r="AO951"/>
    </row>
    <row r="952" spans="1:41" s="2" customFormat="1" x14ac:dyDescent="0.25">
      <c r="A952" s="11">
        <v>30925</v>
      </c>
      <c r="B952" s="30">
        <v>305696</v>
      </c>
      <c r="C952" s="30">
        <v>204638</v>
      </c>
      <c r="D952" s="30">
        <v>20327</v>
      </c>
      <c r="E952" s="30">
        <v>117882</v>
      </c>
      <c r="F952" s="30">
        <v>28971</v>
      </c>
      <c r="G952" s="30">
        <v>94030</v>
      </c>
      <c r="H952" s="30">
        <v>67922</v>
      </c>
      <c r="I952" s="30">
        <v>99892</v>
      </c>
      <c r="J952" s="30">
        <v>173142</v>
      </c>
      <c r="K952" s="30">
        <v>20902</v>
      </c>
      <c r="L952" s="30">
        <v>73004</v>
      </c>
      <c r="M952" s="30">
        <v>82131</v>
      </c>
      <c r="N952" s="30">
        <v>26968</v>
      </c>
      <c r="O952" s="30">
        <v>97858</v>
      </c>
      <c r="P952" s="30">
        <v>81471</v>
      </c>
      <c r="Q952" s="30">
        <v>111627</v>
      </c>
      <c r="R952" s="30">
        <v>29813</v>
      </c>
      <c r="S952" s="30">
        <v>71916</v>
      </c>
      <c r="T952" s="30">
        <v>108792</v>
      </c>
      <c r="U952" s="30">
        <v>6660</v>
      </c>
      <c r="V952" s="33"/>
      <c r="W952" s="30">
        <v>3398</v>
      </c>
      <c r="X952" s="30">
        <v>75600</v>
      </c>
      <c r="Y952" s="30">
        <v>-28419</v>
      </c>
      <c r="Z952" s="30">
        <v>18516</v>
      </c>
      <c r="AA952" s="30">
        <v>163404</v>
      </c>
      <c r="AB952" s="30">
        <v>28794</v>
      </c>
      <c r="AC952" s="30">
        <v>881</v>
      </c>
      <c r="AD952" s="30">
        <v>96953</v>
      </c>
      <c r="AE952" s="30">
        <v>-4250</v>
      </c>
      <c r="AF952"/>
      <c r="AG952"/>
      <c r="AH952"/>
      <c r="AI952"/>
      <c r="AJ952"/>
      <c r="AK952"/>
      <c r="AL952"/>
      <c r="AM952"/>
      <c r="AN952"/>
      <c r="AO952"/>
    </row>
    <row r="953" spans="1:41" s="2" customFormat="1" x14ac:dyDescent="0.25">
      <c r="A953" s="11">
        <v>30955</v>
      </c>
      <c r="B953" s="30">
        <v>164300</v>
      </c>
      <c r="C953" s="30">
        <v>130669</v>
      </c>
      <c r="D953" s="30">
        <v>12817</v>
      </c>
      <c r="E953" s="30">
        <v>52100</v>
      </c>
      <c r="F953" s="30">
        <v>27900</v>
      </c>
      <c r="G953" s="30">
        <v>60168</v>
      </c>
      <c r="H953" s="30">
        <v>43533</v>
      </c>
      <c r="I953" s="30">
        <v>22209</v>
      </c>
      <c r="J953" s="30">
        <v>85047</v>
      </c>
      <c r="K953" s="30">
        <v>10280</v>
      </c>
      <c r="L953" s="30">
        <v>38494</v>
      </c>
      <c r="M953" s="30">
        <v>45807</v>
      </c>
      <c r="N953" s="30">
        <v>19958</v>
      </c>
      <c r="O953" s="30">
        <v>67141</v>
      </c>
      <c r="P953" s="30">
        <v>54571</v>
      </c>
      <c r="Q953" s="30">
        <v>43625</v>
      </c>
      <c r="R953" s="30">
        <v>13086</v>
      </c>
      <c r="S953" s="30">
        <v>51011</v>
      </c>
      <c r="T953" s="30">
        <v>63110</v>
      </c>
      <c r="U953" s="30">
        <v>-117000</v>
      </c>
      <c r="V953" s="33"/>
      <c r="W953" s="30">
        <v>1416</v>
      </c>
      <c r="X953" s="30">
        <v>44830</v>
      </c>
      <c r="Y953" s="30">
        <v>6911</v>
      </c>
      <c r="Z953" s="30">
        <v>9358</v>
      </c>
      <c r="AA953" s="30">
        <v>40179</v>
      </c>
      <c r="AB953" s="30">
        <v>45346</v>
      </c>
      <c r="AC953" s="30">
        <v>740</v>
      </c>
      <c r="AD953" s="30">
        <v>67544</v>
      </c>
      <c r="AE953" s="30">
        <v>-43422</v>
      </c>
      <c r="AF953"/>
      <c r="AG953"/>
      <c r="AH953"/>
      <c r="AI953"/>
      <c r="AJ953"/>
      <c r="AK953"/>
      <c r="AL953"/>
      <c r="AM953"/>
      <c r="AN953"/>
      <c r="AO953"/>
    </row>
    <row r="954" spans="1:41" s="2" customFormat="1" x14ac:dyDescent="0.25">
      <c r="A954" s="11">
        <v>30986</v>
      </c>
      <c r="B954" s="30">
        <v>120315</v>
      </c>
      <c r="C954" s="30">
        <v>114598</v>
      </c>
      <c r="D954" s="30">
        <v>13414</v>
      </c>
      <c r="E954" s="30">
        <v>45668</v>
      </c>
      <c r="F954" s="30">
        <v>22227</v>
      </c>
      <c r="G954" s="30">
        <v>84115</v>
      </c>
      <c r="H954" s="30">
        <v>39325</v>
      </c>
      <c r="I954" s="30">
        <v>32235</v>
      </c>
      <c r="J954" s="30">
        <v>92743</v>
      </c>
      <c r="K954" s="30">
        <v>1761</v>
      </c>
      <c r="L954" s="30">
        <v>26319</v>
      </c>
      <c r="M954" s="30">
        <v>47096</v>
      </c>
      <c r="N954" s="30">
        <v>17602</v>
      </c>
      <c r="O954" s="30">
        <v>68682</v>
      </c>
      <c r="P954" s="30">
        <v>50731</v>
      </c>
      <c r="Q954" s="30">
        <v>76882</v>
      </c>
      <c r="R954" s="30">
        <v>17368</v>
      </c>
      <c r="S954" s="30">
        <v>82549</v>
      </c>
      <c r="T954" s="30">
        <v>52416</v>
      </c>
      <c r="U954" s="30">
        <v>-99355</v>
      </c>
      <c r="V954" s="33"/>
      <c r="W954" s="30">
        <v>1851</v>
      </c>
      <c r="X954" s="30">
        <v>23410</v>
      </c>
      <c r="Y954" s="30">
        <v>17225</v>
      </c>
      <c r="Z954" s="30">
        <v>11397</v>
      </c>
      <c r="AA954" s="30">
        <v>51214</v>
      </c>
      <c r="AB954" s="30">
        <v>-36623</v>
      </c>
      <c r="AC954" s="30">
        <v>841</v>
      </c>
      <c r="AD954" s="30">
        <v>105640</v>
      </c>
      <c r="AE954" s="30">
        <v>-63189</v>
      </c>
      <c r="AF954"/>
      <c r="AG954"/>
      <c r="AH954"/>
      <c r="AI954"/>
      <c r="AJ954"/>
      <c r="AK954"/>
      <c r="AL954"/>
      <c r="AM954"/>
      <c r="AN954"/>
      <c r="AO954"/>
    </row>
    <row r="955" spans="1:41" s="2" customFormat="1" x14ac:dyDescent="0.25">
      <c r="A955" s="11">
        <v>31016</v>
      </c>
      <c r="B955" s="30">
        <v>105917</v>
      </c>
      <c r="C955" s="30">
        <v>85556</v>
      </c>
      <c r="D955" s="30">
        <v>8094</v>
      </c>
      <c r="E955" s="30">
        <v>33572</v>
      </c>
      <c r="F955" s="30">
        <v>12461</v>
      </c>
      <c r="G955" s="30">
        <v>61377</v>
      </c>
      <c r="H955" s="30">
        <v>24621</v>
      </c>
      <c r="I955" s="30">
        <v>28772</v>
      </c>
      <c r="J955" s="30">
        <v>63501</v>
      </c>
      <c r="K955" s="30">
        <v>3903</v>
      </c>
      <c r="L955" s="30">
        <v>17622</v>
      </c>
      <c r="M955" s="30">
        <v>43568</v>
      </c>
      <c r="N955" s="30">
        <v>15512</v>
      </c>
      <c r="O955" s="30">
        <v>54743</v>
      </c>
      <c r="P955" s="30">
        <v>37121</v>
      </c>
      <c r="Q955" s="30">
        <v>46858</v>
      </c>
      <c r="R955" s="30">
        <v>11321</v>
      </c>
      <c r="S955" s="30">
        <v>45885</v>
      </c>
      <c r="T955" s="30">
        <v>31463</v>
      </c>
      <c r="U955" s="30">
        <v>-68603</v>
      </c>
      <c r="V955" s="33"/>
      <c r="W955" s="30">
        <v>1248</v>
      </c>
      <c r="X955" s="30">
        <v>207</v>
      </c>
      <c r="Y955" s="30">
        <v>10248</v>
      </c>
      <c r="Z955" s="30">
        <v>13309</v>
      </c>
      <c r="AA955" s="30">
        <v>71665</v>
      </c>
      <c r="AB955" s="30">
        <v>24598</v>
      </c>
      <c r="AC955" s="30">
        <v>774</v>
      </c>
      <c r="AD955" s="30">
        <v>32749</v>
      </c>
      <c r="AE955" s="30">
        <v>-62888</v>
      </c>
      <c r="AF955"/>
      <c r="AG955"/>
      <c r="AH955"/>
      <c r="AI955"/>
      <c r="AJ955"/>
      <c r="AK955"/>
      <c r="AL955"/>
      <c r="AM955"/>
      <c r="AN955"/>
      <c r="AO955"/>
    </row>
    <row r="956" spans="1:41" s="2" customFormat="1" x14ac:dyDescent="0.25">
      <c r="A956" s="11">
        <v>31047</v>
      </c>
      <c r="B956" s="30">
        <v>87325</v>
      </c>
      <c r="C956" s="30">
        <v>73942</v>
      </c>
      <c r="D956" s="30">
        <v>6605</v>
      </c>
      <c r="E956" s="30">
        <v>27829</v>
      </c>
      <c r="F956" s="30">
        <v>13514</v>
      </c>
      <c r="G956" s="30">
        <v>55388</v>
      </c>
      <c r="H956" s="30">
        <v>22155</v>
      </c>
      <c r="I956" s="30">
        <v>15123</v>
      </c>
      <c r="J956" s="30">
        <v>36478</v>
      </c>
      <c r="K956" s="30">
        <v>2192</v>
      </c>
      <c r="L956" s="30">
        <v>15298</v>
      </c>
      <c r="M956" s="30">
        <v>37435</v>
      </c>
      <c r="N956" s="30">
        <v>12216</v>
      </c>
      <c r="O956" s="30">
        <v>56578</v>
      </c>
      <c r="P956" s="30">
        <v>29412</v>
      </c>
      <c r="Q956" s="30">
        <v>-22102</v>
      </c>
      <c r="R956" s="30">
        <v>7373</v>
      </c>
      <c r="S956" s="30">
        <v>51179</v>
      </c>
      <c r="T956" s="30">
        <v>42537</v>
      </c>
      <c r="U956" s="30">
        <v>-13866</v>
      </c>
      <c r="V956" s="33"/>
      <c r="W956" s="30">
        <v>1329</v>
      </c>
      <c r="X956" s="30">
        <v>18980</v>
      </c>
      <c r="Y956" s="30">
        <v>11427</v>
      </c>
      <c r="Z956" s="30">
        <v>16899</v>
      </c>
      <c r="AA956" s="30">
        <v>77690</v>
      </c>
      <c r="AB956" s="30">
        <v>31142</v>
      </c>
      <c r="AC956" s="30">
        <v>696</v>
      </c>
      <c r="AD956" s="30">
        <v>30151</v>
      </c>
      <c r="AE956" s="30">
        <v>-35516</v>
      </c>
      <c r="AF956"/>
      <c r="AG956"/>
      <c r="AH956"/>
      <c r="AI956"/>
      <c r="AJ956"/>
      <c r="AK956"/>
      <c r="AL956"/>
      <c r="AM956"/>
      <c r="AN956"/>
      <c r="AO956"/>
    </row>
    <row r="957" spans="1:41" s="2" customFormat="1" x14ac:dyDescent="0.25">
      <c r="A957" s="11">
        <v>31078</v>
      </c>
      <c r="B957" s="30">
        <v>66066</v>
      </c>
      <c r="C957" s="30">
        <v>58015</v>
      </c>
      <c r="D957" s="30">
        <v>6240</v>
      </c>
      <c r="E957" s="30">
        <v>23192</v>
      </c>
      <c r="F957" s="30">
        <v>18076</v>
      </c>
      <c r="G957" s="30">
        <v>32352</v>
      </c>
      <c r="H957" s="30">
        <v>15230</v>
      </c>
      <c r="I957" s="30">
        <v>10921</v>
      </c>
      <c r="J957" s="30">
        <v>39542</v>
      </c>
      <c r="K957" s="30">
        <v>-6708</v>
      </c>
      <c r="L957" s="30">
        <v>29787</v>
      </c>
      <c r="M957" s="30">
        <v>29633</v>
      </c>
      <c r="N957" s="30">
        <v>10649</v>
      </c>
      <c r="O957" s="30">
        <v>50758</v>
      </c>
      <c r="P957" s="30">
        <v>22493</v>
      </c>
      <c r="Q957" s="30">
        <v>4652</v>
      </c>
      <c r="R957" s="30">
        <v>5408</v>
      </c>
      <c r="S957" s="30">
        <v>36867</v>
      </c>
      <c r="T957" s="30">
        <v>40842</v>
      </c>
      <c r="U957" s="30">
        <v>-13310</v>
      </c>
      <c r="V957" s="33"/>
      <c r="W957" s="30">
        <v>1646</v>
      </c>
      <c r="X957" s="30">
        <v>27260</v>
      </c>
      <c r="Y957" s="30">
        <v>16714</v>
      </c>
      <c r="Z957" s="30">
        <v>17685</v>
      </c>
      <c r="AA957" s="30">
        <v>50391</v>
      </c>
      <c r="AB957" s="30">
        <v>6734</v>
      </c>
      <c r="AC957" s="30">
        <v>696</v>
      </c>
      <c r="AD957" s="30">
        <v>43359</v>
      </c>
      <c r="AE957" s="30">
        <v>-63237</v>
      </c>
      <c r="AF957"/>
      <c r="AG957"/>
      <c r="AH957"/>
      <c r="AI957"/>
      <c r="AJ957"/>
      <c r="AK957"/>
      <c r="AL957"/>
      <c r="AM957"/>
      <c r="AN957"/>
      <c r="AO957"/>
    </row>
    <row r="958" spans="1:41" s="2" customFormat="1" x14ac:dyDescent="0.25">
      <c r="A958" s="11">
        <v>31106</v>
      </c>
      <c r="B958" s="30">
        <v>66176</v>
      </c>
      <c r="C958" s="30">
        <v>49592</v>
      </c>
      <c r="D958" s="30">
        <v>4370</v>
      </c>
      <c r="E958" s="30">
        <v>20070</v>
      </c>
      <c r="F958" s="30">
        <v>19628</v>
      </c>
      <c r="G958" s="30">
        <v>29559</v>
      </c>
      <c r="H958" s="30">
        <v>18349</v>
      </c>
      <c r="I958" s="30">
        <v>9945</v>
      </c>
      <c r="J958" s="30">
        <v>32830</v>
      </c>
      <c r="K958" s="30">
        <v>-2572</v>
      </c>
      <c r="L958" s="30">
        <v>23733</v>
      </c>
      <c r="M958" s="30">
        <v>28134</v>
      </c>
      <c r="N958" s="30">
        <v>10570</v>
      </c>
      <c r="O958" s="30">
        <v>17312</v>
      </c>
      <c r="P958" s="30">
        <v>22045</v>
      </c>
      <c r="Q958" s="30">
        <v>826</v>
      </c>
      <c r="R958" s="30">
        <v>7112</v>
      </c>
      <c r="S958" s="30">
        <v>43666</v>
      </c>
      <c r="T958" s="30">
        <v>53318</v>
      </c>
      <c r="U958" s="30">
        <v>-2938</v>
      </c>
      <c r="V958" s="33"/>
      <c r="W958" s="30">
        <v>1788</v>
      </c>
      <c r="X958" s="30">
        <v>22510</v>
      </c>
      <c r="Y958" s="30">
        <v>2479</v>
      </c>
      <c r="Z958" s="30">
        <v>15652</v>
      </c>
      <c r="AA958" s="30">
        <v>65710</v>
      </c>
      <c r="AB958" s="30">
        <v>-1016</v>
      </c>
      <c r="AC958" s="30">
        <v>649</v>
      </c>
      <c r="AD958" s="30">
        <v>8471</v>
      </c>
      <c r="AE958" s="30">
        <v>-60662</v>
      </c>
      <c r="AF958"/>
      <c r="AG958"/>
      <c r="AH958"/>
      <c r="AI958"/>
      <c r="AJ958"/>
      <c r="AK958"/>
      <c r="AL958"/>
      <c r="AM958"/>
      <c r="AN958"/>
      <c r="AO958"/>
    </row>
    <row r="959" spans="1:41" s="2" customFormat="1" x14ac:dyDescent="0.25">
      <c r="A959" s="11">
        <v>31137</v>
      </c>
      <c r="B959" s="30">
        <v>90119</v>
      </c>
      <c r="C959" s="30">
        <v>67001</v>
      </c>
      <c r="D959" s="30">
        <v>5394</v>
      </c>
      <c r="E959" s="30">
        <v>33308</v>
      </c>
      <c r="F959" s="30">
        <v>29016</v>
      </c>
      <c r="G959" s="30">
        <v>57957</v>
      </c>
      <c r="H959" s="30">
        <v>83878</v>
      </c>
      <c r="I959" s="30">
        <v>32170</v>
      </c>
      <c r="J959" s="30">
        <v>48122</v>
      </c>
      <c r="K959" s="30">
        <v>-2560</v>
      </c>
      <c r="L959" s="30">
        <v>65503</v>
      </c>
      <c r="M959" s="30">
        <v>66938</v>
      </c>
      <c r="N959" s="30">
        <v>30723</v>
      </c>
      <c r="O959" s="30">
        <v>64793</v>
      </c>
      <c r="P959" s="30">
        <v>42333</v>
      </c>
      <c r="Q959" s="30">
        <v>151162</v>
      </c>
      <c r="R959" s="30">
        <v>11587</v>
      </c>
      <c r="S959" s="30">
        <v>178337</v>
      </c>
      <c r="T959" s="30">
        <v>72746</v>
      </c>
      <c r="U959" s="30">
        <v>74619</v>
      </c>
      <c r="V959" s="33"/>
      <c r="W959" s="30">
        <v>1966</v>
      </c>
      <c r="X959" s="30">
        <v>94980</v>
      </c>
      <c r="Y959" s="30">
        <v>3815</v>
      </c>
      <c r="Z959" s="30">
        <v>22193</v>
      </c>
      <c r="AA959" s="30">
        <v>55947</v>
      </c>
      <c r="AB959" s="30">
        <v>19127</v>
      </c>
      <c r="AC959" s="30">
        <v>70671</v>
      </c>
      <c r="AD959" s="30">
        <v>44828</v>
      </c>
      <c r="AE959" s="30">
        <v>-17623</v>
      </c>
      <c r="AF959"/>
      <c r="AG959"/>
      <c r="AH959"/>
      <c r="AI959"/>
      <c r="AJ959"/>
      <c r="AK959"/>
      <c r="AL959"/>
      <c r="AM959"/>
      <c r="AN959"/>
      <c r="AO959"/>
    </row>
    <row r="960" spans="1:41" s="2" customFormat="1" x14ac:dyDescent="0.25">
      <c r="A960" s="11">
        <v>31167</v>
      </c>
      <c r="B960" s="30">
        <v>221389</v>
      </c>
      <c r="C960" s="30">
        <v>198184</v>
      </c>
      <c r="D960" s="30">
        <v>10641</v>
      </c>
      <c r="E960" s="30">
        <v>127848</v>
      </c>
      <c r="F960" s="30">
        <v>60886</v>
      </c>
      <c r="G960" s="30">
        <v>290355</v>
      </c>
      <c r="H960" s="30">
        <v>427378</v>
      </c>
      <c r="I960" s="30">
        <v>59824</v>
      </c>
      <c r="J960" s="30">
        <v>160941</v>
      </c>
      <c r="K960" s="30">
        <v>1782</v>
      </c>
      <c r="L960" s="30">
        <v>131555</v>
      </c>
      <c r="M960" s="30">
        <v>352968</v>
      </c>
      <c r="N960" s="30">
        <v>121025</v>
      </c>
      <c r="O960" s="30">
        <v>95811</v>
      </c>
      <c r="P960" s="30">
        <v>93322</v>
      </c>
      <c r="Q960" s="30">
        <v>28299</v>
      </c>
      <c r="R960" s="30">
        <v>24621</v>
      </c>
      <c r="S960" s="30">
        <v>382449</v>
      </c>
      <c r="T960" s="30">
        <v>182040</v>
      </c>
      <c r="U960" s="30">
        <v>134549</v>
      </c>
      <c r="V960" s="33"/>
      <c r="W960" s="30">
        <v>1411</v>
      </c>
      <c r="X960" s="30">
        <v>49250</v>
      </c>
      <c r="Y960" s="30">
        <v>-24281</v>
      </c>
      <c r="Z960" s="30">
        <v>36234</v>
      </c>
      <c r="AA960" s="30">
        <v>77422</v>
      </c>
      <c r="AB960" s="30">
        <v>16383</v>
      </c>
      <c r="AC960" s="30">
        <v>4913</v>
      </c>
      <c r="AD960" s="30">
        <v>51013</v>
      </c>
      <c r="AE960" s="30">
        <v>-29292</v>
      </c>
      <c r="AF960"/>
      <c r="AG960"/>
      <c r="AH960"/>
      <c r="AI960"/>
      <c r="AJ960"/>
      <c r="AK960"/>
      <c r="AL960"/>
      <c r="AM960"/>
      <c r="AN960"/>
      <c r="AO960"/>
    </row>
    <row r="961" spans="1:41" s="2" customFormat="1" x14ac:dyDescent="0.25">
      <c r="A961" s="11">
        <v>31198</v>
      </c>
      <c r="B961" s="30">
        <v>631843</v>
      </c>
      <c r="C961" s="30">
        <v>591890</v>
      </c>
      <c r="D961" s="30">
        <v>41276</v>
      </c>
      <c r="E961" s="30">
        <v>316725</v>
      </c>
      <c r="F961" s="30">
        <v>124272</v>
      </c>
      <c r="G961" s="30">
        <v>522814</v>
      </c>
      <c r="H961" s="30">
        <v>381029</v>
      </c>
      <c r="I961" s="30">
        <v>38379</v>
      </c>
      <c r="J961" s="30">
        <v>250676</v>
      </c>
      <c r="K961" s="30">
        <v>1798</v>
      </c>
      <c r="L961" s="30">
        <v>131885</v>
      </c>
      <c r="M961" s="30">
        <v>593288</v>
      </c>
      <c r="N961" s="30">
        <v>225847</v>
      </c>
      <c r="O961" s="30">
        <v>176277</v>
      </c>
      <c r="P961" s="30">
        <v>228403</v>
      </c>
      <c r="Q961" s="30">
        <v>46364</v>
      </c>
      <c r="R961" s="30">
        <v>64363</v>
      </c>
      <c r="S961" s="30">
        <v>467576</v>
      </c>
      <c r="T961" s="30">
        <v>229452</v>
      </c>
      <c r="U961" s="30">
        <v>248430</v>
      </c>
      <c r="V961" s="33"/>
      <c r="W961" s="30">
        <v>483</v>
      </c>
      <c r="X961" s="30">
        <v>19860</v>
      </c>
      <c r="Y961" s="30">
        <v>-56243</v>
      </c>
      <c r="Z961" s="30">
        <v>21178</v>
      </c>
      <c r="AA961" s="30">
        <v>13363</v>
      </c>
      <c r="AB961" s="30">
        <v>54268</v>
      </c>
      <c r="AC961" s="30">
        <v>1722</v>
      </c>
      <c r="AD961" s="30">
        <v>24715</v>
      </c>
      <c r="AE961" s="30">
        <v>-87998</v>
      </c>
      <c r="AF961"/>
      <c r="AG961"/>
      <c r="AH961"/>
      <c r="AI961"/>
      <c r="AJ961"/>
      <c r="AK961"/>
      <c r="AL961"/>
      <c r="AM961"/>
      <c r="AN961"/>
      <c r="AO961"/>
    </row>
    <row r="962" spans="1:41" s="2" customFormat="1" x14ac:dyDescent="0.25">
      <c r="A962" s="11">
        <v>31228</v>
      </c>
      <c r="B962" s="30">
        <v>694039</v>
      </c>
      <c r="C962" s="30">
        <v>654870</v>
      </c>
      <c r="D962" s="30">
        <v>58246</v>
      </c>
      <c r="E962" s="30">
        <v>356940</v>
      </c>
      <c r="F962" s="30">
        <v>116193</v>
      </c>
      <c r="G962" s="30">
        <v>288924</v>
      </c>
      <c r="H962" s="30">
        <v>256614</v>
      </c>
      <c r="I962" s="30">
        <v>9177</v>
      </c>
      <c r="J962" s="30">
        <v>214272</v>
      </c>
      <c r="K962" s="30">
        <v>10912</v>
      </c>
      <c r="L962" s="30">
        <v>64152</v>
      </c>
      <c r="M962" s="30">
        <v>354401</v>
      </c>
      <c r="N962" s="30">
        <v>96241</v>
      </c>
      <c r="O962" s="30">
        <v>119806</v>
      </c>
      <c r="P962" s="30">
        <v>198838</v>
      </c>
      <c r="Q962" s="30">
        <v>119003</v>
      </c>
      <c r="R962" s="30">
        <v>57113</v>
      </c>
      <c r="S962" s="30">
        <v>462959</v>
      </c>
      <c r="T962" s="30">
        <v>290068</v>
      </c>
      <c r="U962" s="30">
        <v>258853</v>
      </c>
      <c r="V962" s="33"/>
      <c r="W962" s="30">
        <v>321</v>
      </c>
      <c r="X962" s="30">
        <v>0</v>
      </c>
      <c r="Y962" s="30">
        <v>-6470</v>
      </c>
      <c r="Z962" s="30">
        <v>5050</v>
      </c>
      <c r="AA962" s="30">
        <v>104426</v>
      </c>
      <c r="AB962" s="30">
        <v>38452</v>
      </c>
      <c r="AC962" s="30">
        <v>18502</v>
      </c>
      <c r="AD962" s="30">
        <v>37541</v>
      </c>
      <c r="AE962" s="30">
        <v>-62985</v>
      </c>
      <c r="AF962"/>
      <c r="AG962"/>
      <c r="AH962"/>
      <c r="AI962"/>
      <c r="AJ962"/>
      <c r="AK962"/>
      <c r="AL962"/>
      <c r="AM962"/>
      <c r="AN962"/>
      <c r="AO962"/>
    </row>
    <row r="963" spans="1:41" s="2" customFormat="1" x14ac:dyDescent="0.25">
      <c r="A963" s="11">
        <v>31259</v>
      </c>
      <c r="B963" s="30">
        <v>377047</v>
      </c>
      <c r="C963" s="30">
        <v>271956</v>
      </c>
      <c r="D963" s="30">
        <v>22614</v>
      </c>
      <c r="E963" s="30">
        <v>137062</v>
      </c>
      <c r="F963" s="30">
        <v>28411</v>
      </c>
      <c r="G963" s="30">
        <v>133221</v>
      </c>
      <c r="H963" s="30">
        <v>86440</v>
      </c>
      <c r="I963" s="30">
        <v>84627</v>
      </c>
      <c r="J963" s="30">
        <v>158446</v>
      </c>
      <c r="K963" s="30">
        <v>6439</v>
      </c>
      <c r="L963" s="30">
        <v>43881</v>
      </c>
      <c r="M963" s="30">
        <v>105629</v>
      </c>
      <c r="N963" s="30">
        <v>26231</v>
      </c>
      <c r="O963" s="30">
        <v>50017</v>
      </c>
      <c r="P963" s="30">
        <v>83309</v>
      </c>
      <c r="Q963" s="30">
        <v>132552</v>
      </c>
      <c r="R963" s="30">
        <v>28309</v>
      </c>
      <c r="S963" s="30">
        <v>134625</v>
      </c>
      <c r="T963" s="30">
        <v>130472</v>
      </c>
      <c r="U963" s="30">
        <v>19546</v>
      </c>
      <c r="V963" s="33"/>
      <c r="W963" s="30">
        <v>1394</v>
      </c>
      <c r="X963" s="30">
        <v>2010</v>
      </c>
      <c r="Y963" s="30">
        <v>-15503</v>
      </c>
      <c r="Z963" s="30">
        <v>5629</v>
      </c>
      <c r="AA963" s="30">
        <v>76160</v>
      </c>
      <c r="AB963" s="30">
        <v>34139</v>
      </c>
      <c r="AC963" s="30">
        <v>21360</v>
      </c>
      <c r="AD963" s="30">
        <v>41141</v>
      </c>
      <c r="AE963" s="30">
        <v>-22196</v>
      </c>
      <c r="AF963"/>
      <c r="AG963"/>
      <c r="AH963"/>
      <c r="AI963"/>
      <c r="AJ963"/>
      <c r="AK963"/>
      <c r="AL963"/>
      <c r="AM963"/>
      <c r="AN963"/>
      <c r="AO963"/>
    </row>
    <row r="964" spans="1:41" s="2" customFormat="1" x14ac:dyDescent="0.25">
      <c r="A964" s="11">
        <v>31290</v>
      </c>
      <c r="B964" s="30">
        <v>167426</v>
      </c>
      <c r="C964" s="30">
        <v>136919</v>
      </c>
      <c r="D964" s="30">
        <v>9247</v>
      </c>
      <c r="E964" s="30">
        <v>65328</v>
      </c>
      <c r="F964" s="30">
        <v>12893</v>
      </c>
      <c r="G964" s="30">
        <v>63541</v>
      </c>
      <c r="H964" s="30">
        <v>54681</v>
      </c>
      <c r="I964" s="30">
        <v>43245</v>
      </c>
      <c r="J964" s="30">
        <v>78370</v>
      </c>
      <c r="K964" s="30">
        <v>5475</v>
      </c>
      <c r="L964" s="30">
        <v>10176</v>
      </c>
      <c r="M964" s="30">
        <v>53655</v>
      </c>
      <c r="N964" s="30">
        <v>13007</v>
      </c>
      <c r="O964" s="30">
        <v>-1085</v>
      </c>
      <c r="P964" s="30">
        <v>53022</v>
      </c>
      <c r="Q964" s="30">
        <v>92839</v>
      </c>
      <c r="R964" s="30">
        <v>18000</v>
      </c>
      <c r="S964" s="30">
        <v>54110</v>
      </c>
      <c r="T964" s="30">
        <v>41290</v>
      </c>
      <c r="U964" s="30">
        <v>3076</v>
      </c>
      <c r="V964" s="33"/>
      <c r="W964" s="30">
        <v>766</v>
      </c>
      <c r="X964" s="30">
        <v>6390</v>
      </c>
      <c r="Y964" s="30">
        <v>-31354</v>
      </c>
      <c r="Z964" s="30">
        <v>4699</v>
      </c>
      <c r="AA964" s="30">
        <v>23212</v>
      </c>
      <c r="AB964" s="30">
        <v>36561</v>
      </c>
      <c r="AC964" s="30">
        <v>21130</v>
      </c>
      <c r="AD964" s="30">
        <v>24059</v>
      </c>
      <c r="AE964" s="30">
        <v>-25888</v>
      </c>
      <c r="AF964"/>
      <c r="AG964"/>
      <c r="AH964"/>
      <c r="AI964"/>
      <c r="AJ964"/>
      <c r="AK964"/>
      <c r="AL964"/>
      <c r="AM964"/>
      <c r="AN964"/>
      <c r="AO964"/>
    </row>
    <row r="965" spans="1:41" s="2" customFormat="1" x14ac:dyDescent="0.25">
      <c r="A965" s="11">
        <v>31320</v>
      </c>
      <c r="B965" s="30">
        <v>80016</v>
      </c>
      <c r="C965" s="30">
        <v>80230</v>
      </c>
      <c r="D965" s="30">
        <v>10693</v>
      </c>
      <c r="E965" s="30">
        <v>39087</v>
      </c>
      <c r="F965" s="30">
        <v>11077</v>
      </c>
      <c r="G965" s="30">
        <v>55678</v>
      </c>
      <c r="H965" s="30">
        <v>40156</v>
      </c>
      <c r="I965" s="30">
        <v>22592</v>
      </c>
      <c r="J965" s="30">
        <v>48883</v>
      </c>
      <c r="K965" s="30">
        <v>2327</v>
      </c>
      <c r="L965" s="30">
        <v>-4662</v>
      </c>
      <c r="M965" s="30">
        <v>25409</v>
      </c>
      <c r="N965" s="30">
        <v>5964</v>
      </c>
      <c r="O965" s="30">
        <v>22374</v>
      </c>
      <c r="P965" s="30">
        <v>38396</v>
      </c>
      <c r="Q965" s="30">
        <v>65977</v>
      </c>
      <c r="R965" s="30">
        <v>11394</v>
      </c>
      <c r="S965" s="30">
        <v>72985</v>
      </c>
      <c r="T965" s="30">
        <v>62359</v>
      </c>
      <c r="U965" s="30">
        <v>-49124</v>
      </c>
      <c r="V965" s="33"/>
      <c r="W965" s="30">
        <v>1103</v>
      </c>
      <c r="X965" s="30">
        <v>9820</v>
      </c>
      <c r="Y965" s="30">
        <v>3358</v>
      </c>
      <c r="Z965" s="30">
        <v>5389</v>
      </c>
      <c r="AA965" s="30">
        <v>42163</v>
      </c>
      <c r="AB965" s="30">
        <v>24347</v>
      </c>
      <c r="AC965" s="30">
        <v>19686</v>
      </c>
      <c r="AD965" s="30">
        <v>38077</v>
      </c>
      <c r="AE965" s="30">
        <v>24157</v>
      </c>
      <c r="AF965"/>
      <c r="AG965"/>
      <c r="AH965"/>
      <c r="AI965"/>
      <c r="AJ965"/>
      <c r="AK965"/>
      <c r="AL965"/>
      <c r="AM965"/>
      <c r="AN965"/>
      <c r="AO965"/>
    </row>
    <row r="966" spans="1:41" s="2" customFormat="1" x14ac:dyDescent="0.25">
      <c r="A966" s="11">
        <v>31351</v>
      </c>
      <c r="B966" s="30">
        <v>93380</v>
      </c>
      <c r="C966" s="30">
        <v>100585</v>
      </c>
      <c r="D966" s="30">
        <v>9447</v>
      </c>
      <c r="E966" s="30">
        <v>45464</v>
      </c>
      <c r="F966" s="30">
        <v>10623</v>
      </c>
      <c r="G966" s="30">
        <v>95927</v>
      </c>
      <c r="H966" s="30">
        <v>42697</v>
      </c>
      <c r="I966" s="30">
        <v>34636</v>
      </c>
      <c r="J966" s="30">
        <v>54494</v>
      </c>
      <c r="K966" s="30">
        <v>-2862</v>
      </c>
      <c r="L966" s="30">
        <v>16911</v>
      </c>
      <c r="M966" s="30">
        <v>44649</v>
      </c>
      <c r="N966" s="30">
        <v>14177</v>
      </c>
      <c r="O966" s="30">
        <v>36610</v>
      </c>
      <c r="P966" s="30">
        <v>47401</v>
      </c>
      <c r="Q966" s="30">
        <v>54395</v>
      </c>
      <c r="R966" s="30">
        <v>8556</v>
      </c>
      <c r="S966" s="30">
        <v>78884</v>
      </c>
      <c r="T966" s="30">
        <v>59004</v>
      </c>
      <c r="U966" s="30">
        <v>34856</v>
      </c>
      <c r="V966" s="33"/>
      <c r="W966" s="30">
        <v>2323</v>
      </c>
      <c r="X966" s="30">
        <v>3000</v>
      </c>
      <c r="Y966" s="30">
        <v>26869</v>
      </c>
      <c r="Z966" s="30">
        <v>7954</v>
      </c>
      <c r="AA966" s="30">
        <v>36339</v>
      </c>
      <c r="AB966" s="30">
        <v>15455</v>
      </c>
      <c r="AC966" s="30">
        <v>22786</v>
      </c>
      <c r="AD966" s="30">
        <v>49842</v>
      </c>
      <c r="AE966" s="30">
        <v>24367</v>
      </c>
      <c r="AF966"/>
      <c r="AG966"/>
      <c r="AH966"/>
      <c r="AI966"/>
      <c r="AJ966"/>
      <c r="AK966"/>
      <c r="AL966"/>
      <c r="AM966"/>
      <c r="AN966"/>
      <c r="AO966"/>
    </row>
    <row r="967" spans="1:41" s="2" customFormat="1" x14ac:dyDescent="0.25">
      <c r="A967" s="11">
        <v>31381</v>
      </c>
      <c r="B967" s="30">
        <v>88379</v>
      </c>
      <c r="C967" s="30">
        <v>75188</v>
      </c>
      <c r="D967" s="30">
        <v>7670</v>
      </c>
      <c r="E967" s="30">
        <v>32674</v>
      </c>
      <c r="F967" s="30">
        <v>14457</v>
      </c>
      <c r="G967" s="30">
        <v>57877</v>
      </c>
      <c r="H967" s="30">
        <v>24159</v>
      </c>
      <c r="I967" s="30">
        <v>53549</v>
      </c>
      <c r="J967" s="30">
        <v>46569</v>
      </c>
      <c r="K967" s="30">
        <v>-97</v>
      </c>
      <c r="L967" s="30">
        <v>8938</v>
      </c>
      <c r="M967" s="30">
        <v>42418</v>
      </c>
      <c r="N967" s="30">
        <v>16071</v>
      </c>
      <c r="O967" s="30">
        <v>39020</v>
      </c>
      <c r="P967" s="30">
        <v>40324</v>
      </c>
      <c r="Q967" s="30">
        <v>10886</v>
      </c>
      <c r="R967" s="30">
        <v>7599</v>
      </c>
      <c r="S967" s="30">
        <v>49421</v>
      </c>
      <c r="T967" s="30">
        <v>49504</v>
      </c>
      <c r="U967" s="30">
        <v>-26041</v>
      </c>
      <c r="V967" s="33"/>
      <c r="W967" s="30">
        <v>1480</v>
      </c>
      <c r="X967" s="30">
        <v>10890</v>
      </c>
      <c r="Y967" s="30">
        <v>23531</v>
      </c>
      <c r="Z967" s="30">
        <v>13321</v>
      </c>
      <c r="AA967" s="30">
        <v>31251</v>
      </c>
      <c r="AB967" s="30">
        <v>5266</v>
      </c>
      <c r="AC967" s="30">
        <v>19940</v>
      </c>
      <c r="AD967" s="30">
        <v>40223</v>
      </c>
      <c r="AE967" s="30">
        <v>-42718</v>
      </c>
      <c r="AF967"/>
      <c r="AG967"/>
      <c r="AH967"/>
      <c r="AI967"/>
      <c r="AJ967"/>
      <c r="AK967"/>
      <c r="AL967"/>
      <c r="AM967"/>
      <c r="AN967"/>
      <c r="AO967"/>
    </row>
    <row r="968" spans="1:41" s="2" customFormat="1" x14ac:dyDescent="0.25">
      <c r="A968" s="11">
        <v>31412</v>
      </c>
      <c r="B968" s="30">
        <v>75421</v>
      </c>
      <c r="C968" s="30">
        <v>58997</v>
      </c>
      <c r="D968" s="30">
        <v>7700</v>
      </c>
      <c r="E968" s="30">
        <v>24523</v>
      </c>
      <c r="F968" s="30">
        <v>17867</v>
      </c>
      <c r="G968" s="30">
        <v>47359</v>
      </c>
      <c r="H968" s="30">
        <v>19508</v>
      </c>
      <c r="I968" s="30">
        <v>55068</v>
      </c>
      <c r="J968" s="30">
        <v>45912</v>
      </c>
      <c r="K968" s="30">
        <v>-5602</v>
      </c>
      <c r="L968" s="30">
        <v>13523</v>
      </c>
      <c r="M968" s="30">
        <v>32745</v>
      </c>
      <c r="N968" s="30">
        <v>11876</v>
      </c>
      <c r="O968" s="30">
        <v>39366</v>
      </c>
      <c r="P968" s="30">
        <v>22731</v>
      </c>
      <c r="Q968" s="30">
        <v>1392</v>
      </c>
      <c r="R968" s="30">
        <v>6528</v>
      </c>
      <c r="S968" s="30">
        <v>35763</v>
      </c>
      <c r="T968" s="30">
        <v>50800</v>
      </c>
      <c r="U968" s="30">
        <v>6721</v>
      </c>
      <c r="V968" s="33"/>
      <c r="W968" s="30">
        <v>1522</v>
      </c>
      <c r="X968" s="30">
        <v>6700</v>
      </c>
      <c r="Y968" s="30">
        <v>26608</v>
      </c>
      <c r="Z968" s="30">
        <v>16036</v>
      </c>
      <c r="AA968" s="30">
        <v>35095</v>
      </c>
      <c r="AB968" s="30">
        <v>6944</v>
      </c>
      <c r="AC968" s="30">
        <v>22233</v>
      </c>
      <c r="AD968" s="30">
        <v>9083</v>
      </c>
      <c r="AE968" s="30">
        <v>-64577</v>
      </c>
      <c r="AF968"/>
      <c r="AG968"/>
      <c r="AH968"/>
      <c r="AI968"/>
      <c r="AJ968"/>
      <c r="AK968"/>
      <c r="AL968"/>
      <c r="AM968"/>
      <c r="AN968"/>
      <c r="AO968"/>
    </row>
    <row r="969" spans="1:41" x14ac:dyDescent="0.25">
      <c r="A969" s="11">
        <v>31443.999306000002</v>
      </c>
      <c r="B969" s="30">
        <v>54966</v>
      </c>
      <c r="C969" s="30">
        <v>61390</v>
      </c>
      <c r="D969" s="30">
        <v>5706</v>
      </c>
      <c r="E969" s="30">
        <v>25288</v>
      </c>
      <c r="F969" s="30">
        <v>14626</v>
      </c>
      <c r="G969" s="30">
        <v>38747</v>
      </c>
      <c r="H969" s="30">
        <v>17108</v>
      </c>
      <c r="I969" s="30">
        <v>30868</v>
      </c>
      <c r="J969" s="30">
        <v>38156</v>
      </c>
      <c r="K969" s="30">
        <v>-3572</v>
      </c>
      <c r="L969" s="30">
        <v>9739</v>
      </c>
      <c r="M969" s="30">
        <v>30532</v>
      </c>
      <c r="N969" s="30">
        <v>10642</v>
      </c>
      <c r="O969" s="30">
        <v>34338</v>
      </c>
      <c r="P969" s="30">
        <v>35232</v>
      </c>
      <c r="Q969" s="30">
        <v>20420</v>
      </c>
      <c r="R969" s="30">
        <v>6200</v>
      </c>
      <c r="S969" s="30">
        <v>32953</v>
      </c>
      <c r="T969" s="30">
        <v>42220</v>
      </c>
      <c r="U969" s="30">
        <v>-88920</v>
      </c>
      <c r="V969" s="33"/>
      <c r="W969" s="30">
        <v>1341</v>
      </c>
      <c r="X969" s="30">
        <v>172</v>
      </c>
      <c r="Y969" s="30">
        <v>42520</v>
      </c>
      <c r="Z969" s="30">
        <v>14533</v>
      </c>
      <c r="AA969" s="30">
        <v>8429</v>
      </c>
      <c r="AB969" s="30">
        <v>-7646</v>
      </c>
      <c r="AC969" s="30">
        <v>21779</v>
      </c>
      <c r="AD969" s="30">
        <v>27663</v>
      </c>
      <c r="AE969" s="30">
        <v>-65414</v>
      </c>
    </row>
    <row r="970" spans="1:41" x14ac:dyDescent="0.25">
      <c r="A970" s="11">
        <v>31471.999306000002</v>
      </c>
      <c r="B970" s="30">
        <v>63898</v>
      </c>
      <c r="C970" s="30">
        <v>61801</v>
      </c>
      <c r="D970" s="30">
        <v>4807</v>
      </c>
      <c r="E970" s="30">
        <v>26036</v>
      </c>
      <c r="F970" s="30">
        <v>15603</v>
      </c>
      <c r="G970" s="30">
        <v>43108</v>
      </c>
      <c r="H970" s="30">
        <v>21625</v>
      </c>
      <c r="I970" s="30">
        <v>14967</v>
      </c>
      <c r="J970" s="30">
        <v>45237</v>
      </c>
      <c r="K970" s="30">
        <v>-4270</v>
      </c>
      <c r="L970" s="30">
        <v>56733</v>
      </c>
      <c r="M970" s="30">
        <v>61108</v>
      </c>
      <c r="N970" s="30">
        <v>33210</v>
      </c>
      <c r="O970" s="30">
        <v>54502</v>
      </c>
      <c r="P970" s="30">
        <v>78791</v>
      </c>
      <c r="Q970" s="30">
        <v>26823</v>
      </c>
      <c r="R970" s="30">
        <v>9056</v>
      </c>
      <c r="S970" s="30">
        <v>55749</v>
      </c>
      <c r="T970" s="30">
        <v>59395</v>
      </c>
      <c r="U970" s="30">
        <v>-46939</v>
      </c>
      <c r="V970" s="33"/>
      <c r="W970" s="30">
        <v>1630</v>
      </c>
      <c r="X970" s="30">
        <v>9530</v>
      </c>
      <c r="Y970" s="30">
        <v>44972</v>
      </c>
      <c r="Z970" s="30">
        <v>17324</v>
      </c>
      <c r="AA970" s="30">
        <v>48538</v>
      </c>
      <c r="AB970" s="30">
        <v>9306</v>
      </c>
      <c r="AC970" s="30">
        <v>17901</v>
      </c>
      <c r="AD970" s="30">
        <v>2141</v>
      </c>
      <c r="AE970" s="30">
        <v>-21667</v>
      </c>
    </row>
    <row r="971" spans="1:41" x14ac:dyDescent="0.25">
      <c r="A971" s="11">
        <v>31502.999306000002</v>
      </c>
      <c r="B971" s="30">
        <v>105430</v>
      </c>
      <c r="C971" s="30">
        <v>80411</v>
      </c>
      <c r="D971" s="30">
        <v>6289</v>
      </c>
      <c r="E971" s="30">
        <v>43589</v>
      </c>
      <c r="F971" s="30">
        <v>17945</v>
      </c>
      <c r="G971" s="30">
        <v>98820</v>
      </c>
      <c r="H971" s="30">
        <v>96601</v>
      </c>
      <c r="I971" s="30">
        <v>28938</v>
      </c>
      <c r="J971" s="30">
        <v>99156</v>
      </c>
      <c r="K971" s="30">
        <v>2669</v>
      </c>
      <c r="L971" s="30">
        <v>48449</v>
      </c>
      <c r="M971" s="30">
        <v>128618</v>
      </c>
      <c r="N971" s="30">
        <v>39320</v>
      </c>
      <c r="O971" s="30">
        <v>57498</v>
      </c>
      <c r="P971" s="30">
        <v>44720</v>
      </c>
      <c r="Q971" s="30">
        <v>16303</v>
      </c>
      <c r="R971" s="30">
        <v>9681</v>
      </c>
      <c r="S971" s="30">
        <v>120432</v>
      </c>
      <c r="T971" s="30">
        <v>74082</v>
      </c>
      <c r="U971" s="30">
        <v>-54981</v>
      </c>
      <c r="V971" s="33"/>
      <c r="W971" s="30">
        <v>1587</v>
      </c>
      <c r="X971" s="30">
        <v>20330</v>
      </c>
      <c r="Y971" s="30">
        <v>39968</v>
      </c>
      <c r="Z971" s="30">
        <v>16534</v>
      </c>
      <c r="AA971" s="30">
        <v>30441</v>
      </c>
      <c r="AB971" s="30">
        <v>9234</v>
      </c>
      <c r="AC971" s="30">
        <v>17399</v>
      </c>
      <c r="AD971" s="30">
        <v>5994</v>
      </c>
      <c r="AE971" s="30">
        <v>-66750</v>
      </c>
    </row>
    <row r="972" spans="1:41" x14ac:dyDescent="0.25">
      <c r="A972" s="11">
        <v>31532.999306000002</v>
      </c>
      <c r="B972" s="30">
        <v>202327</v>
      </c>
      <c r="C972" s="30">
        <v>213377</v>
      </c>
      <c r="D972" s="30">
        <v>11946</v>
      </c>
      <c r="E972" s="30">
        <v>107101</v>
      </c>
      <c r="F972" s="30">
        <v>24219</v>
      </c>
      <c r="G972" s="30">
        <v>224097</v>
      </c>
      <c r="H972" s="30">
        <v>229542</v>
      </c>
      <c r="I972" s="30">
        <v>14348</v>
      </c>
      <c r="J972" s="30">
        <v>180378</v>
      </c>
      <c r="K972" s="30">
        <v>5767</v>
      </c>
      <c r="L972" s="30">
        <v>93828</v>
      </c>
      <c r="M972" s="30">
        <v>292320</v>
      </c>
      <c r="N972" s="30">
        <v>103790</v>
      </c>
      <c r="O972" s="30">
        <v>105237</v>
      </c>
      <c r="P972" s="30">
        <v>81462</v>
      </c>
      <c r="Q972" s="30">
        <v>47234</v>
      </c>
      <c r="R972" s="30">
        <v>14201</v>
      </c>
      <c r="S972" s="30">
        <v>253010</v>
      </c>
      <c r="T972" s="30">
        <v>167266</v>
      </c>
      <c r="U972" s="30">
        <v>16671</v>
      </c>
      <c r="V972" s="33"/>
      <c r="W972" s="30">
        <v>1019</v>
      </c>
      <c r="X972" s="30">
        <v>10050</v>
      </c>
      <c r="Y972" s="30">
        <v>39510</v>
      </c>
      <c r="Z972" s="30">
        <v>14331</v>
      </c>
      <c r="AA972" s="30">
        <v>52299</v>
      </c>
      <c r="AB972" s="30">
        <v>20345</v>
      </c>
      <c r="AC972" s="30">
        <v>19736</v>
      </c>
      <c r="AD972" s="30">
        <v>-2917</v>
      </c>
      <c r="AE972" s="30">
        <v>-11248</v>
      </c>
    </row>
    <row r="973" spans="1:41" x14ac:dyDescent="0.25">
      <c r="A973" s="11">
        <v>31563.999306000002</v>
      </c>
      <c r="B973" s="30">
        <v>516598</v>
      </c>
      <c r="C973" s="30">
        <v>389742</v>
      </c>
      <c r="D973" s="30">
        <v>39166</v>
      </c>
      <c r="E973" s="30">
        <v>232549</v>
      </c>
      <c r="F973" s="30">
        <v>60466</v>
      </c>
      <c r="G973" s="30">
        <v>372507</v>
      </c>
      <c r="H973" s="30">
        <v>311057</v>
      </c>
      <c r="I973" s="30">
        <v>-5509</v>
      </c>
      <c r="J973" s="30">
        <v>301172</v>
      </c>
      <c r="K973" s="30">
        <v>-2765</v>
      </c>
      <c r="L973" s="30">
        <v>199820</v>
      </c>
      <c r="M973" s="30">
        <v>471234</v>
      </c>
      <c r="N973" s="30">
        <v>192436</v>
      </c>
      <c r="O973" s="30">
        <v>244543</v>
      </c>
      <c r="P973" s="30">
        <v>155570</v>
      </c>
      <c r="Q973" s="30">
        <v>24903</v>
      </c>
      <c r="R973" s="30">
        <v>33272</v>
      </c>
      <c r="S973" s="30">
        <v>330721</v>
      </c>
      <c r="T973" s="30">
        <v>207256</v>
      </c>
      <c r="U973" s="30">
        <v>212732</v>
      </c>
      <c r="V973" s="33"/>
      <c r="W973" s="30">
        <v>270</v>
      </c>
      <c r="X973" s="30">
        <v>0</v>
      </c>
      <c r="Y973" s="30">
        <v>-2452</v>
      </c>
      <c r="Z973" s="30">
        <v>11264</v>
      </c>
      <c r="AA973" s="30">
        <v>-86967</v>
      </c>
      <c r="AB973" s="30">
        <v>14534</v>
      </c>
      <c r="AC973" s="30">
        <v>19722</v>
      </c>
      <c r="AD973" s="30">
        <v>-27560</v>
      </c>
      <c r="AE973" s="30">
        <v>-119324</v>
      </c>
    </row>
    <row r="974" spans="1:41" x14ac:dyDescent="0.25">
      <c r="A974" s="11">
        <v>31593.999306000002</v>
      </c>
      <c r="B974" s="30">
        <v>796361</v>
      </c>
      <c r="C974" s="30">
        <v>558660</v>
      </c>
      <c r="D974" s="30">
        <v>71998</v>
      </c>
      <c r="E974" s="30">
        <v>360123</v>
      </c>
      <c r="F974" s="30">
        <v>66485</v>
      </c>
      <c r="G974" s="30">
        <v>312270</v>
      </c>
      <c r="H974" s="30">
        <v>222324</v>
      </c>
      <c r="I974" s="30">
        <v>45077</v>
      </c>
      <c r="J974" s="30">
        <v>921336</v>
      </c>
      <c r="K974" s="30">
        <v>41531</v>
      </c>
      <c r="L974" s="30">
        <v>258978</v>
      </c>
      <c r="M974" s="30">
        <v>456011</v>
      </c>
      <c r="N974" s="30">
        <v>168320</v>
      </c>
      <c r="O974" s="30">
        <v>480601</v>
      </c>
      <c r="P974" s="30">
        <v>191465</v>
      </c>
      <c r="Q974" s="30">
        <v>130576</v>
      </c>
      <c r="R974" s="30">
        <v>92670</v>
      </c>
      <c r="S974" s="30">
        <v>383995</v>
      </c>
      <c r="T974" s="30">
        <v>263613</v>
      </c>
      <c r="U974" s="30">
        <v>280319</v>
      </c>
      <c r="V974" s="33"/>
      <c r="W974" s="30">
        <v>250</v>
      </c>
      <c r="X974" s="30">
        <v>0</v>
      </c>
      <c r="Y974" s="30">
        <v>18395</v>
      </c>
      <c r="Z974" s="30">
        <v>5500</v>
      </c>
      <c r="AA974" s="30">
        <v>47228</v>
      </c>
      <c r="AB974" s="30">
        <v>27447</v>
      </c>
      <c r="AC974" s="30">
        <v>11312</v>
      </c>
      <c r="AD974" s="30">
        <v>39209</v>
      </c>
      <c r="AE974" s="30">
        <v>31743</v>
      </c>
    </row>
    <row r="975" spans="1:41" x14ac:dyDescent="0.25">
      <c r="A975" s="11">
        <v>31624.999306000002</v>
      </c>
      <c r="B975" s="30">
        <v>513852</v>
      </c>
      <c r="C975" s="30">
        <v>311622</v>
      </c>
      <c r="D975" s="30">
        <v>42577</v>
      </c>
      <c r="E975" s="30">
        <v>199108</v>
      </c>
      <c r="F975" s="30">
        <v>27243</v>
      </c>
      <c r="G975" s="30">
        <v>150127</v>
      </c>
      <c r="H975" s="30">
        <v>120160</v>
      </c>
      <c r="I975" s="30">
        <v>62268</v>
      </c>
      <c r="J975" s="30">
        <v>413409</v>
      </c>
      <c r="K975" s="30">
        <v>49941</v>
      </c>
      <c r="L975" s="30">
        <v>67416</v>
      </c>
      <c r="M975" s="30">
        <v>157618</v>
      </c>
      <c r="N975" s="30">
        <v>37092</v>
      </c>
      <c r="O975" s="30">
        <v>136069</v>
      </c>
      <c r="P975" s="30">
        <v>100205</v>
      </c>
      <c r="Q975" s="30">
        <v>115329</v>
      </c>
      <c r="R975" s="30">
        <v>16851</v>
      </c>
      <c r="S975" s="30">
        <v>184515</v>
      </c>
      <c r="T975" s="30">
        <v>221755</v>
      </c>
      <c r="U975" s="30">
        <v>218706</v>
      </c>
      <c r="V975" s="33"/>
      <c r="W975" s="30">
        <v>1282</v>
      </c>
      <c r="X975" s="30">
        <v>15570</v>
      </c>
      <c r="Y975" s="30">
        <v>-27364</v>
      </c>
      <c r="Z975" s="30">
        <v>5211</v>
      </c>
      <c r="AA975" s="30">
        <v>-42299</v>
      </c>
      <c r="AB975" s="30">
        <v>37373</v>
      </c>
      <c r="AC975" s="30">
        <v>6081</v>
      </c>
      <c r="AD975" s="30">
        <v>22985</v>
      </c>
      <c r="AE975" s="30">
        <v>4545</v>
      </c>
    </row>
    <row r="976" spans="1:41" x14ac:dyDescent="0.25">
      <c r="A976" s="11">
        <v>31655.999306000002</v>
      </c>
      <c r="B976" s="30">
        <v>161898</v>
      </c>
      <c r="C976" s="30">
        <v>143722</v>
      </c>
      <c r="D976" s="30">
        <v>15214</v>
      </c>
      <c r="E976" s="30">
        <v>81573</v>
      </c>
      <c r="F976" s="30">
        <v>11128</v>
      </c>
      <c r="G976" s="30">
        <v>83868</v>
      </c>
      <c r="H976" s="30">
        <v>55556</v>
      </c>
      <c r="I976" s="30">
        <v>3116</v>
      </c>
      <c r="J976" s="30">
        <v>199283</v>
      </c>
      <c r="K976" s="30">
        <v>7658</v>
      </c>
      <c r="L976" s="30">
        <v>67979</v>
      </c>
      <c r="M976" s="30">
        <v>55517</v>
      </c>
      <c r="N976" s="30">
        <v>16083</v>
      </c>
      <c r="O976" s="30">
        <v>64197</v>
      </c>
      <c r="P976" s="30">
        <v>53041</v>
      </c>
      <c r="Q976" s="30">
        <v>60446</v>
      </c>
      <c r="R976" s="30">
        <v>10051</v>
      </c>
      <c r="S976" s="30">
        <v>58983</v>
      </c>
      <c r="T976" s="30">
        <v>72320</v>
      </c>
      <c r="U976" s="30">
        <v>9982</v>
      </c>
      <c r="V976" s="33"/>
      <c r="W976" s="30">
        <v>2257</v>
      </c>
      <c r="X976" s="30">
        <v>8170</v>
      </c>
      <c r="Y976" s="30">
        <v>15755</v>
      </c>
      <c r="Z976" s="30">
        <v>6343</v>
      </c>
      <c r="AA976" s="30">
        <v>40839</v>
      </c>
      <c r="AB976" s="30">
        <v>47369</v>
      </c>
      <c r="AC976" s="30">
        <v>5974</v>
      </c>
      <c r="AD976" s="30">
        <v>58643</v>
      </c>
      <c r="AE976" s="30">
        <v>-22335</v>
      </c>
    </row>
    <row r="977" spans="1:31" x14ac:dyDescent="0.25">
      <c r="A977" s="11">
        <v>31685.999306000002</v>
      </c>
      <c r="B977" s="30">
        <v>115267</v>
      </c>
      <c r="C977" s="30">
        <v>100724</v>
      </c>
      <c r="D977" s="30">
        <v>12289</v>
      </c>
      <c r="E977" s="30">
        <v>52711</v>
      </c>
      <c r="F977" s="30">
        <v>13642</v>
      </c>
      <c r="G977" s="30">
        <v>76314</v>
      </c>
      <c r="H977" s="30">
        <v>48936</v>
      </c>
      <c r="I977" s="30">
        <v>-5425</v>
      </c>
      <c r="J977" s="30">
        <v>83236</v>
      </c>
      <c r="K977" s="30">
        <v>8498</v>
      </c>
      <c r="L977" s="30">
        <v>29280</v>
      </c>
      <c r="M977" s="30">
        <v>40133</v>
      </c>
      <c r="N977" s="30">
        <v>10777</v>
      </c>
      <c r="O977" s="30">
        <v>47488</v>
      </c>
      <c r="P977" s="30">
        <v>39741</v>
      </c>
      <c r="Q977" s="30">
        <v>31692</v>
      </c>
      <c r="R977" s="30">
        <v>3781</v>
      </c>
      <c r="S977" s="30">
        <v>82942</v>
      </c>
      <c r="T977" s="30">
        <v>102757</v>
      </c>
      <c r="U977" s="30">
        <v>6272</v>
      </c>
      <c r="V977" s="33"/>
      <c r="W977" s="30">
        <v>3494</v>
      </c>
      <c r="X977" s="30">
        <v>12420</v>
      </c>
      <c r="Y977" s="30">
        <v>27920</v>
      </c>
      <c r="Z977" s="30">
        <v>14977</v>
      </c>
      <c r="AA977" s="30">
        <v>4124</v>
      </c>
      <c r="AB977" s="30">
        <v>19856</v>
      </c>
      <c r="AC977" s="30">
        <v>14826</v>
      </c>
      <c r="AD977" s="30">
        <v>34910</v>
      </c>
      <c r="AE977" s="30">
        <v>-22978</v>
      </c>
    </row>
    <row r="978" spans="1:31" x14ac:dyDescent="0.25">
      <c r="A978" s="11">
        <v>31716.999306000002</v>
      </c>
      <c r="B978" s="30">
        <v>115322</v>
      </c>
      <c r="C978" s="30">
        <v>97227</v>
      </c>
      <c r="D978" s="30">
        <v>10018</v>
      </c>
      <c r="E978" s="30">
        <v>48126</v>
      </c>
      <c r="F978" s="30">
        <v>17221</v>
      </c>
      <c r="G978" s="30">
        <v>99653</v>
      </c>
      <c r="H978" s="30">
        <v>49473</v>
      </c>
      <c r="I978" s="30">
        <v>43226</v>
      </c>
      <c r="J978" s="30">
        <v>73238</v>
      </c>
      <c r="K978" s="30">
        <v>6380</v>
      </c>
      <c r="L978" s="30">
        <v>35779</v>
      </c>
      <c r="M978" s="30">
        <v>48370</v>
      </c>
      <c r="N978" s="30">
        <v>20160</v>
      </c>
      <c r="O978" s="30">
        <v>61569</v>
      </c>
      <c r="P978" s="30">
        <v>47562</v>
      </c>
      <c r="Q978" s="30">
        <v>43472</v>
      </c>
      <c r="R978" s="30">
        <v>8863</v>
      </c>
      <c r="S978" s="30">
        <v>135397</v>
      </c>
      <c r="T978" s="30">
        <v>110242</v>
      </c>
      <c r="U978" s="30">
        <v>90935</v>
      </c>
      <c r="V978" s="33"/>
      <c r="W978" s="30">
        <v>2067</v>
      </c>
      <c r="X978" s="30">
        <v>13760</v>
      </c>
      <c r="Y978" s="30">
        <v>-5513</v>
      </c>
      <c r="Z978" s="30">
        <v>16933</v>
      </c>
      <c r="AA978" s="30">
        <v>59571</v>
      </c>
      <c r="AB978" s="30">
        <v>10842</v>
      </c>
      <c r="AC978" s="30">
        <v>6105</v>
      </c>
      <c r="AD978" s="30">
        <v>33524</v>
      </c>
      <c r="AE978" s="30">
        <v>37776</v>
      </c>
    </row>
    <row r="979" spans="1:31" x14ac:dyDescent="0.25">
      <c r="A979" s="11">
        <v>31746.999306000002</v>
      </c>
      <c r="B979" s="30">
        <v>94677</v>
      </c>
      <c r="C979" s="30">
        <v>69725</v>
      </c>
      <c r="D979" s="30">
        <v>7399</v>
      </c>
      <c r="E979" s="30">
        <v>43078</v>
      </c>
      <c r="F979" s="30">
        <v>15622</v>
      </c>
      <c r="G979" s="30">
        <v>92581</v>
      </c>
      <c r="H979" s="30">
        <v>61457</v>
      </c>
      <c r="I979" s="30">
        <v>27546</v>
      </c>
      <c r="J979" s="30">
        <v>60258</v>
      </c>
      <c r="K979" s="30">
        <v>2245</v>
      </c>
      <c r="L979" s="30">
        <v>10434</v>
      </c>
      <c r="M979" s="30">
        <v>44632</v>
      </c>
      <c r="N979" s="30">
        <v>15381</v>
      </c>
      <c r="O979" s="30">
        <v>48879</v>
      </c>
      <c r="P979" s="30">
        <v>39320</v>
      </c>
      <c r="Q979" s="30">
        <v>30828</v>
      </c>
      <c r="R979" s="30">
        <v>7110</v>
      </c>
      <c r="S979" s="30">
        <v>125479</v>
      </c>
      <c r="T979" s="30">
        <v>116724</v>
      </c>
      <c r="U979" s="30">
        <v>13652</v>
      </c>
      <c r="V979" s="33"/>
      <c r="W979" s="30">
        <v>1543</v>
      </c>
      <c r="X979" s="30">
        <v>11180</v>
      </c>
      <c r="Y979" s="30">
        <v>-16690</v>
      </c>
      <c r="Z979" s="30">
        <v>13728</v>
      </c>
      <c r="AA979" s="30">
        <v>47491</v>
      </c>
      <c r="AB979" s="30">
        <v>2544</v>
      </c>
      <c r="AC979" s="30">
        <v>781</v>
      </c>
      <c r="AD979" s="30">
        <v>20146</v>
      </c>
      <c r="AE979" s="30">
        <v>-12276</v>
      </c>
    </row>
    <row r="980" spans="1:31" x14ac:dyDescent="0.25">
      <c r="A980" s="11">
        <v>31777.999306000002</v>
      </c>
      <c r="B980" s="30">
        <v>75300</v>
      </c>
      <c r="C980" s="30">
        <v>66609</v>
      </c>
      <c r="D980" s="30">
        <v>6150</v>
      </c>
      <c r="E980" s="30">
        <v>26215</v>
      </c>
      <c r="F980" s="30">
        <v>13424</v>
      </c>
      <c r="G980" s="30">
        <v>66810</v>
      </c>
      <c r="H980" s="30">
        <v>37297</v>
      </c>
      <c r="I980" s="30">
        <v>17601</v>
      </c>
      <c r="J980" s="30">
        <v>37913</v>
      </c>
      <c r="K980" s="30">
        <v>2277</v>
      </c>
      <c r="L980" s="30">
        <v>123</v>
      </c>
      <c r="M980" s="30">
        <v>26581</v>
      </c>
      <c r="N980" s="30">
        <v>9277</v>
      </c>
      <c r="O980" s="30">
        <v>44700</v>
      </c>
      <c r="P980" s="30">
        <v>32886</v>
      </c>
      <c r="Q980" s="30">
        <v>36523</v>
      </c>
      <c r="R980" s="30">
        <v>4898</v>
      </c>
      <c r="S980" s="30">
        <v>56601</v>
      </c>
      <c r="T980" s="30">
        <v>65364</v>
      </c>
      <c r="U980" s="30">
        <v>-19243</v>
      </c>
      <c r="V980" s="33"/>
      <c r="W980" s="30">
        <v>1369</v>
      </c>
      <c r="X980" s="30">
        <v>9300</v>
      </c>
      <c r="Y980" s="30">
        <v>-156</v>
      </c>
      <c r="Z980" s="30">
        <v>10518</v>
      </c>
      <c r="AA980" s="30">
        <v>32290</v>
      </c>
      <c r="AB980" s="30">
        <v>19711</v>
      </c>
      <c r="AC980" s="30">
        <v>648</v>
      </c>
      <c r="AD980" s="30">
        <v>-5436</v>
      </c>
      <c r="AE980" s="30">
        <v>-61585</v>
      </c>
    </row>
    <row r="981" spans="1:31" x14ac:dyDescent="0.25">
      <c r="A981" s="11">
        <v>31808.999306000002</v>
      </c>
      <c r="B981" s="30">
        <v>45196</v>
      </c>
      <c r="C981" s="30">
        <v>54654</v>
      </c>
      <c r="D981" s="30">
        <v>6081</v>
      </c>
      <c r="E981" s="30">
        <v>22103</v>
      </c>
      <c r="F981" s="30">
        <v>15466</v>
      </c>
      <c r="G981" s="30">
        <v>53166</v>
      </c>
      <c r="H981" s="30">
        <v>23643</v>
      </c>
      <c r="I981" s="30">
        <v>-1337</v>
      </c>
      <c r="J981" s="30">
        <v>32542</v>
      </c>
      <c r="K981" s="30">
        <v>3428</v>
      </c>
      <c r="L981" s="30">
        <v>3687</v>
      </c>
      <c r="M981" s="30">
        <v>18685</v>
      </c>
      <c r="N981" s="30">
        <v>7368</v>
      </c>
      <c r="O981" s="30">
        <v>42575</v>
      </c>
      <c r="P981" s="30">
        <v>28029</v>
      </c>
      <c r="Q981" s="30">
        <v>19622</v>
      </c>
      <c r="R981" s="30">
        <v>3699</v>
      </c>
      <c r="S981" s="30">
        <v>36162</v>
      </c>
      <c r="T981" s="30">
        <v>41919</v>
      </c>
      <c r="U981" s="30">
        <v>-51915</v>
      </c>
      <c r="V981" s="33"/>
      <c r="W981" s="30">
        <v>1188</v>
      </c>
      <c r="X981" s="30">
        <v>8700</v>
      </c>
      <c r="Y981" s="30">
        <v>-10681</v>
      </c>
      <c r="Z981" s="30">
        <v>8684</v>
      </c>
      <c r="AA981" s="30">
        <v>29506</v>
      </c>
      <c r="AB981" s="30">
        <v>-6854</v>
      </c>
      <c r="AC981" s="30">
        <v>668</v>
      </c>
      <c r="AD981" s="30">
        <v>14151</v>
      </c>
      <c r="AE981" s="30">
        <v>-52433</v>
      </c>
    </row>
    <row r="982" spans="1:31" x14ac:dyDescent="0.25">
      <c r="A982" s="11">
        <v>31836.999306000002</v>
      </c>
      <c r="B982" s="30">
        <v>41038</v>
      </c>
      <c r="C982" s="30">
        <v>50485</v>
      </c>
      <c r="D982" s="30">
        <v>6226</v>
      </c>
      <c r="E982" s="30">
        <v>22151</v>
      </c>
      <c r="F982" s="30">
        <v>15453</v>
      </c>
      <c r="G982" s="30">
        <v>45815</v>
      </c>
      <c r="H982" s="30">
        <v>29716</v>
      </c>
      <c r="I982" s="30">
        <v>10030</v>
      </c>
      <c r="J982" s="30">
        <v>33555</v>
      </c>
      <c r="K982" s="30">
        <v>2777</v>
      </c>
      <c r="L982" s="30">
        <v>12479</v>
      </c>
      <c r="M982" s="30">
        <v>27653</v>
      </c>
      <c r="N982" s="30">
        <v>12686</v>
      </c>
      <c r="O982" s="30">
        <v>43070</v>
      </c>
      <c r="P982" s="30">
        <v>36151</v>
      </c>
      <c r="Q982" s="30">
        <v>31971</v>
      </c>
      <c r="R982" s="30">
        <v>5441</v>
      </c>
      <c r="S982" s="30">
        <v>62547</v>
      </c>
      <c r="T982" s="30">
        <v>78615</v>
      </c>
      <c r="U982" s="30">
        <v>77858</v>
      </c>
      <c r="V982" s="33"/>
      <c r="W982" s="30">
        <v>1607</v>
      </c>
      <c r="X982" s="30">
        <v>13510</v>
      </c>
      <c r="Y982" s="30">
        <v>1941</v>
      </c>
      <c r="Z982" s="30">
        <v>8192</v>
      </c>
      <c r="AA982" s="30">
        <v>88551</v>
      </c>
      <c r="AB982" s="30">
        <v>29139</v>
      </c>
      <c r="AC982" s="30">
        <v>668</v>
      </c>
      <c r="AD982" s="30">
        <v>13694</v>
      </c>
      <c r="AE982" s="30">
        <v>336</v>
      </c>
    </row>
    <row r="983" spans="1:31" x14ac:dyDescent="0.25">
      <c r="A983" s="11">
        <v>31867.999306000002</v>
      </c>
      <c r="B983" s="30">
        <v>48025</v>
      </c>
      <c r="C983" s="30">
        <v>65807</v>
      </c>
      <c r="D983" s="30">
        <v>4861</v>
      </c>
      <c r="E983" s="30">
        <v>38539</v>
      </c>
      <c r="F983" s="30">
        <v>19818</v>
      </c>
      <c r="G983" s="30">
        <v>72534</v>
      </c>
      <c r="H983" s="30">
        <v>57077</v>
      </c>
      <c r="I983" s="30">
        <v>20581</v>
      </c>
      <c r="J983" s="30">
        <v>46098</v>
      </c>
      <c r="K983" s="30">
        <v>2101</v>
      </c>
      <c r="L983" s="30">
        <v>52871</v>
      </c>
      <c r="M983" s="30">
        <v>68616</v>
      </c>
      <c r="N983" s="30">
        <v>35467</v>
      </c>
      <c r="O983" s="30">
        <v>48239</v>
      </c>
      <c r="P983" s="30">
        <v>46163</v>
      </c>
      <c r="Q983" s="30">
        <v>57199</v>
      </c>
      <c r="R983" s="30">
        <v>6461</v>
      </c>
      <c r="S983" s="30">
        <v>121121</v>
      </c>
      <c r="T983" s="30">
        <v>115134</v>
      </c>
      <c r="U983" s="30">
        <v>90913</v>
      </c>
      <c r="V983" s="33"/>
      <c r="W983" s="30">
        <v>1543</v>
      </c>
      <c r="X983" s="30">
        <v>31850</v>
      </c>
      <c r="Y983" s="30">
        <v>-32163</v>
      </c>
      <c r="Z983" s="30">
        <v>11064</v>
      </c>
      <c r="AA983" s="30">
        <v>22149</v>
      </c>
      <c r="AB983" s="30">
        <v>21656</v>
      </c>
      <c r="AC983" s="30">
        <v>738</v>
      </c>
      <c r="AD983" s="30">
        <v>-826</v>
      </c>
      <c r="AE983" s="30">
        <v>28398</v>
      </c>
    </row>
    <row r="984" spans="1:31" x14ac:dyDescent="0.25">
      <c r="A984" s="11">
        <v>31897.999306000002</v>
      </c>
      <c r="B984" s="30">
        <v>142175</v>
      </c>
      <c r="C984" s="30">
        <v>115462</v>
      </c>
      <c r="D984" s="30">
        <v>12933</v>
      </c>
      <c r="E984" s="30">
        <v>106904</v>
      </c>
      <c r="F984" s="30">
        <v>26231</v>
      </c>
      <c r="G984" s="30">
        <v>236793</v>
      </c>
      <c r="H984" s="30">
        <v>300821</v>
      </c>
      <c r="I984" s="30">
        <v>1911</v>
      </c>
      <c r="J984" s="30">
        <v>170138</v>
      </c>
      <c r="K984" s="30">
        <v>5428</v>
      </c>
      <c r="L984" s="30">
        <v>103892</v>
      </c>
      <c r="M984" s="30">
        <v>168236</v>
      </c>
      <c r="N984" s="30">
        <v>87409</v>
      </c>
      <c r="O984" s="30">
        <v>56812</v>
      </c>
      <c r="P984" s="30">
        <v>65403</v>
      </c>
      <c r="Q984" s="30">
        <v>-479</v>
      </c>
      <c r="R984" s="30">
        <v>13224</v>
      </c>
      <c r="S984" s="30">
        <v>298178</v>
      </c>
      <c r="T984" s="30">
        <v>179868</v>
      </c>
      <c r="U984" s="30">
        <v>67406</v>
      </c>
      <c r="V984" s="33"/>
      <c r="W984" s="30">
        <v>764</v>
      </c>
      <c r="X984" s="30">
        <v>38010</v>
      </c>
      <c r="Y984" s="30">
        <v>-7852</v>
      </c>
      <c r="Z984" s="30">
        <v>20019</v>
      </c>
      <c r="AA984" s="30">
        <v>51945</v>
      </c>
      <c r="AB984" s="30">
        <v>18928</v>
      </c>
      <c r="AC984" s="30">
        <v>734</v>
      </c>
      <c r="AD984" s="30">
        <v>1170</v>
      </c>
      <c r="AE984" s="30">
        <v>28216</v>
      </c>
    </row>
    <row r="985" spans="1:31" x14ac:dyDescent="0.25">
      <c r="A985" s="11">
        <v>31928.999306000002</v>
      </c>
      <c r="B985" s="30">
        <v>365563</v>
      </c>
      <c r="C985" s="30">
        <v>301997</v>
      </c>
      <c r="D985" s="30">
        <v>40382</v>
      </c>
      <c r="E985" s="30">
        <v>254945</v>
      </c>
      <c r="F985" s="30">
        <v>86294</v>
      </c>
      <c r="G985" s="30">
        <v>326534</v>
      </c>
      <c r="H985" s="30">
        <v>355112</v>
      </c>
      <c r="I985" s="30">
        <v>125129</v>
      </c>
      <c r="J985" s="30">
        <v>258333</v>
      </c>
      <c r="K985" s="30">
        <v>18039</v>
      </c>
      <c r="L985" s="30">
        <v>117989</v>
      </c>
      <c r="M985" s="30">
        <v>282857</v>
      </c>
      <c r="N985" s="30">
        <v>93306</v>
      </c>
      <c r="O985" s="30">
        <v>186825</v>
      </c>
      <c r="P985" s="30">
        <v>126114</v>
      </c>
      <c r="Q985" s="30">
        <v>5615</v>
      </c>
      <c r="R985" s="30">
        <v>32577</v>
      </c>
      <c r="S985" s="30">
        <v>372406</v>
      </c>
      <c r="T985" s="30">
        <v>266471</v>
      </c>
      <c r="U985" s="30">
        <v>86292</v>
      </c>
      <c r="V985" s="33"/>
      <c r="W985" s="30">
        <v>1105</v>
      </c>
      <c r="X985" s="30">
        <v>7920</v>
      </c>
      <c r="Y985" s="30">
        <v>15609</v>
      </c>
      <c r="Z985" s="30">
        <v>11843</v>
      </c>
      <c r="AA985" s="30">
        <v>12846</v>
      </c>
      <c r="AB985" s="30">
        <v>-2809</v>
      </c>
      <c r="AC985" s="30">
        <v>1357</v>
      </c>
      <c r="AD985" s="30">
        <v>26492</v>
      </c>
      <c r="AE985" s="30">
        <v>33179</v>
      </c>
    </row>
    <row r="986" spans="1:31" x14ac:dyDescent="0.25">
      <c r="A986" s="11">
        <v>31958.999306000002</v>
      </c>
      <c r="B986" s="30">
        <v>365966</v>
      </c>
      <c r="C986" s="30">
        <v>333668</v>
      </c>
      <c r="D986" s="30">
        <v>48634</v>
      </c>
      <c r="E986" s="30">
        <v>246614</v>
      </c>
      <c r="F986" s="30">
        <v>52937</v>
      </c>
      <c r="G986" s="30">
        <v>186488</v>
      </c>
      <c r="H986" s="30">
        <v>239534</v>
      </c>
      <c r="I986" s="30">
        <v>30210</v>
      </c>
      <c r="J986" s="30">
        <v>237141</v>
      </c>
      <c r="K986" s="30">
        <v>19926</v>
      </c>
      <c r="L986" s="30">
        <v>70849</v>
      </c>
      <c r="M986" s="30">
        <v>125100</v>
      </c>
      <c r="N986" s="30">
        <v>32822</v>
      </c>
      <c r="O986" s="30">
        <v>170357</v>
      </c>
      <c r="P986" s="30">
        <v>75035</v>
      </c>
      <c r="Q986" s="30">
        <v>49489</v>
      </c>
      <c r="R986" s="30">
        <v>20536</v>
      </c>
      <c r="S986" s="30">
        <v>410517</v>
      </c>
      <c r="T986" s="30">
        <v>310135</v>
      </c>
      <c r="U986" s="30">
        <v>8119</v>
      </c>
      <c r="V986" s="33"/>
      <c r="W986" s="30">
        <v>249</v>
      </c>
      <c r="X986" s="30">
        <v>565</v>
      </c>
      <c r="Y986" s="30">
        <v>30247</v>
      </c>
      <c r="Z986" s="30">
        <v>6058</v>
      </c>
      <c r="AA986" s="30">
        <v>33180</v>
      </c>
      <c r="AB986" s="30">
        <v>6192</v>
      </c>
      <c r="AC986" s="30">
        <v>1547</v>
      </c>
      <c r="AD986" s="30">
        <v>42613</v>
      </c>
      <c r="AE986" s="30">
        <v>14536</v>
      </c>
    </row>
    <row r="987" spans="1:31" x14ac:dyDescent="0.25">
      <c r="A987" s="11">
        <v>31989.999306000002</v>
      </c>
      <c r="B987" s="30">
        <v>199098</v>
      </c>
      <c r="C987" s="30">
        <v>132367</v>
      </c>
      <c r="D987" s="30">
        <v>17237</v>
      </c>
      <c r="E987" s="30">
        <v>89742</v>
      </c>
      <c r="F987" s="30">
        <v>17009</v>
      </c>
      <c r="G987" s="30">
        <v>103922</v>
      </c>
      <c r="H987" s="30">
        <v>88209</v>
      </c>
      <c r="I987" s="30">
        <v>20554</v>
      </c>
      <c r="J987" s="30">
        <v>188372</v>
      </c>
      <c r="K987" s="30">
        <v>9314</v>
      </c>
      <c r="L987" s="30">
        <v>53899</v>
      </c>
      <c r="M987" s="30">
        <v>48622</v>
      </c>
      <c r="N987" s="30">
        <v>13965</v>
      </c>
      <c r="O987" s="30">
        <v>73743</v>
      </c>
      <c r="P987" s="30">
        <v>40698</v>
      </c>
      <c r="Q987" s="30">
        <v>30901</v>
      </c>
      <c r="R987" s="30">
        <v>11489</v>
      </c>
      <c r="S987" s="30">
        <v>130821</v>
      </c>
      <c r="T987" s="30">
        <v>128170</v>
      </c>
      <c r="U987" s="30">
        <v>-54985</v>
      </c>
      <c r="V987" s="33"/>
      <c r="W987" s="30">
        <v>506</v>
      </c>
      <c r="X987" s="30">
        <v>1100</v>
      </c>
      <c r="Y987" s="30">
        <v>38063</v>
      </c>
      <c r="Z987" s="30">
        <v>9342</v>
      </c>
      <c r="AA987" s="30">
        <v>31716</v>
      </c>
      <c r="AB987" s="30">
        <v>19015</v>
      </c>
      <c r="AC987" s="30">
        <v>1507</v>
      </c>
      <c r="AD987" s="30">
        <v>31675</v>
      </c>
      <c r="AE987" s="30">
        <v>28299</v>
      </c>
    </row>
    <row r="988" spans="1:31" x14ac:dyDescent="0.25">
      <c r="A988" s="11">
        <v>32020.999306000002</v>
      </c>
      <c r="B988" s="30">
        <v>102057</v>
      </c>
      <c r="C988" s="30">
        <v>99178</v>
      </c>
      <c r="D988" s="30">
        <v>10567</v>
      </c>
      <c r="E988" s="30">
        <v>54696</v>
      </c>
      <c r="F988" s="30">
        <v>11014</v>
      </c>
      <c r="G988" s="30">
        <v>94836</v>
      </c>
      <c r="H988" s="30">
        <v>61512</v>
      </c>
      <c r="I988" s="30">
        <v>14106</v>
      </c>
      <c r="J988" s="30">
        <v>124992</v>
      </c>
      <c r="K988" s="30">
        <v>10312</v>
      </c>
      <c r="L988" s="30">
        <v>41066</v>
      </c>
      <c r="M988" s="30">
        <v>34701</v>
      </c>
      <c r="N988" s="30">
        <v>10204</v>
      </c>
      <c r="O988" s="30">
        <v>68796</v>
      </c>
      <c r="P988" s="30">
        <v>41474</v>
      </c>
      <c r="Q988" s="30">
        <v>34631</v>
      </c>
      <c r="R988" s="30">
        <v>15256</v>
      </c>
      <c r="S988" s="30">
        <v>61032</v>
      </c>
      <c r="T988" s="30">
        <v>76754</v>
      </c>
      <c r="U988" s="30">
        <v>14286</v>
      </c>
      <c r="V988" s="33"/>
      <c r="W988" s="30">
        <v>3790</v>
      </c>
      <c r="X988" s="30">
        <v>25840</v>
      </c>
      <c r="Y988" s="30">
        <v>37014</v>
      </c>
      <c r="Z988" s="30">
        <v>8632</v>
      </c>
      <c r="AA988" s="30">
        <v>87547</v>
      </c>
      <c r="AB988" s="30">
        <v>11594</v>
      </c>
      <c r="AC988" s="30">
        <v>3104</v>
      </c>
      <c r="AD988" s="30">
        <v>42455</v>
      </c>
      <c r="AE988" s="30">
        <v>28880</v>
      </c>
    </row>
    <row r="989" spans="1:31" x14ac:dyDescent="0.25">
      <c r="A989" s="11">
        <v>32050.999306000002</v>
      </c>
      <c r="B989" s="30">
        <v>45464</v>
      </c>
      <c r="C989" s="30">
        <v>72229</v>
      </c>
      <c r="D989" s="30">
        <v>7310</v>
      </c>
      <c r="E989" s="30">
        <v>32617</v>
      </c>
      <c r="F989" s="30">
        <v>8956</v>
      </c>
      <c r="G989" s="30">
        <v>93370</v>
      </c>
      <c r="H989" s="30">
        <v>27860</v>
      </c>
      <c r="I989" s="30">
        <v>5798</v>
      </c>
      <c r="J989" s="30">
        <v>87556</v>
      </c>
      <c r="K989" s="30">
        <v>7423</v>
      </c>
      <c r="L989" s="30">
        <v>19631</v>
      </c>
      <c r="M989" s="30">
        <v>27508</v>
      </c>
      <c r="N989" s="30">
        <v>7219</v>
      </c>
      <c r="O989" s="30">
        <v>35697</v>
      </c>
      <c r="P989" s="30">
        <v>27687</v>
      </c>
      <c r="Q989" s="30">
        <v>17421</v>
      </c>
      <c r="R989" s="30">
        <v>2756</v>
      </c>
      <c r="S989" s="30">
        <v>26707</v>
      </c>
      <c r="T989" s="30">
        <v>32737</v>
      </c>
      <c r="U989" s="30">
        <v>-16146</v>
      </c>
      <c r="V989" s="33"/>
      <c r="W989" s="30">
        <v>656</v>
      </c>
      <c r="X989" s="30">
        <v>223</v>
      </c>
      <c r="Y989" s="30">
        <v>23518</v>
      </c>
      <c r="Z989" s="30">
        <v>5359</v>
      </c>
      <c r="AA989" s="30">
        <v>38228</v>
      </c>
      <c r="AB989" s="30">
        <v>4178</v>
      </c>
      <c r="AC989" s="30">
        <v>3519</v>
      </c>
      <c r="AD989" s="30">
        <v>47722</v>
      </c>
      <c r="AE989" s="30">
        <v>16910</v>
      </c>
    </row>
    <row r="990" spans="1:31" x14ac:dyDescent="0.25">
      <c r="A990" s="11">
        <v>32081.999306000002</v>
      </c>
      <c r="B990" s="30">
        <v>69648</v>
      </c>
      <c r="C990" s="30">
        <v>55332</v>
      </c>
      <c r="D990" s="30">
        <v>6809</v>
      </c>
      <c r="E990" s="30">
        <v>25557</v>
      </c>
      <c r="F990" s="30">
        <v>7083</v>
      </c>
      <c r="G990" s="30">
        <v>48702</v>
      </c>
      <c r="H990" s="30">
        <v>20523</v>
      </c>
      <c r="I990" s="30">
        <v>3778</v>
      </c>
      <c r="J990" s="30">
        <v>40826</v>
      </c>
      <c r="K990" s="30">
        <v>3180</v>
      </c>
      <c r="L990" s="30">
        <v>18850</v>
      </c>
      <c r="M990" s="30">
        <v>18729</v>
      </c>
      <c r="N990" s="30">
        <v>3253</v>
      </c>
      <c r="O990" s="30">
        <v>24349</v>
      </c>
      <c r="P990" s="30">
        <v>29628</v>
      </c>
      <c r="Q990" s="30">
        <v>24376</v>
      </c>
      <c r="R990" s="30">
        <v>5737</v>
      </c>
      <c r="S990" s="30">
        <v>21529</v>
      </c>
      <c r="T990" s="30">
        <v>33656</v>
      </c>
      <c r="U990" s="30">
        <v>32912</v>
      </c>
      <c r="V990" s="33"/>
      <c r="W990" s="30">
        <v>1617</v>
      </c>
      <c r="X990" s="30">
        <v>901</v>
      </c>
      <c r="Y990" s="30">
        <v>41218</v>
      </c>
      <c r="Z990" s="30">
        <v>11030</v>
      </c>
      <c r="AA990" s="30">
        <v>20546</v>
      </c>
      <c r="AB990" s="30">
        <v>44001</v>
      </c>
      <c r="AC990" s="30">
        <v>2785</v>
      </c>
      <c r="AD990" s="30">
        <v>15988</v>
      </c>
      <c r="AE990" s="30">
        <v>36827</v>
      </c>
    </row>
    <row r="991" spans="1:31" x14ac:dyDescent="0.25">
      <c r="A991" s="11">
        <v>32111.999306000002</v>
      </c>
      <c r="B991" s="30">
        <v>66348</v>
      </c>
      <c r="C991" s="30">
        <v>48994</v>
      </c>
      <c r="D991" s="30">
        <v>5571</v>
      </c>
      <c r="E991" s="30">
        <v>22921</v>
      </c>
      <c r="F991" s="30">
        <v>14695</v>
      </c>
      <c r="G991" s="30">
        <v>47309</v>
      </c>
      <c r="H991" s="30">
        <v>27510</v>
      </c>
      <c r="I991" s="30">
        <v>15744</v>
      </c>
      <c r="J991" s="30">
        <v>39710</v>
      </c>
      <c r="K991" s="30">
        <v>-1023</v>
      </c>
      <c r="L991" s="30">
        <v>5202</v>
      </c>
      <c r="M991" s="30">
        <v>20504</v>
      </c>
      <c r="N991" s="30">
        <v>6904</v>
      </c>
      <c r="O991" s="30">
        <v>29859</v>
      </c>
      <c r="P991" s="30">
        <v>30024</v>
      </c>
      <c r="Q991" s="30">
        <v>32594</v>
      </c>
      <c r="R991" s="30">
        <v>8704</v>
      </c>
      <c r="S991" s="30">
        <v>43291</v>
      </c>
      <c r="T991" s="30">
        <v>98020</v>
      </c>
      <c r="U991" s="30">
        <v>46243</v>
      </c>
      <c r="V991" s="33"/>
      <c r="W991" s="30">
        <v>3445</v>
      </c>
      <c r="X991" s="30">
        <v>44810</v>
      </c>
      <c r="Y991" s="30">
        <v>20750</v>
      </c>
      <c r="Z991" s="30">
        <v>21053</v>
      </c>
      <c r="AA991" s="30">
        <v>40581</v>
      </c>
      <c r="AB991" s="30">
        <v>7727</v>
      </c>
      <c r="AC991" s="30">
        <v>2584</v>
      </c>
      <c r="AD991" s="30">
        <v>6007</v>
      </c>
      <c r="AE991" s="30">
        <v>16176</v>
      </c>
    </row>
    <row r="992" spans="1:31" x14ac:dyDescent="0.25">
      <c r="A992" s="11">
        <v>32142.999306000002</v>
      </c>
      <c r="B992" s="30">
        <v>55542</v>
      </c>
      <c r="C992" s="30">
        <v>45021</v>
      </c>
      <c r="D992" s="30">
        <v>4396</v>
      </c>
      <c r="E992" s="30">
        <v>20481</v>
      </c>
      <c r="F992" s="30">
        <v>14065</v>
      </c>
      <c r="G992" s="30">
        <v>37681</v>
      </c>
      <c r="H992" s="30">
        <v>16218</v>
      </c>
      <c r="I992" s="30">
        <v>-3829</v>
      </c>
      <c r="J992" s="30">
        <v>30076</v>
      </c>
      <c r="K992" s="30">
        <v>-1434</v>
      </c>
      <c r="L992" s="30">
        <v>7049</v>
      </c>
      <c r="M992" s="30">
        <v>11632</v>
      </c>
      <c r="N992" s="30">
        <v>5504</v>
      </c>
      <c r="O992" s="30">
        <v>27030</v>
      </c>
      <c r="P992" s="30">
        <v>27641</v>
      </c>
      <c r="Q992" s="30">
        <v>8805</v>
      </c>
      <c r="R992" s="30">
        <v>3757</v>
      </c>
      <c r="S992" s="30">
        <v>20064</v>
      </c>
      <c r="T992" s="30">
        <v>39678</v>
      </c>
      <c r="U992" s="30">
        <v>-42282</v>
      </c>
      <c r="V992" s="33"/>
      <c r="W992" s="30">
        <v>902</v>
      </c>
      <c r="X992" s="30">
        <v>15</v>
      </c>
      <c r="Y992" s="30">
        <v>38098</v>
      </c>
      <c r="Z992" s="30">
        <v>12292</v>
      </c>
      <c r="AA992" s="30">
        <v>20772</v>
      </c>
      <c r="AB992" s="30">
        <v>270</v>
      </c>
      <c r="AC992" s="30">
        <v>2582</v>
      </c>
      <c r="AD992" s="30">
        <v>9247</v>
      </c>
      <c r="AE992" s="30">
        <v>-17227</v>
      </c>
    </row>
    <row r="993" spans="1:31" x14ac:dyDescent="0.25">
      <c r="A993" s="11">
        <v>32173.999306000002</v>
      </c>
      <c r="B993" s="30">
        <v>56203</v>
      </c>
      <c r="C993" s="30">
        <v>37416</v>
      </c>
      <c r="D993" s="30">
        <v>4613</v>
      </c>
      <c r="E993" s="30">
        <v>20136</v>
      </c>
      <c r="F993" s="30">
        <v>13737</v>
      </c>
      <c r="G993" s="30">
        <v>40309</v>
      </c>
      <c r="H993" s="30">
        <v>10382</v>
      </c>
      <c r="I993" s="30">
        <v>-24250</v>
      </c>
      <c r="J993" s="30">
        <v>25732</v>
      </c>
      <c r="K993" s="30">
        <v>-2480</v>
      </c>
      <c r="L993" s="30">
        <v>8304</v>
      </c>
      <c r="M993" s="30">
        <v>15632</v>
      </c>
      <c r="N993" s="30">
        <v>5561</v>
      </c>
      <c r="O993" s="30">
        <v>28281</v>
      </c>
      <c r="P993" s="30">
        <v>35061</v>
      </c>
      <c r="Q993" s="30">
        <v>3214</v>
      </c>
      <c r="R993" s="30">
        <v>3607</v>
      </c>
      <c r="S993" s="30">
        <v>17963</v>
      </c>
      <c r="T993" s="30">
        <v>37526</v>
      </c>
      <c r="U993" s="30">
        <v>-29060</v>
      </c>
      <c r="V993" s="33"/>
      <c r="W993" s="30">
        <v>972</v>
      </c>
      <c r="X993" s="30">
        <v>2130</v>
      </c>
      <c r="Y993" s="30">
        <v>34644</v>
      </c>
      <c r="Z993" s="30">
        <v>15120</v>
      </c>
      <c r="AA993" s="30">
        <v>35029</v>
      </c>
      <c r="AB993" s="30">
        <v>-20281</v>
      </c>
      <c r="AC993" s="30">
        <v>2529</v>
      </c>
      <c r="AD993" s="30">
        <v>27222</v>
      </c>
      <c r="AE993" s="30">
        <v>6663</v>
      </c>
    </row>
    <row r="994" spans="1:31" x14ac:dyDescent="0.25">
      <c r="A994" s="11">
        <v>32202.999306000002</v>
      </c>
      <c r="B994" s="30">
        <v>47395</v>
      </c>
      <c r="C994" s="30">
        <v>28534</v>
      </c>
      <c r="D994" s="30">
        <v>4482</v>
      </c>
      <c r="E994" s="30">
        <v>18182</v>
      </c>
      <c r="F994" s="30">
        <v>13784</v>
      </c>
      <c r="G994" s="30">
        <v>30791</v>
      </c>
      <c r="H994" s="30">
        <v>19168</v>
      </c>
      <c r="I994" s="30">
        <v>4555</v>
      </c>
      <c r="J994" s="30">
        <v>25628</v>
      </c>
      <c r="K994" s="30">
        <v>-1233</v>
      </c>
      <c r="L994" s="30">
        <v>16707</v>
      </c>
      <c r="M994" s="30">
        <v>15701</v>
      </c>
      <c r="N994" s="30">
        <v>5503</v>
      </c>
      <c r="O994" s="30">
        <v>32619</v>
      </c>
      <c r="P994" s="30">
        <v>50007</v>
      </c>
      <c r="Q994" s="30">
        <v>-9954</v>
      </c>
      <c r="R994" s="30">
        <v>8104</v>
      </c>
      <c r="S994" s="30">
        <v>26623</v>
      </c>
      <c r="T994" s="30">
        <v>59515</v>
      </c>
      <c r="U994" s="30">
        <v>55637</v>
      </c>
      <c r="V994" s="33"/>
      <c r="W994" s="30">
        <v>1311</v>
      </c>
      <c r="X994" s="30">
        <v>32400</v>
      </c>
      <c r="Y994" s="30">
        <v>11155</v>
      </c>
      <c r="Z994" s="30">
        <v>14420</v>
      </c>
      <c r="AA994" s="30">
        <v>42158</v>
      </c>
      <c r="AB994" s="30">
        <v>15383</v>
      </c>
      <c r="AC994" s="30">
        <v>15255</v>
      </c>
      <c r="AD994" s="30">
        <v>-12100</v>
      </c>
      <c r="AE994" s="30">
        <v>7906</v>
      </c>
    </row>
    <row r="995" spans="1:31" x14ac:dyDescent="0.25">
      <c r="A995" s="11">
        <v>32233.999306000002</v>
      </c>
      <c r="B995" s="30">
        <v>69702</v>
      </c>
      <c r="C995" s="30">
        <v>36268</v>
      </c>
      <c r="D995" s="30">
        <v>4613</v>
      </c>
      <c r="E995" s="30">
        <v>27537</v>
      </c>
      <c r="F995" s="30">
        <v>19077</v>
      </c>
      <c r="G995" s="30">
        <v>36580</v>
      </c>
      <c r="H995" s="30">
        <v>38569</v>
      </c>
      <c r="I995" s="30">
        <v>8824</v>
      </c>
      <c r="J995" s="30">
        <v>39959</v>
      </c>
      <c r="K995" s="30">
        <v>3619</v>
      </c>
      <c r="L995" s="30">
        <v>53682</v>
      </c>
      <c r="M995" s="30">
        <v>22914</v>
      </c>
      <c r="N995" s="30">
        <v>25746</v>
      </c>
      <c r="O995" s="30">
        <v>43320</v>
      </c>
      <c r="P995" s="30">
        <v>48711</v>
      </c>
      <c r="Q995" s="30">
        <v>105498</v>
      </c>
      <c r="R995" s="30">
        <v>7383</v>
      </c>
      <c r="S995" s="30">
        <v>69199</v>
      </c>
      <c r="T995" s="30">
        <v>58888</v>
      </c>
      <c r="U995" s="30">
        <v>12671</v>
      </c>
      <c r="V995" s="33"/>
      <c r="W995" s="30">
        <v>932</v>
      </c>
      <c r="X995" s="30">
        <v>18580</v>
      </c>
      <c r="Y995" s="30">
        <v>20693</v>
      </c>
      <c r="Z995" s="30">
        <v>14348</v>
      </c>
      <c r="AA995" s="30">
        <v>-10577</v>
      </c>
      <c r="AB995" s="30">
        <v>34321</v>
      </c>
      <c r="AC995" s="30">
        <v>6010</v>
      </c>
      <c r="AD995" s="30">
        <v>-14097</v>
      </c>
      <c r="AE995" s="30">
        <v>2503</v>
      </c>
    </row>
    <row r="996" spans="1:31" x14ac:dyDescent="0.25">
      <c r="A996" s="11">
        <v>32263.999306000002</v>
      </c>
      <c r="B996" s="30">
        <v>124741</v>
      </c>
      <c r="C996" s="30">
        <v>58305</v>
      </c>
      <c r="D996" s="30">
        <v>9306</v>
      </c>
      <c r="E996" s="30">
        <v>52060</v>
      </c>
      <c r="F996" s="30">
        <v>25116</v>
      </c>
      <c r="G996" s="30">
        <v>80439</v>
      </c>
      <c r="H996" s="30">
        <v>104932</v>
      </c>
      <c r="I996" s="30">
        <v>-7438</v>
      </c>
      <c r="J996" s="30">
        <v>72370</v>
      </c>
      <c r="K996" s="30">
        <v>8409</v>
      </c>
      <c r="L996" s="30">
        <v>78586</v>
      </c>
      <c r="M996" s="30">
        <v>166163</v>
      </c>
      <c r="N996" s="30">
        <v>56690</v>
      </c>
      <c r="O996" s="30">
        <v>43784</v>
      </c>
      <c r="P996" s="30">
        <v>49848</v>
      </c>
      <c r="Q996" s="30">
        <v>11225</v>
      </c>
      <c r="R996" s="30">
        <v>8765</v>
      </c>
      <c r="S996" s="30">
        <v>121607</v>
      </c>
      <c r="T996" s="30">
        <v>79055</v>
      </c>
      <c r="U996" s="30">
        <v>81350</v>
      </c>
      <c r="V996" s="33"/>
      <c r="W996" s="30">
        <v>1843</v>
      </c>
      <c r="X996" s="30">
        <v>29250</v>
      </c>
      <c r="Y996" s="30">
        <v>29721</v>
      </c>
      <c r="Z996" s="30">
        <v>31256</v>
      </c>
      <c r="AA996" s="30">
        <v>35245</v>
      </c>
      <c r="AB996" s="30">
        <v>28600</v>
      </c>
      <c r="AC996" s="30">
        <v>750</v>
      </c>
      <c r="AD996" s="30">
        <v>565</v>
      </c>
      <c r="AE996" s="30">
        <v>29155</v>
      </c>
    </row>
    <row r="997" spans="1:31" x14ac:dyDescent="0.25">
      <c r="A997" s="11">
        <v>32294.999306000002</v>
      </c>
      <c r="B997" s="30">
        <v>373370</v>
      </c>
      <c r="C997" s="30">
        <v>179358</v>
      </c>
      <c r="D997" s="30">
        <v>18057</v>
      </c>
      <c r="E997" s="30">
        <v>93014</v>
      </c>
      <c r="F997" s="30">
        <v>37798</v>
      </c>
      <c r="G997" s="30">
        <v>128639</v>
      </c>
      <c r="H997" s="30">
        <v>128727</v>
      </c>
      <c r="I997" s="30">
        <v>-36197</v>
      </c>
      <c r="J997" s="30">
        <v>136781</v>
      </c>
      <c r="K997" s="30">
        <v>483</v>
      </c>
      <c r="L997" s="30">
        <v>117556</v>
      </c>
      <c r="M997" s="30">
        <v>347808</v>
      </c>
      <c r="N997" s="30">
        <v>144252</v>
      </c>
      <c r="O997" s="30">
        <v>76749</v>
      </c>
      <c r="P997" s="30">
        <v>106236</v>
      </c>
      <c r="Q997" s="30">
        <v>-24735</v>
      </c>
      <c r="R997" s="30">
        <v>22947</v>
      </c>
      <c r="S997" s="30">
        <v>176912</v>
      </c>
      <c r="T997" s="30">
        <v>99197</v>
      </c>
      <c r="U997" s="30">
        <v>72465</v>
      </c>
      <c r="V997" s="33"/>
      <c r="W997" s="30">
        <v>601</v>
      </c>
      <c r="X997" s="30">
        <v>4190</v>
      </c>
      <c r="Y997" s="30">
        <v>22164</v>
      </c>
      <c r="Z997" s="30">
        <v>24700</v>
      </c>
      <c r="AA997" s="30">
        <v>23044</v>
      </c>
      <c r="AB997" s="30">
        <v>32720</v>
      </c>
      <c r="AC997" s="30">
        <v>781</v>
      </c>
      <c r="AD997" s="30">
        <v>10382</v>
      </c>
      <c r="AE997" s="30">
        <v>4440</v>
      </c>
    </row>
    <row r="998" spans="1:31" x14ac:dyDescent="0.25">
      <c r="A998" s="11">
        <v>32324.999306000002</v>
      </c>
      <c r="B998" s="30">
        <v>533657</v>
      </c>
      <c r="C998" s="30">
        <v>308571</v>
      </c>
      <c r="D998" s="30">
        <v>28857</v>
      </c>
      <c r="E998" s="30">
        <v>150783</v>
      </c>
      <c r="F998" s="30">
        <v>39433</v>
      </c>
      <c r="G998" s="30">
        <v>131996</v>
      </c>
      <c r="H998" s="30">
        <v>112305</v>
      </c>
      <c r="I998" s="30">
        <v>3091</v>
      </c>
      <c r="J998" s="30">
        <v>221642</v>
      </c>
      <c r="K998" s="30">
        <v>16537</v>
      </c>
      <c r="L998" s="30">
        <v>70824</v>
      </c>
      <c r="M998" s="30">
        <v>301553</v>
      </c>
      <c r="N998" s="30">
        <v>97506</v>
      </c>
      <c r="O998" s="30">
        <v>74098</v>
      </c>
      <c r="P998" s="30">
        <v>111068</v>
      </c>
      <c r="Q998" s="30">
        <v>59595</v>
      </c>
      <c r="R998" s="30">
        <v>22978</v>
      </c>
      <c r="S998" s="30">
        <v>177312</v>
      </c>
      <c r="T998" s="30">
        <v>160497</v>
      </c>
      <c r="U998" s="30">
        <v>126279</v>
      </c>
      <c r="V998" s="33"/>
      <c r="W998" s="30">
        <v>324</v>
      </c>
      <c r="X998" s="30">
        <v>868</v>
      </c>
      <c r="Y998" s="30">
        <v>16580</v>
      </c>
      <c r="Z998" s="30">
        <v>8947</v>
      </c>
      <c r="AA998" s="30">
        <v>-14296</v>
      </c>
      <c r="AB998" s="30">
        <v>44624</v>
      </c>
      <c r="AC998" s="30">
        <v>3483</v>
      </c>
      <c r="AD998" s="30">
        <v>22558</v>
      </c>
      <c r="AE998" s="30">
        <v>6966</v>
      </c>
    </row>
    <row r="999" spans="1:31" x14ac:dyDescent="0.25">
      <c r="A999" s="11">
        <v>32355.999306000002</v>
      </c>
      <c r="B999" s="30">
        <v>332233</v>
      </c>
      <c r="C999" s="30">
        <v>104675</v>
      </c>
      <c r="D999" s="30">
        <v>9518</v>
      </c>
      <c r="E999" s="30">
        <v>64426</v>
      </c>
      <c r="F999" s="30">
        <v>16619</v>
      </c>
      <c r="G999" s="30">
        <v>98398</v>
      </c>
      <c r="H999" s="30">
        <v>58813</v>
      </c>
      <c r="I999" s="30">
        <v>29193</v>
      </c>
      <c r="J999" s="30">
        <v>133297</v>
      </c>
      <c r="K999" s="30">
        <v>14452</v>
      </c>
      <c r="L999" s="30">
        <v>47200</v>
      </c>
      <c r="M999" s="30">
        <v>79063</v>
      </c>
      <c r="N999" s="30">
        <v>20248</v>
      </c>
      <c r="O999" s="30">
        <v>52951</v>
      </c>
      <c r="P999" s="30">
        <v>45834</v>
      </c>
      <c r="Q999" s="30">
        <v>44370</v>
      </c>
      <c r="R999" s="30">
        <v>6722</v>
      </c>
      <c r="S999" s="30">
        <v>56239</v>
      </c>
      <c r="T999" s="30">
        <v>75744</v>
      </c>
      <c r="U999" s="30">
        <v>-12848</v>
      </c>
      <c r="V999" s="33"/>
      <c r="W999" s="30">
        <v>311</v>
      </c>
      <c r="X999" s="30">
        <v>1920</v>
      </c>
      <c r="Y999" s="30">
        <v>16672</v>
      </c>
      <c r="Z999" s="30">
        <v>5169</v>
      </c>
      <c r="AA999" s="30">
        <v>17303</v>
      </c>
      <c r="AB999" s="30">
        <v>61256</v>
      </c>
      <c r="AC999" s="30">
        <v>843</v>
      </c>
      <c r="AD999" s="30">
        <v>9755</v>
      </c>
      <c r="AE999" s="30">
        <v>-771</v>
      </c>
    </row>
    <row r="1000" spans="1:31" x14ac:dyDescent="0.25">
      <c r="A1000" s="11">
        <v>32386.999306000002</v>
      </c>
      <c r="B1000" s="30">
        <v>116445</v>
      </c>
      <c r="C1000" s="30">
        <v>61821</v>
      </c>
      <c r="D1000" s="30">
        <v>7960</v>
      </c>
      <c r="E1000" s="30">
        <v>44150</v>
      </c>
      <c r="F1000" s="30">
        <v>13332</v>
      </c>
      <c r="G1000" s="30">
        <v>54923</v>
      </c>
      <c r="H1000" s="30">
        <v>41164</v>
      </c>
      <c r="I1000" s="30">
        <v>-495</v>
      </c>
      <c r="J1000" s="30">
        <v>87207</v>
      </c>
      <c r="K1000" s="30">
        <v>7533</v>
      </c>
      <c r="L1000" s="30">
        <v>37419</v>
      </c>
      <c r="M1000" s="30">
        <v>38174</v>
      </c>
      <c r="N1000" s="30">
        <v>11491</v>
      </c>
      <c r="O1000" s="30">
        <v>30567</v>
      </c>
      <c r="P1000" s="30">
        <v>30596</v>
      </c>
      <c r="Q1000" s="30">
        <v>23598</v>
      </c>
      <c r="R1000" s="30">
        <v>5177</v>
      </c>
      <c r="S1000" s="30">
        <v>86176</v>
      </c>
      <c r="T1000" s="30">
        <v>108475</v>
      </c>
      <c r="U1000" s="30">
        <v>-18651</v>
      </c>
      <c r="V1000" s="33"/>
      <c r="W1000" s="30">
        <v>2335</v>
      </c>
      <c r="X1000" s="30">
        <v>30520</v>
      </c>
      <c r="Y1000" s="30">
        <v>-445</v>
      </c>
      <c r="Z1000" s="30">
        <v>20769</v>
      </c>
      <c r="AA1000" s="30">
        <v>40249</v>
      </c>
      <c r="AB1000" s="30">
        <v>38642</v>
      </c>
      <c r="AC1000" s="30">
        <v>2150</v>
      </c>
      <c r="AD1000" s="30">
        <v>55200</v>
      </c>
      <c r="AE1000" s="30">
        <v>37981</v>
      </c>
    </row>
    <row r="1001" spans="1:31" x14ac:dyDescent="0.25">
      <c r="A1001" s="11">
        <v>32416.999306000002</v>
      </c>
      <c r="B1001" s="30">
        <v>63649</v>
      </c>
      <c r="C1001" s="30">
        <v>46793</v>
      </c>
      <c r="D1001" s="30">
        <v>6200</v>
      </c>
      <c r="E1001" s="30">
        <v>27148</v>
      </c>
      <c r="F1001" s="30">
        <v>10126</v>
      </c>
      <c r="G1001" s="30">
        <v>58244</v>
      </c>
      <c r="H1001" s="30">
        <v>35207</v>
      </c>
      <c r="I1001" s="30">
        <v>-1496</v>
      </c>
      <c r="J1001" s="30">
        <v>30900</v>
      </c>
      <c r="K1001" s="30">
        <v>5477</v>
      </c>
      <c r="L1001" s="30">
        <v>19109</v>
      </c>
      <c r="M1001" s="30">
        <v>20717</v>
      </c>
      <c r="N1001" s="30">
        <v>5205</v>
      </c>
      <c r="O1001" s="30">
        <v>22068</v>
      </c>
      <c r="P1001" s="30">
        <v>25335</v>
      </c>
      <c r="Q1001" s="30">
        <v>13086</v>
      </c>
      <c r="R1001" s="30">
        <v>1902</v>
      </c>
      <c r="S1001" s="30">
        <v>53420</v>
      </c>
      <c r="T1001" s="30">
        <v>74596</v>
      </c>
      <c r="U1001" s="30">
        <v>-40056</v>
      </c>
      <c r="V1001" s="33"/>
      <c r="W1001" s="30">
        <v>958</v>
      </c>
      <c r="X1001" s="30">
        <v>15540</v>
      </c>
      <c r="Y1001" s="30">
        <v>14325</v>
      </c>
      <c r="Z1001" s="30">
        <v>11068</v>
      </c>
      <c r="AA1001" s="30">
        <v>28483</v>
      </c>
      <c r="AB1001" s="30">
        <v>17825</v>
      </c>
      <c r="AC1001" s="30">
        <v>14023</v>
      </c>
      <c r="AD1001" s="30">
        <v>14242</v>
      </c>
      <c r="AE1001" s="30">
        <v>8667</v>
      </c>
    </row>
    <row r="1002" spans="1:31" x14ac:dyDescent="0.25">
      <c r="A1002" s="11">
        <v>32447.999306000002</v>
      </c>
      <c r="B1002" s="30">
        <v>56889</v>
      </c>
      <c r="C1002" s="30">
        <v>50895</v>
      </c>
      <c r="D1002" s="30">
        <v>4346</v>
      </c>
      <c r="E1002" s="30">
        <v>22959</v>
      </c>
      <c r="F1002" s="30">
        <v>14972</v>
      </c>
      <c r="G1002" s="30">
        <v>44644</v>
      </c>
      <c r="H1002" s="30">
        <v>19170</v>
      </c>
      <c r="I1002" s="30">
        <v>9461</v>
      </c>
      <c r="J1002" s="30">
        <v>24237</v>
      </c>
      <c r="K1002" s="30">
        <v>4294</v>
      </c>
      <c r="L1002" s="30">
        <v>7471</v>
      </c>
      <c r="M1002" s="30">
        <v>22143</v>
      </c>
      <c r="N1002" s="30">
        <v>4799</v>
      </c>
      <c r="O1002" s="30">
        <v>30674</v>
      </c>
      <c r="P1002" s="30">
        <v>28245</v>
      </c>
      <c r="Q1002" s="30">
        <v>21373</v>
      </c>
      <c r="R1002" s="30">
        <v>3688</v>
      </c>
      <c r="S1002" s="30">
        <v>23472</v>
      </c>
      <c r="T1002" s="30">
        <v>41733</v>
      </c>
      <c r="U1002" s="30">
        <v>-26334</v>
      </c>
      <c r="V1002" s="33"/>
      <c r="W1002" s="30">
        <v>781</v>
      </c>
      <c r="X1002" s="30">
        <v>0</v>
      </c>
      <c r="Y1002" s="30">
        <v>27365</v>
      </c>
      <c r="Z1002" s="30">
        <v>7426</v>
      </c>
      <c r="AA1002" s="30">
        <v>61329</v>
      </c>
      <c r="AB1002" s="30">
        <v>31197</v>
      </c>
      <c r="AC1002" s="30">
        <v>1206</v>
      </c>
      <c r="AD1002" s="30">
        <v>39009</v>
      </c>
      <c r="AE1002" s="30">
        <v>8578</v>
      </c>
    </row>
    <row r="1003" spans="1:31" x14ac:dyDescent="0.25">
      <c r="A1003" s="11">
        <v>32477.999306000002</v>
      </c>
      <c r="B1003" s="30">
        <v>39699</v>
      </c>
      <c r="C1003" s="30">
        <v>39034</v>
      </c>
      <c r="D1003" s="30">
        <v>5404</v>
      </c>
      <c r="E1003" s="30">
        <v>20490</v>
      </c>
      <c r="F1003" s="30">
        <v>7071</v>
      </c>
      <c r="G1003" s="30">
        <v>37306</v>
      </c>
      <c r="H1003" s="30">
        <v>15141</v>
      </c>
      <c r="I1003" s="30">
        <v>11857</v>
      </c>
      <c r="J1003" s="30">
        <v>27786</v>
      </c>
      <c r="K1003" s="30">
        <v>1486</v>
      </c>
      <c r="L1003" s="30">
        <v>-5983</v>
      </c>
      <c r="M1003" s="30">
        <v>15246</v>
      </c>
      <c r="N1003" s="30">
        <v>5165</v>
      </c>
      <c r="O1003" s="30">
        <v>20207</v>
      </c>
      <c r="P1003" s="30">
        <v>27843</v>
      </c>
      <c r="Q1003" s="30">
        <v>9485</v>
      </c>
      <c r="R1003" s="30">
        <v>4963</v>
      </c>
      <c r="S1003" s="30">
        <v>19605</v>
      </c>
      <c r="T1003" s="30">
        <v>34069</v>
      </c>
      <c r="U1003" s="30">
        <v>-52508</v>
      </c>
      <c r="V1003" s="33"/>
      <c r="W1003" s="30">
        <v>1256</v>
      </c>
      <c r="X1003" s="30">
        <v>64</v>
      </c>
      <c r="Y1003" s="30">
        <v>25715</v>
      </c>
      <c r="Z1003" s="30">
        <v>9348</v>
      </c>
      <c r="AA1003" s="30">
        <v>5535</v>
      </c>
      <c r="AB1003" s="30">
        <v>15451</v>
      </c>
      <c r="AC1003" s="30">
        <v>699</v>
      </c>
      <c r="AD1003" s="30">
        <v>8146</v>
      </c>
      <c r="AE1003" s="30">
        <v>15945</v>
      </c>
    </row>
    <row r="1004" spans="1:31" x14ac:dyDescent="0.25">
      <c r="A1004" s="11">
        <v>32508.999306000002</v>
      </c>
      <c r="B1004" s="30">
        <v>46741</v>
      </c>
      <c r="C1004" s="30">
        <v>35555</v>
      </c>
      <c r="D1004" s="30">
        <v>1849</v>
      </c>
      <c r="E1004" s="30">
        <v>17976</v>
      </c>
      <c r="F1004" s="30">
        <v>6153</v>
      </c>
      <c r="G1004" s="30">
        <v>33525</v>
      </c>
      <c r="H1004" s="30">
        <v>15005</v>
      </c>
      <c r="I1004" s="30">
        <v>11648</v>
      </c>
      <c r="J1004" s="30">
        <v>22037</v>
      </c>
      <c r="K1004" s="30">
        <v>516</v>
      </c>
      <c r="L1004" s="30">
        <v>3568</v>
      </c>
      <c r="M1004" s="30">
        <v>18898</v>
      </c>
      <c r="N1004" s="30">
        <v>4979</v>
      </c>
      <c r="O1004" s="30">
        <v>14507</v>
      </c>
      <c r="P1004" s="30">
        <v>19773</v>
      </c>
      <c r="Q1004" s="30">
        <v>-3849</v>
      </c>
      <c r="R1004" s="30">
        <v>3276</v>
      </c>
      <c r="S1004" s="30">
        <v>18367</v>
      </c>
      <c r="T1004" s="30">
        <v>34977</v>
      </c>
      <c r="U1004" s="30">
        <v>-44557</v>
      </c>
      <c r="V1004" s="33"/>
      <c r="W1004" s="30">
        <v>1143</v>
      </c>
      <c r="X1004" s="30">
        <v>30</v>
      </c>
      <c r="Y1004" s="30">
        <v>22033</v>
      </c>
      <c r="Z1004" s="30">
        <v>13220</v>
      </c>
      <c r="AA1004" s="30">
        <v>25606</v>
      </c>
      <c r="AB1004" s="30">
        <v>3495</v>
      </c>
      <c r="AC1004" s="30">
        <v>624</v>
      </c>
      <c r="AD1004" s="30">
        <v>-7171</v>
      </c>
      <c r="AE1004" s="30">
        <v>13597</v>
      </c>
    </row>
    <row r="1005" spans="1:31" x14ac:dyDescent="0.25">
      <c r="A1005" s="11">
        <v>32539.999306000002</v>
      </c>
      <c r="B1005" s="30">
        <v>44200</v>
      </c>
      <c r="C1005" s="30">
        <v>36036</v>
      </c>
      <c r="D1005" s="30">
        <v>2644</v>
      </c>
      <c r="E1005" s="30">
        <v>21142</v>
      </c>
      <c r="F1005" s="30">
        <v>3616</v>
      </c>
      <c r="G1005" s="30">
        <v>35588</v>
      </c>
      <c r="H1005" s="30">
        <v>12331</v>
      </c>
      <c r="I1005" s="30">
        <v>5934</v>
      </c>
      <c r="J1005" s="30">
        <v>22996</v>
      </c>
      <c r="K1005" s="30">
        <v>-317</v>
      </c>
      <c r="L1005" s="30">
        <v>7866</v>
      </c>
      <c r="M1005" s="30">
        <v>13390</v>
      </c>
      <c r="N1005" s="30">
        <v>5431</v>
      </c>
      <c r="O1005" s="30">
        <v>9257</v>
      </c>
      <c r="P1005" s="30">
        <v>21350</v>
      </c>
      <c r="Q1005" s="30">
        <v>16283</v>
      </c>
      <c r="R1005" s="30">
        <v>3657</v>
      </c>
      <c r="S1005" s="30">
        <v>19686</v>
      </c>
      <c r="T1005" s="30">
        <v>32987</v>
      </c>
      <c r="U1005" s="30">
        <v>-91994</v>
      </c>
      <c r="V1005" s="33"/>
      <c r="W1005" s="30">
        <v>1192</v>
      </c>
      <c r="X1005" s="30">
        <v>142</v>
      </c>
      <c r="Y1005" s="30">
        <v>10507</v>
      </c>
      <c r="Z1005" s="30">
        <v>33203</v>
      </c>
      <c r="AA1005" s="30">
        <v>40790</v>
      </c>
      <c r="AB1005" s="30">
        <v>13208</v>
      </c>
      <c r="AC1005" s="30">
        <v>636</v>
      </c>
      <c r="AD1005" s="30">
        <v>-6856</v>
      </c>
      <c r="AE1005" s="30">
        <v>-4584</v>
      </c>
    </row>
    <row r="1006" spans="1:31" x14ac:dyDescent="0.25">
      <c r="A1006" s="11">
        <v>32567.999306000002</v>
      </c>
      <c r="B1006" s="30">
        <v>41491</v>
      </c>
      <c r="C1006" s="30">
        <v>31325</v>
      </c>
      <c r="D1006" s="30">
        <v>3231</v>
      </c>
      <c r="E1006" s="30">
        <v>18584</v>
      </c>
      <c r="F1006" s="30">
        <v>4618</v>
      </c>
      <c r="G1006" s="30">
        <v>38881</v>
      </c>
      <c r="H1006" s="30">
        <v>15449</v>
      </c>
      <c r="I1006" s="30">
        <v>13366</v>
      </c>
      <c r="J1006" s="30">
        <v>21540</v>
      </c>
      <c r="K1006" s="30">
        <v>-672</v>
      </c>
      <c r="L1006" s="30">
        <v>12804</v>
      </c>
      <c r="M1006" s="30">
        <v>11865</v>
      </c>
      <c r="N1006" s="30">
        <v>5067</v>
      </c>
      <c r="O1006" s="30">
        <v>13082</v>
      </c>
      <c r="P1006" s="30">
        <v>23903</v>
      </c>
      <c r="Q1006" s="30">
        <v>22279</v>
      </c>
      <c r="R1006" s="30">
        <v>4881</v>
      </c>
      <c r="S1006" s="30">
        <v>30133</v>
      </c>
      <c r="T1006" s="30">
        <v>44790</v>
      </c>
      <c r="U1006" s="30">
        <v>4214</v>
      </c>
      <c r="V1006" s="33"/>
      <c r="W1006" s="30">
        <v>2430</v>
      </c>
      <c r="X1006" s="30">
        <v>452</v>
      </c>
      <c r="Y1006" s="30">
        <v>23221</v>
      </c>
      <c r="Z1006" s="30">
        <v>12300</v>
      </c>
      <c r="AA1006" s="30">
        <v>64391</v>
      </c>
      <c r="AB1006" s="30">
        <v>23449</v>
      </c>
      <c r="AC1006" s="30">
        <v>575</v>
      </c>
      <c r="AD1006" s="30">
        <v>2588</v>
      </c>
      <c r="AE1006" s="30">
        <v>-35859</v>
      </c>
    </row>
    <row r="1007" spans="1:31" x14ac:dyDescent="0.25">
      <c r="A1007" s="11">
        <v>32598.999306000002</v>
      </c>
      <c r="B1007" s="30">
        <v>68935</v>
      </c>
      <c r="C1007" s="30">
        <v>43541</v>
      </c>
      <c r="D1007" s="30">
        <v>3909</v>
      </c>
      <c r="E1007" s="30">
        <v>38496</v>
      </c>
      <c r="F1007" s="30">
        <v>11759</v>
      </c>
      <c r="G1007" s="30">
        <v>60190</v>
      </c>
      <c r="H1007" s="30">
        <v>81765</v>
      </c>
      <c r="I1007" s="30">
        <v>19545</v>
      </c>
      <c r="J1007" s="30">
        <v>49479</v>
      </c>
      <c r="K1007" s="30">
        <v>2164</v>
      </c>
      <c r="L1007" s="30">
        <v>58020</v>
      </c>
      <c r="M1007" s="30">
        <v>62106</v>
      </c>
      <c r="N1007" s="30">
        <v>23491</v>
      </c>
      <c r="O1007" s="30">
        <v>28005</v>
      </c>
      <c r="P1007" s="30">
        <v>46454</v>
      </c>
      <c r="Q1007" s="30">
        <v>51095</v>
      </c>
      <c r="R1007" s="30">
        <v>6754</v>
      </c>
      <c r="S1007" s="30">
        <v>140249</v>
      </c>
      <c r="T1007" s="30">
        <v>71589</v>
      </c>
      <c r="U1007" s="30">
        <v>5451</v>
      </c>
      <c r="V1007" s="33"/>
      <c r="W1007" s="30">
        <v>1517</v>
      </c>
      <c r="X1007" s="30">
        <v>10570</v>
      </c>
      <c r="Y1007" s="30">
        <v>17189</v>
      </c>
      <c r="Z1007" s="30">
        <v>16207</v>
      </c>
      <c r="AA1007" s="30">
        <v>-22447</v>
      </c>
      <c r="AB1007" s="30">
        <v>22117</v>
      </c>
      <c r="AC1007" s="30">
        <v>669</v>
      </c>
      <c r="AD1007" s="30">
        <v>4720</v>
      </c>
      <c r="AE1007" s="30">
        <v>-1992</v>
      </c>
    </row>
    <row r="1008" spans="1:31" x14ac:dyDescent="0.25">
      <c r="A1008" s="11">
        <v>32628.999306000002</v>
      </c>
      <c r="B1008" s="30">
        <v>137702</v>
      </c>
      <c r="C1008" s="30">
        <v>81911</v>
      </c>
      <c r="D1008" s="30">
        <v>12440</v>
      </c>
      <c r="E1008" s="30">
        <v>86407</v>
      </c>
      <c r="F1008" s="30">
        <v>31580</v>
      </c>
      <c r="G1008" s="30">
        <v>115127</v>
      </c>
      <c r="H1008" s="30">
        <v>134281</v>
      </c>
      <c r="I1008" s="30">
        <v>-21451</v>
      </c>
      <c r="J1008" s="30">
        <v>68070</v>
      </c>
      <c r="K1008" s="30">
        <v>1280</v>
      </c>
      <c r="L1008" s="30">
        <v>57778</v>
      </c>
      <c r="M1008" s="30">
        <v>154107</v>
      </c>
      <c r="N1008" s="30">
        <v>70766</v>
      </c>
      <c r="O1008" s="30">
        <v>48297</v>
      </c>
      <c r="P1008" s="30">
        <v>47339</v>
      </c>
      <c r="Q1008" s="30">
        <v>-34477</v>
      </c>
      <c r="R1008" s="30">
        <v>9330</v>
      </c>
      <c r="S1008" s="30">
        <v>201579</v>
      </c>
      <c r="T1008" s="30">
        <v>84881</v>
      </c>
      <c r="U1008" s="30">
        <v>4574</v>
      </c>
      <c r="V1008" s="33"/>
      <c r="W1008" s="30">
        <v>382</v>
      </c>
      <c r="X1008" s="30">
        <v>3220</v>
      </c>
      <c r="Y1008" s="30">
        <v>28709</v>
      </c>
      <c r="Z1008" s="30">
        <v>5155</v>
      </c>
      <c r="AA1008" s="30">
        <v>27584</v>
      </c>
      <c r="AB1008" s="30">
        <v>32336</v>
      </c>
      <c r="AC1008" s="30">
        <v>724</v>
      </c>
      <c r="AD1008" s="30">
        <v>4953</v>
      </c>
      <c r="AE1008" s="30">
        <v>-20374</v>
      </c>
    </row>
    <row r="1009" spans="1:31" x14ac:dyDescent="0.25">
      <c r="A1009" s="11">
        <v>32659.999306000002</v>
      </c>
      <c r="B1009" s="30">
        <v>325641</v>
      </c>
      <c r="C1009" s="30">
        <v>189307</v>
      </c>
      <c r="D1009" s="30">
        <v>25722</v>
      </c>
      <c r="E1009" s="30">
        <v>122469</v>
      </c>
      <c r="F1009" s="30">
        <v>33315</v>
      </c>
      <c r="G1009" s="30">
        <v>115753</v>
      </c>
      <c r="H1009" s="30">
        <v>107769</v>
      </c>
      <c r="I1009" s="30">
        <v>-14593</v>
      </c>
      <c r="J1009" s="30">
        <v>109475</v>
      </c>
      <c r="K1009" s="30">
        <v>7734</v>
      </c>
      <c r="L1009" s="30">
        <v>58197</v>
      </c>
      <c r="M1009" s="30">
        <v>221365</v>
      </c>
      <c r="N1009" s="30">
        <v>69253</v>
      </c>
      <c r="O1009" s="30">
        <v>55806</v>
      </c>
      <c r="P1009" s="30">
        <v>63747</v>
      </c>
      <c r="Q1009" s="30">
        <v>-13938</v>
      </c>
      <c r="R1009" s="30">
        <v>13881</v>
      </c>
      <c r="S1009" s="30">
        <v>188879</v>
      </c>
      <c r="T1009" s="30">
        <v>92579</v>
      </c>
      <c r="U1009" s="30">
        <v>6223</v>
      </c>
      <c r="V1009" s="33"/>
      <c r="W1009" s="30">
        <v>336</v>
      </c>
      <c r="X1009" s="30">
        <v>0</v>
      </c>
      <c r="Y1009" s="30">
        <v>13786</v>
      </c>
      <c r="Z1009" s="30">
        <v>3658</v>
      </c>
      <c r="AA1009" s="30">
        <v>-49919</v>
      </c>
      <c r="AB1009" s="30">
        <v>31961</v>
      </c>
      <c r="AC1009" s="30">
        <v>768</v>
      </c>
      <c r="AD1009" s="30">
        <v>-2514</v>
      </c>
      <c r="AE1009" s="30">
        <v>42295</v>
      </c>
    </row>
    <row r="1010" spans="1:31" x14ac:dyDescent="0.25">
      <c r="A1010" s="11">
        <v>32689.999306000002</v>
      </c>
      <c r="B1010" s="30">
        <v>374401</v>
      </c>
      <c r="C1010" s="30">
        <v>247364</v>
      </c>
      <c r="D1010" s="30">
        <v>30413</v>
      </c>
      <c r="E1010" s="30">
        <v>126383</v>
      </c>
      <c r="F1010" s="30">
        <v>21551</v>
      </c>
      <c r="G1010" s="30">
        <v>103418</v>
      </c>
      <c r="H1010" s="30">
        <v>64198</v>
      </c>
      <c r="I1010" s="30">
        <v>-4450</v>
      </c>
      <c r="J1010" s="30">
        <v>259638</v>
      </c>
      <c r="K1010" s="30">
        <v>6684</v>
      </c>
      <c r="L1010" s="30">
        <v>57014</v>
      </c>
      <c r="M1010" s="30">
        <v>160332</v>
      </c>
      <c r="N1010" s="30">
        <v>39866</v>
      </c>
      <c r="O1010" s="30">
        <v>79743</v>
      </c>
      <c r="P1010" s="30">
        <v>61166</v>
      </c>
      <c r="Q1010" s="30">
        <v>34918</v>
      </c>
      <c r="R1010" s="30">
        <v>11709</v>
      </c>
      <c r="S1010" s="30">
        <v>112657</v>
      </c>
      <c r="T1010" s="30">
        <v>88429</v>
      </c>
      <c r="U1010" s="30">
        <v>24575</v>
      </c>
      <c r="V1010" s="33"/>
      <c r="W1010" s="30">
        <v>230</v>
      </c>
      <c r="X1010" s="30">
        <v>0</v>
      </c>
      <c r="Y1010" s="30">
        <v>12464</v>
      </c>
      <c r="Z1010" s="30">
        <v>3697</v>
      </c>
      <c r="AA1010" s="30">
        <v>-6950</v>
      </c>
      <c r="AB1010" s="30">
        <v>54730</v>
      </c>
      <c r="AC1010" s="30">
        <v>684</v>
      </c>
      <c r="AD1010" s="30">
        <v>-4608</v>
      </c>
      <c r="AE1010" s="30">
        <v>4187</v>
      </c>
    </row>
    <row r="1011" spans="1:31" x14ac:dyDescent="0.25">
      <c r="A1011" s="11">
        <v>32720.999306000002</v>
      </c>
      <c r="B1011" s="30">
        <v>228914</v>
      </c>
      <c r="C1011" s="30">
        <v>132586</v>
      </c>
      <c r="D1011" s="30">
        <v>13037</v>
      </c>
      <c r="E1011" s="30">
        <v>61059</v>
      </c>
      <c r="F1011" s="30">
        <v>10027</v>
      </c>
      <c r="G1011" s="30">
        <v>87253</v>
      </c>
      <c r="H1011" s="30">
        <v>38261</v>
      </c>
      <c r="I1011" s="30">
        <v>-16147</v>
      </c>
      <c r="J1011" s="30">
        <v>211221</v>
      </c>
      <c r="K1011" s="30">
        <v>12858</v>
      </c>
      <c r="L1011" s="30">
        <v>45683</v>
      </c>
      <c r="M1011" s="30">
        <v>50561</v>
      </c>
      <c r="N1011" s="30">
        <v>15983</v>
      </c>
      <c r="O1011" s="30">
        <v>65681</v>
      </c>
      <c r="P1011" s="30">
        <v>30992</v>
      </c>
      <c r="Q1011" s="30">
        <v>13407</v>
      </c>
      <c r="R1011" s="30">
        <v>8294</v>
      </c>
      <c r="S1011" s="30">
        <v>36919</v>
      </c>
      <c r="T1011" s="30">
        <v>59265</v>
      </c>
      <c r="U1011" s="30">
        <v>-39349</v>
      </c>
      <c r="V1011" s="33"/>
      <c r="W1011" s="30">
        <v>1148</v>
      </c>
      <c r="X1011" s="30">
        <v>2460</v>
      </c>
      <c r="Y1011" s="30">
        <v>20927</v>
      </c>
      <c r="Z1011" s="30">
        <v>3786</v>
      </c>
      <c r="AA1011" s="30">
        <v>92444</v>
      </c>
      <c r="AB1011" s="30">
        <v>66182</v>
      </c>
      <c r="AC1011" s="30">
        <v>649</v>
      </c>
      <c r="AD1011" s="30">
        <v>8333</v>
      </c>
      <c r="AE1011" s="30">
        <v>16300</v>
      </c>
    </row>
    <row r="1012" spans="1:31" x14ac:dyDescent="0.25">
      <c r="A1012" s="11">
        <v>32751.999306000002</v>
      </c>
      <c r="B1012" s="30">
        <v>125595</v>
      </c>
      <c r="C1012" s="30">
        <v>77706</v>
      </c>
      <c r="D1012" s="30">
        <v>8988</v>
      </c>
      <c r="E1012" s="30">
        <v>50108</v>
      </c>
      <c r="F1012" s="30">
        <v>9418</v>
      </c>
      <c r="G1012" s="30">
        <v>59868</v>
      </c>
      <c r="H1012" s="30">
        <v>31938</v>
      </c>
      <c r="I1012" s="30">
        <v>2917</v>
      </c>
      <c r="J1012" s="30">
        <v>109655</v>
      </c>
      <c r="K1012" s="30">
        <v>6826</v>
      </c>
      <c r="L1012" s="30">
        <v>30382</v>
      </c>
      <c r="M1012" s="30">
        <v>33850</v>
      </c>
      <c r="N1012" s="30">
        <v>12812</v>
      </c>
      <c r="O1012" s="30">
        <v>33304</v>
      </c>
      <c r="P1012" s="30">
        <v>29360</v>
      </c>
      <c r="Q1012" s="30">
        <v>8108</v>
      </c>
      <c r="R1012" s="30">
        <v>8857</v>
      </c>
      <c r="S1012" s="30">
        <v>35631</v>
      </c>
      <c r="T1012" s="30">
        <v>68756</v>
      </c>
      <c r="U1012" s="30">
        <v>-4609</v>
      </c>
      <c r="V1012" s="33"/>
      <c r="W1012" s="30">
        <v>1966</v>
      </c>
      <c r="X1012" s="30">
        <v>19540</v>
      </c>
      <c r="Y1012" s="30">
        <v>19016</v>
      </c>
      <c r="Z1012" s="30">
        <v>7880</v>
      </c>
      <c r="AA1012" s="30">
        <v>43285</v>
      </c>
      <c r="AB1012" s="30">
        <v>65702</v>
      </c>
      <c r="AC1012" s="30">
        <v>679</v>
      </c>
      <c r="AD1012" s="30">
        <v>-7053</v>
      </c>
      <c r="AE1012" s="30">
        <v>48093</v>
      </c>
    </row>
    <row r="1013" spans="1:31" x14ac:dyDescent="0.25">
      <c r="A1013" s="11">
        <v>32781.999305999998</v>
      </c>
      <c r="B1013" s="30">
        <v>66671</v>
      </c>
      <c r="C1013" s="30">
        <v>45278</v>
      </c>
      <c r="D1013" s="30">
        <v>5301</v>
      </c>
      <c r="E1013" s="30">
        <v>18997</v>
      </c>
      <c r="F1013" s="30">
        <v>9023</v>
      </c>
      <c r="G1013" s="30">
        <v>45602</v>
      </c>
      <c r="H1013" s="30">
        <v>16874</v>
      </c>
      <c r="I1013" s="30">
        <v>-4789</v>
      </c>
      <c r="J1013" s="30">
        <v>55651</v>
      </c>
      <c r="K1013" s="30">
        <v>5612</v>
      </c>
      <c r="L1013" s="30">
        <v>23791</v>
      </c>
      <c r="M1013" s="30">
        <v>19021</v>
      </c>
      <c r="N1013" s="30">
        <v>7284</v>
      </c>
      <c r="O1013" s="30">
        <v>22956</v>
      </c>
      <c r="P1013" s="30">
        <v>18857</v>
      </c>
      <c r="Q1013" s="30">
        <v>7181</v>
      </c>
      <c r="R1013" s="30">
        <v>4889</v>
      </c>
      <c r="S1013" s="30">
        <v>26172</v>
      </c>
      <c r="T1013" s="30">
        <v>23545</v>
      </c>
      <c r="U1013" s="30">
        <v>-73787</v>
      </c>
      <c r="V1013" s="33"/>
      <c r="W1013" s="30">
        <v>274</v>
      </c>
      <c r="X1013" s="30">
        <v>4</v>
      </c>
      <c r="Y1013" s="30">
        <v>24575</v>
      </c>
      <c r="Z1013" s="30">
        <v>5443</v>
      </c>
      <c r="AA1013" s="30">
        <v>55374</v>
      </c>
      <c r="AB1013" s="30">
        <v>35506</v>
      </c>
      <c r="AC1013" s="30">
        <v>823</v>
      </c>
      <c r="AD1013" s="30">
        <v>18686</v>
      </c>
      <c r="AE1013" s="30">
        <v>23192</v>
      </c>
    </row>
    <row r="1014" spans="1:31" x14ac:dyDescent="0.25">
      <c r="A1014" s="11">
        <v>32812.999305999998</v>
      </c>
      <c r="B1014" s="30">
        <v>54953</v>
      </c>
      <c r="C1014" s="30">
        <v>34981</v>
      </c>
      <c r="D1014" s="30">
        <v>4450</v>
      </c>
      <c r="E1014" s="30">
        <v>21840</v>
      </c>
      <c r="F1014" s="30">
        <v>13892</v>
      </c>
      <c r="G1014" s="30">
        <v>31499</v>
      </c>
      <c r="H1014" s="30">
        <v>10436</v>
      </c>
      <c r="I1014" s="30">
        <v>-1281</v>
      </c>
      <c r="J1014" s="30">
        <v>35413</v>
      </c>
      <c r="K1014" s="30">
        <v>2718</v>
      </c>
      <c r="L1014" s="30">
        <v>8101</v>
      </c>
      <c r="M1014" s="30">
        <v>14043</v>
      </c>
      <c r="N1014" s="30">
        <v>3827</v>
      </c>
      <c r="O1014" s="30">
        <v>22631</v>
      </c>
      <c r="P1014" s="30">
        <v>23208</v>
      </c>
      <c r="Q1014" s="30">
        <v>-5003</v>
      </c>
      <c r="R1014" s="30">
        <v>3874</v>
      </c>
      <c r="S1014" s="30">
        <v>29791</v>
      </c>
      <c r="T1014" s="30">
        <v>33427</v>
      </c>
      <c r="U1014" s="30">
        <v>-37908</v>
      </c>
      <c r="V1014" s="33"/>
      <c r="W1014" s="30">
        <v>483</v>
      </c>
      <c r="X1014" s="30">
        <v>155</v>
      </c>
      <c r="Y1014" s="30">
        <v>31772</v>
      </c>
      <c r="Z1014" s="30">
        <v>7212</v>
      </c>
      <c r="AA1014" s="30">
        <v>27262</v>
      </c>
      <c r="AB1014" s="30">
        <v>12048</v>
      </c>
      <c r="AC1014" s="30">
        <v>672</v>
      </c>
      <c r="AD1014" s="30">
        <v>36287</v>
      </c>
      <c r="AE1014" s="30">
        <v>-2649</v>
      </c>
    </row>
    <row r="1015" spans="1:31" x14ac:dyDescent="0.25">
      <c r="A1015" s="11">
        <v>32842.999305999998</v>
      </c>
      <c r="B1015" s="30">
        <v>60426</v>
      </c>
      <c r="C1015" s="30">
        <v>35703</v>
      </c>
      <c r="D1015" s="30">
        <v>3917</v>
      </c>
      <c r="E1015" s="30">
        <v>17060</v>
      </c>
      <c r="F1015" s="30">
        <v>3455</v>
      </c>
      <c r="G1015" s="30">
        <v>41893</v>
      </c>
      <c r="H1015" s="30">
        <v>6368</v>
      </c>
      <c r="I1015" s="30">
        <v>12269</v>
      </c>
      <c r="J1015" s="30">
        <v>37482</v>
      </c>
      <c r="K1015" s="30">
        <v>1529</v>
      </c>
      <c r="L1015" s="30">
        <v>11928</v>
      </c>
      <c r="M1015" s="30">
        <v>15771</v>
      </c>
      <c r="N1015" s="30">
        <v>4525</v>
      </c>
      <c r="O1015" s="30">
        <v>25795</v>
      </c>
      <c r="P1015" s="30">
        <v>24063</v>
      </c>
      <c r="Q1015" s="30">
        <v>26772</v>
      </c>
      <c r="R1015" s="30">
        <v>3550</v>
      </c>
      <c r="S1015" s="30">
        <v>10461</v>
      </c>
      <c r="T1015" s="30">
        <v>15631</v>
      </c>
      <c r="U1015" s="30">
        <v>-32259</v>
      </c>
      <c r="V1015" s="33"/>
      <c r="W1015" s="30">
        <v>726</v>
      </c>
      <c r="X1015" s="30">
        <v>0</v>
      </c>
      <c r="Y1015" s="30">
        <v>26566</v>
      </c>
      <c r="Z1015" s="30">
        <v>8065</v>
      </c>
      <c r="AA1015" s="30">
        <v>-27265</v>
      </c>
      <c r="AB1015" s="30">
        <v>-5385</v>
      </c>
      <c r="AC1015" s="30">
        <v>710</v>
      </c>
      <c r="AD1015" s="30">
        <v>-2763</v>
      </c>
      <c r="AE1015" s="30">
        <v>40362</v>
      </c>
    </row>
    <row r="1016" spans="1:31" x14ac:dyDescent="0.25">
      <c r="A1016" s="11">
        <v>32873.999305999998</v>
      </c>
      <c r="B1016" s="30">
        <v>50491</v>
      </c>
      <c r="C1016" s="30">
        <v>32591</v>
      </c>
      <c r="D1016" s="30">
        <v>3115</v>
      </c>
      <c r="E1016" s="30">
        <v>14154</v>
      </c>
      <c r="F1016" s="30">
        <v>5756</v>
      </c>
      <c r="G1016" s="30">
        <v>38846</v>
      </c>
      <c r="H1016" s="30">
        <v>3382</v>
      </c>
      <c r="I1016" s="30">
        <v>-1402</v>
      </c>
      <c r="J1016" s="30">
        <v>29094</v>
      </c>
      <c r="K1016" s="30">
        <v>1977</v>
      </c>
      <c r="L1016" s="30">
        <v>795</v>
      </c>
      <c r="M1016" s="30">
        <v>15977</v>
      </c>
      <c r="N1016" s="30">
        <v>6584</v>
      </c>
      <c r="O1016" s="30">
        <v>18306</v>
      </c>
      <c r="P1016" s="30">
        <v>19157</v>
      </c>
      <c r="Q1016" s="30">
        <v>-4269</v>
      </c>
      <c r="R1016" s="30">
        <v>3171</v>
      </c>
      <c r="S1016" s="30">
        <v>7253</v>
      </c>
      <c r="T1016" s="30">
        <v>21510</v>
      </c>
      <c r="U1016" s="30">
        <v>-21118</v>
      </c>
      <c r="V1016" s="33"/>
      <c r="W1016" s="30">
        <v>935</v>
      </c>
      <c r="X1016" s="30">
        <v>0</v>
      </c>
      <c r="Y1016" s="30">
        <v>34629</v>
      </c>
      <c r="Z1016" s="30">
        <v>9804</v>
      </c>
      <c r="AA1016" s="30">
        <v>26148</v>
      </c>
      <c r="AB1016" s="30">
        <v>899</v>
      </c>
      <c r="AC1016" s="30">
        <v>613</v>
      </c>
      <c r="AD1016" s="30">
        <v>-11866</v>
      </c>
      <c r="AE1016" s="30">
        <v>41765</v>
      </c>
    </row>
    <row r="1017" spans="1:31" x14ac:dyDescent="0.25">
      <c r="A1017" s="11">
        <v>32904.999305999998</v>
      </c>
      <c r="B1017" s="30">
        <v>37322</v>
      </c>
      <c r="C1017" s="30">
        <v>25348</v>
      </c>
      <c r="D1017" s="30">
        <v>3624</v>
      </c>
      <c r="E1017" s="30">
        <v>14814</v>
      </c>
      <c r="F1017" s="30">
        <v>4579</v>
      </c>
      <c r="G1017" s="30">
        <v>30005</v>
      </c>
      <c r="H1017" s="30">
        <v>3504</v>
      </c>
      <c r="I1017" s="30">
        <v>10329</v>
      </c>
      <c r="J1017" s="30">
        <v>26090</v>
      </c>
      <c r="K1017" s="30">
        <v>1752</v>
      </c>
      <c r="L1017" s="30">
        <v>7832</v>
      </c>
      <c r="M1017" s="30">
        <v>16977</v>
      </c>
      <c r="N1017" s="30">
        <v>4573</v>
      </c>
      <c r="O1017" s="30">
        <v>13051</v>
      </c>
      <c r="P1017" s="30">
        <v>20263</v>
      </c>
      <c r="Q1017" s="30">
        <v>12989</v>
      </c>
      <c r="R1017" s="30">
        <v>3408</v>
      </c>
      <c r="S1017" s="30">
        <v>8681</v>
      </c>
      <c r="T1017" s="30">
        <v>17693</v>
      </c>
      <c r="U1017" s="30">
        <v>3288</v>
      </c>
      <c r="V1017" s="33"/>
      <c r="W1017" s="30">
        <v>958</v>
      </c>
      <c r="X1017" s="30">
        <v>21</v>
      </c>
      <c r="Y1017" s="30">
        <v>18896</v>
      </c>
      <c r="Z1017" s="30">
        <v>12145</v>
      </c>
      <c r="AA1017" s="30">
        <v>53945</v>
      </c>
      <c r="AB1017" s="30">
        <v>-2118</v>
      </c>
      <c r="AC1017" s="30">
        <v>579</v>
      </c>
      <c r="AD1017" s="30">
        <v>-4272</v>
      </c>
      <c r="AE1017" s="30">
        <v>20042</v>
      </c>
    </row>
    <row r="1018" spans="1:31" x14ac:dyDescent="0.25">
      <c r="A1018" s="11">
        <v>32932.999305999998</v>
      </c>
      <c r="B1018" s="30">
        <v>39341</v>
      </c>
      <c r="C1018" s="30">
        <v>26873</v>
      </c>
      <c r="D1018" s="30">
        <v>3167</v>
      </c>
      <c r="E1018" s="30">
        <v>12759</v>
      </c>
      <c r="F1018" s="30">
        <v>4785</v>
      </c>
      <c r="G1018" s="30">
        <v>21887</v>
      </c>
      <c r="H1018" s="30">
        <v>8592</v>
      </c>
      <c r="I1018" s="30">
        <v>5040</v>
      </c>
      <c r="J1018" s="30">
        <v>24344</v>
      </c>
      <c r="K1018" s="30">
        <v>2220</v>
      </c>
      <c r="L1018" s="30">
        <v>14377</v>
      </c>
      <c r="M1018" s="30">
        <v>18502</v>
      </c>
      <c r="N1018" s="30">
        <v>3088</v>
      </c>
      <c r="O1018" s="30">
        <v>15516</v>
      </c>
      <c r="P1018" s="30">
        <v>26228</v>
      </c>
      <c r="Q1018" s="30">
        <v>2995</v>
      </c>
      <c r="R1018" s="30">
        <v>3686</v>
      </c>
      <c r="S1018" s="30">
        <v>11048</v>
      </c>
      <c r="T1018" s="30">
        <v>21453</v>
      </c>
      <c r="U1018" s="30">
        <v>2071</v>
      </c>
      <c r="V1018" s="33"/>
      <c r="W1018" s="30">
        <v>1223</v>
      </c>
      <c r="X1018" s="30">
        <v>515</v>
      </c>
      <c r="Y1018" s="30">
        <v>8358</v>
      </c>
      <c r="Z1018" s="30">
        <v>7976</v>
      </c>
      <c r="AA1018" s="30">
        <v>19503</v>
      </c>
      <c r="AB1018" s="30">
        <v>13121</v>
      </c>
      <c r="AC1018" s="30">
        <v>539</v>
      </c>
      <c r="AD1018" s="30">
        <v>11527</v>
      </c>
      <c r="AE1018" s="30">
        <v>-35054</v>
      </c>
    </row>
    <row r="1019" spans="1:31" x14ac:dyDescent="0.25">
      <c r="A1019" s="11">
        <v>32963.999305999998</v>
      </c>
      <c r="B1019" s="30">
        <v>43076</v>
      </c>
      <c r="C1019" s="30">
        <v>28122</v>
      </c>
      <c r="D1019" s="30">
        <v>3198</v>
      </c>
      <c r="E1019" s="30">
        <v>21529</v>
      </c>
      <c r="F1019" s="30">
        <v>8582</v>
      </c>
      <c r="G1019" s="30">
        <v>15977</v>
      </c>
      <c r="H1019" s="30">
        <v>13116</v>
      </c>
      <c r="I1019" s="30">
        <v>3092</v>
      </c>
      <c r="J1019" s="30">
        <v>46430</v>
      </c>
      <c r="K1019" s="30">
        <v>1957</v>
      </c>
      <c r="L1019" s="30">
        <v>33413</v>
      </c>
      <c r="M1019" s="30">
        <v>70379</v>
      </c>
      <c r="N1019" s="30">
        <v>14861</v>
      </c>
      <c r="O1019" s="30">
        <v>27741</v>
      </c>
      <c r="P1019" s="30">
        <v>30762</v>
      </c>
      <c r="Q1019" s="30">
        <v>-3123</v>
      </c>
      <c r="R1019" s="30">
        <v>4302</v>
      </c>
      <c r="S1019" s="30">
        <v>28354</v>
      </c>
      <c r="T1019" s="30">
        <v>18585</v>
      </c>
      <c r="U1019" s="30">
        <v>17843</v>
      </c>
      <c r="V1019" s="33"/>
      <c r="W1019" s="30">
        <v>890</v>
      </c>
      <c r="X1019" s="30">
        <v>14</v>
      </c>
      <c r="Y1019" s="30">
        <v>33946</v>
      </c>
      <c r="Z1019" s="30">
        <v>6188</v>
      </c>
      <c r="AA1019" s="30">
        <v>5784</v>
      </c>
      <c r="AB1019" s="30">
        <v>8540</v>
      </c>
      <c r="AC1019" s="30">
        <v>666</v>
      </c>
      <c r="AD1019" s="30">
        <v>7785</v>
      </c>
      <c r="AE1019" s="30">
        <v>-20615</v>
      </c>
    </row>
    <row r="1020" spans="1:31" x14ac:dyDescent="0.25">
      <c r="A1020" s="11">
        <v>32993.999305999998</v>
      </c>
      <c r="B1020" s="30">
        <v>81275</v>
      </c>
      <c r="C1020" s="30">
        <v>33713</v>
      </c>
      <c r="D1020" s="30">
        <v>7454</v>
      </c>
      <c r="E1020" s="30">
        <v>31678</v>
      </c>
      <c r="F1020" s="30">
        <v>15539</v>
      </c>
      <c r="G1020" s="30">
        <v>4677</v>
      </c>
      <c r="H1020" s="30">
        <v>26714</v>
      </c>
      <c r="I1020" s="30">
        <v>-18912</v>
      </c>
      <c r="J1020" s="30">
        <v>83714</v>
      </c>
      <c r="K1020" s="30">
        <v>571</v>
      </c>
      <c r="L1020" s="30">
        <v>50141</v>
      </c>
      <c r="M1020" s="30">
        <v>122602</v>
      </c>
      <c r="N1020" s="30">
        <v>48112</v>
      </c>
      <c r="O1020" s="30">
        <v>57403</v>
      </c>
      <c r="P1020" s="30">
        <v>28838</v>
      </c>
      <c r="Q1020" s="30">
        <v>-11757</v>
      </c>
      <c r="R1020" s="30">
        <v>5065</v>
      </c>
      <c r="S1020" s="30">
        <v>91235</v>
      </c>
      <c r="T1020" s="30">
        <v>18956</v>
      </c>
      <c r="U1020" s="30">
        <v>17196</v>
      </c>
      <c r="V1020" s="33"/>
      <c r="W1020" s="30">
        <v>446</v>
      </c>
      <c r="X1020" s="30">
        <v>135</v>
      </c>
      <c r="Y1020" s="30">
        <v>7432</v>
      </c>
      <c r="Z1020" s="30">
        <v>4679</v>
      </c>
      <c r="AA1020" s="30">
        <v>9569</v>
      </c>
      <c r="AB1020" s="30">
        <v>20928</v>
      </c>
      <c r="AC1020" s="30">
        <v>442</v>
      </c>
      <c r="AD1020" s="30">
        <v>22592</v>
      </c>
      <c r="AE1020" s="30">
        <v>-28466</v>
      </c>
    </row>
    <row r="1021" spans="1:31" x14ac:dyDescent="0.25">
      <c r="A1021" s="11">
        <v>33024.999305999998</v>
      </c>
      <c r="B1021" s="30">
        <v>209661</v>
      </c>
      <c r="C1021" s="30">
        <v>107403</v>
      </c>
      <c r="D1021" s="30">
        <v>15837</v>
      </c>
      <c r="E1021" s="30">
        <v>83847</v>
      </c>
      <c r="F1021" s="30">
        <v>27981</v>
      </c>
      <c r="G1021" s="30">
        <v>80779</v>
      </c>
      <c r="H1021" s="30">
        <v>86035</v>
      </c>
      <c r="I1021" s="30">
        <v>-35731</v>
      </c>
      <c r="J1021" s="30">
        <v>82258</v>
      </c>
      <c r="K1021" s="30">
        <v>3592</v>
      </c>
      <c r="L1021" s="30">
        <v>56431</v>
      </c>
      <c r="M1021" s="30">
        <v>175999</v>
      </c>
      <c r="N1021" s="30">
        <v>56734</v>
      </c>
      <c r="O1021" s="30">
        <v>44480</v>
      </c>
      <c r="P1021" s="30">
        <v>35513</v>
      </c>
      <c r="Q1021" s="30">
        <v>-17819</v>
      </c>
      <c r="R1021" s="30">
        <v>12776</v>
      </c>
      <c r="S1021" s="30">
        <v>210125</v>
      </c>
      <c r="T1021" s="30">
        <v>97741</v>
      </c>
      <c r="U1021" s="30">
        <v>-23990</v>
      </c>
      <c r="V1021" s="33"/>
      <c r="W1021" s="30">
        <v>341</v>
      </c>
      <c r="X1021" s="30">
        <v>2</v>
      </c>
      <c r="Y1021" s="30">
        <v>15307</v>
      </c>
      <c r="Z1021" s="30">
        <v>3068</v>
      </c>
      <c r="AA1021" s="30">
        <v>-33369</v>
      </c>
      <c r="AB1021" s="30">
        <v>32065</v>
      </c>
      <c r="AC1021" s="30">
        <v>473</v>
      </c>
      <c r="AD1021" s="30">
        <v>42898</v>
      </c>
      <c r="AE1021" s="30">
        <v>-13002</v>
      </c>
    </row>
    <row r="1022" spans="1:31" x14ac:dyDescent="0.25">
      <c r="A1022" s="11">
        <v>33054.999305999998</v>
      </c>
      <c r="B1022" s="30">
        <v>450818</v>
      </c>
      <c r="C1022" s="30">
        <v>322734</v>
      </c>
      <c r="D1022" s="30">
        <v>38938</v>
      </c>
      <c r="E1022" s="30">
        <v>155979</v>
      </c>
      <c r="F1022" s="30">
        <v>34527</v>
      </c>
      <c r="G1022" s="30">
        <v>136155</v>
      </c>
      <c r="H1022" s="30">
        <v>89401</v>
      </c>
      <c r="I1022" s="30">
        <v>-15132</v>
      </c>
      <c r="J1022" s="30">
        <v>275660</v>
      </c>
      <c r="K1022" s="30">
        <v>7164</v>
      </c>
      <c r="L1022" s="30">
        <v>78805</v>
      </c>
      <c r="M1022" s="30">
        <v>255090</v>
      </c>
      <c r="N1022" s="30">
        <v>81517</v>
      </c>
      <c r="O1022" s="30">
        <v>150324</v>
      </c>
      <c r="P1022" s="30">
        <v>71030</v>
      </c>
      <c r="Q1022" s="30">
        <v>23958</v>
      </c>
      <c r="R1022" s="30">
        <v>19709</v>
      </c>
      <c r="S1022" s="30">
        <v>219195</v>
      </c>
      <c r="T1022" s="30">
        <v>155311</v>
      </c>
      <c r="U1022" s="30">
        <v>81862</v>
      </c>
      <c r="V1022" s="33"/>
      <c r="W1022" s="30">
        <v>549</v>
      </c>
      <c r="X1022" s="30">
        <v>0</v>
      </c>
      <c r="Y1022" s="30">
        <v>27200</v>
      </c>
      <c r="Z1022" s="30">
        <v>3354</v>
      </c>
      <c r="AA1022" s="30">
        <v>18928</v>
      </c>
      <c r="AB1022" s="30">
        <v>34084</v>
      </c>
      <c r="AC1022" s="30">
        <v>508</v>
      </c>
      <c r="AD1022" s="30">
        <v>38270</v>
      </c>
      <c r="AE1022" s="30">
        <v>-11711</v>
      </c>
    </row>
    <row r="1023" spans="1:31" x14ac:dyDescent="0.25">
      <c r="A1023" s="11">
        <v>33085.999305999998</v>
      </c>
      <c r="B1023" s="30">
        <v>286322</v>
      </c>
      <c r="C1023" s="30">
        <v>136053</v>
      </c>
      <c r="D1023" s="30">
        <v>12546</v>
      </c>
      <c r="E1023" s="30">
        <v>65967</v>
      </c>
      <c r="F1023" s="30">
        <v>13564</v>
      </c>
      <c r="G1023" s="30">
        <v>80573</v>
      </c>
      <c r="H1023" s="30">
        <v>42907</v>
      </c>
      <c r="I1023" s="30">
        <v>-7371</v>
      </c>
      <c r="J1023" s="30">
        <v>219709</v>
      </c>
      <c r="K1023" s="30">
        <v>8157</v>
      </c>
      <c r="L1023" s="30">
        <v>45892</v>
      </c>
      <c r="M1023" s="30">
        <v>67959</v>
      </c>
      <c r="N1023" s="30">
        <v>19783</v>
      </c>
      <c r="O1023" s="30">
        <v>63202</v>
      </c>
      <c r="P1023" s="30">
        <v>32540</v>
      </c>
      <c r="Q1023" s="30">
        <v>43684</v>
      </c>
      <c r="R1023" s="30">
        <v>6643</v>
      </c>
      <c r="S1023" s="30">
        <v>82606</v>
      </c>
      <c r="T1023" s="30">
        <v>70057</v>
      </c>
      <c r="U1023" s="30">
        <v>31311</v>
      </c>
      <c r="V1023" s="33"/>
      <c r="W1023" s="30">
        <v>2128</v>
      </c>
      <c r="X1023" s="30">
        <v>7640</v>
      </c>
      <c r="Y1023" s="30">
        <v>-3778</v>
      </c>
      <c r="Z1023" s="30">
        <v>3600</v>
      </c>
      <c r="AA1023" s="30">
        <v>32574</v>
      </c>
      <c r="AB1023" s="30">
        <v>29523</v>
      </c>
      <c r="AC1023" s="30">
        <v>475</v>
      </c>
      <c r="AD1023" s="30">
        <v>41085</v>
      </c>
      <c r="AE1023" s="30">
        <v>14457</v>
      </c>
    </row>
    <row r="1024" spans="1:31" x14ac:dyDescent="0.25">
      <c r="A1024" s="11">
        <v>33116.999305999998</v>
      </c>
      <c r="B1024" s="30">
        <v>107353</v>
      </c>
      <c r="C1024" s="30">
        <v>53317</v>
      </c>
      <c r="D1024" s="30">
        <v>5606</v>
      </c>
      <c r="E1024" s="30">
        <v>41722</v>
      </c>
      <c r="F1024" s="30">
        <v>8316</v>
      </c>
      <c r="G1024" s="30">
        <v>58019</v>
      </c>
      <c r="H1024" s="30">
        <v>31135</v>
      </c>
      <c r="I1024" s="30">
        <v>-9576</v>
      </c>
      <c r="J1024" s="30">
        <v>118415</v>
      </c>
      <c r="K1024" s="30">
        <v>7650</v>
      </c>
      <c r="L1024" s="30">
        <v>27453</v>
      </c>
      <c r="M1024" s="30">
        <v>33598</v>
      </c>
      <c r="N1024" s="30">
        <v>13340</v>
      </c>
      <c r="O1024" s="30">
        <v>39397</v>
      </c>
      <c r="P1024" s="30">
        <v>21039</v>
      </c>
      <c r="Q1024" s="30">
        <v>9508</v>
      </c>
      <c r="R1024" s="30">
        <v>4721</v>
      </c>
      <c r="S1024" s="30">
        <v>45951</v>
      </c>
      <c r="T1024" s="30">
        <v>54489</v>
      </c>
      <c r="U1024" s="30">
        <v>-27823</v>
      </c>
      <c r="V1024" s="33"/>
      <c r="W1024" s="30">
        <v>652</v>
      </c>
      <c r="X1024" s="30">
        <v>8720</v>
      </c>
      <c r="Y1024" s="30">
        <v>18932</v>
      </c>
      <c r="Z1024" s="30">
        <v>5827</v>
      </c>
      <c r="AA1024" s="30">
        <v>48044</v>
      </c>
      <c r="AB1024" s="30">
        <v>14507</v>
      </c>
      <c r="AC1024" s="30">
        <v>533</v>
      </c>
      <c r="AD1024" s="30">
        <v>54610</v>
      </c>
      <c r="AE1024" s="30">
        <v>34165</v>
      </c>
    </row>
    <row r="1025" spans="1:31" x14ac:dyDescent="0.25">
      <c r="A1025" s="11">
        <v>33146.999305999998</v>
      </c>
      <c r="B1025" s="30">
        <v>69663</v>
      </c>
      <c r="C1025" s="30">
        <v>40045</v>
      </c>
      <c r="D1025" s="30">
        <v>4382</v>
      </c>
      <c r="E1025" s="30">
        <v>23915</v>
      </c>
      <c r="F1025" s="30">
        <v>10148</v>
      </c>
      <c r="G1025" s="30">
        <v>55849</v>
      </c>
      <c r="H1025" s="30">
        <v>24860</v>
      </c>
      <c r="I1025" s="30">
        <v>4491</v>
      </c>
      <c r="J1025" s="30">
        <v>63066</v>
      </c>
      <c r="K1025" s="30">
        <v>5274</v>
      </c>
      <c r="L1025" s="30">
        <v>24686</v>
      </c>
      <c r="M1025" s="30">
        <v>23120</v>
      </c>
      <c r="N1025" s="30">
        <v>8572</v>
      </c>
      <c r="O1025" s="30">
        <v>29028</v>
      </c>
      <c r="P1025" s="30">
        <v>18330</v>
      </c>
      <c r="Q1025" s="30">
        <v>1474</v>
      </c>
      <c r="R1025" s="30">
        <v>3644</v>
      </c>
      <c r="S1025" s="30">
        <v>46417</v>
      </c>
      <c r="T1025" s="30">
        <v>52324</v>
      </c>
      <c r="U1025" s="30">
        <v>14248</v>
      </c>
      <c r="V1025" s="33"/>
      <c r="W1025" s="30">
        <v>1484</v>
      </c>
      <c r="X1025" s="30">
        <v>18930</v>
      </c>
      <c r="Y1025" s="30">
        <v>39526</v>
      </c>
      <c r="Z1025" s="30">
        <v>10181</v>
      </c>
      <c r="AA1025" s="30">
        <v>113523</v>
      </c>
      <c r="AB1025" s="30">
        <v>12656</v>
      </c>
      <c r="AC1025" s="30">
        <v>549</v>
      </c>
      <c r="AD1025" s="30">
        <v>38409</v>
      </c>
      <c r="AE1025" s="30">
        <v>33412</v>
      </c>
    </row>
    <row r="1026" spans="1:31" x14ac:dyDescent="0.25">
      <c r="A1026" s="11">
        <v>33177.999305999998</v>
      </c>
      <c r="B1026" s="30">
        <v>81103</v>
      </c>
      <c r="C1026" s="30">
        <v>38236</v>
      </c>
      <c r="D1026" s="30">
        <v>6321</v>
      </c>
      <c r="E1026" s="30">
        <v>34385</v>
      </c>
      <c r="F1026" s="30">
        <v>9854</v>
      </c>
      <c r="G1026" s="30">
        <v>56862</v>
      </c>
      <c r="H1026" s="30">
        <v>28739</v>
      </c>
      <c r="I1026" s="30">
        <v>-845</v>
      </c>
      <c r="J1026" s="30">
        <v>39898</v>
      </c>
      <c r="K1026" s="30">
        <v>350</v>
      </c>
      <c r="L1026" s="30">
        <v>6382</v>
      </c>
      <c r="M1026" s="30">
        <v>23135</v>
      </c>
      <c r="N1026" s="30">
        <v>5448</v>
      </c>
      <c r="O1026" s="30">
        <v>34145</v>
      </c>
      <c r="P1026" s="30">
        <v>25437</v>
      </c>
      <c r="Q1026" s="30">
        <v>8884</v>
      </c>
      <c r="R1026" s="30">
        <v>4678</v>
      </c>
      <c r="S1026" s="30">
        <v>64519</v>
      </c>
      <c r="T1026" s="30">
        <v>78784</v>
      </c>
      <c r="U1026" s="30">
        <v>30384</v>
      </c>
      <c r="V1026" s="33"/>
      <c r="W1026" s="30">
        <v>998</v>
      </c>
      <c r="X1026" s="30">
        <v>1720</v>
      </c>
      <c r="Y1026" s="30">
        <v>26101</v>
      </c>
      <c r="Z1026" s="30">
        <v>5744</v>
      </c>
      <c r="AA1026" s="30">
        <v>-10817</v>
      </c>
      <c r="AB1026" s="30">
        <v>3776</v>
      </c>
      <c r="AC1026" s="30">
        <v>563</v>
      </c>
      <c r="AD1026" s="30">
        <v>52866</v>
      </c>
      <c r="AE1026" s="30">
        <v>-7135</v>
      </c>
    </row>
    <row r="1027" spans="1:31" x14ac:dyDescent="0.25">
      <c r="A1027" s="11">
        <v>33207.999305999998</v>
      </c>
      <c r="B1027" s="30">
        <v>51822</v>
      </c>
      <c r="C1027" s="30">
        <v>29566</v>
      </c>
      <c r="D1027" s="30">
        <v>5014</v>
      </c>
      <c r="E1027" s="30">
        <v>31542</v>
      </c>
      <c r="F1027" s="30">
        <v>1954</v>
      </c>
      <c r="G1027" s="30">
        <v>41933</v>
      </c>
      <c r="H1027" s="30">
        <v>11933</v>
      </c>
      <c r="I1027" s="30">
        <v>19368</v>
      </c>
      <c r="J1027" s="30">
        <v>41948</v>
      </c>
      <c r="K1027" s="30">
        <v>-1396</v>
      </c>
      <c r="L1027" s="30">
        <v>9217</v>
      </c>
      <c r="M1027" s="30">
        <v>18222</v>
      </c>
      <c r="N1027" s="30">
        <v>3814</v>
      </c>
      <c r="O1027" s="30">
        <v>20115</v>
      </c>
      <c r="P1027" s="30">
        <v>22800</v>
      </c>
      <c r="Q1027" s="30">
        <v>16860</v>
      </c>
      <c r="R1027" s="30">
        <v>4206</v>
      </c>
      <c r="S1027" s="30">
        <v>41487</v>
      </c>
      <c r="T1027" s="30">
        <v>42889</v>
      </c>
      <c r="U1027" s="30">
        <v>16429</v>
      </c>
      <c r="V1027" s="33"/>
      <c r="W1027" s="30">
        <v>604</v>
      </c>
      <c r="X1027" s="30">
        <v>1540</v>
      </c>
      <c r="Y1027" s="30">
        <v>21837</v>
      </c>
      <c r="Z1027" s="30">
        <v>6004</v>
      </c>
      <c r="AA1027" s="30">
        <v>-7528</v>
      </c>
      <c r="AB1027" s="30">
        <v>-7496</v>
      </c>
      <c r="AC1027" s="30">
        <v>421</v>
      </c>
      <c r="AD1027" s="30">
        <v>34344</v>
      </c>
      <c r="AE1027" s="30">
        <v>12385</v>
      </c>
    </row>
    <row r="1028" spans="1:31" x14ac:dyDescent="0.25">
      <c r="A1028" s="11">
        <v>33238.999305999998</v>
      </c>
      <c r="B1028" s="30">
        <v>65788</v>
      </c>
      <c r="C1028" s="30">
        <v>25937</v>
      </c>
      <c r="D1028" s="30">
        <v>3892</v>
      </c>
      <c r="E1028" s="30">
        <v>19951</v>
      </c>
      <c r="F1028" s="30">
        <v>3021</v>
      </c>
      <c r="G1028" s="30">
        <v>34364</v>
      </c>
      <c r="H1028" s="30">
        <v>11611</v>
      </c>
      <c r="I1028" s="30">
        <v>-2423</v>
      </c>
      <c r="J1028" s="30">
        <v>28125</v>
      </c>
      <c r="K1028" s="30">
        <v>-3705</v>
      </c>
      <c r="L1028" s="30">
        <v>1914</v>
      </c>
      <c r="M1028" s="30">
        <v>14727</v>
      </c>
      <c r="N1028" s="30">
        <v>3677</v>
      </c>
      <c r="O1028" s="30">
        <v>14838</v>
      </c>
      <c r="P1028" s="30">
        <v>17862</v>
      </c>
      <c r="Q1028" s="30">
        <v>-32264</v>
      </c>
      <c r="R1028" s="30">
        <v>3046</v>
      </c>
      <c r="S1028" s="30">
        <v>21888</v>
      </c>
      <c r="T1028" s="30">
        <v>33271</v>
      </c>
      <c r="U1028" s="30">
        <v>-21199</v>
      </c>
      <c r="V1028" s="33"/>
      <c r="W1028" s="30">
        <v>616</v>
      </c>
      <c r="X1028" s="30">
        <v>2960</v>
      </c>
      <c r="Y1028" s="30">
        <v>18421</v>
      </c>
      <c r="Z1028" s="30">
        <v>7333</v>
      </c>
      <c r="AA1028" s="30">
        <v>13530</v>
      </c>
      <c r="AB1028" s="30">
        <v>-26571</v>
      </c>
      <c r="AC1028" s="30">
        <v>222</v>
      </c>
      <c r="AD1028" s="30">
        <v>27418</v>
      </c>
      <c r="AE1028" s="30">
        <v>16562</v>
      </c>
    </row>
    <row r="1029" spans="1:31" x14ac:dyDescent="0.25">
      <c r="A1029" s="11">
        <v>33269.999305999998</v>
      </c>
      <c r="B1029" s="30">
        <v>42854</v>
      </c>
      <c r="C1029" s="30">
        <v>31000</v>
      </c>
      <c r="D1029" s="30">
        <v>3996</v>
      </c>
      <c r="E1029" s="30">
        <v>17659</v>
      </c>
      <c r="F1029" s="30">
        <v>7582</v>
      </c>
      <c r="G1029" s="30">
        <v>24570</v>
      </c>
      <c r="H1029" s="30">
        <v>12188</v>
      </c>
      <c r="I1029" s="30">
        <v>-15092</v>
      </c>
      <c r="J1029" s="30">
        <v>25522</v>
      </c>
      <c r="K1029" s="30">
        <v>10434</v>
      </c>
      <c r="L1029" s="30">
        <v>6990</v>
      </c>
      <c r="M1029" s="30">
        <v>14476</v>
      </c>
      <c r="N1029" s="30">
        <v>3021</v>
      </c>
      <c r="O1029" s="30">
        <v>18726</v>
      </c>
      <c r="P1029" s="30">
        <v>18295</v>
      </c>
      <c r="Q1029" s="30">
        <v>7292</v>
      </c>
      <c r="R1029" s="30">
        <v>2887</v>
      </c>
      <c r="S1029" s="30">
        <v>22111</v>
      </c>
      <c r="T1029" s="30">
        <v>35664</v>
      </c>
      <c r="U1029" s="30">
        <v>18014</v>
      </c>
      <c r="V1029" s="33"/>
      <c r="W1029" s="30">
        <v>954</v>
      </c>
      <c r="X1029" s="30">
        <v>14320</v>
      </c>
      <c r="Y1029" s="30">
        <v>30842</v>
      </c>
      <c r="Z1029" s="30">
        <v>7636</v>
      </c>
      <c r="AA1029" s="30">
        <v>27777</v>
      </c>
      <c r="AB1029" s="30">
        <v>-11340</v>
      </c>
      <c r="AC1029" s="30">
        <v>178</v>
      </c>
      <c r="AD1029" s="30">
        <v>26691</v>
      </c>
      <c r="AE1029" s="30">
        <v>11189</v>
      </c>
    </row>
    <row r="1030" spans="1:31" x14ac:dyDescent="0.25">
      <c r="A1030" s="11">
        <v>33297.999305999998</v>
      </c>
      <c r="B1030" s="30">
        <v>39853</v>
      </c>
      <c r="C1030" s="30">
        <v>25439</v>
      </c>
      <c r="D1030" s="30">
        <v>3240</v>
      </c>
      <c r="E1030" s="30">
        <v>16980</v>
      </c>
      <c r="F1030" s="30">
        <v>7878</v>
      </c>
      <c r="G1030" s="30">
        <v>24077</v>
      </c>
      <c r="H1030" s="30">
        <v>13837</v>
      </c>
      <c r="I1030" s="30">
        <v>22598</v>
      </c>
      <c r="J1030" s="30">
        <v>22340</v>
      </c>
      <c r="K1030" s="30">
        <v>12393</v>
      </c>
      <c r="L1030" s="30">
        <v>10460</v>
      </c>
      <c r="M1030" s="30">
        <v>14425</v>
      </c>
      <c r="N1030" s="30">
        <v>3987</v>
      </c>
      <c r="O1030" s="30">
        <v>19677</v>
      </c>
      <c r="P1030" s="30">
        <v>20744</v>
      </c>
      <c r="Q1030" s="30">
        <v>17958</v>
      </c>
      <c r="R1030" s="30">
        <v>3842</v>
      </c>
      <c r="S1030" s="30">
        <v>28349</v>
      </c>
      <c r="T1030" s="30">
        <v>60034</v>
      </c>
      <c r="U1030" s="30">
        <v>19037</v>
      </c>
      <c r="V1030" s="33"/>
      <c r="W1030" s="30">
        <v>1188</v>
      </c>
      <c r="X1030" s="30">
        <v>3490</v>
      </c>
      <c r="Y1030" s="30">
        <v>33781</v>
      </c>
      <c r="Z1030" s="30">
        <v>6113</v>
      </c>
      <c r="AA1030" s="30">
        <v>52557</v>
      </c>
      <c r="AB1030" s="30">
        <v>-6996</v>
      </c>
      <c r="AC1030" s="30">
        <v>149</v>
      </c>
      <c r="AD1030" s="30">
        <v>9021</v>
      </c>
      <c r="AE1030" s="30">
        <v>20631</v>
      </c>
    </row>
    <row r="1031" spans="1:31" x14ac:dyDescent="0.25">
      <c r="A1031" s="11">
        <v>33328.999305999998</v>
      </c>
      <c r="B1031" s="30">
        <v>44793</v>
      </c>
      <c r="C1031" s="30">
        <v>31286</v>
      </c>
      <c r="D1031" s="30">
        <v>3886</v>
      </c>
      <c r="E1031" s="30">
        <v>29278</v>
      </c>
      <c r="F1031" s="30">
        <v>10753</v>
      </c>
      <c r="G1031" s="30">
        <v>29411</v>
      </c>
      <c r="H1031" s="30">
        <v>16258</v>
      </c>
      <c r="I1031" s="30">
        <v>2033</v>
      </c>
      <c r="J1031" s="30">
        <v>41497</v>
      </c>
      <c r="K1031" s="30">
        <v>8334</v>
      </c>
      <c r="L1031" s="30">
        <v>22360</v>
      </c>
      <c r="M1031" s="30">
        <v>36396</v>
      </c>
      <c r="N1031" s="30">
        <v>12888</v>
      </c>
      <c r="O1031" s="30">
        <v>21518</v>
      </c>
      <c r="P1031" s="30">
        <v>27418</v>
      </c>
      <c r="Q1031" s="30">
        <v>37631</v>
      </c>
      <c r="R1031" s="30">
        <v>5150</v>
      </c>
      <c r="S1031" s="30">
        <v>60091</v>
      </c>
      <c r="T1031" s="30">
        <v>39736</v>
      </c>
      <c r="U1031" s="30">
        <v>54607</v>
      </c>
      <c r="V1031" s="33"/>
      <c r="W1031" s="30">
        <v>1642</v>
      </c>
      <c r="X1031" s="30">
        <v>29920</v>
      </c>
      <c r="Y1031" s="30">
        <v>33218</v>
      </c>
      <c r="Z1031" s="30">
        <v>10062</v>
      </c>
      <c r="AA1031" s="30">
        <v>59129</v>
      </c>
      <c r="AB1031" s="30">
        <v>-19763</v>
      </c>
      <c r="AC1031" s="30">
        <v>31474</v>
      </c>
      <c r="AD1031" s="30">
        <v>-19223</v>
      </c>
      <c r="AE1031" s="30">
        <v>5132</v>
      </c>
    </row>
    <row r="1032" spans="1:31" x14ac:dyDescent="0.25">
      <c r="A1032" s="11">
        <v>33358.999305999998</v>
      </c>
      <c r="B1032" s="30">
        <v>89817</v>
      </c>
      <c r="C1032" s="30">
        <v>41617</v>
      </c>
      <c r="D1032" s="30">
        <v>7354</v>
      </c>
      <c r="E1032" s="30">
        <v>64145</v>
      </c>
      <c r="F1032" s="30">
        <v>17628</v>
      </c>
      <c r="G1032" s="30">
        <v>63150</v>
      </c>
      <c r="H1032" s="30">
        <v>123664</v>
      </c>
      <c r="I1032" s="30">
        <v>-19730</v>
      </c>
      <c r="J1032" s="30">
        <v>69557</v>
      </c>
      <c r="K1032" s="30">
        <v>6464</v>
      </c>
      <c r="L1032" s="30">
        <v>33954</v>
      </c>
      <c r="M1032" s="30">
        <v>85994</v>
      </c>
      <c r="N1032" s="30">
        <v>30843</v>
      </c>
      <c r="O1032" s="30">
        <v>25341</v>
      </c>
      <c r="P1032" s="30">
        <v>27374</v>
      </c>
      <c r="Q1032" s="30">
        <v>-11602</v>
      </c>
      <c r="R1032" s="30">
        <v>4403</v>
      </c>
      <c r="S1032" s="30">
        <v>196900</v>
      </c>
      <c r="T1032" s="30">
        <v>59281</v>
      </c>
      <c r="U1032" s="30">
        <v>29821</v>
      </c>
      <c r="V1032" s="33"/>
      <c r="W1032" s="30">
        <v>560</v>
      </c>
      <c r="X1032" s="30">
        <v>61050</v>
      </c>
      <c r="Y1032" s="30">
        <v>-1273</v>
      </c>
      <c r="Z1032" s="30">
        <v>5984</v>
      </c>
      <c r="AA1032" s="30">
        <v>25674</v>
      </c>
      <c r="AB1032" s="30">
        <v>-19257</v>
      </c>
      <c r="AC1032" s="30">
        <v>54485</v>
      </c>
      <c r="AD1032" s="30">
        <v>-573</v>
      </c>
      <c r="AE1032" s="30">
        <v>-14885</v>
      </c>
    </row>
    <row r="1033" spans="1:31" x14ac:dyDescent="0.25">
      <c r="A1033" s="11">
        <v>33389.999305999998</v>
      </c>
      <c r="B1033" s="30">
        <v>333530</v>
      </c>
      <c r="C1033" s="30">
        <v>218467</v>
      </c>
      <c r="D1033" s="30">
        <v>25421</v>
      </c>
      <c r="E1033" s="30">
        <v>182378</v>
      </c>
      <c r="F1033" s="30">
        <v>75174</v>
      </c>
      <c r="G1033" s="30">
        <v>220426</v>
      </c>
      <c r="H1033" s="30">
        <v>171865</v>
      </c>
      <c r="I1033" s="30">
        <v>-61747</v>
      </c>
      <c r="J1033" s="30">
        <v>150102</v>
      </c>
      <c r="K1033" s="30">
        <v>3615</v>
      </c>
      <c r="L1033" s="30">
        <v>85315</v>
      </c>
      <c r="M1033" s="30">
        <v>334545</v>
      </c>
      <c r="N1033" s="30">
        <v>109140</v>
      </c>
      <c r="O1033" s="30">
        <v>67632</v>
      </c>
      <c r="P1033" s="30">
        <v>86018</v>
      </c>
      <c r="Q1033" s="30">
        <v>-86532</v>
      </c>
      <c r="R1033" s="30">
        <v>12463</v>
      </c>
      <c r="S1033" s="30">
        <v>265920</v>
      </c>
      <c r="T1033" s="30">
        <v>117396</v>
      </c>
      <c r="U1033" s="30">
        <v>50671</v>
      </c>
      <c r="V1033" s="33"/>
      <c r="W1033" s="30">
        <v>255</v>
      </c>
      <c r="X1033" s="30">
        <v>3360</v>
      </c>
      <c r="Y1033" s="30">
        <v>30362</v>
      </c>
      <c r="Z1033" s="30">
        <v>5115</v>
      </c>
      <c r="AA1033" s="30">
        <v>7493</v>
      </c>
      <c r="AB1033" s="30">
        <v>-18855</v>
      </c>
      <c r="AC1033" s="30">
        <v>610</v>
      </c>
      <c r="AD1033" s="30">
        <v>48249</v>
      </c>
      <c r="AE1033" s="30">
        <v>18872</v>
      </c>
    </row>
    <row r="1034" spans="1:31" x14ac:dyDescent="0.25">
      <c r="A1034" s="11">
        <v>33419.999305999998</v>
      </c>
      <c r="B1034" s="30">
        <v>555920</v>
      </c>
      <c r="C1034" s="30">
        <v>406921</v>
      </c>
      <c r="D1034" s="30">
        <v>41586</v>
      </c>
      <c r="E1034" s="30">
        <v>202972</v>
      </c>
      <c r="F1034" s="30">
        <v>74070</v>
      </c>
      <c r="G1034" s="30">
        <v>177282</v>
      </c>
      <c r="H1034" s="30">
        <v>112928</v>
      </c>
      <c r="I1034" s="30">
        <v>-30978</v>
      </c>
      <c r="J1034" s="30">
        <v>395017</v>
      </c>
      <c r="K1034" s="30">
        <v>22732</v>
      </c>
      <c r="L1034" s="30">
        <v>174340</v>
      </c>
      <c r="M1034" s="30">
        <v>320604</v>
      </c>
      <c r="N1034" s="30">
        <v>84891</v>
      </c>
      <c r="O1034" s="30">
        <v>162449</v>
      </c>
      <c r="P1034" s="30">
        <v>106561</v>
      </c>
      <c r="Q1034" s="30">
        <v>52690</v>
      </c>
      <c r="R1034" s="30">
        <v>40875</v>
      </c>
      <c r="S1034" s="30">
        <v>194295</v>
      </c>
      <c r="T1034" s="30">
        <v>146213</v>
      </c>
      <c r="U1034" s="30">
        <v>187455</v>
      </c>
      <c r="V1034" s="33"/>
      <c r="W1034" s="30">
        <v>265</v>
      </c>
      <c r="X1034" s="30">
        <v>11</v>
      </c>
      <c r="Y1034" s="30">
        <v>22693</v>
      </c>
      <c r="Z1034" s="30">
        <v>4088</v>
      </c>
      <c r="AA1034" s="30">
        <v>70657</v>
      </c>
      <c r="AB1034" s="30">
        <v>-18684</v>
      </c>
      <c r="AC1034" s="30">
        <v>753</v>
      </c>
      <c r="AD1034" s="30">
        <v>49789</v>
      </c>
      <c r="AE1034" s="30">
        <v>-7757</v>
      </c>
    </row>
    <row r="1035" spans="1:31" x14ac:dyDescent="0.25">
      <c r="A1035" s="11">
        <v>33450.999305999998</v>
      </c>
      <c r="B1035" s="30">
        <v>329623</v>
      </c>
      <c r="C1035" s="30">
        <v>188333</v>
      </c>
      <c r="D1035" s="30">
        <v>16270</v>
      </c>
      <c r="E1035" s="30">
        <v>92942</v>
      </c>
      <c r="F1035" s="30">
        <v>26495</v>
      </c>
      <c r="G1035" s="30">
        <v>111815</v>
      </c>
      <c r="H1035" s="30">
        <v>48142</v>
      </c>
      <c r="I1035" s="30">
        <v>-17661</v>
      </c>
      <c r="J1035" s="30">
        <v>186875</v>
      </c>
      <c r="K1035" s="30">
        <v>9587</v>
      </c>
      <c r="L1035" s="30">
        <v>53425</v>
      </c>
      <c r="M1035" s="30">
        <v>73613</v>
      </c>
      <c r="N1035" s="30">
        <v>18801</v>
      </c>
      <c r="O1035" s="30">
        <v>70502</v>
      </c>
      <c r="P1035" s="30">
        <v>42236</v>
      </c>
      <c r="Q1035" s="30">
        <v>43409</v>
      </c>
      <c r="R1035" s="30">
        <v>15592</v>
      </c>
      <c r="S1035" s="30">
        <v>48956</v>
      </c>
      <c r="T1035" s="30">
        <v>44177</v>
      </c>
      <c r="U1035" s="30">
        <v>29865</v>
      </c>
      <c r="V1035" s="33"/>
      <c r="W1035" s="30">
        <v>233</v>
      </c>
      <c r="X1035" s="30">
        <v>3</v>
      </c>
      <c r="Y1035" s="30">
        <v>2739</v>
      </c>
      <c r="Z1035" s="30">
        <v>3856</v>
      </c>
      <c r="AA1035" s="30">
        <v>10684</v>
      </c>
      <c r="AB1035" s="30">
        <v>4583</v>
      </c>
      <c r="AC1035" s="30">
        <v>534</v>
      </c>
      <c r="AD1035" s="30">
        <v>38107</v>
      </c>
      <c r="AE1035" s="30">
        <v>25</v>
      </c>
    </row>
    <row r="1036" spans="1:31" x14ac:dyDescent="0.25">
      <c r="A1036" s="11">
        <v>33481.999305999998</v>
      </c>
      <c r="B1036" s="30">
        <v>140784</v>
      </c>
      <c r="C1036" s="30">
        <v>91680</v>
      </c>
      <c r="D1036" s="30">
        <v>7826</v>
      </c>
      <c r="E1036" s="30">
        <v>53005</v>
      </c>
      <c r="F1036" s="30">
        <v>20127</v>
      </c>
      <c r="G1036" s="30">
        <v>80533</v>
      </c>
      <c r="H1036" s="30">
        <v>36364</v>
      </c>
      <c r="I1036" s="30">
        <v>-13607</v>
      </c>
      <c r="J1036" s="30">
        <v>122910</v>
      </c>
      <c r="K1036" s="30">
        <v>12775</v>
      </c>
      <c r="L1036" s="30">
        <v>54016</v>
      </c>
      <c r="M1036" s="30">
        <v>46654</v>
      </c>
      <c r="N1036" s="30">
        <v>15140</v>
      </c>
      <c r="O1036" s="30">
        <v>54195</v>
      </c>
      <c r="P1036" s="30">
        <v>33776</v>
      </c>
      <c r="Q1036" s="30">
        <v>43505</v>
      </c>
      <c r="R1036" s="30">
        <v>13947</v>
      </c>
      <c r="S1036" s="30">
        <v>47368</v>
      </c>
      <c r="T1036" s="30">
        <v>31267</v>
      </c>
      <c r="U1036" s="30">
        <v>14988</v>
      </c>
      <c r="V1036" s="33"/>
      <c r="W1036" s="30">
        <v>751</v>
      </c>
      <c r="X1036" s="30">
        <v>1180</v>
      </c>
      <c r="Y1036" s="30">
        <v>35557</v>
      </c>
      <c r="Z1036" s="30">
        <v>4524</v>
      </c>
      <c r="AA1036" s="30">
        <v>67931</v>
      </c>
      <c r="AB1036" s="30">
        <v>3232</v>
      </c>
      <c r="AC1036" s="30">
        <v>636</v>
      </c>
      <c r="AD1036" s="30">
        <v>36085</v>
      </c>
      <c r="AE1036" s="30">
        <v>29121</v>
      </c>
    </row>
    <row r="1037" spans="1:31" x14ac:dyDescent="0.25">
      <c r="A1037" s="11">
        <v>33511.999305999998</v>
      </c>
      <c r="B1037" s="30">
        <v>107425</v>
      </c>
      <c r="C1037" s="30">
        <v>66752</v>
      </c>
      <c r="D1037" s="30">
        <v>5942</v>
      </c>
      <c r="E1037" s="30">
        <v>29945</v>
      </c>
      <c r="F1037" s="30">
        <v>16554</v>
      </c>
      <c r="G1037" s="30">
        <v>69042</v>
      </c>
      <c r="H1037" s="30">
        <v>32852</v>
      </c>
      <c r="I1037" s="30">
        <v>-13318</v>
      </c>
      <c r="J1037" s="30">
        <v>74283</v>
      </c>
      <c r="K1037" s="30">
        <v>3095</v>
      </c>
      <c r="L1037" s="30">
        <v>25676</v>
      </c>
      <c r="M1037" s="30">
        <v>27427</v>
      </c>
      <c r="N1037" s="30">
        <v>8585</v>
      </c>
      <c r="O1037" s="30">
        <v>55642</v>
      </c>
      <c r="P1037" s="30">
        <v>25711</v>
      </c>
      <c r="Q1037" s="30">
        <v>37733</v>
      </c>
      <c r="R1037" s="30">
        <v>11639</v>
      </c>
      <c r="S1037" s="30">
        <v>80005</v>
      </c>
      <c r="T1037" s="30">
        <v>73611</v>
      </c>
      <c r="U1037" s="30">
        <v>29600</v>
      </c>
      <c r="V1037" s="33"/>
      <c r="W1037" s="30">
        <v>1537</v>
      </c>
      <c r="X1037" s="30">
        <v>5010</v>
      </c>
      <c r="Y1037" s="30">
        <v>34134</v>
      </c>
      <c r="Z1037" s="30">
        <v>6129</v>
      </c>
      <c r="AA1037" s="30">
        <v>60692</v>
      </c>
      <c r="AB1037" s="30">
        <v>-2506</v>
      </c>
      <c r="AC1037" s="30">
        <v>655</v>
      </c>
      <c r="AD1037" s="30">
        <v>42642</v>
      </c>
      <c r="AE1037" s="30">
        <v>14710</v>
      </c>
    </row>
    <row r="1038" spans="1:31" x14ac:dyDescent="0.25">
      <c r="A1038" s="11">
        <v>33542.999305999998</v>
      </c>
      <c r="B1038" s="30">
        <v>46084</v>
      </c>
      <c r="C1038" s="30">
        <v>45022</v>
      </c>
      <c r="D1038" s="30">
        <v>3906</v>
      </c>
      <c r="E1038" s="30">
        <v>16739</v>
      </c>
      <c r="F1038" s="30">
        <v>13493</v>
      </c>
      <c r="G1038" s="30">
        <v>44333</v>
      </c>
      <c r="H1038" s="30">
        <v>14205</v>
      </c>
      <c r="I1038" s="30">
        <v>-17130</v>
      </c>
      <c r="J1038" s="30">
        <v>41449</v>
      </c>
      <c r="K1038" s="30">
        <v>2909</v>
      </c>
      <c r="L1038" s="30">
        <v>10335</v>
      </c>
      <c r="M1038" s="30">
        <v>18552</v>
      </c>
      <c r="N1038" s="30">
        <v>2731</v>
      </c>
      <c r="O1038" s="30">
        <v>23692</v>
      </c>
      <c r="P1038" s="30">
        <v>22560</v>
      </c>
      <c r="Q1038" s="30">
        <v>7430</v>
      </c>
      <c r="R1038" s="30">
        <v>6401</v>
      </c>
      <c r="S1038" s="30">
        <v>12917</v>
      </c>
      <c r="T1038" s="30">
        <v>10607</v>
      </c>
      <c r="U1038" s="30">
        <v>-1113</v>
      </c>
      <c r="V1038" s="33"/>
      <c r="W1038" s="30">
        <v>436</v>
      </c>
      <c r="X1038" s="30">
        <v>0</v>
      </c>
      <c r="Y1038" s="30">
        <v>34215</v>
      </c>
      <c r="Z1038" s="30">
        <v>5681</v>
      </c>
      <c r="AA1038" s="30">
        <v>2723</v>
      </c>
      <c r="AB1038" s="30">
        <v>-7989</v>
      </c>
      <c r="AC1038" s="30">
        <v>706</v>
      </c>
      <c r="AD1038" s="30">
        <v>36165</v>
      </c>
      <c r="AE1038" s="30">
        <v>13054</v>
      </c>
    </row>
    <row r="1039" spans="1:31" x14ac:dyDescent="0.25">
      <c r="A1039" s="11">
        <v>33572.999305999998</v>
      </c>
      <c r="B1039" s="30">
        <v>80000</v>
      </c>
      <c r="C1039" s="30">
        <v>45904</v>
      </c>
      <c r="D1039" s="30">
        <v>4184</v>
      </c>
      <c r="E1039" s="30">
        <v>26062</v>
      </c>
      <c r="F1039" s="30">
        <v>12789</v>
      </c>
      <c r="G1039" s="30">
        <v>51524</v>
      </c>
      <c r="H1039" s="30">
        <v>14512</v>
      </c>
      <c r="I1039" s="30">
        <v>3925</v>
      </c>
      <c r="J1039" s="30">
        <v>45280</v>
      </c>
      <c r="K1039" s="30">
        <v>5079</v>
      </c>
      <c r="L1039" s="30">
        <v>32691</v>
      </c>
      <c r="M1039" s="30">
        <v>20756</v>
      </c>
      <c r="N1039" s="30">
        <v>4890</v>
      </c>
      <c r="O1039" s="30">
        <v>22670</v>
      </c>
      <c r="P1039" s="30">
        <v>31672</v>
      </c>
      <c r="Q1039" s="30">
        <v>21875</v>
      </c>
      <c r="R1039" s="30">
        <v>4484</v>
      </c>
      <c r="S1039" s="30">
        <v>35226</v>
      </c>
      <c r="T1039" s="30">
        <v>52953</v>
      </c>
      <c r="U1039" s="30">
        <v>33099</v>
      </c>
      <c r="V1039" s="33"/>
      <c r="W1039" s="30">
        <v>1313</v>
      </c>
      <c r="X1039" s="30">
        <v>425</v>
      </c>
      <c r="Y1039" s="30">
        <v>24761</v>
      </c>
      <c r="Z1039" s="30">
        <v>7545</v>
      </c>
      <c r="AA1039" s="30">
        <v>10913</v>
      </c>
      <c r="AB1039" s="30">
        <v>-4903</v>
      </c>
      <c r="AC1039" s="30">
        <v>664</v>
      </c>
      <c r="AD1039" s="30">
        <v>26340</v>
      </c>
      <c r="AE1039" s="30">
        <v>14770</v>
      </c>
    </row>
    <row r="1040" spans="1:31" x14ac:dyDescent="0.25">
      <c r="A1040" s="11">
        <v>33603.999305999998</v>
      </c>
      <c r="B1040" s="30">
        <v>44713</v>
      </c>
      <c r="C1040" s="30">
        <v>38226</v>
      </c>
      <c r="D1040" s="30">
        <v>3372</v>
      </c>
      <c r="E1040" s="30">
        <v>17116</v>
      </c>
      <c r="F1040" s="30">
        <v>12044</v>
      </c>
      <c r="G1040" s="30">
        <v>42498</v>
      </c>
      <c r="H1040" s="30">
        <v>12240</v>
      </c>
      <c r="I1040" s="30">
        <v>-5980</v>
      </c>
      <c r="J1040" s="30">
        <v>26367</v>
      </c>
      <c r="K1040" s="30">
        <v>-3447</v>
      </c>
      <c r="L1040" s="30">
        <v>15546</v>
      </c>
      <c r="M1040" s="30">
        <v>15570</v>
      </c>
      <c r="N1040" s="30">
        <v>2844</v>
      </c>
      <c r="O1040" s="30">
        <v>21781</v>
      </c>
      <c r="P1040" s="30">
        <v>19925</v>
      </c>
      <c r="Q1040" s="30">
        <v>-26806</v>
      </c>
      <c r="R1040" s="30">
        <v>3207</v>
      </c>
      <c r="S1040" s="30">
        <v>32536</v>
      </c>
      <c r="T1040" s="30">
        <v>43762</v>
      </c>
      <c r="U1040" s="30">
        <v>41415</v>
      </c>
      <c r="V1040" s="33"/>
      <c r="W1040" s="30">
        <v>1053</v>
      </c>
      <c r="X1040" s="30">
        <v>9950</v>
      </c>
      <c r="Y1040" s="30">
        <v>14029</v>
      </c>
      <c r="Z1040" s="30">
        <v>8910</v>
      </c>
      <c r="AA1040" s="30">
        <v>47109</v>
      </c>
      <c r="AB1040" s="30">
        <v>-10650</v>
      </c>
      <c r="AC1040" s="30">
        <v>457</v>
      </c>
      <c r="AD1040" s="30">
        <v>31625</v>
      </c>
      <c r="AE1040" s="30">
        <v>18829</v>
      </c>
    </row>
    <row r="1041" spans="1:31" x14ac:dyDescent="0.25">
      <c r="A1041" s="11">
        <v>33634.999305999998</v>
      </c>
      <c r="B1041" s="30">
        <v>44207</v>
      </c>
      <c r="C1041" s="30">
        <v>25534</v>
      </c>
      <c r="D1041" s="30">
        <v>1069</v>
      </c>
      <c r="E1041" s="30">
        <v>16624</v>
      </c>
      <c r="F1041" s="30">
        <v>8055</v>
      </c>
      <c r="G1041" s="30">
        <v>36625</v>
      </c>
      <c r="H1041" s="30">
        <v>9627</v>
      </c>
      <c r="I1041" s="30">
        <v>569</v>
      </c>
      <c r="J1041" s="30">
        <v>21736</v>
      </c>
      <c r="K1041" s="30">
        <v>-3482</v>
      </c>
      <c r="L1041" s="30">
        <v>39740</v>
      </c>
      <c r="M1041" s="30">
        <v>19405</v>
      </c>
      <c r="N1041" s="30">
        <v>3189</v>
      </c>
      <c r="O1041" s="30">
        <v>35951</v>
      </c>
      <c r="P1041" s="30">
        <v>18152</v>
      </c>
      <c r="Q1041" s="30">
        <v>-19078</v>
      </c>
      <c r="R1041" s="30">
        <v>3032</v>
      </c>
      <c r="S1041" s="30">
        <v>21452</v>
      </c>
      <c r="T1041" s="30">
        <v>23901</v>
      </c>
      <c r="U1041" s="30">
        <v>954</v>
      </c>
      <c r="V1041" s="33"/>
      <c r="W1041" s="30">
        <v>820</v>
      </c>
      <c r="X1041" s="30">
        <v>3520</v>
      </c>
      <c r="Y1041" s="30">
        <v>14126</v>
      </c>
      <c r="Z1041" s="30">
        <v>9798</v>
      </c>
      <c r="AA1041" s="30">
        <v>63322</v>
      </c>
      <c r="AB1041" s="30">
        <v>3330</v>
      </c>
      <c r="AC1041" s="30">
        <v>614</v>
      </c>
      <c r="AD1041" s="30">
        <v>16002</v>
      </c>
      <c r="AE1041" s="30">
        <v>-14328</v>
      </c>
    </row>
    <row r="1042" spans="1:31" x14ac:dyDescent="0.25">
      <c r="A1042" s="11">
        <v>33663.999305999998</v>
      </c>
      <c r="B1042" s="30">
        <v>38698</v>
      </c>
      <c r="C1042" s="30">
        <v>24239</v>
      </c>
      <c r="D1042" s="30">
        <v>2696</v>
      </c>
      <c r="E1042" s="30">
        <v>17456</v>
      </c>
      <c r="F1042" s="30">
        <v>10428</v>
      </c>
      <c r="G1042" s="30">
        <v>25379</v>
      </c>
      <c r="H1042" s="30">
        <v>15032</v>
      </c>
      <c r="I1042" s="30">
        <v>17642</v>
      </c>
      <c r="J1042" s="30">
        <v>21799</v>
      </c>
      <c r="K1042" s="30">
        <v>12004</v>
      </c>
      <c r="L1042" s="30">
        <v>30308</v>
      </c>
      <c r="M1042" s="30">
        <v>21303</v>
      </c>
      <c r="N1042" s="30">
        <v>4135</v>
      </c>
      <c r="O1042" s="30">
        <v>24847</v>
      </c>
      <c r="P1042" s="30">
        <v>26737</v>
      </c>
      <c r="Q1042" s="30">
        <v>17314</v>
      </c>
      <c r="R1042" s="30">
        <v>8272</v>
      </c>
      <c r="S1042" s="30">
        <v>36659</v>
      </c>
      <c r="T1042" s="30">
        <v>54976</v>
      </c>
      <c r="U1042" s="30">
        <v>56198</v>
      </c>
      <c r="V1042" s="33"/>
      <c r="W1042" s="30">
        <v>1890</v>
      </c>
      <c r="X1042" s="30">
        <v>17570</v>
      </c>
      <c r="Y1042" s="30">
        <v>15092</v>
      </c>
      <c r="Z1042" s="30">
        <v>13954</v>
      </c>
      <c r="AA1042" s="30">
        <v>89103</v>
      </c>
      <c r="AB1042" s="30">
        <v>13546</v>
      </c>
      <c r="AC1042" s="30">
        <v>18469</v>
      </c>
      <c r="AD1042" s="30">
        <v>-4310</v>
      </c>
      <c r="AE1042" s="30">
        <v>-10690</v>
      </c>
    </row>
    <row r="1043" spans="1:31" x14ac:dyDescent="0.25">
      <c r="A1043" s="11">
        <v>33694.999305999998</v>
      </c>
      <c r="B1043" s="30">
        <v>51593</v>
      </c>
      <c r="C1043" s="30">
        <v>31706</v>
      </c>
      <c r="D1043" s="30">
        <v>3530</v>
      </c>
      <c r="E1043" s="30">
        <v>25196</v>
      </c>
      <c r="F1043" s="30">
        <v>12547</v>
      </c>
      <c r="G1043" s="30">
        <v>38010</v>
      </c>
      <c r="H1043" s="30">
        <v>27088</v>
      </c>
      <c r="I1043" s="30">
        <v>5228</v>
      </c>
      <c r="J1043" s="30">
        <v>62776</v>
      </c>
      <c r="K1043" s="30">
        <v>17868</v>
      </c>
      <c r="L1043" s="30">
        <v>38020</v>
      </c>
      <c r="M1043" s="30">
        <v>37460</v>
      </c>
      <c r="N1043" s="30">
        <v>17512</v>
      </c>
      <c r="O1043" s="30">
        <v>35756</v>
      </c>
      <c r="P1043" s="30">
        <v>39150</v>
      </c>
      <c r="Q1043" s="30">
        <v>32114</v>
      </c>
      <c r="R1043" s="30">
        <v>6274</v>
      </c>
      <c r="S1043" s="30">
        <v>85955</v>
      </c>
      <c r="T1043" s="30">
        <v>41648</v>
      </c>
      <c r="U1043" s="30">
        <v>69259</v>
      </c>
      <c r="V1043" s="33"/>
      <c r="W1043" s="30">
        <v>3576</v>
      </c>
      <c r="X1043" s="30">
        <v>51970</v>
      </c>
      <c r="Y1043" s="30">
        <v>8222</v>
      </c>
      <c r="Z1043" s="30">
        <v>28812</v>
      </c>
      <c r="AA1043" s="30">
        <v>106999</v>
      </c>
      <c r="AB1043" s="30">
        <v>29383</v>
      </c>
      <c r="AC1043" s="30">
        <v>28311</v>
      </c>
      <c r="AD1043" s="30">
        <v>5488</v>
      </c>
      <c r="AE1043" s="30">
        <v>17066</v>
      </c>
    </row>
    <row r="1044" spans="1:31" x14ac:dyDescent="0.25">
      <c r="A1044" s="11">
        <v>33724.999305999998</v>
      </c>
      <c r="B1044" s="30">
        <v>99769</v>
      </c>
      <c r="C1044" s="30">
        <v>69230</v>
      </c>
      <c r="D1044" s="30">
        <v>7761</v>
      </c>
      <c r="E1044" s="30">
        <v>60391</v>
      </c>
      <c r="F1044" s="30">
        <v>28084</v>
      </c>
      <c r="G1044" s="30">
        <v>162421</v>
      </c>
      <c r="H1044" s="30">
        <v>200477</v>
      </c>
      <c r="I1044" s="30">
        <v>-56172</v>
      </c>
      <c r="J1044" s="30">
        <v>42495</v>
      </c>
      <c r="K1044" s="30">
        <v>5903</v>
      </c>
      <c r="L1044" s="30">
        <v>59688</v>
      </c>
      <c r="M1044" s="30">
        <v>92763</v>
      </c>
      <c r="N1044" s="30">
        <v>40555</v>
      </c>
      <c r="O1044" s="30">
        <v>35177</v>
      </c>
      <c r="P1044" s="30">
        <v>37190</v>
      </c>
      <c r="Q1044" s="30">
        <v>-8622</v>
      </c>
      <c r="R1044" s="30">
        <v>11367</v>
      </c>
      <c r="S1044" s="30">
        <v>221399</v>
      </c>
      <c r="T1044" s="30">
        <v>99338</v>
      </c>
      <c r="U1044" s="30">
        <v>36802</v>
      </c>
      <c r="V1044" s="33"/>
      <c r="W1044" s="30">
        <v>1795</v>
      </c>
      <c r="X1044" s="30">
        <v>48270</v>
      </c>
      <c r="Y1044" s="30">
        <v>19773</v>
      </c>
      <c r="Z1044" s="30">
        <v>24401</v>
      </c>
      <c r="AA1044" s="30">
        <v>54578</v>
      </c>
      <c r="AB1044" s="30">
        <v>2231</v>
      </c>
      <c r="AC1044" s="30">
        <v>28798</v>
      </c>
      <c r="AD1044" s="30">
        <v>-13264</v>
      </c>
      <c r="AE1044" s="30">
        <v>-5493</v>
      </c>
    </row>
    <row r="1045" spans="1:31" x14ac:dyDescent="0.25">
      <c r="A1045" s="11">
        <v>33755.999305999998</v>
      </c>
      <c r="B1045" s="30">
        <v>351406</v>
      </c>
      <c r="C1045" s="30">
        <v>236293</v>
      </c>
      <c r="D1045" s="30">
        <v>24782</v>
      </c>
      <c r="E1045" s="30">
        <v>138220</v>
      </c>
      <c r="F1045" s="30">
        <v>60454</v>
      </c>
      <c r="G1045" s="30">
        <v>196079</v>
      </c>
      <c r="H1045" s="30">
        <v>237896</v>
      </c>
      <c r="I1045" s="30">
        <v>-76902</v>
      </c>
      <c r="J1045" s="30">
        <v>127236</v>
      </c>
      <c r="K1045" s="30">
        <v>7891</v>
      </c>
      <c r="L1045" s="30">
        <v>74225</v>
      </c>
      <c r="M1045" s="30">
        <v>259798</v>
      </c>
      <c r="N1045" s="30">
        <v>74994</v>
      </c>
      <c r="O1045" s="30">
        <v>52101</v>
      </c>
      <c r="P1045" s="30">
        <v>83190</v>
      </c>
      <c r="Q1045" s="30">
        <v>-29691</v>
      </c>
      <c r="R1045" s="30">
        <v>23514</v>
      </c>
      <c r="S1045" s="30">
        <v>312373</v>
      </c>
      <c r="T1045" s="30">
        <v>176005</v>
      </c>
      <c r="U1045" s="30">
        <v>167921</v>
      </c>
      <c r="V1045" s="33"/>
      <c r="W1045" s="30">
        <v>2701</v>
      </c>
      <c r="X1045" s="30">
        <v>14050</v>
      </c>
      <c r="Y1045" s="30">
        <v>22740</v>
      </c>
      <c r="Z1045" s="30">
        <v>12988</v>
      </c>
      <c r="AA1045" s="30">
        <v>35958</v>
      </c>
      <c r="AB1045" s="30">
        <v>2295</v>
      </c>
      <c r="AC1045" s="30">
        <v>592</v>
      </c>
      <c r="AD1045" s="30">
        <v>25829</v>
      </c>
      <c r="AE1045" s="30">
        <v>41644</v>
      </c>
    </row>
    <row r="1046" spans="1:31" x14ac:dyDescent="0.25">
      <c r="A1046" s="11">
        <v>33785.999305999998</v>
      </c>
      <c r="B1046" s="30">
        <v>373187</v>
      </c>
      <c r="C1046" s="30">
        <v>227179</v>
      </c>
      <c r="D1046" s="30">
        <v>23485</v>
      </c>
      <c r="E1046" s="30">
        <v>146241</v>
      </c>
      <c r="F1046" s="30">
        <v>43424</v>
      </c>
      <c r="G1046" s="30">
        <v>169626</v>
      </c>
      <c r="H1046" s="30">
        <v>134779</v>
      </c>
      <c r="I1046" s="30">
        <v>-14430</v>
      </c>
      <c r="J1046" s="30">
        <v>115348</v>
      </c>
      <c r="K1046" s="30">
        <v>7505</v>
      </c>
      <c r="L1046" s="30">
        <v>36145</v>
      </c>
      <c r="M1046" s="30">
        <v>132834</v>
      </c>
      <c r="N1046" s="30">
        <v>37345</v>
      </c>
      <c r="O1046" s="30">
        <v>36156</v>
      </c>
      <c r="P1046" s="30">
        <v>49893</v>
      </c>
      <c r="Q1046" s="30">
        <v>62793</v>
      </c>
      <c r="R1046" s="30">
        <v>15556</v>
      </c>
      <c r="S1046" s="30">
        <v>214844</v>
      </c>
      <c r="T1046" s="30">
        <v>157429</v>
      </c>
      <c r="U1046" s="30">
        <v>92823</v>
      </c>
      <c r="V1046" s="33"/>
      <c r="W1046" s="30">
        <v>448</v>
      </c>
      <c r="X1046" s="30">
        <v>3810</v>
      </c>
      <c r="Y1046" s="30">
        <v>5183</v>
      </c>
      <c r="Z1046" s="30">
        <v>4616</v>
      </c>
      <c r="AA1046" s="30">
        <v>-7715</v>
      </c>
      <c r="AB1046" s="30">
        <v>33701</v>
      </c>
      <c r="AC1046" s="30">
        <v>633</v>
      </c>
      <c r="AD1046" s="30">
        <v>-15132</v>
      </c>
      <c r="AE1046" s="30">
        <v>26623</v>
      </c>
    </row>
    <row r="1047" spans="1:31" x14ac:dyDescent="0.25">
      <c r="A1047" s="11">
        <v>33816.999305999998</v>
      </c>
      <c r="B1047" s="30">
        <v>246897</v>
      </c>
      <c r="C1047" s="30">
        <v>137804</v>
      </c>
      <c r="D1047" s="30">
        <v>14944</v>
      </c>
      <c r="E1047" s="30">
        <v>83187</v>
      </c>
      <c r="F1047" s="30">
        <v>17810</v>
      </c>
      <c r="G1047" s="30">
        <v>104866</v>
      </c>
      <c r="H1047" s="30">
        <v>58698</v>
      </c>
      <c r="I1047" s="30">
        <v>-7804</v>
      </c>
      <c r="J1047" s="30">
        <v>127345</v>
      </c>
      <c r="K1047" s="30">
        <v>7376</v>
      </c>
      <c r="L1047" s="30">
        <v>36893</v>
      </c>
      <c r="M1047" s="30">
        <v>59711</v>
      </c>
      <c r="N1047" s="30">
        <v>15741</v>
      </c>
      <c r="O1047" s="30">
        <v>56202</v>
      </c>
      <c r="P1047" s="30">
        <v>37399</v>
      </c>
      <c r="Q1047" s="30">
        <v>42499</v>
      </c>
      <c r="R1047" s="30">
        <v>12418</v>
      </c>
      <c r="S1047" s="30">
        <v>75223</v>
      </c>
      <c r="T1047" s="30">
        <v>85053</v>
      </c>
      <c r="U1047" s="30">
        <v>14281</v>
      </c>
      <c r="V1047" s="33"/>
      <c r="W1047" s="30">
        <v>527</v>
      </c>
      <c r="X1047" s="30">
        <v>14150</v>
      </c>
      <c r="Y1047" s="30">
        <v>15472</v>
      </c>
      <c r="Z1047" s="30">
        <v>5827</v>
      </c>
      <c r="AA1047" s="30">
        <v>42537</v>
      </c>
      <c r="AB1047" s="30">
        <v>2874</v>
      </c>
      <c r="AC1047" s="30">
        <v>648</v>
      </c>
      <c r="AD1047" s="30">
        <v>38450</v>
      </c>
      <c r="AE1047" s="30">
        <v>38776</v>
      </c>
    </row>
    <row r="1048" spans="1:31" x14ac:dyDescent="0.25">
      <c r="A1048" s="11">
        <v>33847.999305999998</v>
      </c>
      <c r="B1048" s="30">
        <v>132069</v>
      </c>
      <c r="C1048" s="30">
        <v>80381</v>
      </c>
      <c r="D1048" s="30">
        <v>5700</v>
      </c>
      <c r="E1048" s="30">
        <v>59173</v>
      </c>
      <c r="F1048" s="30">
        <v>11026</v>
      </c>
      <c r="G1048" s="30">
        <v>87718</v>
      </c>
      <c r="H1048" s="30">
        <v>36594</v>
      </c>
      <c r="I1048" s="30">
        <v>-13646</v>
      </c>
      <c r="J1048" s="30">
        <v>100043</v>
      </c>
      <c r="K1048" s="30">
        <v>5774</v>
      </c>
      <c r="L1048" s="30">
        <v>34785</v>
      </c>
      <c r="M1048" s="30">
        <v>45288</v>
      </c>
      <c r="N1048" s="30">
        <v>12062</v>
      </c>
      <c r="O1048" s="30">
        <v>56064</v>
      </c>
      <c r="P1048" s="30">
        <v>30153</v>
      </c>
      <c r="Q1048" s="30">
        <v>19731</v>
      </c>
      <c r="R1048" s="30">
        <v>10692</v>
      </c>
      <c r="S1048" s="30">
        <v>61629</v>
      </c>
      <c r="T1048" s="30">
        <v>47898</v>
      </c>
      <c r="U1048" s="30">
        <v>-6774</v>
      </c>
      <c r="V1048" s="33"/>
      <c r="W1048" s="30">
        <v>4269</v>
      </c>
      <c r="X1048" s="30">
        <v>37360</v>
      </c>
      <c r="Y1048" s="30">
        <v>26801</v>
      </c>
      <c r="Z1048" s="30">
        <v>9421</v>
      </c>
      <c r="AA1048" s="30">
        <v>65981</v>
      </c>
      <c r="AB1048" s="30">
        <v>-15163</v>
      </c>
      <c r="AC1048" s="30">
        <v>680</v>
      </c>
      <c r="AD1048" s="30">
        <v>56567</v>
      </c>
      <c r="AE1048" s="30">
        <v>63245</v>
      </c>
    </row>
    <row r="1049" spans="1:31" x14ac:dyDescent="0.25">
      <c r="A1049" s="11">
        <v>33877.999305999998</v>
      </c>
      <c r="B1049" s="30">
        <v>87476</v>
      </c>
      <c r="C1049" s="30">
        <v>60844</v>
      </c>
      <c r="D1049" s="30">
        <v>6972</v>
      </c>
      <c r="E1049" s="30">
        <v>35933</v>
      </c>
      <c r="F1049" s="30">
        <v>8184</v>
      </c>
      <c r="G1049" s="30">
        <v>68220</v>
      </c>
      <c r="H1049" s="30">
        <v>22175</v>
      </c>
      <c r="I1049" s="30">
        <v>-7367</v>
      </c>
      <c r="J1049" s="30">
        <v>50329</v>
      </c>
      <c r="K1049" s="30">
        <v>4343</v>
      </c>
      <c r="L1049" s="30">
        <v>13246</v>
      </c>
      <c r="M1049" s="30">
        <v>31550</v>
      </c>
      <c r="N1049" s="30">
        <v>6592</v>
      </c>
      <c r="O1049" s="30">
        <v>39280</v>
      </c>
      <c r="P1049" s="30">
        <v>26745</v>
      </c>
      <c r="Q1049" s="30">
        <v>16571</v>
      </c>
      <c r="R1049" s="30">
        <v>5764</v>
      </c>
      <c r="S1049" s="30">
        <v>37377</v>
      </c>
      <c r="T1049" s="30">
        <v>42751</v>
      </c>
      <c r="U1049" s="30">
        <v>-12074</v>
      </c>
      <c r="V1049" s="33"/>
      <c r="W1049" s="30">
        <v>1944</v>
      </c>
      <c r="X1049" s="30">
        <v>15230</v>
      </c>
      <c r="Y1049" s="30">
        <v>47526</v>
      </c>
      <c r="Z1049" s="30">
        <v>6484</v>
      </c>
      <c r="AA1049" s="30">
        <v>60647</v>
      </c>
      <c r="AB1049" s="30">
        <v>136</v>
      </c>
      <c r="AC1049" s="30">
        <v>11980</v>
      </c>
      <c r="AD1049" s="30">
        <v>44516</v>
      </c>
      <c r="AE1049" s="30">
        <v>6521</v>
      </c>
    </row>
    <row r="1050" spans="1:31" x14ac:dyDescent="0.25">
      <c r="A1050" s="11">
        <v>33908.999305999998</v>
      </c>
      <c r="B1050" s="30">
        <v>56562</v>
      </c>
      <c r="C1050" s="30">
        <v>47058</v>
      </c>
      <c r="D1050" s="30">
        <v>5265</v>
      </c>
      <c r="E1050" s="30">
        <v>24785</v>
      </c>
      <c r="F1050" s="30">
        <v>3428</v>
      </c>
      <c r="G1050" s="30">
        <v>60939</v>
      </c>
      <c r="H1050" s="30">
        <v>14162</v>
      </c>
      <c r="I1050" s="30">
        <v>-13704</v>
      </c>
      <c r="J1050" s="30">
        <v>26051</v>
      </c>
      <c r="K1050" s="30">
        <v>3102</v>
      </c>
      <c r="L1050" s="30">
        <v>2462</v>
      </c>
      <c r="M1050" s="30">
        <v>19684</v>
      </c>
      <c r="N1050" s="30">
        <v>5162</v>
      </c>
      <c r="O1050" s="30">
        <v>30046</v>
      </c>
      <c r="P1050" s="30">
        <v>22897</v>
      </c>
      <c r="Q1050" s="30">
        <v>9168</v>
      </c>
      <c r="R1050" s="30">
        <v>4873</v>
      </c>
      <c r="S1050" s="30">
        <v>13928</v>
      </c>
      <c r="T1050" s="30">
        <v>24307</v>
      </c>
      <c r="U1050" s="30">
        <v>7712</v>
      </c>
      <c r="V1050" s="33"/>
      <c r="W1050" s="30">
        <v>2872</v>
      </c>
      <c r="X1050" s="30">
        <v>3080</v>
      </c>
      <c r="Y1050" s="30">
        <v>25148</v>
      </c>
      <c r="Z1050" s="30">
        <v>11855</v>
      </c>
      <c r="AA1050" s="30">
        <v>46717</v>
      </c>
      <c r="AB1050" s="30">
        <v>7758</v>
      </c>
      <c r="AC1050" s="30">
        <v>604</v>
      </c>
      <c r="AD1050" s="30">
        <v>40420</v>
      </c>
      <c r="AE1050" s="30">
        <v>8918</v>
      </c>
    </row>
    <row r="1051" spans="1:31" x14ac:dyDescent="0.25">
      <c r="A1051" s="11">
        <v>33938.999305999998</v>
      </c>
      <c r="B1051" s="30">
        <v>70188</v>
      </c>
      <c r="C1051" s="30">
        <v>51972</v>
      </c>
      <c r="D1051" s="30">
        <v>1404</v>
      </c>
      <c r="E1051" s="30">
        <v>23328</v>
      </c>
      <c r="F1051" s="30">
        <v>7481</v>
      </c>
      <c r="G1051" s="30">
        <v>56078</v>
      </c>
      <c r="H1051" s="30">
        <v>12549</v>
      </c>
      <c r="I1051" s="30">
        <v>5353</v>
      </c>
      <c r="J1051" s="30">
        <v>28196</v>
      </c>
      <c r="K1051" s="30">
        <v>1985</v>
      </c>
      <c r="L1051" s="30">
        <v>9893</v>
      </c>
      <c r="M1051" s="30">
        <v>19786</v>
      </c>
      <c r="N1051" s="30">
        <v>6337</v>
      </c>
      <c r="O1051" s="30">
        <v>16621</v>
      </c>
      <c r="P1051" s="30">
        <v>23391</v>
      </c>
      <c r="Q1051" s="30">
        <v>16950</v>
      </c>
      <c r="R1051" s="30">
        <v>3439</v>
      </c>
      <c r="S1051" s="30">
        <v>18591</v>
      </c>
      <c r="T1051" s="30">
        <v>33542</v>
      </c>
      <c r="U1051" s="30">
        <v>19406</v>
      </c>
      <c r="V1051" s="33"/>
      <c r="W1051" s="30">
        <v>1227</v>
      </c>
      <c r="X1051" s="30">
        <v>3610</v>
      </c>
      <c r="Y1051" s="30">
        <v>15017</v>
      </c>
      <c r="Z1051" s="30">
        <v>11867</v>
      </c>
      <c r="AA1051" s="30">
        <v>23080</v>
      </c>
      <c r="AB1051" s="30">
        <v>-3646</v>
      </c>
      <c r="AC1051" s="30">
        <v>594</v>
      </c>
      <c r="AD1051" s="30">
        <v>16815</v>
      </c>
      <c r="AE1051" s="30">
        <v>9829</v>
      </c>
    </row>
    <row r="1052" spans="1:31" x14ac:dyDescent="0.25">
      <c r="A1052" s="11">
        <v>33969.999305999998</v>
      </c>
      <c r="B1052" s="30">
        <v>52936</v>
      </c>
      <c r="C1052" s="30">
        <v>36927</v>
      </c>
      <c r="D1052" s="30">
        <v>4006</v>
      </c>
      <c r="E1052" s="30">
        <v>18321</v>
      </c>
      <c r="F1052" s="30">
        <v>8056</v>
      </c>
      <c r="G1052" s="30">
        <v>37650</v>
      </c>
      <c r="H1052" s="30">
        <v>10587</v>
      </c>
      <c r="I1052" s="30">
        <v>-759</v>
      </c>
      <c r="J1052" s="30">
        <v>24806</v>
      </c>
      <c r="K1052" s="30">
        <v>-1070</v>
      </c>
      <c r="L1052" s="30">
        <v>777</v>
      </c>
      <c r="M1052" s="30">
        <v>20390</v>
      </c>
      <c r="N1052" s="30">
        <v>4204</v>
      </c>
      <c r="O1052" s="30">
        <v>16745</v>
      </c>
      <c r="P1052" s="30">
        <v>18212</v>
      </c>
      <c r="Q1052" s="30">
        <v>-16595</v>
      </c>
      <c r="R1052" s="30">
        <v>3106</v>
      </c>
      <c r="S1052" s="30">
        <v>20740</v>
      </c>
      <c r="T1052" s="30">
        <v>29263</v>
      </c>
      <c r="U1052" s="30">
        <v>-2301</v>
      </c>
      <c r="V1052" s="33"/>
      <c r="W1052" s="30">
        <v>753</v>
      </c>
      <c r="X1052" s="30">
        <v>10490</v>
      </c>
      <c r="Y1052" s="30">
        <v>14760</v>
      </c>
      <c r="Z1052" s="30">
        <v>12179</v>
      </c>
      <c r="AA1052" s="30">
        <v>79854</v>
      </c>
      <c r="AB1052" s="30">
        <v>-12541</v>
      </c>
      <c r="AC1052" s="30">
        <v>795</v>
      </c>
      <c r="AD1052" s="30">
        <v>27269</v>
      </c>
      <c r="AE1052" s="30">
        <v>29831</v>
      </c>
    </row>
    <row r="1053" spans="1:31" x14ac:dyDescent="0.25">
      <c r="A1053" s="11">
        <v>34000.999305999998</v>
      </c>
      <c r="B1053" s="30">
        <v>42386</v>
      </c>
      <c r="C1053" s="30">
        <v>34774</v>
      </c>
      <c r="D1053" s="30">
        <v>4233</v>
      </c>
      <c r="E1053" s="30">
        <v>21356</v>
      </c>
      <c r="F1053" s="30">
        <v>8805</v>
      </c>
      <c r="G1053" s="30">
        <v>32145</v>
      </c>
      <c r="H1053" s="30">
        <v>16331</v>
      </c>
      <c r="I1053" s="30">
        <v>580</v>
      </c>
      <c r="J1053" s="30">
        <v>23887</v>
      </c>
      <c r="K1053" s="30">
        <v>-577</v>
      </c>
      <c r="L1053" s="30">
        <v>15854</v>
      </c>
      <c r="M1053" s="30">
        <v>18932</v>
      </c>
      <c r="N1053" s="30">
        <v>2760</v>
      </c>
      <c r="O1053" s="30">
        <v>17135</v>
      </c>
      <c r="P1053" s="30">
        <v>18495</v>
      </c>
      <c r="Q1053" s="30">
        <v>19530</v>
      </c>
      <c r="R1053" s="30">
        <v>3769</v>
      </c>
      <c r="S1053" s="30">
        <v>28948</v>
      </c>
      <c r="T1053" s="30">
        <v>96508</v>
      </c>
      <c r="U1053" s="30">
        <v>131308</v>
      </c>
      <c r="V1053" s="33"/>
      <c r="W1053" s="30">
        <v>4439</v>
      </c>
      <c r="X1053" s="30">
        <v>288500</v>
      </c>
      <c r="Y1053" s="30">
        <v>-3352</v>
      </c>
      <c r="Z1053" s="30">
        <v>46344</v>
      </c>
      <c r="AA1053" s="30">
        <v>170165</v>
      </c>
      <c r="AB1053" s="30">
        <v>-5689</v>
      </c>
      <c r="AC1053" s="30">
        <v>90141</v>
      </c>
      <c r="AD1053" s="30">
        <v>9054</v>
      </c>
      <c r="AE1053" s="30">
        <v>47364</v>
      </c>
    </row>
    <row r="1054" spans="1:31" x14ac:dyDescent="0.25">
      <c r="A1054" s="11">
        <v>34028.999305999998</v>
      </c>
      <c r="B1054" s="30">
        <v>38023</v>
      </c>
      <c r="C1054" s="30">
        <v>32144</v>
      </c>
      <c r="D1054" s="30">
        <v>4033</v>
      </c>
      <c r="E1054" s="30">
        <v>21369</v>
      </c>
      <c r="F1054" s="30">
        <v>10140</v>
      </c>
      <c r="G1054" s="30">
        <v>31102</v>
      </c>
      <c r="H1054" s="30">
        <v>19329</v>
      </c>
      <c r="I1054" s="30">
        <v>10348</v>
      </c>
      <c r="J1054" s="30">
        <v>17731</v>
      </c>
      <c r="K1054" s="30">
        <v>2714</v>
      </c>
      <c r="L1054" s="30">
        <v>15112</v>
      </c>
      <c r="M1054" s="30">
        <v>20466</v>
      </c>
      <c r="N1054" s="30">
        <v>3176</v>
      </c>
      <c r="O1054" s="30">
        <v>18096</v>
      </c>
      <c r="P1054" s="30">
        <v>19798</v>
      </c>
      <c r="Q1054" s="30">
        <v>11448</v>
      </c>
      <c r="R1054" s="30">
        <v>4152</v>
      </c>
      <c r="S1054" s="30">
        <v>36523</v>
      </c>
      <c r="T1054" s="30">
        <v>82088</v>
      </c>
      <c r="U1054" s="30">
        <v>95093</v>
      </c>
      <c r="V1054" s="33"/>
      <c r="W1054" s="30">
        <v>7238</v>
      </c>
      <c r="X1054" s="30">
        <v>151200</v>
      </c>
      <c r="Y1054" s="30">
        <v>3116</v>
      </c>
      <c r="Z1054" s="30">
        <v>71960</v>
      </c>
      <c r="AA1054" s="30">
        <v>145264</v>
      </c>
      <c r="AB1054" s="30">
        <v>20256</v>
      </c>
      <c r="AC1054" s="30">
        <v>188190</v>
      </c>
      <c r="AD1054" s="30">
        <v>31301</v>
      </c>
      <c r="AE1054" s="30">
        <v>-8244</v>
      </c>
    </row>
    <row r="1055" spans="1:31" x14ac:dyDescent="0.25">
      <c r="A1055" s="11">
        <v>34059.999305999998</v>
      </c>
      <c r="B1055" s="30">
        <v>40973</v>
      </c>
      <c r="C1055" s="30">
        <v>46880</v>
      </c>
      <c r="D1055" s="30">
        <v>4769</v>
      </c>
      <c r="E1055" s="30">
        <v>30187</v>
      </c>
      <c r="F1055" s="30">
        <v>20664</v>
      </c>
      <c r="G1055" s="30">
        <v>48740</v>
      </c>
      <c r="H1055" s="30">
        <v>72756</v>
      </c>
      <c r="I1055" s="30">
        <v>314</v>
      </c>
      <c r="J1055" s="30">
        <v>45958</v>
      </c>
      <c r="K1055" s="30">
        <v>14399</v>
      </c>
      <c r="L1055" s="30">
        <v>78338</v>
      </c>
      <c r="M1055" s="30">
        <v>54091</v>
      </c>
      <c r="N1055" s="30">
        <v>38681</v>
      </c>
      <c r="O1055" s="30">
        <v>34047</v>
      </c>
      <c r="P1055" s="30">
        <v>43374</v>
      </c>
      <c r="Q1055" s="30">
        <v>41698</v>
      </c>
      <c r="R1055" s="30">
        <v>11796</v>
      </c>
      <c r="S1055" s="30">
        <v>180686</v>
      </c>
      <c r="T1055" s="30">
        <v>97946</v>
      </c>
      <c r="U1055" s="30">
        <v>95751</v>
      </c>
      <c r="V1055" s="33"/>
      <c r="W1055" s="30">
        <v>10982</v>
      </c>
      <c r="X1055" s="30">
        <v>84930</v>
      </c>
      <c r="Y1055" s="30">
        <v>4035</v>
      </c>
      <c r="Z1055" s="30">
        <v>72940</v>
      </c>
      <c r="AA1055" s="30">
        <v>159002</v>
      </c>
      <c r="AB1055" s="30">
        <v>2563</v>
      </c>
      <c r="AC1055" s="30">
        <v>294625</v>
      </c>
      <c r="AD1055" s="30">
        <v>-2745</v>
      </c>
      <c r="AE1055" s="30">
        <v>-491</v>
      </c>
    </row>
    <row r="1056" spans="1:31" x14ac:dyDescent="0.25">
      <c r="A1056" s="11">
        <v>34089.999305999998</v>
      </c>
      <c r="B1056" s="30">
        <v>95319</v>
      </c>
      <c r="C1056" s="30">
        <v>77572</v>
      </c>
      <c r="D1056" s="30">
        <v>15303</v>
      </c>
      <c r="E1056" s="30">
        <v>62666</v>
      </c>
      <c r="F1056" s="30">
        <v>34231</v>
      </c>
      <c r="G1056" s="30">
        <v>134171</v>
      </c>
      <c r="H1056" s="30">
        <v>340659</v>
      </c>
      <c r="I1056" s="30">
        <v>-134030</v>
      </c>
      <c r="J1056" s="30">
        <v>65408</v>
      </c>
      <c r="K1056" s="30">
        <v>915</v>
      </c>
      <c r="L1056" s="30">
        <v>53720</v>
      </c>
      <c r="M1056" s="30">
        <v>119568</v>
      </c>
      <c r="N1056" s="30">
        <v>38114</v>
      </c>
      <c r="O1056" s="30">
        <v>54064</v>
      </c>
      <c r="P1056" s="30">
        <v>48819</v>
      </c>
      <c r="Q1056" s="30">
        <v>32894</v>
      </c>
      <c r="R1056" s="30">
        <v>10306</v>
      </c>
      <c r="S1056" s="30">
        <v>258319</v>
      </c>
      <c r="T1056" s="30">
        <v>131141</v>
      </c>
      <c r="U1056" s="30">
        <v>120858</v>
      </c>
      <c r="V1056" s="33"/>
      <c r="W1056" s="30">
        <v>2535</v>
      </c>
      <c r="X1056" s="30">
        <v>38210</v>
      </c>
      <c r="Y1056" s="30">
        <v>1880</v>
      </c>
      <c r="Z1056" s="30">
        <v>76879</v>
      </c>
      <c r="AA1056" s="30">
        <v>86815</v>
      </c>
      <c r="AB1056" s="30">
        <v>-10815</v>
      </c>
      <c r="AC1056" s="30">
        <v>24748</v>
      </c>
      <c r="AD1056" s="30">
        <v>-10586</v>
      </c>
      <c r="AE1056" s="30">
        <v>22709</v>
      </c>
    </row>
    <row r="1057" spans="1:31" x14ac:dyDescent="0.25">
      <c r="A1057" s="11">
        <v>34120.999305999998</v>
      </c>
      <c r="B1057" s="30">
        <v>505322</v>
      </c>
      <c r="C1057" s="30">
        <v>497834</v>
      </c>
      <c r="D1057" s="30">
        <v>30323</v>
      </c>
      <c r="E1057" s="30">
        <v>322875</v>
      </c>
      <c r="F1057" s="30">
        <v>115982</v>
      </c>
      <c r="G1057" s="30">
        <v>606327</v>
      </c>
      <c r="H1057" s="30">
        <v>593244</v>
      </c>
      <c r="I1057" s="30">
        <v>-171297</v>
      </c>
      <c r="J1057" s="30">
        <v>230610</v>
      </c>
      <c r="K1057" s="30">
        <v>4775</v>
      </c>
      <c r="L1057" s="30">
        <v>174499</v>
      </c>
      <c r="M1057" s="30">
        <v>503692</v>
      </c>
      <c r="N1057" s="30">
        <v>220857</v>
      </c>
      <c r="O1057" s="30">
        <v>194168</v>
      </c>
      <c r="P1057" s="30">
        <v>162038</v>
      </c>
      <c r="Q1057" s="30">
        <v>-62307</v>
      </c>
      <c r="R1057" s="30">
        <v>37308</v>
      </c>
      <c r="S1057" s="30">
        <v>457404</v>
      </c>
      <c r="T1057" s="30">
        <v>282006</v>
      </c>
      <c r="U1057" s="30">
        <v>198413</v>
      </c>
      <c r="V1057" s="33"/>
      <c r="W1057" s="30">
        <v>1541</v>
      </c>
      <c r="X1057" s="30">
        <v>1800</v>
      </c>
      <c r="Y1057" s="30">
        <v>27105</v>
      </c>
      <c r="Z1057" s="30">
        <v>85845</v>
      </c>
      <c r="AA1057" s="30">
        <v>35005</v>
      </c>
      <c r="AB1057" s="30">
        <v>-3114</v>
      </c>
      <c r="AC1057" s="30">
        <v>22306</v>
      </c>
      <c r="AD1057" s="30">
        <v>26042</v>
      </c>
      <c r="AE1057" s="30">
        <v>36047</v>
      </c>
    </row>
    <row r="1058" spans="1:31" x14ac:dyDescent="0.25">
      <c r="A1058" s="11">
        <v>34150.999305999998</v>
      </c>
      <c r="B1058" s="30">
        <v>755345</v>
      </c>
      <c r="C1058" s="30">
        <v>569828</v>
      </c>
      <c r="D1058" s="30">
        <v>60113</v>
      </c>
      <c r="E1058" s="30">
        <v>344387</v>
      </c>
      <c r="F1058" s="30">
        <v>86474</v>
      </c>
      <c r="G1058" s="30">
        <v>377822</v>
      </c>
      <c r="H1058" s="30">
        <v>290682</v>
      </c>
      <c r="I1058" s="30">
        <v>-2052</v>
      </c>
      <c r="J1058" s="30">
        <v>340312</v>
      </c>
      <c r="K1058" s="30">
        <v>18384</v>
      </c>
      <c r="L1058" s="30">
        <v>117008</v>
      </c>
      <c r="M1058" s="30">
        <v>422774</v>
      </c>
      <c r="N1058" s="30">
        <v>166730</v>
      </c>
      <c r="O1058" s="30">
        <v>191013</v>
      </c>
      <c r="P1058" s="30">
        <v>169328</v>
      </c>
      <c r="Q1058" s="30">
        <v>67590</v>
      </c>
      <c r="R1058" s="30">
        <v>59067</v>
      </c>
      <c r="S1058" s="30">
        <v>358548</v>
      </c>
      <c r="T1058" s="30">
        <v>278787</v>
      </c>
      <c r="U1058" s="30">
        <v>405415</v>
      </c>
      <c r="V1058" s="33"/>
      <c r="W1058" s="30">
        <v>675</v>
      </c>
      <c r="X1058" s="30">
        <v>0</v>
      </c>
      <c r="Y1058" s="30">
        <v>16740</v>
      </c>
      <c r="Z1058" s="30">
        <v>19890</v>
      </c>
      <c r="AA1058" s="30">
        <v>-12582</v>
      </c>
      <c r="AB1058" s="30">
        <v>15859</v>
      </c>
      <c r="AC1058" s="30">
        <v>14636</v>
      </c>
      <c r="AD1058" s="30">
        <v>7975</v>
      </c>
      <c r="AE1058" s="30">
        <v>40485</v>
      </c>
    </row>
    <row r="1059" spans="1:31" x14ac:dyDescent="0.25">
      <c r="A1059" s="11">
        <v>34181.999305999998</v>
      </c>
      <c r="B1059" s="30">
        <v>503667</v>
      </c>
      <c r="C1059" s="30">
        <v>330098</v>
      </c>
      <c r="D1059" s="30">
        <v>28354</v>
      </c>
      <c r="E1059" s="30">
        <v>152188</v>
      </c>
      <c r="F1059" s="30">
        <v>31163</v>
      </c>
      <c r="G1059" s="30">
        <v>164349</v>
      </c>
      <c r="H1059" s="30">
        <v>91321</v>
      </c>
      <c r="I1059" s="30">
        <v>14445</v>
      </c>
      <c r="J1059" s="30">
        <v>210282</v>
      </c>
      <c r="K1059" s="30">
        <v>8855</v>
      </c>
      <c r="L1059" s="30">
        <v>44761</v>
      </c>
      <c r="M1059" s="30">
        <v>148480</v>
      </c>
      <c r="N1059" s="30">
        <v>40889</v>
      </c>
      <c r="O1059" s="30">
        <v>90149</v>
      </c>
      <c r="P1059" s="30">
        <v>77605</v>
      </c>
      <c r="Q1059" s="30">
        <v>68108</v>
      </c>
      <c r="R1059" s="30">
        <v>17855</v>
      </c>
      <c r="S1059" s="30">
        <v>95397</v>
      </c>
      <c r="T1059" s="30">
        <v>108788</v>
      </c>
      <c r="U1059" s="30">
        <v>62969</v>
      </c>
      <c r="V1059" s="33"/>
      <c r="W1059" s="30">
        <v>364</v>
      </c>
      <c r="X1059" s="30">
        <v>0</v>
      </c>
      <c r="Y1059" s="30">
        <v>-3736</v>
      </c>
      <c r="Z1059" s="30">
        <v>6115</v>
      </c>
      <c r="AA1059" s="30">
        <v>7510</v>
      </c>
      <c r="AB1059" s="30">
        <v>-4241</v>
      </c>
      <c r="AC1059" s="30">
        <v>19049</v>
      </c>
      <c r="AD1059" s="30">
        <v>15605</v>
      </c>
      <c r="AE1059" s="30">
        <v>28540</v>
      </c>
    </row>
    <row r="1060" spans="1:31" x14ac:dyDescent="0.25">
      <c r="A1060" s="11">
        <v>34212.999305999998</v>
      </c>
      <c r="B1060" s="30">
        <v>208774</v>
      </c>
      <c r="C1060" s="30">
        <v>119586</v>
      </c>
      <c r="D1060" s="30">
        <v>11643</v>
      </c>
      <c r="E1060" s="30">
        <v>70972</v>
      </c>
      <c r="F1060" s="30">
        <v>14186</v>
      </c>
      <c r="G1060" s="30">
        <v>80113</v>
      </c>
      <c r="H1060" s="30">
        <v>38140</v>
      </c>
      <c r="I1060" s="30">
        <v>5001</v>
      </c>
      <c r="J1060" s="30">
        <v>219939</v>
      </c>
      <c r="K1060" s="30">
        <v>-1169</v>
      </c>
      <c r="L1060" s="30">
        <v>42349</v>
      </c>
      <c r="M1060" s="30">
        <v>48134</v>
      </c>
      <c r="N1060" s="30">
        <v>17768</v>
      </c>
      <c r="O1060" s="30">
        <v>47886</v>
      </c>
      <c r="P1060" s="30">
        <v>39229</v>
      </c>
      <c r="Q1060" s="30">
        <v>22183</v>
      </c>
      <c r="R1060" s="30">
        <v>9713</v>
      </c>
      <c r="S1060" s="30">
        <v>73862</v>
      </c>
      <c r="T1060" s="30">
        <v>39123</v>
      </c>
      <c r="U1060" s="30">
        <v>-19111</v>
      </c>
      <c r="V1060" s="33"/>
      <c r="W1060" s="30">
        <v>1728</v>
      </c>
      <c r="X1060" s="30">
        <v>5650</v>
      </c>
      <c r="Y1060" s="30">
        <v>-15114</v>
      </c>
      <c r="Z1060" s="30">
        <v>7646</v>
      </c>
      <c r="AA1060" s="30">
        <v>98684</v>
      </c>
      <c r="AB1060" s="30">
        <v>14682</v>
      </c>
      <c r="AC1060" s="30">
        <v>15939</v>
      </c>
      <c r="AD1060" s="30">
        <v>35516</v>
      </c>
      <c r="AE1060" s="30">
        <v>28310</v>
      </c>
    </row>
    <row r="1061" spans="1:31" x14ac:dyDescent="0.25">
      <c r="A1061" s="11">
        <v>34242.999305999998</v>
      </c>
      <c r="B1061" s="30">
        <v>93647</v>
      </c>
      <c r="C1061" s="30">
        <v>83028</v>
      </c>
      <c r="D1061" s="30">
        <v>10128</v>
      </c>
      <c r="E1061" s="30">
        <v>40855</v>
      </c>
      <c r="F1061" s="30">
        <v>13928</v>
      </c>
      <c r="G1061" s="30">
        <v>67765</v>
      </c>
      <c r="H1061" s="30">
        <v>23945</v>
      </c>
      <c r="I1061" s="30">
        <v>1318</v>
      </c>
      <c r="J1061" s="30">
        <v>75555</v>
      </c>
      <c r="K1061" s="30">
        <v>7532</v>
      </c>
      <c r="L1061" s="30">
        <v>16909</v>
      </c>
      <c r="M1061" s="30">
        <v>25710</v>
      </c>
      <c r="N1061" s="30">
        <v>8153</v>
      </c>
      <c r="O1061" s="30">
        <v>32431</v>
      </c>
      <c r="P1061" s="30">
        <v>28801</v>
      </c>
      <c r="Q1061" s="30">
        <v>11881</v>
      </c>
      <c r="R1061" s="30">
        <v>6487</v>
      </c>
      <c r="S1061" s="30">
        <v>59980</v>
      </c>
      <c r="T1061" s="30">
        <v>71024</v>
      </c>
      <c r="U1061" s="30">
        <v>-29422</v>
      </c>
      <c r="V1061" s="33"/>
      <c r="W1061" s="30">
        <v>494</v>
      </c>
      <c r="X1061" s="30">
        <v>7050</v>
      </c>
      <c r="Y1061" s="30">
        <v>-3061</v>
      </c>
      <c r="Z1061" s="30">
        <v>6565</v>
      </c>
      <c r="AA1061" s="30">
        <v>67528</v>
      </c>
      <c r="AB1061" s="30">
        <v>15562</v>
      </c>
      <c r="AC1061" s="30">
        <v>19902</v>
      </c>
      <c r="AD1061" s="30">
        <v>16754</v>
      </c>
      <c r="AE1061" s="30">
        <v>17622</v>
      </c>
    </row>
    <row r="1062" spans="1:31" x14ac:dyDescent="0.25">
      <c r="A1062" s="11">
        <v>34273.999305999998</v>
      </c>
      <c r="B1062" s="30">
        <v>76074</v>
      </c>
      <c r="C1062" s="30">
        <v>68317</v>
      </c>
      <c r="D1062" s="30">
        <v>5981</v>
      </c>
      <c r="E1062" s="30">
        <v>34020</v>
      </c>
      <c r="F1062" s="30">
        <v>7942</v>
      </c>
      <c r="G1062" s="30">
        <v>58221</v>
      </c>
      <c r="H1062" s="30">
        <v>16226</v>
      </c>
      <c r="I1062" s="30">
        <v>6571</v>
      </c>
      <c r="J1062" s="30">
        <v>47537</v>
      </c>
      <c r="K1062" s="30">
        <v>4751</v>
      </c>
      <c r="L1062" s="30">
        <v>18598</v>
      </c>
      <c r="M1062" s="30">
        <v>25013</v>
      </c>
      <c r="N1062" s="30">
        <v>9639</v>
      </c>
      <c r="O1062" s="30">
        <v>43002</v>
      </c>
      <c r="P1062" s="30">
        <v>31208</v>
      </c>
      <c r="Q1062" s="30">
        <v>11304</v>
      </c>
      <c r="R1062" s="30">
        <v>4843</v>
      </c>
      <c r="S1062" s="30">
        <v>27718</v>
      </c>
      <c r="T1062" s="30">
        <v>31661</v>
      </c>
      <c r="U1062" s="30">
        <v>9525</v>
      </c>
      <c r="V1062" s="33"/>
      <c r="W1062" s="30">
        <v>2750</v>
      </c>
      <c r="X1062" s="30">
        <v>13700</v>
      </c>
      <c r="Y1062" s="30">
        <v>16198</v>
      </c>
      <c r="Z1062" s="30">
        <v>12520</v>
      </c>
      <c r="AA1062" s="30">
        <v>14002</v>
      </c>
      <c r="AB1062" s="30">
        <v>-4931</v>
      </c>
      <c r="AC1062" s="30">
        <v>8003</v>
      </c>
      <c r="AD1062" s="30">
        <v>18242</v>
      </c>
      <c r="AE1062" s="30">
        <v>25392</v>
      </c>
    </row>
    <row r="1063" spans="1:31" x14ac:dyDescent="0.25">
      <c r="A1063" s="11">
        <v>34303.999305999998</v>
      </c>
      <c r="B1063" s="30">
        <v>60352</v>
      </c>
      <c r="C1063" s="30">
        <v>56823</v>
      </c>
      <c r="D1063" s="30">
        <v>3676</v>
      </c>
      <c r="E1063" s="30">
        <v>24748</v>
      </c>
      <c r="F1063" s="30">
        <v>9324</v>
      </c>
      <c r="G1063" s="30">
        <v>57692</v>
      </c>
      <c r="H1063" s="30">
        <v>10836</v>
      </c>
      <c r="I1063" s="30">
        <v>2050</v>
      </c>
      <c r="J1063" s="30">
        <v>30572</v>
      </c>
      <c r="K1063" s="30">
        <v>4450</v>
      </c>
      <c r="L1063" s="30">
        <v>5790</v>
      </c>
      <c r="M1063" s="30">
        <v>21890</v>
      </c>
      <c r="N1063" s="30">
        <v>6632</v>
      </c>
      <c r="O1063" s="30">
        <v>29202</v>
      </c>
      <c r="P1063" s="30">
        <v>25618</v>
      </c>
      <c r="Q1063" s="30">
        <v>6108</v>
      </c>
      <c r="R1063" s="30">
        <v>5814</v>
      </c>
      <c r="S1063" s="30">
        <v>22801</v>
      </c>
      <c r="T1063" s="30">
        <v>29178</v>
      </c>
      <c r="U1063" s="30">
        <v>-904</v>
      </c>
      <c r="V1063" s="33"/>
      <c r="W1063" s="30">
        <v>1420</v>
      </c>
      <c r="X1063" s="30">
        <v>10060</v>
      </c>
      <c r="Y1063" s="30">
        <v>1789</v>
      </c>
      <c r="Z1063" s="30">
        <v>13206</v>
      </c>
      <c r="AA1063" s="30">
        <v>36112</v>
      </c>
      <c r="AB1063" s="30">
        <v>-1144</v>
      </c>
      <c r="AC1063" s="30">
        <v>2483</v>
      </c>
      <c r="AD1063" s="30">
        <v>21092</v>
      </c>
      <c r="AE1063" s="30">
        <v>3122</v>
      </c>
    </row>
    <row r="1064" spans="1:31" x14ac:dyDescent="0.25">
      <c r="A1064" s="11">
        <v>34334.999305999998</v>
      </c>
      <c r="B1064" s="30">
        <v>69754</v>
      </c>
      <c r="C1064" s="30">
        <v>44560</v>
      </c>
      <c r="D1064" s="30">
        <v>5007</v>
      </c>
      <c r="E1064" s="30">
        <v>19557</v>
      </c>
      <c r="F1064" s="30">
        <v>10565</v>
      </c>
      <c r="G1064" s="30">
        <v>48688</v>
      </c>
      <c r="H1064" s="30">
        <v>11003</v>
      </c>
      <c r="I1064" s="30">
        <v>-5710</v>
      </c>
      <c r="J1064" s="30">
        <v>25616</v>
      </c>
      <c r="K1064" s="30">
        <v>1571</v>
      </c>
      <c r="L1064" s="30">
        <v>13516</v>
      </c>
      <c r="M1064" s="30">
        <v>20241</v>
      </c>
      <c r="N1064" s="30">
        <v>5056</v>
      </c>
      <c r="O1064" s="30">
        <v>31144</v>
      </c>
      <c r="P1064" s="30">
        <v>22515</v>
      </c>
      <c r="Q1064" s="30">
        <v>-9719</v>
      </c>
      <c r="R1064" s="30">
        <v>3869</v>
      </c>
      <c r="S1064" s="30">
        <v>16700</v>
      </c>
      <c r="T1064" s="30">
        <v>25316</v>
      </c>
      <c r="U1064" s="30">
        <v>-12084</v>
      </c>
      <c r="V1064" s="33"/>
      <c r="W1064" s="30">
        <v>1363</v>
      </c>
      <c r="X1064" s="30">
        <v>1940</v>
      </c>
      <c r="Y1064" s="30">
        <v>1854</v>
      </c>
      <c r="Z1064" s="30">
        <v>19212</v>
      </c>
      <c r="AA1064" s="30">
        <v>37944</v>
      </c>
      <c r="AB1064" s="30">
        <v>-14019</v>
      </c>
      <c r="AC1064" s="30">
        <v>1515</v>
      </c>
      <c r="AD1064" s="30">
        <v>30632</v>
      </c>
      <c r="AE1064" s="30">
        <v>18183</v>
      </c>
    </row>
    <row r="1065" spans="1:31" x14ac:dyDescent="0.25">
      <c r="A1065" s="11">
        <v>34365.999305999998</v>
      </c>
      <c r="B1065" s="30">
        <v>49321</v>
      </c>
      <c r="C1065" s="30">
        <v>41782</v>
      </c>
      <c r="D1065" s="30">
        <v>4921</v>
      </c>
      <c r="E1065" s="30">
        <v>19683</v>
      </c>
      <c r="F1065" s="30">
        <v>8955</v>
      </c>
      <c r="G1065" s="30">
        <v>40824</v>
      </c>
      <c r="H1065" s="30">
        <v>12047</v>
      </c>
      <c r="I1065" s="30">
        <v>-1747</v>
      </c>
      <c r="J1065" s="30">
        <v>22407</v>
      </c>
      <c r="K1065" s="30">
        <v>1206</v>
      </c>
      <c r="L1065" s="30">
        <v>22781</v>
      </c>
      <c r="M1065" s="30">
        <v>19139</v>
      </c>
      <c r="N1065" s="30">
        <v>4653</v>
      </c>
      <c r="O1065" s="30">
        <v>27724</v>
      </c>
      <c r="P1065" s="30">
        <v>19691</v>
      </c>
      <c r="Q1065" s="30">
        <v>24511</v>
      </c>
      <c r="R1065" s="30">
        <v>4489</v>
      </c>
      <c r="S1065" s="30">
        <v>16037</v>
      </c>
      <c r="T1065" s="30">
        <v>23478</v>
      </c>
      <c r="U1065" s="30">
        <v>13261</v>
      </c>
      <c r="V1065" s="33"/>
      <c r="W1065" s="30">
        <v>1121</v>
      </c>
      <c r="X1065" s="30">
        <v>0</v>
      </c>
      <c r="Y1065" s="30">
        <v>-6298</v>
      </c>
      <c r="Z1065" s="30">
        <v>11820</v>
      </c>
      <c r="AA1065" s="30">
        <v>63647</v>
      </c>
      <c r="AB1065" s="30">
        <v>1014</v>
      </c>
      <c r="AC1065" s="30">
        <v>1488</v>
      </c>
      <c r="AD1065" s="30">
        <v>10262</v>
      </c>
      <c r="AE1065" s="30">
        <v>-7659</v>
      </c>
    </row>
    <row r="1066" spans="1:31" x14ac:dyDescent="0.25">
      <c r="A1066" s="11">
        <v>34393.999305999998</v>
      </c>
      <c r="B1066" s="30">
        <v>38447</v>
      </c>
      <c r="C1066" s="30">
        <v>32963</v>
      </c>
      <c r="D1066" s="30">
        <v>4650</v>
      </c>
      <c r="E1066" s="30">
        <v>17936</v>
      </c>
      <c r="F1066" s="30">
        <v>6567</v>
      </c>
      <c r="G1066" s="30">
        <v>30605</v>
      </c>
      <c r="H1066" s="30">
        <v>11975</v>
      </c>
      <c r="I1066" s="30">
        <v>10362</v>
      </c>
      <c r="J1066" s="30">
        <v>17112</v>
      </c>
      <c r="K1066" s="30">
        <v>-494</v>
      </c>
      <c r="L1066" s="30">
        <v>28333</v>
      </c>
      <c r="M1066" s="30">
        <v>20500</v>
      </c>
      <c r="N1066" s="30">
        <v>4667</v>
      </c>
      <c r="O1066" s="30">
        <v>27841</v>
      </c>
      <c r="P1066" s="30">
        <v>18802</v>
      </c>
      <c r="Q1066" s="30">
        <v>16153</v>
      </c>
      <c r="R1066" s="30">
        <v>3775</v>
      </c>
      <c r="S1066" s="30">
        <v>25677</v>
      </c>
      <c r="T1066" s="30">
        <v>21269</v>
      </c>
      <c r="U1066" s="30">
        <v>18713</v>
      </c>
      <c r="V1066" s="33"/>
      <c r="W1066" s="30">
        <v>1593</v>
      </c>
      <c r="X1066" s="30">
        <v>1</v>
      </c>
      <c r="Y1066" s="30">
        <v>3345</v>
      </c>
      <c r="Z1066" s="30">
        <v>13980</v>
      </c>
      <c r="AA1066" s="30">
        <v>55182</v>
      </c>
      <c r="AB1066" s="30">
        <v>1546</v>
      </c>
      <c r="AC1066" s="30">
        <v>1392</v>
      </c>
      <c r="AD1066" s="30">
        <v>6198</v>
      </c>
      <c r="AE1066" s="30">
        <v>-31240</v>
      </c>
    </row>
    <row r="1067" spans="1:31" x14ac:dyDescent="0.25">
      <c r="A1067" s="11">
        <v>34424.999305999998</v>
      </c>
      <c r="B1067" s="30">
        <v>57322</v>
      </c>
      <c r="C1067" s="30">
        <v>44648</v>
      </c>
      <c r="D1067" s="30">
        <v>4750</v>
      </c>
      <c r="E1067" s="30">
        <v>32250</v>
      </c>
      <c r="F1067" s="30">
        <v>11457</v>
      </c>
      <c r="G1067" s="30">
        <v>45575</v>
      </c>
      <c r="H1067" s="30">
        <v>32589</v>
      </c>
      <c r="I1067" s="30">
        <v>4777</v>
      </c>
      <c r="J1067" s="30">
        <v>47980</v>
      </c>
      <c r="K1067" s="30">
        <v>5002</v>
      </c>
      <c r="L1067" s="30">
        <v>39803</v>
      </c>
      <c r="M1067" s="30">
        <v>49959</v>
      </c>
      <c r="N1067" s="30">
        <v>21228</v>
      </c>
      <c r="O1067" s="30">
        <v>27644</v>
      </c>
      <c r="P1067" s="30">
        <v>25919</v>
      </c>
      <c r="Q1067" s="30">
        <v>72609</v>
      </c>
      <c r="R1067" s="30">
        <v>6470</v>
      </c>
      <c r="S1067" s="30">
        <v>101488</v>
      </c>
      <c r="T1067" s="30">
        <v>40663</v>
      </c>
      <c r="U1067" s="30">
        <v>36312</v>
      </c>
      <c r="V1067" s="33"/>
      <c r="W1067" s="30">
        <v>1670</v>
      </c>
      <c r="X1067" s="30">
        <v>32820</v>
      </c>
      <c r="Y1067" s="30">
        <v>1926</v>
      </c>
      <c r="Z1067" s="30">
        <v>15031</v>
      </c>
      <c r="AA1067" s="30">
        <v>36876</v>
      </c>
      <c r="AB1067" s="30">
        <v>-4942</v>
      </c>
      <c r="AC1067" s="30">
        <v>1460</v>
      </c>
      <c r="AD1067" s="30">
        <v>7455</v>
      </c>
      <c r="AE1067" s="30">
        <v>-10213</v>
      </c>
    </row>
    <row r="1068" spans="1:31" x14ac:dyDescent="0.25">
      <c r="A1068" s="11">
        <v>34454.999305999998</v>
      </c>
      <c r="B1068" s="30">
        <v>97998</v>
      </c>
      <c r="C1068" s="30">
        <v>75172</v>
      </c>
      <c r="D1068" s="30">
        <v>9450</v>
      </c>
      <c r="E1068" s="30">
        <v>62762</v>
      </c>
      <c r="F1068" s="30">
        <v>18032</v>
      </c>
      <c r="G1068" s="30">
        <v>69255</v>
      </c>
      <c r="H1068" s="30">
        <v>94609</v>
      </c>
      <c r="I1068" s="30">
        <v>-25622</v>
      </c>
      <c r="J1068" s="30">
        <v>66397</v>
      </c>
      <c r="K1068" s="30">
        <v>1221</v>
      </c>
      <c r="L1068" s="30">
        <v>53445</v>
      </c>
      <c r="M1068" s="30">
        <v>105303</v>
      </c>
      <c r="N1068" s="30">
        <v>49376</v>
      </c>
      <c r="O1068" s="30">
        <v>37278</v>
      </c>
      <c r="P1068" s="30">
        <v>30433</v>
      </c>
      <c r="Q1068" s="30">
        <v>-16434</v>
      </c>
      <c r="R1068" s="30">
        <v>8190</v>
      </c>
      <c r="S1068" s="30">
        <v>154270</v>
      </c>
      <c r="T1068" s="30">
        <v>28436</v>
      </c>
      <c r="U1068" s="30">
        <v>8194</v>
      </c>
      <c r="V1068" s="33"/>
      <c r="W1068" s="30">
        <v>751</v>
      </c>
      <c r="X1068" s="30">
        <v>8880</v>
      </c>
      <c r="Y1068" s="30">
        <v>-4435</v>
      </c>
      <c r="Z1068" s="30">
        <v>13170</v>
      </c>
      <c r="AA1068" s="30">
        <v>20669</v>
      </c>
      <c r="AB1068" s="30">
        <v>-3095</v>
      </c>
      <c r="AC1068" s="30">
        <v>1369</v>
      </c>
      <c r="AD1068" s="30">
        <v>6755</v>
      </c>
      <c r="AE1068" s="30">
        <v>-10053</v>
      </c>
    </row>
    <row r="1069" spans="1:31" x14ac:dyDescent="0.25">
      <c r="A1069" s="11">
        <v>34485.999305999998</v>
      </c>
      <c r="B1069" s="30">
        <v>358932</v>
      </c>
      <c r="C1069" s="30">
        <v>245951</v>
      </c>
      <c r="D1069" s="30">
        <v>26737</v>
      </c>
      <c r="E1069" s="30">
        <v>174274</v>
      </c>
      <c r="F1069" s="30">
        <v>50853</v>
      </c>
      <c r="G1069" s="30">
        <v>206386</v>
      </c>
      <c r="H1069" s="30">
        <v>205717</v>
      </c>
      <c r="I1069" s="30">
        <v>-86074</v>
      </c>
      <c r="J1069" s="30">
        <v>194970</v>
      </c>
      <c r="K1069" s="30">
        <v>7584</v>
      </c>
      <c r="L1069" s="30">
        <v>74627</v>
      </c>
      <c r="M1069" s="30">
        <v>276260</v>
      </c>
      <c r="N1069" s="30">
        <v>103585</v>
      </c>
      <c r="O1069" s="30">
        <v>88922</v>
      </c>
      <c r="P1069" s="30">
        <v>55072</v>
      </c>
      <c r="Q1069" s="30">
        <v>-50289</v>
      </c>
      <c r="R1069" s="30">
        <v>22944</v>
      </c>
      <c r="S1069" s="30">
        <v>300710</v>
      </c>
      <c r="T1069" s="30">
        <v>100553</v>
      </c>
      <c r="U1069" s="30">
        <v>137753</v>
      </c>
      <c r="V1069" s="33"/>
      <c r="W1069" s="30">
        <v>416</v>
      </c>
      <c r="X1069" s="30">
        <v>2670</v>
      </c>
      <c r="Y1069" s="30">
        <v>980</v>
      </c>
      <c r="Z1069" s="30">
        <v>12105</v>
      </c>
      <c r="AA1069" s="30">
        <v>30540</v>
      </c>
      <c r="AB1069" s="30">
        <v>-3546</v>
      </c>
      <c r="AC1069" s="30">
        <v>1690</v>
      </c>
      <c r="AD1069" s="30">
        <v>51130</v>
      </c>
      <c r="AE1069" s="30">
        <v>19148</v>
      </c>
    </row>
    <row r="1070" spans="1:31" x14ac:dyDescent="0.25">
      <c r="A1070" s="11">
        <v>34515.999305999998</v>
      </c>
      <c r="B1070" s="30">
        <v>417749</v>
      </c>
      <c r="C1070" s="30">
        <v>325766</v>
      </c>
      <c r="D1070" s="30">
        <v>36857</v>
      </c>
      <c r="E1070" s="30">
        <v>175295</v>
      </c>
      <c r="F1070" s="30">
        <v>40575</v>
      </c>
      <c r="G1070" s="30">
        <v>153106</v>
      </c>
      <c r="H1070" s="30">
        <v>134226</v>
      </c>
      <c r="I1070" s="30">
        <v>-32430</v>
      </c>
      <c r="J1070" s="30">
        <v>170881</v>
      </c>
      <c r="K1070" s="30">
        <v>12241</v>
      </c>
      <c r="L1070" s="30">
        <v>39116</v>
      </c>
      <c r="M1070" s="30">
        <v>153179</v>
      </c>
      <c r="N1070" s="30">
        <v>34206</v>
      </c>
      <c r="O1070" s="30">
        <v>65915</v>
      </c>
      <c r="P1070" s="30">
        <v>41369</v>
      </c>
      <c r="Q1070" s="30">
        <v>76922</v>
      </c>
      <c r="R1070" s="30">
        <v>19783</v>
      </c>
      <c r="S1070" s="30">
        <v>253807</v>
      </c>
      <c r="T1070" s="30">
        <v>157485</v>
      </c>
      <c r="U1070" s="30">
        <v>142057</v>
      </c>
      <c r="V1070" s="33"/>
      <c r="W1070" s="30">
        <v>211</v>
      </c>
      <c r="X1070" s="30">
        <v>0</v>
      </c>
      <c r="Y1070" s="30">
        <v>-330</v>
      </c>
      <c r="Z1070" s="30">
        <v>4427</v>
      </c>
      <c r="AA1070" s="30">
        <v>-11004</v>
      </c>
      <c r="AB1070" s="30">
        <v>29319</v>
      </c>
      <c r="AC1070" s="30">
        <v>2329</v>
      </c>
      <c r="AD1070" s="30">
        <v>4168</v>
      </c>
      <c r="AE1070" s="30">
        <v>13133</v>
      </c>
    </row>
    <row r="1071" spans="1:31" x14ac:dyDescent="0.25">
      <c r="A1071" s="11">
        <v>34546.999305999998</v>
      </c>
      <c r="B1071" s="30">
        <v>205255</v>
      </c>
      <c r="C1071" s="30">
        <v>107818</v>
      </c>
      <c r="D1071" s="30">
        <v>9637</v>
      </c>
      <c r="E1071" s="30">
        <v>50343</v>
      </c>
      <c r="F1071" s="30">
        <v>10895</v>
      </c>
      <c r="G1071" s="30">
        <v>99637</v>
      </c>
      <c r="H1071" s="30">
        <v>37089</v>
      </c>
      <c r="I1071" s="30">
        <v>-17247</v>
      </c>
      <c r="J1071" s="30">
        <v>116561</v>
      </c>
      <c r="K1071" s="30">
        <v>13564</v>
      </c>
      <c r="L1071" s="30">
        <v>38523</v>
      </c>
      <c r="M1071" s="30">
        <v>40232</v>
      </c>
      <c r="N1071" s="30">
        <v>9429</v>
      </c>
      <c r="O1071" s="30">
        <v>59093</v>
      </c>
      <c r="P1071" s="30">
        <v>24062</v>
      </c>
      <c r="Q1071" s="30">
        <v>27346</v>
      </c>
      <c r="R1071" s="30">
        <v>15504</v>
      </c>
      <c r="S1071" s="30">
        <v>32338</v>
      </c>
      <c r="T1071" s="30">
        <v>33609</v>
      </c>
      <c r="U1071" s="30">
        <v>3776</v>
      </c>
      <c r="V1071" s="33"/>
      <c r="W1071" s="30">
        <v>239</v>
      </c>
      <c r="X1071" s="30">
        <v>29</v>
      </c>
      <c r="Y1071" s="30">
        <v>-1458</v>
      </c>
      <c r="Z1071" s="30">
        <v>4729</v>
      </c>
      <c r="AA1071" s="30">
        <v>36457</v>
      </c>
      <c r="AB1071" s="30">
        <v>21653</v>
      </c>
      <c r="AC1071" s="30">
        <v>2822</v>
      </c>
      <c r="AD1071" s="30">
        <v>22684</v>
      </c>
      <c r="AE1071" s="30">
        <v>9490</v>
      </c>
    </row>
    <row r="1072" spans="1:31" x14ac:dyDescent="0.25">
      <c r="A1072" s="11">
        <v>34577.999305999998</v>
      </c>
      <c r="B1072" s="30">
        <v>89684</v>
      </c>
      <c r="C1072" s="30">
        <v>80357</v>
      </c>
      <c r="D1072" s="30">
        <v>6882</v>
      </c>
      <c r="E1072" s="30">
        <v>36904</v>
      </c>
      <c r="F1072" s="30">
        <v>7608</v>
      </c>
      <c r="G1072" s="30">
        <v>66053</v>
      </c>
      <c r="H1072" s="30">
        <v>24866</v>
      </c>
      <c r="I1072" s="30">
        <v>-33649</v>
      </c>
      <c r="J1072" s="30">
        <v>96471</v>
      </c>
      <c r="K1072" s="30">
        <v>12897</v>
      </c>
      <c r="L1072" s="30">
        <v>35468</v>
      </c>
      <c r="M1072" s="30">
        <v>23729</v>
      </c>
      <c r="N1072" s="30">
        <v>10377</v>
      </c>
      <c r="O1072" s="30">
        <v>71338</v>
      </c>
      <c r="P1072" s="30">
        <v>17471</v>
      </c>
      <c r="Q1072" s="30">
        <v>25418</v>
      </c>
      <c r="R1072" s="30">
        <v>12796</v>
      </c>
      <c r="S1072" s="30">
        <v>15994</v>
      </c>
      <c r="T1072" s="30">
        <v>15613</v>
      </c>
      <c r="U1072" s="30">
        <v>-9174</v>
      </c>
      <c r="V1072" s="33"/>
      <c r="W1072" s="30">
        <v>1511</v>
      </c>
      <c r="X1072" s="30">
        <v>2130</v>
      </c>
      <c r="Y1072" s="30">
        <v>-13955</v>
      </c>
      <c r="Z1072" s="30">
        <v>5720</v>
      </c>
      <c r="AA1072" s="30">
        <v>61683</v>
      </c>
      <c r="AB1072" s="30">
        <v>3016</v>
      </c>
      <c r="AC1072" s="30">
        <v>2674</v>
      </c>
      <c r="AD1072" s="30">
        <v>19567</v>
      </c>
      <c r="AE1072" s="30">
        <v>33135</v>
      </c>
    </row>
    <row r="1073" spans="1:31" x14ac:dyDescent="0.25">
      <c r="A1073" s="11">
        <v>34607.999305999998</v>
      </c>
      <c r="B1073" s="30">
        <v>75848</v>
      </c>
      <c r="C1073" s="30">
        <v>59845</v>
      </c>
      <c r="D1073" s="30">
        <v>4521</v>
      </c>
      <c r="E1073" s="30">
        <v>27313</v>
      </c>
      <c r="F1073" s="30">
        <v>8469</v>
      </c>
      <c r="G1073" s="30">
        <v>66151</v>
      </c>
      <c r="H1073" s="30">
        <v>20131</v>
      </c>
      <c r="I1073" s="30">
        <v>-31839</v>
      </c>
      <c r="J1073" s="30">
        <v>53145</v>
      </c>
      <c r="K1073" s="30">
        <v>4067</v>
      </c>
      <c r="L1073" s="30">
        <v>17459</v>
      </c>
      <c r="M1073" s="30">
        <v>14907</v>
      </c>
      <c r="N1073" s="30">
        <v>5159</v>
      </c>
      <c r="O1073" s="30">
        <v>35788</v>
      </c>
      <c r="P1073" s="30">
        <v>18362</v>
      </c>
      <c r="Q1073" s="30">
        <v>13335</v>
      </c>
      <c r="R1073" s="30">
        <v>7329</v>
      </c>
      <c r="S1073" s="30">
        <v>38138</v>
      </c>
      <c r="T1073" s="30">
        <v>27863</v>
      </c>
      <c r="U1073" s="30">
        <v>17134</v>
      </c>
      <c r="V1073" s="33"/>
      <c r="W1073" s="30">
        <v>2250</v>
      </c>
      <c r="X1073" s="30">
        <v>6890</v>
      </c>
      <c r="Y1073" s="30">
        <v>4665</v>
      </c>
      <c r="Z1073" s="30">
        <v>6256</v>
      </c>
      <c r="AA1073" s="30">
        <v>53886</v>
      </c>
      <c r="AB1073" s="30">
        <v>12009</v>
      </c>
      <c r="AC1073" s="30">
        <v>2039</v>
      </c>
      <c r="AD1073" s="30">
        <v>19357</v>
      </c>
      <c r="AE1073" s="30">
        <v>39935</v>
      </c>
    </row>
    <row r="1074" spans="1:31" x14ac:dyDescent="0.25">
      <c r="A1074" s="11">
        <v>34638.999305999998</v>
      </c>
      <c r="B1074" s="30">
        <v>64695</v>
      </c>
      <c r="C1074" s="30">
        <v>48092</v>
      </c>
      <c r="D1074" s="30">
        <v>7644</v>
      </c>
      <c r="E1074" s="30">
        <v>33592</v>
      </c>
      <c r="F1074" s="30">
        <v>6156</v>
      </c>
      <c r="G1074" s="30">
        <v>65915</v>
      </c>
      <c r="H1074" s="30">
        <v>16772</v>
      </c>
      <c r="I1074" s="30">
        <v>-11575</v>
      </c>
      <c r="J1074" s="30">
        <v>33044</v>
      </c>
      <c r="K1074" s="30">
        <v>6133</v>
      </c>
      <c r="L1074" s="30">
        <v>16588</v>
      </c>
      <c r="M1074" s="30">
        <v>12802</v>
      </c>
      <c r="N1074" s="30">
        <v>7112</v>
      </c>
      <c r="O1074" s="30">
        <v>42797</v>
      </c>
      <c r="P1074" s="30">
        <v>23030</v>
      </c>
      <c r="Q1074" s="30">
        <v>37068</v>
      </c>
      <c r="R1074" s="30">
        <v>9171</v>
      </c>
      <c r="S1074" s="30">
        <v>40130</v>
      </c>
      <c r="T1074" s="30">
        <v>39264</v>
      </c>
      <c r="U1074" s="30">
        <v>-1553</v>
      </c>
      <c r="V1074" s="33"/>
      <c r="W1074" s="30">
        <v>1589</v>
      </c>
      <c r="X1074" s="30">
        <v>5520</v>
      </c>
      <c r="Y1074" s="30">
        <v>19787</v>
      </c>
      <c r="Z1074" s="30">
        <v>12371</v>
      </c>
      <c r="AA1074" s="30">
        <v>19242</v>
      </c>
      <c r="AB1074" s="30">
        <v>12626</v>
      </c>
      <c r="AC1074" s="30">
        <v>1349</v>
      </c>
      <c r="AD1074" s="30">
        <v>10285</v>
      </c>
      <c r="AE1074" s="30">
        <v>28627</v>
      </c>
    </row>
    <row r="1075" spans="1:31" x14ac:dyDescent="0.25">
      <c r="A1075" s="11">
        <v>34668.999305999998</v>
      </c>
      <c r="B1075" s="30">
        <v>52891</v>
      </c>
      <c r="C1075" s="30">
        <v>44735</v>
      </c>
      <c r="D1075" s="30">
        <v>5483</v>
      </c>
      <c r="E1075" s="30">
        <v>23547</v>
      </c>
      <c r="F1075" s="30">
        <v>6840</v>
      </c>
      <c r="G1075" s="30">
        <v>46509</v>
      </c>
      <c r="H1075" s="30">
        <v>12947</v>
      </c>
      <c r="I1075" s="30">
        <v>5634</v>
      </c>
      <c r="J1075" s="30">
        <v>26830</v>
      </c>
      <c r="K1075" s="30">
        <v>358</v>
      </c>
      <c r="L1075" s="30">
        <v>6147</v>
      </c>
      <c r="M1075" s="30">
        <v>13185</v>
      </c>
      <c r="N1075" s="30">
        <v>6107</v>
      </c>
      <c r="O1075" s="30">
        <v>27000</v>
      </c>
      <c r="P1075" s="30">
        <v>16755</v>
      </c>
      <c r="Q1075" s="30">
        <v>27714</v>
      </c>
      <c r="R1075" s="30">
        <v>4529</v>
      </c>
      <c r="S1075" s="30">
        <v>46536</v>
      </c>
      <c r="T1075" s="30">
        <v>38444</v>
      </c>
      <c r="U1075" s="30">
        <v>-16099</v>
      </c>
      <c r="V1075" s="33"/>
      <c r="W1075" s="30">
        <v>936</v>
      </c>
      <c r="X1075" s="30">
        <v>318</v>
      </c>
      <c r="Y1075" s="30">
        <v>12253</v>
      </c>
      <c r="Z1075" s="30">
        <v>12032</v>
      </c>
      <c r="AA1075" s="30">
        <v>-7540</v>
      </c>
      <c r="AB1075" s="30">
        <v>-27955</v>
      </c>
      <c r="AC1075" s="30">
        <v>914</v>
      </c>
      <c r="AD1075" s="30">
        <v>14038</v>
      </c>
      <c r="AE1075" s="30">
        <v>32528</v>
      </c>
    </row>
    <row r="1076" spans="1:31" x14ac:dyDescent="0.25">
      <c r="A1076" s="11">
        <v>34699.999305999998</v>
      </c>
      <c r="B1076" s="30">
        <v>50637</v>
      </c>
      <c r="C1076" s="30">
        <v>47611</v>
      </c>
      <c r="D1076" s="30">
        <v>8028</v>
      </c>
      <c r="E1076" s="30">
        <v>19130</v>
      </c>
      <c r="F1076" s="30">
        <v>7362</v>
      </c>
      <c r="G1076" s="30">
        <v>38542</v>
      </c>
      <c r="H1076" s="30">
        <v>12739</v>
      </c>
      <c r="I1076" s="30">
        <v>-2444</v>
      </c>
      <c r="J1076" s="30">
        <v>26312</v>
      </c>
      <c r="K1076" s="30">
        <v>-3428</v>
      </c>
      <c r="L1076" s="30">
        <v>10689</v>
      </c>
      <c r="M1076" s="30">
        <v>13570</v>
      </c>
      <c r="N1076" s="30">
        <v>6307</v>
      </c>
      <c r="O1076" s="30">
        <v>25085</v>
      </c>
      <c r="P1076" s="30">
        <v>10943</v>
      </c>
      <c r="Q1076" s="30">
        <v>20019</v>
      </c>
      <c r="R1076" s="30">
        <v>3456</v>
      </c>
      <c r="S1076" s="30">
        <v>32411</v>
      </c>
      <c r="T1076" s="30">
        <v>35520</v>
      </c>
      <c r="U1076" s="30">
        <v>11987</v>
      </c>
      <c r="V1076" s="33"/>
      <c r="W1076" s="30">
        <v>1311</v>
      </c>
      <c r="X1076" s="30">
        <v>6370</v>
      </c>
      <c r="Y1076" s="30">
        <v>11618</v>
      </c>
      <c r="Z1076" s="30">
        <v>13910</v>
      </c>
      <c r="AA1076" s="30">
        <v>59773</v>
      </c>
      <c r="AB1076" s="30">
        <v>-15972</v>
      </c>
      <c r="AC1076" s="30">
        <v>787</v>
      </c>
      <c r="AD1076" s="30">
        <v>35358</v>
      </c>
      <c r="AE1076" s="30">
        <v>41162</v>
      </c>
    </row>
    <row r="1077" spans="1:31" x14ac:dyDescent="0.25">
      <c r="A1077" s="11">
        <v>34730.999305999998</v>
      </c>
      <c r="B1077" s="30">
        <v>44538</v>
      </c>
      <c r="C1077" s="30">
        <v>47311</v>
      </c>
      <c r="D1077" s="30">
        <v>5666</v>
      </c>
      <c r="E1077" s="30">
        <v>17537</v>
      </c>
      <c r="F1077" s="30">
        <v>6898</v>
      </c>
      <c r="G1077" s="30">
        <v>32071</v>
      </c>
      <c r="H1077" s="30">
        <v>12428</v>
      </c>
      <c r="I1077" s="30">
        <v>-4003</v>
      </c>
      <c r="J1077" s="30">
        <v>20183</v>
      </c>
      <c r="K1077" s="30">
        <v>-2163</v>
      </c>
      <c r="L1077" s="30">
        <v>16520</v>
      </c>
      <c r="M1077" s="30">
        <v>14708</v>
      </c>
      <c r="N1077" s="30">
        <v>6708</v>
      </c>
      <c r="O1077" s="30">
        <v>32420</v>
      </c>
      <c r="P1077" s="30">
        <v>11293</v>
      </c>
      <c r="Q1077" s="30">
        <v>19086</v>
      </c>
      <c r="R1077" s="30">
        <v>4409</v>
      </c>
      <c r="S1077" s="30">
        <v>25662</v>
      </c>
      <c r="T1077" s="30">
        <v>32946</v>
      </c>
      <c r="U1077" s="30">
        <v>-11396</v>
      </c>
      <c r="V1077" s="33"/>
      <c r="W1077" s="30">
        <v>1803</v>
      </c>
      <c r="X1077" s="30">
        <v>3880</v>
      </c>
      <c r="Y1077" s="30">
        <v>18297</v>
      </c>
      <c r="Z1077" s="30">
        <v>17911</v>
      </c>
      <c r="AA1077" s="30">
        <v>135192</v>
      </c>
      <c r="AB1077" s="30">
        <v>-1388</v>
      </c>
      <c r="AC1077" s="30">
        <v>853</v>
      </c>
      <c r="AD1077" s="30">
        <v>31232</v>
      </c>
      <c r="AE1077" s="30">
        <v>2309</v>
      </c>
    </row>
    <row r="1078" spans="1:31" x14ac:dyDescent="0.25">
      <c r="A1078" s="11">
        <v>34758.999305999998</v>
      </c>
      <c r="B1078" s="30">
        <v>34951</v>
      </c>
      <c r="C1078" s="30">
        <v>46436</v>
      </c>
      <c r="D1078" s="30">
        <v>3860</v>
      </c>
      <c r="E1078" s="30">
        <v>20309</v>
      </c>
      <c r="F1078" s="30">
        <v>5485</v>
      </c>
      <c r="G1078" s="30">
        <v>32316</v>
      </c>
      <c r="H1078" s="30">
        <v>14238</v>
      </c>
      <c r="I1078" s="30">
        <v>-3824</v>
      </c>
      <c r="J1078" s="30">
        <v>27301</v>
      </c>
      <c r="K1078" s="30">
        <v>-4120</v>
      </c>
      <c r="L1078" s="30">
        <v>41314</v>
      </c>
      <c r="M1078" s="30">
        <v>16022</v>
      </c>
      <c r="N1078" s="30">
        <v>14319</v>
      </c>
      <c r="O1078" s="30">
        <v>24628</v>
      </c>
      <c r="P1078" s="30">
        <v>23288</v>
      </c>
      <c r="Q1078" s="30">
        <v>33083</v>
      </c>
      <c r="R1078" s="30">
        <v>3947</v>
      </c>
      <c r="S1078" s="30">
        <v>59746</v>
      </c>
      <c r="T1078" s="30">
        <v>41469</v>
      </c>
      <c r="U1078" s="30">
        <v>956</v>
      </c>
      <c r="V1078" s="33"/>
      <c r="W1078" s="30">
        <v>3076</v>
      </c>
      <c r="X1078" s="30">
        <v>57220</v>
      </c>
      <c r="Y1078" s="30">
        <v>11842</v>
      </c>
      <c r="Z1078" s="30">
        <v>26126</v>
      </c>
      <c r="AA1078" s="30">
        <v>68751</v>
      </c>
      <c r="AB1078" s="30">
        <v>-3149</v>
      </c>
      <c r="AC1078" s="30">
        <v>80870</v>
      </c>
      <c r="AD1078" s="30">
        <v>23336</v>
      </c>
      <c r="AE1078" s="30">
        <v>-62347</v>
      </c>
    </row>
    <row r="1079" spans="1:31" x14ac:dyDescent="0.25">
      <c r="A1079" s="11">
        <v>34789.999305999998</v>
      </c>
      <c r="B1079" s="30">
        <v>53985</v>
      </c>
      <c r="C1079" s="30">
        <v>66594</v>
      </c>
      <c r="D1079" s="30">
        <v>3169</v>
      </c>
      <c r="E1079" s="30">
        <v>42694</v>
      </c>
      <c r="F1079" s="30">
        <v>6572</v>
      </c>
      <c r="G1079" s="30">
        <v>67582</v>
      </c>
      <c r="H1079" s="30">
        <v>84449</v>
      </c>
      <c r="I1079" s="30">
        <v>-17142</v>
      </c>
      <c r="J1079" s="30">
        <v>72607</v>
      </c>
      <c r="K1079" s="30">
        <v>10929</v>
      </c>
      <c r="L1079" s="30">
        <v>47539</v>
      </c>
      <c r="M1079" s="30">
        <v>42019</v>
      </c>
      <c r="N1079" s="30">
        <v>20774</v>
      </c>
      <c r="O1079" s="30">
        <v>36225</v>
      </c>
      <c r="P1079" s="30">
        <v>23353</v>
      </c>
      <c r="Q1079" s="30">
        <v>30659</v>
      </c>
      <c r="R1079" s="30">
        <v>4810</v>
      </c>
      <c r="S1079" s="30">
        <v>194835</v>
      </c>
      <c r="T1079" s="30">
        <v>87589</v>
      </c>
      <c r="U1079" s="30">
        <v>53461</v>
      </c>
      <c r="V1079" s="33"/>
      <c r="W1079" s="30">
        <v>4052</v>
      </c>
      <c r="X1079" s="30">
        <v>91020</v>
      </c>
      <c r="Y1079" s="30">
        <v>33953</v>
      </c>
      <c r="Z1079" s="30">
        <v>111007</v>
      </c>
      <c r="AA1079" s="30">
        <v>73008</v>
      </c>
      <c r="AB1079" s="30">
        <v>-20017</v>
      </c>
      <c r="AC1079" s="30">
        <v>92241</v>
      </c>
      <c r="AD1079" s="30">
        <v>19155</v>
      </c>
      <c r="AE1079" s="30">
        <v>-24366</v>
      </c>
    </row>
    <row r="1080" spans="1:31" x14ac:dyDescent="0.25">
      <c r="A1080" s="11">
        <v>34819.999305999998</v>
      </c>
      <c r="B1080" s="30">
        <v>52107</v>
      </c>
      <c r="C1080" s="30">
        <v>68892</v>
      </c>
      <c r="D1080" s="30">
        <v>2404</v>
      </c>
      <c r="E1080" s="30">
        <v>51246</v>
      </c>
      <c r="F1080" s="30">
        <v>20128</v>
      </c>
      <c r="G1080" s="30">
        <v>84020</v>
      </c>
      <c r="H1080" s="30">
        <v>132492</v>
      </c>
      <c r="I1080" s="30">
        <v>-55060</v>
      </c>
      <c r="J1080" s="30">
        <v>52266</v>
      </c>
      <c r="K1080" s="30">
        <v>2949</v>
      </c>
      <c r="L1080" s="30">
        <v>47340</v>
      </c>
      <c r="M1080" s="30">
        <v>65628</v>
      </c>
      <c r="N1080" s="30">
        <v>25924</v>
      </c>
      <c r="O1080" s="30">
        <v>34781</v>
      </c>
      <c r="P1080" s="30">
        <v>27147</v>
      </c>
      <c r="Q1080" s="30">
        <v>3264</v>
      </c>
      <c r="R1080" s="30">
        <v>6172</v>
      </c>
      <c r="S1080" s="30">
        <v>138994</v>
      </c>
      <c r="T1080" s="30">
        <v>42305</v>
      </c>
      <c r="U1080" s="30">
        <v>59833</v>
      </c>
      <c r="V1080" s="33"/>
      <c r="W1080" s="30">
        <v>2069</v>
      </c>
      <c r="X1080" s="30">
        <v>1740</v>
      </c>
      <c r="Y1080" s="30">
        <v>-15313</v>
      </c>
      <c r="Z1080" s="30">
        <v>32717</v>
      </c>
      <c r="AA1080" s="30">
        <v>53078</v>
      </c>
      <c r="AB1080" s="30">
        <v>-16991</v>
      </c>
      <c r="AC1080" s="30">
        <v>2231</v>
      </c>
      <c r="AD1080" s="30">
        <v>65832</v>
      </c>
      <c r="AE1080" s="30">
        <v>-25627</v>
      </c>
    </row>
    <row r="1081" spans="1:31" x14ac:dyDescent="0.25">
      <c r="A1081" s="11">
        <v>34850.999305999998</v>
      </c>
      <c r="B1081" s="30">
        <v>216527</v>
      </c>
      <c r="C1081" s="30">
        <v>196316</v>
      </c>
      <c r="D1081" s="30">
        <v>17188</v>
      </c>
      <c r="E1081" s="30">
        <v>178888</v>
      </c>
      <c r="F1081" s="30">
        <v>82233</v>
      </c>
      <c r="G1081" s="30">
        <v>334890</v>
      </c>
      <c r="H1081" s="30">
        <v>281311</v>
      </c>
      <c r="I1081" s="30">
        <v>-40853</v>
      </c>
      <c r="J1081" s="30">
        <v>85484</v>
      </c>
      <c r="K1081" s="30">
        <v>9647</v>
      </c>
      <c r="L1081" s="30">
        <v>94267</v>
      </c>
      <c r="M1081" s="30">
        <v>369204</v>
      </c>
      <c r="N1081" s="30">
        <v>191551</v>
      </c>
      <c r="O1081" s="30">
        <v>97107</v>
      </c>
      <c r="P1081" s="30">
        <v>94256</v>
      </c>
      <c r="Q1081" s="30">
        <v>-147297</v>
      </c>
      <c r="R1081" s="30">
        <v>14834</v>
      </c>
      <c r="S1081" s="30">
        <v>251887</v>
      </c>
      <c r="T1081" s="30">
        <v>89933</v>
      </c>
      <c r="U1081" s="30">
        <v>224981</v>
      </c>
      <c r="V1081" s="33"/>
      <c r="W1081" s="30">
        <v>1210</v>
      </c>
      <c r="X1081" s="30">
        <v>2430</v>
      </c>
      <c r="Y1081" s="30">
        <v>-526</v>
      </c>
      <c r="Z1081" s="30">
        <v>66446</v>
      </c>
      <c r="AA1081" s="30">
        <v>77036</v>
      </c>
      <c r="AB1081" s="30">
        <v>-4492</v>
      </c>
      <c r="AC1081" s="30">
        <v>2374</v>
      </c>
      <c r="AD1081" s="30">
        <v>38378</v>
      </c>
      <c r="AE1081" s="30">
        <v>24872</v>
      </c>
    </row>
    <row r="1082" spans="1:31" x14ac:dyDescent="0.25">
      <c r="A1082" s="11">
        <v>34880.999305999998</v>
      </c>
      <c r="B1082" s="30">
        <v>786610</v>
      </c>
      <c r="C1082" s="30">
        <v>731129</v>
      </c>
      <c r="D1082" s="30">
        <v>86388</v>
      </c>
      <c r="E1082" s="30">
        <v>503414</v>
      </c>
      <c r="F1082" s="30">
        <v>136932</v>
      </c>
      <c r="G1082" s="30">
        <v>530021</v>
      </c>
      <c r="H1082" s="30">
        <v>340432</v>
      </c>
      <c r="I1082" s="30">
        <v>22353</v>
      </c>
      <c r="J1082" s="30">
        <v>459761</v>
      </c>
      <c r="K1082" s="30">
        <v>7516</v>
      </c>
      <c r="L1082" s="30">
        <v>226158</v>
      </c>
      <c r="M1082" s="30">
        <v>620599</v>
      </c>
      <c r="N1082" s="30">
        <v>261352</v>
      </c>
      <c r="O1082" s="30">
        <v>380710</v>
      </c>
      <c r="P1082" s="30">
        <v>204719</v>
      </c>
      <c r="Q1082" s="30">
        <v>87185</v>
      </c>
      <c r="R1082" s="30">
        <v>73916</v>
      </c>
      <c r="S1082" s="30">
        <v>487204</v>
      </c>
      <c r="T1082" s="30">
        <v>315273</v>
      </c>
      <c r="U1082" s="30">
        <v>161079</v>
      </c>
      <c r="V1082" s="33"/>
      <c r="W1082" s="30">
        <v>668</v>
      </c>
      <c r="X1082" s="30">
        <v>80</v>
      </c>
      <c r="Y1082" s="30">
        <v>38326</v>
      </c>
      <c r="Z1082" s="30">
        <v>36343</v>
      </c>
      <c r="AA1082" s="30">
        <v>8207</v>
      </c>
      <c r="AB1082" s="30">
        <v>-200</v>
      </c>
      <c r="AC1082" s="30">
        <v>2467</v>
      </c>
      <c r="AD1082" s="30">
        <v>29648</v>
      </c>
      <c r="AE1082" s="30">
        <v>20958</v>
      </c>
    </row>
    <row r="1083" spans="1:31" x14ac:dyDescent="0.25">
      <c r="A1083" s="11">
        <v>34911.999305999998</v>
      </c>
      <c r="B1083" s="30">
        <v>738930</v>
      </c>
      <c r="C1083" s="30">
        <v>651887</v>
      </c>
      <c r="D1083" s="30">
        <v>76166</v>
      </c>
      <c r="E1083" s="30">
        <v>343760</v>
      </c>
      <c r="F1083" s="30">
        <v>75986</v>
      </c>
      <c r="G1083" s="30">
        <v>343449</v>
      </c>
      <c r="H1083" s="30">
        <v>165565</v>
      </c>
      <c r="I1083" s="30">
        <v>-7608</v>
      </c>
      <c r="J1083" s="30">
        <v>482891</v>
      </c>
      <c r="K1083" s="30">
        <v>25257</v>
      </c>
      <c r="L1083" s="30">
        <v>156116</v>
      </c>
      <c r="M1083" s="30">
        <v>320108</v>
      </c>
      <c r="N1083" s="30">
        <v>97037</v>
      </c>
      <c r="O1083" s="30">
        <v>342197</v>
      </c>
      <c r="P1083" s="30">
        <v>158547</v>
      </c>
      <c r="Q1083" s="30">
        <v>85037</v>
      </c>
      <c r="R1083" s="30">
        <v>65461</v>
      </c>
      <c r="S1083" s="30">
        <v>267863</v>
      </c>
      <c r="T1083" s="30">
        <v>215796</v>
      </c>
      <c r="U1083" s="30">
        <v>248187</v>
      </c>
      <c r="V1083" s="33"/>
      <c r="W1083" s="30">
        <v>662</v>
      </c>
      <c r="X1083" s="30">
        <v>1500</v>
      </c>
      <c r="Y1083" s="30">
        <v>49408</v>
      </c>
      <c r="Z1083" s="30">
        <v>10879</v>
      </c>
      <c r="AA1083" s="30">
        <v>39238</v>
      </c>
      <c r="AB1083" s="30">
        <v>10170</v>
      </c>
      <c r="AC1083" s="30">
        <v>2640</v>
      </c>
      <c r="AD1083" s="30">
        <v>38708</v>
      </c>
      <c r="AE1083" s="30">
        <v>14001</v>
      </c>
    </row>
    <row r="1084" spans="1:31" x14ac:dyDescent="0.25">
      <c r="A1084" s="11">
        <v>34942.999305999998</v>
      </c>
      <c r="B1084" s="30">
        <v>301706</v>
      </c>
      <c r="C1084" s="30">
        <v>244000</v>
      </c>
      <c r="D1084" s="30">
        <v>27279</v>
      </c>
      <c r="E1084" s="30">
        <v>125521</v>
      </c>
      <c r="F1084" s="30">
        <v>27430</v>
      </c>
      <c r="G1084" s="30">
        <v>122224</v>
      </c>
      <c r="H1084" s="30">
        <v>59952</v>
      </c>
      <c r="I1084" s="30">
        <v>-20703</v>
      </c>
      <c r="J1084" s="30">
        <v>165199</v>
      </c>
      <c r="K1084" s="30">
        <v>16886</v>
      </c>
      <c r="L1084" s="30">
        <v>49211</v>
      </c>
      <c r="M1084" s="30">
        <v>67594</v>
      </c>
      <c r="N1084" s="30">
        <v>18319</v>
      </c>
      <c r="O1084" s="30">
        <v>76874</v>
      </c>
      <c r="P1084" s="30">
        <v>45750</v>
      </c>
      <c r="Q1084" s="30">
        <v>79506</v>
      </c>
      <c r="R1084" s="30">
        <v>17340</v>
      </c>
      <c r="S1084" s="30">
        <v>52001</v>
      </c>
      <c r="T1084" s="30">
        <v>61760</v>
      </c>
      <c r="U1084" s="30">
        <v>8652</v>
      </c>
      <c r="V1084" s="33"/>
      <c r="W1084" s="30">
        <v>926</v>
      </c>
      <c r="X1084" s="30">
        <v>3300</v>
      </c>
      <c r="Y1084" s="30">
        <v>46352</v>
      </c>
      <c r="Z1084" s="30">
        <v>7069</v>
      </c>
      <c r="AA1084" s="30">
        <v>45593</v>
      </c>
      <c r="AB1084" s="30">
        <v>-18308</v>
      </c>
      <c r="AC1084" s="30">
        <v>2551</v>
      </c>
      <c r="AD1084" s="30">
        <v>28452</v>
      </c>
      <c r="AE1084" s="30">
        <v>28925</v>
      </c>
    </row>
    <row r="1085" spans="1:31" x14ac:dyDescent="0.25">
      <c r="A1085" s="11">
        <v>34972.999305999998</v>
      </c>
      <c r="B1085" s="30">
        <v>93529</v>
      </c>
      <c r="C1085" s="30">
        <v>122977</v>
      </c>
      <c r="D1085" s="30">
        <v>12353</v>
      </c>
      <c r="E1085" s="30">
        <v>52517</v>
      </c>
      <c r="F1085" s="30">
        <v>13317</v>
      </c>
      <c r="G1085" s="30">
        <v>67911</v>
      </c>
      <c r="H1085" s="30">
        <v>31635</v>
      </c>
      <c r="I1085" s="30">
        <v>-43231</v>
      </c>
      <c r="J1085" s="30">
        <v>75586</v>
      </c>
      <c r="K1085" s="30">
        <v>8531</v>
      </c>
      <c r="L1085" s="30">
        <v>17793</v>
      </c>
      <c r="M1085" s="30">
        <v>23950</v>
      </c>
      <c r="N1085" s="30">
        <v>9290</v>
      </c>
      <c r="O1085" s="30">
        <v>32250</v>
      </c>
      <c r="P1085" s="30">
        <v>33848</v>
      </c>
      <c r="Q1085" s="30">
        <v>33930</v>
      </c>
      <c r="R1085" s="30">
        <v>11180</v>
      </c>
      <c r="S1085" s="30">
        <v>17131</v>
      </c>
      <c r="T1085" s="30">
        <v>35241</v>
      </c>
      <c r="U1085" s="30">
        <v>-86403</v>
      </c>
      <c r="V1085" s="33"/>
      <c r="W1085" s="30">
        <v>997</v>
      </c>
      <c r="X1085" s="30">
        <v>8580</v>
      </c>
      <c r="Y1085" s="30">
        <v>19778</v>
      </c>
      <c r="Z1085" s="30">
        <v>9846</v>
      </c>
      <c r="AA1085" s="30">
        <v>34560</v>
      </c>
      <c r="AB1085" s="30">
        <v>13966</v>
      </c>
      <c r="AC1085" s="30">
        <v>2489</v>
      </c>
      <c r="AD1085" s="30">
        <v>31843</v>
      </c>
      <c r="AE1085" s="30">
        <v>3846</v>
      </c>
    </row>
    <row r="1086" spans="1:31" x14ac:dyDescent="0.25">
      <c r="A1086" s="11">
        <v>35003.999305999998</v>
      </c>
      <c r="B1086" s="30">
        <v>88525</v>
      </c>
      <c r="C1086" s="30">
        <v>90157</v>
      </c>
      <c r="D1086" s="30">
        <v>8242</v>
      </c>
      <c r="E1086" s="30">
        <v>37196</v>
      </c>
      <c r="F1086" s="30">
        <v>13014</v>
      </c>
      <c r="G1086" s="30">
        <v>80750</v>
      </c>
      <c r="H1086" s="30">
        <v>21004</v>
      </c>
      <c r="I1086" s="30">
        <v>-6474</v>
      </c>
      <c r="J1086" s="30">
        <v>43801</v>
      </c>
      <c r="K1086" s="30">
        <v>2491</v>
      </c>
      <c r="L1086" s="30">
        <v>15911</v>
      </c>
      <c r="M1086" s="30">
        <v>32651</v>
      </c>
      <c r="N1086" s="30">
        <v>17438</v>
      </c>
      <c r="O1086" s="30">
        <v>29163</v>
      </c>
      <c r="P1086" s="30">
        <v>34803</v>
      </c>
      <c r="Q1086" s="30">
        <v>24872</v>
      </c>
      <c r="R1086" s="30">
        <v>9453</v>
      </c>
      <c r="S1086" s="30">
        <v>25012</v>
      </c>
      <c r="T1086" s="30">
        <v>26631</v>
      </c>
      <c r="U1086" s="30">
        <v>-56989</v>
      </c>
      <c r="V1086" s="33"/>
      <c r="W1086" s="30">
        <v>788</v>
      </c>
      <c r="X1086" s="30">
        <v>1130</v>
      </c>
      <c r="Y1086" s="30">
        <v>41321</v>
      </c>
      <c r="Z1086" s="30">
        <v>7829</v>
      </c>
      <c r="AA1086" s="30">
        <v>9263</v>
      </c>
      <c r="AB1086" s="30">
        <v>-4149</v>
      </c>
      <c r="AC1086" s="30">
        <v>2471</v>
      </c>
      <c r="AD1086" s="30">
        <v>29353</v>
      </c>
      <c r="AE1086" s="30">
        <v>24256</v>
      </c>
    </row>
    <row r="1087" spans="1:31" x14ac:dyDescent="0.25">
      <c r="A1087" s="11">
        <v>35033.999305999998</v>
      </c>
      <c r="B1087" s="30">
        <v>73564</v>
      </c>
      <c r="C1087" s="30">
        <v>64923</v>
      </c>
      <c r="D1087" s="30">
        <v>7785</v>
      </c>
      <c r="E1087" s="30">
        <v>32964</v>
      </c>
      <c r="F1087" s="30">
        <v>9377</v>
      </c>
      <c r="G1087" s="30">
        <v>67225</v>
      </c>
      <c r="H1087" s="30">
        <v>13493</v>
      </c>
      <c r="I1087" s="30">
        <v>1177</v>
      </c>
      <c r="J1087" s="30">
        <v>47542</v>
      </c>
      <c r="K1087" s="30">
        <v>-3519</v>
      </c>
      <c r="L1087" s="30">
        <v>26051</v>
      </c>
      <c r="M1087" s="30">
        <v>32771</v>
      </c>
      <c r="N1087" s="30">
        <v>15633</v>
      </c>
      <c r="O1087" s="30">
        <v>28070</v>
      </c>
      <c r="P1087" s="30">
        <v>29133</v>
      </c>
      <c r="Q1087" s="30">
        <v>-5648</v>
      </c>
      <c r="R1087" s="30">
        <v>6505</v>
      </c>
      <c r="S1087" s="30">
        <v>15625</v>
      </c>
      <c r="T1087" s="30">
        <v>27891</v>
      </c>
      <c r="U1087" s="30">
        <v>-25588</v>
      </c>
      <c r="V1087" s="33"/>
      <c r="W1087" s="30">
        <v>1222</v>
      </c>
      <c r="X1087" s="30">
        <v>1550</v>
      </c>
      <c r="Y1087" s="30">
        <v>41063</v>
      </c>
      <c r="Z1087" s="30">
        <v>17115</v>
      </c>
      <c r="AA1087" s="30">
        <v>18250</v>
      </c>
      <c r="AB1087" s="30">
        <v>8858</v>
      </c>
      <c r="AC1087" s="30">
        <v>1870</v>
      </c>
      <c r="AD1087" s="30">
        <v>29723</v>
      </c>
      <c r="AE1087" s="30">
        <v>21267</v>
      </c>
    </row>
    <row r="1088" spans="1:31" x14ac:dyDescent="0.25">
      <c r="A1088" s="11">
        <v>35064.999305999998</v>
      </c>
      <c r="B1088" s="30">
        <v>51576</v>
      </c>
      <c r="C1088" s="30">
        <v>57864</v>
      </c>
      <c r="D1088" s="30">
        <v>5574</v>
      </c>
      <c r="E1088" s="30">
        <v>25059</v>
      </c>
      <c r="F1088" s="30">
        <v>9557</v>
      </c>
      <c r="G1088" s="30">
        <v>49982</v>
      </c>
      <c r="H1088" s="30">
        <v>11699</v>
      </c>
      <c r="I1088" s="30">
        <v>-1676</v>
      </c>
      <c r="J1088" s="30">
        <v>26749</v>
      </c>
      <c r="K1088" s="30">
        <v>795</v>
      </c>
      <c r="L1088" s="30">
        <v>20912</v>
      </c>
      <c r="M1088" s="30">
        <v>28163</v>
      </c>
      <c r="N1088" s="30">
        <v>9836</v>
      </c>
      <c r="O1088" s="30">
        <v>30870</v>
      </c>
      <c r="P1088" s="30">
        <v>24567</v>
      </c>
      <c r="Q1088" s="30">
        <v>-1643</v>
      </c>
      <c r="R1088" s="30">
        <v>5646</v>
      </c>
      <c r="S1088" s="30">
        <v>13173</v>
      </c>
      <c r="T1088" s="30">
        <v>26691</v>
      </c>
      <c r="U1088" s="30">
        <v>-15250</v>
      </c>
      <c r="V1088" s="33"/>
      <c r="W1088" s="30">
        <v>1160</v>
      </c>
      <c r="X1088" s="30">
        <v>34</v>
      </c>
      <c r="Y1088" s="30">
        <v>59302</v>
      </c>
      <c r="Z1088" s="30">
        <v>14703</v>
      </c>
      <c r="AA1088" s="30">
        <v>6935</v>
      </c>
      <c r="AB1088" s="30">
        <v>-12492</v>
      </c>
      <c r="AC1088" s="30">
        <v>1377</v>
      </c>
      <c r="AD1088" s="30">
        <v>27067</v>
      </c>
      <c r="AE1088" s="30">
        <v>21356</v>
      </c>
    </row>
    <row r="1089" spans="1:31" x14ac:dyDescent="0.25">
      <c r="A1089" s="11">
        <v>35095</v>
      </c>
      <c r="B1089" s="30">
        <v>54104</v>
      </c>
      <c r="C1089" s="30">
        <v>44967</v>
      </c>
      <c r="D1089" s="30">
        <v>5460</v>
      </c>
      <c r="E1089" s="30">
        <v>24381</v>
      </c>
      <c r="F1089" s="30">
        <v>7445</v>
      </c>
      <c r="G1089" s="30">
        <v>46052</v>
      </c>
      <c r="H1089" s="30">
        <v>11628</v>
      </c>
      <c r="I1089" s="30">
        <v>10901</v>
      </c>
      <c r="J1089" s="30">
        <v>19425</v>
      </c>
      <c r="K1089" s="30">
        <v>19752</v>
      </c>
      <c r="L1089" s="30">
        <v>2821</v>
      </c>
      <c r="M1089" s="30">
        <v>24345</v>
      </c>
      <c r="N1089" s="30">
        <v>6931</v>
      </c>
      <c r="O1089" s="30">
        <v>44934</v>
      </c>
      <c r="P1089" s="30">
        <v>24320</v>
      </c>
      <c r="Q1089" s="30">
        <v>8824</v>
      </c>
      <c r="R1089" s="30">
        <v>5146</v>
      </c>
      <c r="S1089" s="30">
        <v>13408</v>
      </c>
      <c r="T1089" s="30">
        <v>25478</v>
      </c>
      <c r="U1089" s="30">
        <v>-34466</v>
      </c>
      <c r="V1089" s="33"/>
      <c r="W1089" s="30">
        <v>1260</v>
      </c>
      <c r="X1089" s="30">
        <v>13</v>
      </c>
      <c r="Y1089" s="30">
        <v>35620</v>
      </c>
      <c r="Z1089" s="30">
        <v>12625</v>
      </c>
      <c r="AA1089" s="30">
        <v>8318</v>
      </c>
      <c r="AB1089" s="30">
        <v>-5145</v>
      </c>
      <c r="AC1089" s="30">
        <v>1402</v>
      </c>
      <c r="AD1089" s="30">
        <v>11370</v>
      </c>
      <c r="AE1089" s="30">
        <v>-1797</v>
      </c>
    </row>
    <row r="1090" spans="1:31" x14ac:dyDescent="0.25">
      <c r="A1090" s="11">
        <v>35124</v>
      </c>
      <c r="B1090" s="30">
        <v>54807</v>
      </c>
      <c r="C1090" s="30">
        <v>56243</v>
      </c>
      <c r="D1090" s="30">
        <v>4893</v>
      </c>
      <c r="E1090" s="30">
        <v>27409</v>
      </c>
      <c r="F1090" s="30">
        <v>3800</v>
      </c>
      <c r="G1090" s="30">
        <v>49612</v>
      </c>
      <c r="H1090" s="30">
        <v>15084</v>
      </c>
      <c r="I1090" s="30">
        <v>7807</v>
      </c>
      <c r="J1090" s="30">
        <v>26182</v>
      </c>
      <c r="K1090" s="30">
        <v>6295</v>
      </c>
      <c r="L1090" s="30">
        <v>29039</v>
      </c>
      <c r="M1090" s="30">
        <v>20480</v>
      </c>
      <c r="N1090" s="30">
        <v>5487</v>
      </c>
      <c r="O1090" s="30">
        <v>51375</v>
      </c>
      <c r="P1090" s="30">
        <v>24090</v>
      </c>
      <c r="Q1090" s="30">
        <v>55342</v>
      </c>
      <c r="R1090" s="30">
        <v>5448</v>
      </c>
      <c r="S1090" s="30">
        <v>20125</v>
      </c>
      <c r="T1090" s="30">
        <v>22230</v>
      </c>
      <c r="U1090" s="30">
        <v>-2035</v>
      </c>
      <c r="V1090" s="33"/>
      <c r="W1090" s="30">
        <v>1862</v>
      </c>
      <c r="X1090" s="30">
        <v>23</v>
      </c>
      <c r="Y1090" s="30">
        <v>21123</v>
      </c>
      <c r="Z1090" s="30">
        <v>19200</v>
      </c>
      <c r="AA1090" s="30">
        <v>11288</v>
      </c>
      <c r="AB1090" s="30">
        <v>-17186</v>
      </c>
      <c r="AC1090" s="30">
        <v>1313</v>
      </c>
      <c r="AD1090" s="30">
        <v>15982</v>
      </c>
      <c r="AE1090" s="30">
        <v>-22221</v>
      </c>
    </row>
    <row r="1091" spans="1:31" x14ac:dyDescent="0.25">
      <c r="A1091" s="11">
        <v>35155</v>
      </c>
      <c r="B1091" s="30">
        <v>63536</v>
      </c>
      <c r="C1091" s="30">
        <v>47640</v>
      </c>
      <c r="D1091" s="30">
        <v>4990</v>
      </c>
      <c r="E1091" s="30">
        <v>34452</v>
      </c>
      <c r="F1091" s="30">
        <v>10332</v>
      </c>
      <c r="G1091" s="30">
        <v>43186</v>
      </c>
      <c r="H1091" s="30">
        <v>16871</v>
      </c>
      <c r="I1091" s="30">
        <v>-3607</v>
      </c>
      <c r="J1091" s="30">
        <v>50433</v>
      </c>
      <c r="K1091" s="30">
        <v>9486</v>
      </c>
      <c r="L1091" s="30">
        <v>37085</v>
      </c>
      <c r="M1091" s="30">
        <v>80010</v>
      </c>
      <c r="N1091" s="30">
        <v>11652</v>
      </c>
      <c r="O1091" s="30">
        <v>50275</v>
      </c>
      <c r="P1091" s="30">
        <v>30377</v>
      </c>
      <c r="Q1091" s="30">
        <v>10993</v>
      </c>
      <c r="R1091" s="30">
        <v>6996</v>
      </c>
      <c r="S1091" s="30">
        <v>26723</v>
      </c>
      <c r="T1091" s="30">
        <v>18228</v>
      </c>
      <c r="U1091" s="30">
        <v>-26277</v>
      </c>
      <c r="V1091" s="33"/>
      <c r="W1091" s="30">
        <v>1190</v>
      </c>
      <c r="X1091" s="30">
        <v>6</v>
      </c>
      <c r="Y1091" s="30">
        <v>-4013</v>
      </c>
      <c r="Z1091" s="30">
        <v>14479</v>
      </c>
      <c r="AA1091" s="30">
        <v>-63074</v>
      </c>
      <c r="AB1091" s="30">
        <v>7917</v>
      </c>
      <c r="AC1091" s="30">
        <v>914</v>
      </c>
      <c r="AD1091" s="30">
        <v>8190</v>
      </c>
      <c r="AE1091" s="30">
        <v>-51993</v>
      </c>
    </row>
    <row r="1092" spans="1:31" x14ac:dyDescent="0.25">
      <c r="A1092" s="11">
        <v>35185</v>
      </c>
      <c r="B1092" s="30">
        <v>176374</v>
      </c>
      <c r="C1092" s="30">
        <v>99552</v>
      </c>
      <c r="D1092" s="30">
        <v>9845</v>
      </c>
      <c r="E1092" s="30">
        <v>101666</v>
      </c>
      <c r="F1092" s="30">
        <v>37591</v>
      </c>
      <c r="G1092" s="30">
        <v>95136</v>
      </c>
      <c r="H1092" s="30">
        <v>65891</v>
      </c>
      <c r="I1092" s="30">
        <v>-10636</v>
      </c>
      <c r="J1092" s="30">
        <v>95050</v>
      </c>
      <c r="K1092" s="30">
        <v>4834</v>
      </c>
      <c r="L1092" s="30">
        <v>51695</v>
      </c>
      <c r="M1092" s="30">
        <v>278779</v>
      </c>
      <c r="N1092" s="30">
        <v>57806</v>
      </c>
      <c r="O1092" s="30">
        <v>47268</v>
      </c>
      <c r="P1092" s="30">
        <v>48963</v>
      </c>
      <c r="Q1092" s="30">
        <v>-48443</v>
      </c>
      <c r="R1092" s="30">
        <v>7518</v>
      </c>
      <c r="S1092" s="30">
        <v>73020</v>
      </c>
      <c r="T1092" s="30">
        <v>16086</v>
      </c>
      <c r="U1092" s="30">
        <v>10504</v>
      </c>
      <c r="V1092" s="33"/>
      <c r="W1092" s="30">
        <v>514</v>
      </c>
      <c r="X1092" s="30">
        <v>0</v>
      </c>
      <c r="Y1092" s="30">
        <v>26799</v>
      </c>
      <c r="Z1092" s="30">
        <v>7676</v>
      </c>
      <c r="AA1092" s="30">
        <v>83176</v>
      </c>
      <c r="AB1092" s="30">
        <v>-7188</v>
      </c>
      <c r="AC1092" s="30">
        <v>859</v>
      </c>
      <c r="AD1092" s="30">
        <v>22342</v>
      </c>
      <c r="AE1092" s="30">
        <v>-20748</v>
      </c>
    </row>
    <row r="1093" spans="1:31" x14ac:dyDescent="0.25">
      <c r="A1093" s="11">
        <v>35216</v>
      </c>
      <c r="B1093" s="30">
        <v>633442</v>
      </c>
      <c r="C1093" s="30">
        <v>383446</v>
      </c>
      <c r="D1093" s="30">
        <v>47733</v>
      </c>
      <c r="E1093" s="30">
        <v>316763</v>
      </c>
      <c r="F1093" s="30">
        <v>84204</v>
      </c>
      <c r="G1093" s="30">
        <v>214614</v>
      </c>
      <c r="H1093" s="30">
        <v>151448</v>
      </c>
      <c r="I1093" s="30">
        <v>36829</v>
      </c>
      <c r="J1093" s="30">
        <v>205353</v>
      </c>
      <c r="K1093" s="30">
        <v>4061</v>
      </c>
      <c r="L1093" s="30">
        <v>134073</v>
      </c>
      <c r="M1093" s="30">
        <v>573796</v>
      </c>
      <c r="N1093" s="30">
        <v>189844</v>
      </c>
      <c r="O1093" s="30">
        <v>162088</v>
      </c>
      <c r="P1093" s="30">
        <v>123186</v>
      </c>
      <c r="Q1093" s="30">
        <v>-75989</v>
      </c>
      <c r="R1093" s="30">
        <v>35580</v>
      </c>
      <c r="S1093" s="30">
        <v>164926</v>
      </c>
      <c r="T1093" s="30">
        <v>103194</v>
      </c>
      <c r="U1093" s="30">
        <v>73598</v>
      </c>
      <c r="V1093" s="33"/>
      <c r="W1093" s="30">
        <v>273</v>
      </c>
      <c r="X1093" s="30">
        <v>0</v>
      </c>
      <c r="Y1093" s="30">
        <v>13016</v>
      </c>
      <c r="Z1093" s="30">
        <v>5728</v>
      </c>
      <c r="AA1093" s="30">
        <v>9047</v>
      </c>
      <c r="AB1093" s="30">
        <v>27350</v>
      </c>
      <c r="AC1093" s="30">
        <v>945</v>
      </c>
      <c r="AD1093" s="30">
        <v>37415</v>
      </c>
      <c r="AE1093" s="30">
        <v>11297</v>
      </c>
    </row>
    <row r="1094" spans="1:31" x14ac:dyDescent="0.25">
      <c r="A1094" s="11">
        <v>35246</v>
      </c>
      <c r="B1094" s="30">
        <v>742737</v>
      </c>
      <c r="C1094" s="30">
        <v>475678</v>
      </c>
      <c r="D1094" s="30">
        <v>51003</v>
      </c>
      <c r="E1094" s="30">
        <v>231563</v>
      </c>
      <c r="F1094" s="30">
        <v>51287</v>
      </c>
      <c r="G1094" s="30">
        <v>122917</v>
      </c>
      <c r="H1094" s="30">
        <v>59639</v>
      </c>
      <c r="I1094" s="30">
        <v>10854</v>
      </c>
      <c r="J1094" s="30">
        <v>560747</v>
      </c>
      <c r="K1094" s="30">
        <v>19663</v>
      </c>
      <c r="L1094" s="30">
        <v>142535</v>
      </c>
      <c r="M1094" s="30">
        <v>434551</v>
      </c>
      <c r="N1094" s="30">
        <v>129305</v>
      </c>
      <c r="O1094" s="30">
        <v>180398</v>
      </c>
      <c r="P1094" s="30">
        <v>120638</v>
      </c>
      <c r="Q1094" s="30">
        <v>12522</v>
      </c>
      <c r="R1094" s="30">
        <v>41898</v>
      </c>
      <c r="S1094" s="30">
        <v>37708</v>
      </c>
      <c r="T1094" s="30">
        <v>65398</v>
      </c>
      <c r="U1094" s="30">
        <v>112710</v>
      </c>
      <c r="V1094" s="33"/>
      <c r="W1094" s="30">
        <v>230</v>
      </c>
      <c r="X1094" s="30">
        <v>0</v>
      </c>
      <c r="Y1094" s="30">
        <v>-230</v>
      </c>
      <c r="Z1094" s="30">
        <v>3767</v>
      </c>
      <c r="AA1094" s="30">
        <v>3159</v>
      </c>
      <c r="AB1094" s="30">
        <v>26888</v>
      </c>
      <c r="AC1094" s="30">
        <v>1323</v>
      </c>
      <c r="AD1094" s="30">
        <v>32838</v>
      </c>
      <c r="AE1094" s="30">
        <v>-5479</v>
      </c>
    </row>
    <row r="1095" spans="1:31" x14ac:dyDescent="0.25">
      <c r="A1095" s="11">
        <v>35277</v>
      </c>
      <c r="B1095" s="30">
        <v>351938</v>
      </c>
      <c r="C1095" s="30">
        <v>193139</v>
      </c>
      <c r="D1095" s="30">
        <v>20025</v>
      </c>
      <c r="E1095" s="30">
        <v>89987</v>
      </c>
      <c r="F1095" s="30">
        <v>17577</v>
      </c>
      <c r="G1095" s="30">
        <v>93275</v>
      </c>
      <c r="H1095" s="30">
        <v>42333</v>
      </c>
      <c r="I1095" s="30">
        <v>25687</v>
      </c>
      <c r="J1095" s="30">
        <v>322133</v>
      </c>
      <c r="K1095" s="30">
        <v>35972</v>
      </c>
      <c r="L1095" s="30">
        <v>58485</v>
      </c>
      <c r="M1095" s="30">
        <v>128788</v>
      </c>
      <c r="N1095" s="30">
        <v>26088</v>
      </c>
      <c r="O1095" s="30">
        <v>87785</v>
      </c>
      <c r="P1095" s="30">
        <v>61908</v>
      </c>
      <c r="Q1095" s="30">
        <v>79648</v>
      </c>
      <c r="R1095" s="30">
        <v>10836</v>
      </c>
      <c r="S1095" s="30">
        <v>34899</v>
      </c>
      <c r="T1095" s="30">
        <v>59241</v>
      </c>
      <c r="U1095" s="30">
        <v>70692</v>
      </c>
      <c r="V1095" s="33"/>
      <c r="W1095" s="30">
        <v>739</v>
      </c>
      <c r="X1095" s="30">
        <v>311</v>
      </c>
      <c r="Y1095" s="30">
        <v>24537</v>
      </c>
      <c r="Z1095" s="30">
        <v>5681</v>
      </c>
      <c r="AA1095" s="30">
        <v>58604</v>
      </c>
      <c r="AB1095" s="30">
        <v>38444</v>
      </c>
      <c r="AC1095" s="30">
        <v>1755</v>
      </c>
      <c r="AD1095" s="30">
        <v>24720</v>
      </c>
      <c r="AE1095" s="30">
        <v>13614</v>
      </c>
    </row>
    <row r="1096" spans="1:31" x14ac:dyDescent="0.25">
      <c r="A1096" s="11">
        <v>35308</v>
      </c>
      <c r="B1096" s="30">
        <v>135818</v>
      </c>
      <c r="C1096" s="30">
        <v>82596</v>
      </c>
      <c r="D1096" s="30">
        <v>10597</v>
      </c>
      <c r="E1096" s="30">
        <v>42100</v>
      </c>
      <c r="F1096" s="30">
        <v>3784</v>
      </c>
      <c r="G1096" s="30">
        <v>67008</v>
      </c>
      <c r="H1096" s="30">
        <v>27243</v>
      </c>
      <c r="I1096" s="30">
        <v>-15034</v>
      </c>
      <c r="J1096" s="30">
        <v>112024</v>
      </c>
      <c r="K1096" s="30">
        <v>8610</v>
      </c>
      <c r="L1096" s="30">
        <v>45000</v>
      </c>
      <c r="M1096" s="30">
        <v>51398</v>
      </c>
      <c r="N1096" s="30">
        <v>14170</v>
      </c>
      <c r="O1096" s="30">
        <v>26499</v>
      </c>
      <c r="P1096" s="30">
        <v>36388</v>
      </c>
      <c r="Q1096" s="30">
        <v>10051</v>
      </c>
      <c r="R1096" s="30">
        <v>4351</v>
      </c>
      <c r="S1096" s="30">
        <v>6795</v>
      </c>
      <c r="T1096" s="30">
        <v>15630</v>
      </c>
      <c r="U1096" s="30">
        <v>-48575</v>
      </c>
      <c r="V1096" s="33"/>
      <c r="W1096" s="30">
        <v>485</v>
      </c>
      <c r="X1096" s="30">
        <v>1040</v>
      </c>
      <c r="Y1096" s="30">
        <v>37292</v>
      </c>
      <c r="Z1096" s="30">
        <v>4784</v>
      </c>
      <c r="AA1096" s="30">
        <v>26753</v>
      </c>
      <c r="AB1096" s="30">
        <v>20054</v>
      </c>
      <c r="AC1096" s="30">
        <v>2654</v>
      </c>
      <c r="AD1096" s="30">
        <v>14534</v>
      </c>
      <c r="AE1096" s="30">
        <v>44924</v>
      </c>
    </row>
    <row r="1097" spans="1:31" x14ac:dyDescent="0.25">
      <c r="A1097" s="11">
        <v>35338</v>
      </c>
      <c r="B1097" s="30">
        <v>81207</v>
      </c>
      <c r="C1097" s="30">
        <v>63951</v>
      </c>
      <c r="D1097" s="30">
        <v>7267</v>
      </c>
      <c r="E1097" s="30">
        <v>24485</v>
      </c>
      <c r="F1097" s="30">
        <v>5473</v>
      </c>
      <c r="G1097" s="30">
        <v>56579</v>
      </c>
      <c r="H1097" s="30">
        <v>18733</v>
      </c>
      <c r="I1097" s="30">
        <v>-4050</v>
      </c>
      <c r="J1097" s="30">
        <v>45748</v>
      </c>
      <c r="K1097" s="30">
        <v>2554</v>
      </c>
      <c r="L1097" s="30">
        <v>22112</v>
      </c>
      <c r="M1097" s="30">
        <v>21161</v>
      </c>
      <c r="N1097" s="30">
        <v>9831</v>
      </c>
      <c r="O1097" s="30">
        <v>24030</v>
      </c>
      <c r="P1097" s="30">
        <v>29003</v>
      </c>
      <c r="Q1097" s="30">
        <v>8616</v>
      </c>
      <c r="R1097" s="30">
        <v>6300</v>
      </c>
      <c r="S1097" s="30">
        <v>28413</v>
      </c>
      <c r="T1097" s="30">
        <v>28154</v>
      </c>
      <c r="U1097" s="30">
        <v>-13484</v>
      </c>
      <c r="V1097" s="33"/>
      <c r="W1097" s="30">
        <v>516</v>
      </c>
      <c r="X1097" s="30">
        <v>12980</v>
      </c>
      <c r="Y1097" s="30">
        <v>18160</v>
      </c>
      <c r="Z1097" s="30">
        <v>5268</v>
      </c>
      <c r="AA1097" s="30">
        <v>16728</v>
      </c>
      <c r="AB1097" s="30">
        <v>9416</v>
      </c>
      <c r="AC1097" s="30">
        <v>2757</v>
      </c>
      <c r="AD1097" s="30">
        <v>38929</v>
      </c>
      <c r="AE1097" s="30">
        <v>10747</v>
      </c>
    </row>
    <row r="1098" spans="1:31" x14ac:dyDescent="0.25">
      <c r="A1098" s="11">
        <v>35369</v>
      </c>
      <c r="B1098" s="30">
        <v>79427</v>
      </c>
      <c r="C1098" s="30">
        <v>66316</v>
      </c>
      <c r="D1098" s="30">
        <v>5540</v>
      </c>
      <c r="E1098" s="30">
        <v>38634</v>
      </c>
      <c r="F1098" s="30">
        <v>7789</v>
      </c>
      <c r="G1098" s="30">
        <v>59258</v>
      </c>
      <c r="H1098" s="30">
        <v>36127</v>
      </c>
      <c r="I1098" s="30">
        <v>-7395</v>
      </c>
      <c r="J1098" s="30">
        <v>42836</v>
      </c>
      <c r="K1098" s="30">
        <v>5755</v>
      </c>
      <c r="L1098" s="30">
        <v>16248</v>
      </c>
      <c r="M1098" s="30">
        <v>19974</v>
      </c>
      <c r="N1098" s="30">
        <v>6045</v>
      </c>
      <c r="O1098" s="30">
        <v>24932</v>
      </c>
      <c r="P1098" s="30">
        <v>31271</v>
      </c>
      <c r="Q1098" s="30">
        <v>15097</v>
      </c>
      <c r="R1098" s="30">
        <v>6596</v>
      </c>
      <c r="S1098" s="30">
        <v>26988</v>
      </c>
      <c r="T1098" s="30">
        <v>51375</v>
      </c>
      <c r="U1098" s="30">
        <v>-34539</v>
      </c>
      <c r="V1098" s="33"/>
      <c r="W1098" s="30">
        <v>1033</v>
      </c>
      <c r="X1098" s="30">
        <v>476</v>
      </c>
      <c r="Y1098" s="30">
        <v>37288</v>
      </c>
      <c r="Z1098" s="30">
        <v>8237</v>
      </c>
      <c r="AA1098" s="30">
        <v>-14618</v>
      </c>
      <c r="AB1098" s="30">
        <v>10455</v>
      </c>
      <c r="AC1098" s="30">
        <v>2483</v>
      </c>
      <c r="AD1098" s="30">
        <v>12638</v>
      </c>
      <c r="AE1098" s="30">
        <v>49876</v>
      </c>
    </row>
    <row r="1099" spans="1:31" x14ac:dyDescent="0.25">
      <c r="A1099" s="11">
        <v>35399</v>
      </c>
      <c r="B1099" s="30">
        <v>91095</v>
      </c>
      <c r="C1099" s="30">
        <v>62658</v>
      </c>
      <c r="D1099" s="30">
        <v>5286</v>
      </c>
      <c r="E1099" s="30">
        <v>33328</v>
      </c>
      <c r="F1099" s="30">
        <v>10574</v>
      </c>
      <c r="G1099" s="30">
        <v>54631</v>
      </c>
      <c r="H1099" s="30">
        <v>20640</v>
      </c>
      <c r="I1099" s="30">
        <v>8893</v>
      </c>
      <c r="J1099" s="30">
        <v>45957</v>
      </c>
      <c r="K1099" s="30">
        <v>5293</v>
      </c>
      <c r="L1099" s="30">
        <v>16628</v>
      </c>
      <c r="M1099" s="30">
        <v>28836</v>
      </c>
      <c r="N1099" s="30">
        <v>13184</v>
      </c>
      <c r="O1099" s="30">
        <v>40090</v>
      </c>
      <c r="P1099" s="30">
        <v>32467</v>
      </c>
      <c r="Q1099" s="30">
        <v>22736</v>
      </c>
      <c r="R1099" s="30">
        <v>6909</v>
      </c>
      <c r="S1099" s="30">
        <v>33903</v>
      </c>
      <c r="T1099" s="30">
        <v>44022</v>
      </c>
      <c r="U1099" s="30">
        <v>28700</v>
      </c>
      <c r="V1099" s="33"/>
      <c r="W1099" s="30">
        <v>1386</v>
      </c>
      <c r="X1099" s="30">
        <v>1580</v>
      </c>
      <c r="Y1099" s="30">
        <v>27361</v>
      </c>
      <c r="Z1099" s="30">
        <v>14174</v>
      </c>
      <c r="AA1099" s="30">
        <v>28786</v>
      </c>
      <c r="AB1099" s="30">
        <v>3046</v>
      </c>
      <c r="AC1099" s="30">
        <v>1484</v>
      </c>
      <c r="AD1099" s="30">
        <v>16873</v>
      </c>
      <c r="AE1099" s="30">
        <v>39128</v>
      </c>
    </row>
    <row r="1100" spans="1:31" x14ac:dyDescent="0.25">
      <c r="A1100" s="11">
        <v>35430</v>
      </c>
      <c r="B1100" s="30">
        <v>55828</v>
      </c>
      <c r="C1100" s="30">
        <v>51102</v>
      </c>
      <c r="D1100" s="30">
        <v>5226</v>
      </c>
      <c r="E1100" s="30">
        <v>29275</v>
      </c>
      <c r="F1100" s="30">
        <v>9203</v>
      </c>
      <c r="G1100" s="30">
        <v>41143</v>
      </c>
      <c r="H1100" s="30">
        <v>15540</v>
      </c>
      <c r="I1100" s="30">
        <v>12981</v>
      </c>
      <c r="J1100" s="30">
        <v>32176</v>
      </c>
      <c r="K1100" s="30">
        <v>81</v>
      </c>
      <c r="L1100" s="30">
        <v>14634</v>
      </c>
      <c r="M1100" s="30">
        <v>24877</v>
      </c>
      <c r="N1100" s="30">
        <v>7168</v>
      </c>
      <c r="O1100" s="30">
        <v>40063</v>
      </c>
      <c r="P1100" s="30">
        <v>27986</v>
      </c>
      <c r="Q1100" s="30">
        <v>24279</v>
      </c>
      <c r="R1100" s="30">
        <v>5176</v>
      </c>
      <c r="S1100" s="30">
        <v>23136</v>
      </c>
      <c r="T1100" s="30">
        <v>36895</v>
      </c>
      <c r="U1100" s="30">
        <v>-13231</v>
      </c>
      <c r="V1100" s="33"/>
      <c r="W1100" s="30">
        <v>1724</v>
      </c>
      <c r="X1100" s="30">
        <v>566</v>
      </c>
      <c r="Y1100" s="30">
        <v>5049</v>
      </c>
      <c r="Z1100" s="30">
        <v>12008</v>
      </c>
      <c r="AA1100" s="30">
        <v>12012</v>
      </c>
      <c r="AB1100" s="30">
        <v>-9117</v>
      </c>
      <c r="AC1100" s="30">
        <v>1396</v>
      </c>
      <c r="AD1100" s="30">
        <v>-7521</v>
      </c>
      <c r="AE1100" s="30">
        <v>16849</v>
      </c>
    </row>
    <row r="1101" spans="1:31" x14ac:dyDescent="0.25">
      <c r="A1101" s="11">
        <v>35461</v>
      </c>
      <c r="B1101" s="30">
        <v>67628</v>
      </c>
      <c r="C1101" s="30">
        <v>45992</v>
      </c>
      <c r="D1101" s="30">
        <v>5059</v>
      </c>
      <c r="E1101" s="30">
        <v>23549</v>
      </c>
      <c r="F1101" s="30">
        <v>12364</v>
      </c>
      <c r="G1101" s="30">
        <v>37234</v>
      </c>
      <c r="H1101" s="30">
        <v>15357</v>
      </c>
      <c r="I1101" s="30">
        <v>8342</v>
      </c>
      <c r="J1101" s="30">
        <v>38109</v>
      </c>
      <c r="K1101" s="30">
        <v>-223</v>
      </c>
      <c r="L1101" s="30">
        <v>24433</v>
      </c>
      <c r="M1101" s="30">
        <v>25639</v>
      </c>
      <c r="N1101" s="30">
        <v>10638</v>
      </c>
      <c r="O1101" s="30">
        <v>29794</v>
      </c>
      <c r="P1101" s="30">
        <v>24882</v>
      </c>
      <c r="Q1101" s="30">
        <v>35094</v>
      </c>
      <c r="R1101" s="30">
        <v>4245</v>
      </c>
      <c r="S1101" s="30">
        <v>26422</v>
      </c>
      <c r="T1101" s="30">
        <v>40425</v>
      </c>
      <c r="U1101" s="30">
        <v>-16058</v>
      </c>
      <c r="V1101" s="33"/>
      <c r="W1101" s="30">
        <v>2680</v>
      </c>
      <c r="X1101" s="30">
        <v>4930</v>
      </c>
      <c r="Y1101" s="30">
        <v>6671</v>
      </c>
      <c r="Z1101" s="30">
        <v>25492</v>
      </c>
      <c r="AA1101" s="30">
        <v>24061</v>
      </c>
      <c r="AB1101" s="30">
        <v>-10826</v>
      </c>
      <c r="AC1101" s="30">
        <v>1135</v>
      </c>
      <c r="AD1101" s="30">
        <v>-16599</v>
      </c>
      <c r="AE1101" s="30">
        <v>-49660</v>
      </c>
    </row>
    <row r="1102" spans="1:31" x14ac:dyDescent="0.25">
      <c r="A1102" s="11">
        <v>35489</v>
      </c>
      <c r="B1102" s="30">
        <v>48452</v>
      </c>
      <c r="C1102" s="30">
        <v>41238</v>
      </c>
      <c r="D1102" s="30">
        <v>4162</v>
      </c>
      <c r="E1102" s="30">
        <v>19365</v>
      </c>
      <c r="F1102" s="30">
        <v>12499</v>
      </c>
      <c r="G1102" s="30">
        <v>33485</v>
      </c>
      <c r="H1102" s="30">
        <v>16380</v>
      </c>
      <c r="I1102" s="30">
        <v>7464</v>
      </c>
      <c r="J1102" s="30">
        <v>27880</v>
      </c>
      <c r="K1102" s="30">
        <v>-3895</v>
      </c>
      <c r="L1102" s="30">
        <v>30448</v>
      </c>
      <c r="M1102" s="30">
        <v>23738</v>
      </c>
      <c r="N1102" s="30">
        <v>12637</v>
      </c>
      <c r="O1102" s="30">
        <v>26106</v>
      </c>
      <c r="P1102" s="30">
        <v>22714</v>
      </c>
      <c r="Q1102" s="30">
        <v>28371</v>
      </c>
      <c r="R1102" s="30">
        <v>4777</v>
      </c>
      <c r="S1102" s="30">
        <v>27661</v>
      </c>
      <c r="T1102" s="30">
        <v>37042</v>
      </c>
      <c r="U1102" s="30">
        <v>-35401</v>
      </c>
      <c r="V1102" s="33"/>
      <c r="W1102" s="30">
        <v>1347</v>
      </c>
      <c r="X1102" s="30">
        <v>1310</v>
      </c>
      <c r="Y1102" s="30">
        <v>20947</v>
      </c>
      <c r="Z1102" s="30">
        <v>14483</v>
      </c>
      <c r="AA1102" s="30">
        <v>-33831</v>
      </c>
      <c r="AB1102" s="30">
        <v>18180</v>
      </c>
      <c r="AC1102" s="30">
        <v>678</v>
      </c>
      <c r="AD1102" s="30">
        <v>-11276</v>
      </c>
      <c r="AE1102" s="30">
        <v>-14717</v>
      </c>
    </row>
    <row r="1103" spans="1:31" x14ac:dyDescent="0.25">
      <c r="A1103" s="11">
        <v>35520</v>
      </c>
      <c r="B1103" s="30">
        <v>67229</v>
      </c>
      <c r="C1103" s="30">
        <v>71971</v>
      </c>
      <c r="D1103" s="30">
        <v>4452</v>
      </c>
      <c r="E1103" s="30">
        <v>38923</v>
      </c>
      <c r="F1103" s="30">
        <v>22993</v>
      </c>
      <c r="G1103" s="30">
        <v>67766</v>
      </c>
      <c r="H1103" s="30">
        <v>121893</v>
      </c>
      <c r="I1103" s="30">
        <v>-12299</v>
      </c>
      <c r="J1103" s="30">
        <v>77243</v>
      </c>
      <c r="K1103" s="30">
        <v>40449</v>
      </c>
      <c r="L1103" s="30">
        <v>116467</v>
      </c>
      <c r="M1103" s="30">
        <v>82128</v>
      </c>
      <c r="N1103" s="30">
        <v>62558</v>
      </c>
      <c r="O1103" s="30">
        <v>68191</v>
      </c>
      <c r="P1103" s="30">
        <v>47830</v>
      </c>
      <c r="Q1103" s="30">
        <v>15777</v>
      </c>
      <c r="R1103" s="30">
        <v>12355</v>
      </c>
      <c r="S1103" s="30">
        <v>151770</v>
      </c>
      <c r="T1103" s="30">
        <v>101214</v>
      </c>
      <c r="U1103" s="30">
        <v>14542</v>
      </c>
      <c r="V1103" s="33"/>
      <c r="W1103" s="30">
        <v>1440</v>
      </c>
      <c r="X1103" s="30">
        <v>20670</v>
      </c>
      <c r="Y1103" s="30">
        <v>41163</v>
      </c>
      <c r="Z1103" s="30">
        <v>12188</v>
      </c>
      <c r="AA1103" s="30">
        <v>31805</v>
      </c>
      <c r="AB1103" s="30">
        <v>267</v>
      </c>
      <c r="AC1103" s="30">
        <v>809</v>
      </c>
      <c r="AD1103" s="30">
        <v>-230</v>
      </c>
      <c r="AE1103" s="30">
        <v>-11182</v>
      </c>
    </row>
    <row r="1104" spans="1:31" x14ac:dyDescent="0.25">
      <c r="A1104" s="11">
        <v>35550</v>
      </c>
      <c r="B1104" s="30">
        <v>130357</v>
      </c>
      <c r="C1104" s="30">
        <v>113616</v>
      </c>
      <c r="D1104" s="30">
        <v>7651</v>
      </c>
      <c r="E1104" s="30">
        <v>96254</v>
      </c>
      <c r="F1104" s="30">
        <v>40789</v>
      </c>
      <c r="G1104" s="30">
        <v>176292</v>
      </c>
      <c r="H1104" s="30">
        <v>214029</v>
      </c>
      <c r="I1104" s="30">
        <v>-4779</v>
      </c>
      <c r="J1104" s="30">
        <v>92903</v>
      </c>
      <c r="K1104" s="30">
        <v>11936</v>
      </c>
      <c r="L1104" s="30">
        <v>74976</v>
      </c>
      <c r="M1104" s="30">
        <v>212201</v>
      </c>
      <c r="N1104" s="30">
        <v>58086</v>
      </c>
      <c r="O1104" s="30">
        <v>81488</v>
      </c>
      <c r="P1104" s="30">
        <v>42759</v>
      </c>
      <c r="Q1104" s="30">
        <v>-22058</v>
      </c>
      <c r="R1104" s="30">
        <v>12628</v>
      </c>
      <c r="S1104" s="30">
        <v>152319</v>
      </c>
      <c r="T1104" s="30">
        <v>119691</v>
      </c>
      <c r="U1104" s="30">
        <v>89754</v>
      </c>
      <c r="V1104" s="33"/>
      <c r="W1104" s="30">
        <v>1406</v>
      </c>
      <c r="X1104" s="30">
        <v>6450</v>
      </c>
      <c r="Y1104" s="30">
        <v>21301</v>
      </c>
      <c r="Z1104" s="30">
        <v>12369</v>
      </c>
      <c r="AA1104" s="30">
        <v>31371</v>
      </c>
      <c r="AB1104" s="30">
        <v>20762</v>
      </c>
      <c r="AC1104" s="30">
        <v>1142</v>
      </c>
      <c r="AD1104" s="30">
        <v>95</v>
      </c>
      <c r="AE1104" s="30">
        <v>-17941</v>
      </c>
    </row>
    <row r="1105" spans="1:31" x14ac:dyDescent="0.25">
      <c r="A1105" s="11">
        <v>35581</v>
      </c>
      <c r="B1105" s="30">
        <v>620608</v>
      </c>
      <c r="C1105" s="30">
        <v>443201</v>
      </c>
      <c r="D1105" s="30">
        <v>38848</v>
      </c>
      <c r="E1105" s="30">
        <v>306456</v>
      </c>
      <c r="F1105" s="30">
        <v>95822</v>
      </c>
      <c r="G1105" s="30">
        <v>394448</v>
      </c>
      <c r="H1105" s="30">
        <v>342808</v>
      </c>
      <c r="I1105" s="30">
        <v>14516</v>
      </c>
      <c r="J1105" s="30">
        <v>377649</v>
      </c>
      <c r="K1105" s="30">
        <v>5</v>
      </c>
      <c r="L1105" s="30">
        <v>193125</v>
      </c>
      <c r="M1105" s="30">
        <v>619192</v>
      </c>
      <c r="N1105" s="30">
        <v>247570</v>
      </c>
      <c r="O1105" s="30">
        <v>286876</v>
      </c>
      <c r="P1105" s="30">
        <v>134950</v>
      </c>
      <c r="Q1105" s="30">
        <v>31720</v>
      </c>
      <c r="R1105" s="30">
        <v>50998</v>
      </c>
      <c r="S1105" s="30">
        <v>369310</v>
      </c>
      <c r="T1105" s="30">
        <v>199677</v>
      </c>
      <c r="U1105" s="30">
        <v>143411</v>
      </c>
      <c r="V1105" s="33"/>
      <c r="W1105" s="30">
        <v>452</v>
      </c>
      <c r="X1105" s="30">
        <v>7</v>
      </c>
      <c r="Y1105" s="30">
        <v>15012</v>
      </c>
      <c r="Z1105" s="30">
        <v>8378</v>
      </c>
      <c r="AA1105" s="30">
        <v>17942</v>
      </c>
      <c r="AB1105" s="30">
        <v>30784</v>
      </c>
      <c r="AC1105" s="30">
        <v>1067</v>
      </c>
      <c r="AD1105" s="30">
        <v>10253</v>
      </c>
      <c r="AE1105" s="30">
        <v>-13113</v>
      </c>
    </row>
    <row r="1106" spans="1:31" x14ac:dyDescent="0.25">
      <c r="A1106" s="11">
        <v>35611</v>
      </c>
      <c r="B1106" s="30">
        <v>1002748</v>
      </c>
      <c r="C1106" s="30">
        <v>647240</v>
      </c>
      <c r="D1106" s="30">
        <v>71475</v>
      </c>
      <c r="E1106" s="30">
        <v>407047</v>
      </c>
      <c r="F1106" s="30">
        <v>102277</v>
      </c>
      <c r="G1106" s="30">
        <v>303612</v>
      </c>
      <c r="H1106" s="30">
        <v>257889</v>
      </c>
      <c r="I1106" s="30">
        <v>19637</v>
      </c>
      <c r="J1106" s="30">
        <v>686566</v>
      </c>
      <c r="K1106" s="30">
        <v>35500</v>
      </c>
      <c r="L1106" s="30">
        <v>166595</v>
      </c>
      <c r="M1106" s="30">
        <v>622778</v>
      </c>
      <c r="N1106" s="30">
        <v>220916</v>
      </c>
      <c r="O1106" s="30">
        <v>307862</v>
      </c>
      <c r="P1106" s="30">
        <v>180181</v>
      </c>
      <c r="Q1106" s="30">
        <v>96915</v>
      </c>
      <c r="R1106" s="30">
        <v>60649</v>
      </c>
      <c r="S1106" s="30">
        <v>408887</v>
      </c>
      <c r="T1106" s="30">
        <v>293755</v>
      </c>
      <c r="U1106" s="30">
        <v>158479</v>
      </c>
      <c r="V1106" s="33"/>
      <c r="W1106" s="30">
        <v>449</v>
      </c>
      <c r="X1106" s="30">
        <v>0</v>
      </c>
      <c r="Y1106" s="30">
        <v>31286</v>
      </c>
      <c r="Z1106" s="30">
        <v>3913</v>
      </c>
      <c r="AA1106" s="30">
        <v>-23863</v>
      </c>
      <c r="AB1106" s="30">
        <v>36621</v>
      </c>
      <c r="AC1106" s="30">
        <v>1089</v>
      </c>
      <c r="AD1106" s="30">
        <v>15640</v>
      </c>
      <c r="AE1106" s="30">
        <v>-21230</v>
      </c>
    </row>
    <row r="1107" spans="1:31" x14ac:dyDescent="0.25">
      <c r="A1107" s="11">
        <v>35642</v>
      </c>
      <c r="B1107" s="30">
        <v>422737</v>
      </c>
      <c r="C1107" s="30">
        <v>265857</v>
      </c>
      <c r="D1107" s="30">
        <v>27527</v>
      </c>
      <c r="E1107" s="30">
        <v>139235</v>
      </c>
      <c r="F1107" s="30">
        <v>29815</v>
      </c>
      <c r="G1107" s="30">
        <v>119449</v>
      </c>
      <c r="H1107" s="30">
        <v>84898</v>
      </c>
      <c r="I1107" s="30">
        <v>-5880</v>
      </c>
      <c r="J1107" s="30">
        <v>245997</v>
      </c>
      <c r="K1107" s="30">
        <v>31591</v>
      </c>
      <c r="L1107" s="30">
        <v>46229</v>
      </c>
      <c r="M1107" s="30">
        <v>141416</v>
      </c>
      <c r="N1107" s="30">
        <v>41299</v>
      </c>
      <c r="O1107" s="30">
        <v>92500</v>
      </c>
      <c r="P1107" s="30">
        <v>66760</v>
      </c>
      <c r="Q1107" s="30">
        <v>82580</v>
      </c>
      <c r="R1107" s="30">
        <v>9809</v>
      </c>
      <c r="S1107" s="30">
        <v>112403</v>
      </c>
      <c r="T1107" s="30">
        <v>108172</v>
      </c>
      <c r="U1107" s="30">
        <v>114116</v>
      </c>
      <c r="V1107" s="33"/>
      <c r="W1107" s="30">
        <v>397</v>
      </c>
      <c r="X1107" s="30">
        <v>986</v>
      </c>
      <c r="Y1107" s="30">
        <v>30551</v>
      </c>
      <c r="Z1107" s="30">
        <v>4374</v>
      </c>
      <c r="AA1107" s="30">
        <v>34979</v>
      </c>
      <c r="AB1107" s="30">
        <v>32637</v>
      </c>
      <c r="AC1107" s="30">
        <v>1073</v>
      </c>
      <c r="AD1107" s="30">
        <v>29904</v>
      </c>
      <c r="AE1107" s="30">
        <v>-29734</v>
      </c>
    </row>
    <row r="1108" spans="1:31" x14ac:dyDescent="0.25">
      <c r="A1108" s="11">
        <v>35673</v>
      </c>
      <c r="B1108" s="30">
        <v>199215</v>
      </c>
      <c r="C1108" s="30">
        <v>164075</v>
      </c>
      <c r="D1108" s="30">
        <v>16017</v>
      </c>
      <c r="E1108" s="30">
        <v>92121</v>
      </c>
      <c r="F1108" s="30">
        <v>13025</v>
      </c>
      <c r="G1108" s="30">
        <v>99492</v>
      </c>
      <c r="H1108" s="30">
        <v>68465</v>
      </c>
      <c r="I1108" s="30">
        <v>-10694</v>
      </c>
      <c r="J1108" s="30">
        <v>167426</v>
      </c>
      <c r="K1108" s="30">
        <v>3192</v>
      </c>
      <c r="L1108" s="30">
        <v>70945</v>
      </c>
      <c r="M1108" s="30">
        <v>73084</v>
      </c>
      <c r="N1108" s="30">
        <v>17146</v>
      </c>
      <c r="O1108" s="30">
        <v>66323</v>
      </c>
      <c r="P1108" s="30">
        <v>57173</v>
      </c>
      <c r="Q1108" s="30">
        <v>37706</v>
      </c>
      <c r="R1108" s="30">
        <v>13650</v>
      </c>
      <c r="S1108" s="30">
        <v>106224</v>
      </c>
      <c r="T1108" s="30">
        <v>151170</v>
      </c>
      <c r="U1108" s="30">
        <v>57464</v>
      </c>
      <c r="V1108" s="33"/>
      <c r="W1108" s="30">
        <v>4484</v>
      </c>
      <c r="X1108" s="30">
        <v>10380</v>
      </c>
      <c r="Y1108" s="30">
        <v>35417</v>
      </c>
      <c r="Z1108" s="30">
        <v>11615</v>
      </c>
      <c r="AA1108" s="30">
        <v>85935</v>
      </c>
      <c r="AB1108" s="30">
        <v>36782</v>
      </c>
      <c r="AC1108" s="30">
        <v>1063</v>
      </c>
      <c r="AD1108" s="30">
        <v>17496</v>
      </c>
      <c r="AE1108" s="30">
        <v>-11626</v>
      </c>
    </row>
    <row r="1109" spans="1:31" x14ac:dyDescent="0.25">
      <c r="A1109" s="11">
        <v>35703</v>
      </c>
      <c r="B1109" s="30">
        <v>123016</v>
      </c>
      <c r="C1109" s="30">
        <v>112254</v>
      </c>
      <c r="D1109" s="30">
        <v>10667</v>
      </c>
      <c r="E1109" s="30">
        <v>62159</v>
      </c>
      <c r="F1109" s="30">
        <v>14195</v>
      </c>
      <c r="G1109" s="30">
        <v>101363</v>
      </c>
      <c r="H1109" s="30">
        <v>47347</v>
      </c>
      <c r="I1109" s="30">
        <v>5026</v>
      </c>
      <c r="J1109" s="30">
        <v>92587</v>
      </c>
      <c r="K1109" s="30">
        <v>8786</v>
      </c>
      <c r="L1109" s="30">
        <v>49096</v>
      </c>
      <c r="M1109" s="30">
        <v>83893</v>
      </c>
      <c r="N1109" s="30">
        <v>21008</v>
      </c>
      <c r="O1109" s="30">
        <v>85087</v>
      </c>
      <c r="P1109" s="30">
        <v>69336</v>
      </c>
      <c r="Q1109" s="30">
        <v>19676</v>
      </c>
      <c r="R1109" s="30">
        <v>13885</v>
      </c>
      <c r="S1109" s="30">
        <v>106076</v>
      </c>
      <c r="T1109" s="30">
        <v>139047</v>
      </c>
      <c r="U1109" s="30">
        <v>152181</v>
      </c>
      <c r="V1109" s="33"/>
      <c r="W1109" s="30">
        <v>11691</v>
      </c>
      <c r="X1109" s="30">
        <v>18230</v>
      </c>
      <c r="Y1109" s="30">
        <v>29326</v>
      </c>
      <c r="Z1109" s="30">
        <v>25436</v>
      </c>
      <c r="AA1109" s="30">
        <v>17209</v>
      </c>
      <c r="AB1109" s="30">
        <v>19690</v>
      </c>
      <c r="AC1109" s="30">
        <v>968</v>
      </c>
      <c r="AD1109" s="30">
        <v>31305</v>
      </c>
      <c r="AE1109" s="30">
        <v>50667</v>
      </c>
    </row>
    <row r="1110" spans="1:31" x14ac:dyDescent="0.25">
      <c r="A1110" s="11">
        <v>35734</v>
      </c>
      <c r="B1110" s="30">
        <v>115294</v>
      </c>
      <c r="C1110" s="30">
        <v>101119</v>
      </c>
      <c r="D1110" s="30">
        <v>9106</v>
      </c>
      <c r="E1110" s="30">
        <v>59433</v>
      </c>
      <c r="F1110" s="30">
        <v>6445</v>
      </c>
      <c r="G1110" s="30">
        <v>94307</v>
      </c>
      <c r="H1110" s="30">
        <v>35609</v>
      </c>
      <c r="I1110" s="30">
        <v>9621</v>
      </c>
      <c r="J1110" s="30">
        <v>59146</v>
      </c>
      <c r="K1110" s="30">
        <v>1048</v>
      </c>
      <c r="L1110" s="30">
        <v>31962</v>
      </c>
      <c r="M1110" s="30">
        <v>75051</v>
      </c>
      <c r="N1110" s="30">
        <v>20810</v>
      </c>
      <c r="O1110" s="30">
        <v>85833</v>
      </c>
      <c r="P1110" s="30">
        <v>57357</v>
      </c>
      <c r="Q1110" s="30">
        <v>31842</v>
      </c>
      <c r="R1110" s="30">
        <v>10275</v>
      </c>
      <c r="S1110" s="30">
        <v>75726</v>
      </c>
      <c r="T1110" s="30">
        <v>63022</v>
      </c>
      <c r="U1110" s="30">
        <v>14034</v>
      </c>
      <c r="V1110" s="33"/>
      <c r="W1110" s="30">
        <v>1865</v>
      </c>
      <c r="X1110" s="30">
        <v>6000</v>
      </c>
      <c r="Y1110" s="30">
        <v>28631</v>
      </c>
      <c r="Z1110" s="30">
        <v>15302</v>
      </c>
      <c r="AA1110" s="30">
        <v>-14245</v>
      </c>
      <c r="AB1110" s="30">
        <v>15945</v>
      </c>
      <c r="AC1110" s="30">
        <v>862</v>
      </c>
      <c r="AD1110" s="30">
        <v>463</v>
      </c>
      <c r="AE1110" s="30">
        <v>35193</v>
      </c>
    </row>
    <row r="1111" spans="1:31" x14ac:dyDescent="0.25">
      <c r="A1111" s="11">
        <v>35764</v>
      </c>
      <c r="B1111" s="30">
        <v>89094</v>
      </c>
      <c r="C1111" s="30">
        <v>67611</v>
      </c>
      <c r="D1111" s="30">
        <v>6635</v>
      </c>
      <c r="E1111" s="30">
        <v>34587</v>
      </c>
      <c r="F1111" s="30">
        <v>12105</v>
      </c>
      <c r="G1111" s="30">
        <v>60614</v>
      </c>
      <c r="H1111" s="30">
        <v>21175</v>
      </c>
      <c r="I1111" s="30">
        <v>14880</v>
      </c>
      <c r="J1111" s="30">
        <v>45677</v>
      </c>
      <c r="K1111" s="30">
        <v>5522</v>
      </c>
      <c r="L1111" s="30">
        <v>18517</v>
      </c>
      <c r="M1111" s="30">
        <v>47628</v>
      </c>
      <c r="N1111" s="30">
        <v>12636</v>
      </c>
      <c r="O1111" s="30">
        <v>56520</v>
      </c>
      <c r="P1111" s="30">
        <v>42773</v>
      </c>
      <c r="Q1111" s="30">
        <v>29917</v>
      </c>
      <c r="R1111" s="30">
        <v>9141</v>
      </c>
      <c r="S1111" s="30">
        <v>32012</v>
      </c>
      <c r="T1111" s="30">
        <v>38406</v>
      </c>
      <c r="U1111" s="30">
        <v>-9437</v>
      </c>
      <c r="V1111" s="33"/>
      <c r="W1111" s="30">
        <v>1146</v>
      </c>
      <c r="X1111" s="30">
        <v>344</v>
      </c>
      <c r="Y1111" s="30">
        <v>23105</v>
      </c>
      <c r="Z1111" s="30">
        <v>9441</v>
      </c>
      <c r="AA1111" s="30">
        <v>44780</v>
      </c>
      <c r="AB1111" s="30">
        <v>4262</v>
      </c>
      <c r="AC1111" s="30">
        <v>512</v>
      </c>
      <c r="AD1111" s="30">
        <v>4457</v>
      </c>
      <c r="AE1111" s="30">
        <v>34817</v>
      </c>
    </row>
    <row r="1112" spans="1:31" x14ac:dyDescent="0.25">
      <c r="A1112" s="11">
        <v>35795</v>
      </c>
      <c r="B1112" s="30">
        <v>74877</v>
      </c>
      <c r="C1112" s="30">
        <v>59774</v>
      </c>
      <c r="D1112" s="30">
        <v>5772</v>
      </c>
      <c r="E1112" s="30">
        <v>24366</v>
      </c>
      <c r="F1112" s="30">
        <v>11842</v>
      </c>
      <c r="G1112" s="30">
        <v>48700</v>
      </c>
      <c r="H1112" s="30">
        <v>17253</v>
      </c>
      <c r="I1112" s="30">
        <v>-3150</v>
      </c>
      <c r="J1112" s="30">
        <v>33049</v>
      </c>
      <c r="K1112" s="30">
        <v>4247</v>
      </c>
      <c r="L1112" s="30">
        <v>-866</v>
      </c>
      <c r="M1112" s="30">
        <v>29530</v>
      </c>
      <c r="N1112" s="30">
        <v>6866</v>
      </c>
      <c r="O1112" s="30">
        <v>48074</v>
      </c>
      <c r="P1112" s="30">
        <v>34546</v>
      </c>
      <c r="Q1112" s="30">
        <v>39818</v>
      </c>
      <c r="R1112" s="30">
        <v>6640</v>
      </c>
      <c r="S1112" s="30">
        <v>24015</v>
      </c>
      <c r="T1112" s="30">
        <v>31344</v>
      </c>
      <c r="U1112" s="30">
        <v>-42316</v>
      </c>
      <c r="V1112" s="33"/>
      <c r="W1112" s="30">
        <v>1313</v>
      </c>
      <c r="X1112" s="30">
        <v>1300</v>
      </c>
      <c r="Y1112" s="30">
        <v>12461</v>
      </c>
      <c r="Z1112" s="30">
        <v>11042</v>
      </c>
      <c r="AA1112" s="30">
        <v>6176</v>
      </c>
      <c r="AB1112" s="30">
        <v>-32665</v>
      </c>
      <c r="AC1112" s="30">
        <v>559</v>
      </c>
      <c r="AD1112" s="30">
        <v>-15554</v>
      </c>
      <c r="AE1112" s="30">
        <v>29849</v>
      </c>
    </row>
    <row r="1113" spans="1:31" x14ac:dyDescent="0.25">
      <c r="A1113" s="11">
        <v>35826</v>
      </c>
      <c r="B1113" s="30">
        <v>63502</v>
      </c>
      <c r="C1113" s="30">
        <v>51265</v>
      </c>
      <c r="D1113" s="30">
        <v>5911</v>
      </c>
      <c r="E1113" s="30">
        <v>23900</v>
      </c>
      <c r="F1113" s="30">
        <v>12766</v>
      </c>
      <c r="G1113" s="30">
        <v>43613</v>
      </c>
      <c r="H1113" s="30">
        <v>16986</v>
      </c>
      <c r="I1113" s="30">
        <v>3301</v>
      </c>
      <c r="J1113" s="30">
        <v>33818</v>
      </c>
      <c r="K1113" s="30">
        <v>2334</v>
      </c>
      <c r="L1113" s="30">
        <v>24531</v>
      </c>
      <c r="M1113" s="30">
        <v>33233</v>
      </c>
      <c r="N1113" s="30">
        <v>8954</v>
      </c>
      <c r="O1113" s="30">
        <v>56491</v>
      </c>
      <c r="P1113" s="30">
        <v>25537</v>
      </c>
      <c r="Q1113" s="30">
        <v>22954</v>
      </c>
      <c r="R1113" s="30">
        <v>6306</v>
      </c>
      <c r="S1113" s="30">
        <v>22354</v>
      </c>
      <c r="T1113" s="30">
        <v>35032</v>
      </c>
      <c r="U1113" s="30">
        <v>577</v>
      </c>
      <c r="V1113" s="33"/>
      <c r="W1113" s="30">
        <v>1196</v>
      </c>
      <c r="X1113" s="30">
        <v>511</v>
      </c>
      <c r="Y1113" s="30">
        <v>19714</v>
      </c>
      <c r="Z1113" s="30">
        <v>13093</v>
      </c>
      <c r="AA1113" s="30">
        <v>39410</v>
      </c>
      <c r="AB1113" s="30">
        <v>-1068</v>
      </c>
      <c r="AC1113" s="30">
        <v>604</v>
      </c>
      <c r="AD1113" s="30">
        <v>-3002</v>
      </c>
      <c r="AE1113" s="30">
        <v>-108741</v>
      </c>
    </row>
    <row r="1114" spans="1:31" x14ac:dyDescent="0.25">
      <c r="A1114" s="11">
        <v>35854</v>
      </c>
      <c r="B1114" s="30">
        <v>43109</v>
      </c>
      <c r="C1114" s="30">
        <v>51638</v>
      </c>
      <c r="D1114" s="30">
        <v>4882</v>
      </c>
      <c r="E1114" s="30">
        <v>21223</v>
      </c>
      <c r="F1114" s="30">
        <v>10817</v>
      </c>
      <c r="G1114" s="30">
        <v>35991</v>
      </c>
      <c r="H1114" s="30">
        <v>14924</v>
      </c>
      <c r="I1114" s="30">
        <v>710</v>
      </c>
      <c r="J1114" s="30">
        <v>32386</v>
      </c>
      <c r="K1114" s="30">
        <v>3340</v>
      </c>
      <c r="L1114" s="30">
        <v>21183</v>
      </c>
      <c r="M1114" s="30">
        <v>34329</v>
      </c>
      <c r="N1114" s="30">
        <v>9615</v>
      </c>
      <c r="O1114" s="30">
        <v>53341</v>
      </c>
      <c r="P1114" s="30">
        <v>29444</v>
      </c>
      <c r="Q1114" s="30">
        <v>23086</v>
      </c>
      <c r="R1114" s="30">
        <v>7305</v>
      </c>
      <c r="S1114" s="30">
        <v>22116</v>
      </c>
      <c r="T1114" s="30">
        <v>35744</v>
      </c>
      <c r="U1114" s="30">
        <v>-14033</v>
      </c>
      <c r="V1114" s="33"/>
      <c r="W1114" s="30">
        <v>1329</v>
      </c>
      <c r="X1114" s="30">
        <v>952</v>
      </c>
      <c r="Y1114" s="30">
        <v>14975</v>
      </c>
      <c r="Z1114" s="30">
        <v>18520</v>
      </c>
      <c r="AA1114" s="30">
        <v>63718</v>
      </c>
      <c r="AB1114" s="30">
        <v>43440</v>
      </c>
      <c r="AC1114" s="30">
        <v>1166</v>
      </c>
      <c r="AD1114" s="30">
        <v>16283</v>
      </c>
      <c r="AE1114" s="30">
        <v>-44116</v>
      </c>
    </row>
    <row r="1115" spans="1:31" x14ac:dyDescent="0.25">
      <c r="A1115" s="11">
        <v>35885</v>
      </c>
      <c r="B1115" s="30">
        <v>69073</v>
      </c>
      <c r="C1115" s="30">
        <v>64197</v>
      </c>
      <c r="D1115" s="30">
        <v>5530</v>
      </c>
      <c r="E1115" s="30">
        <v>37618</v>
      </c>
      <c r="F1115" s="30">
        <v>11388</v>
      </c>
      <c r="G1115" s="30">
        <v>67763</v>
      </c>
      <c r="H1115" s="30">
        <v>54945</v>
      </c>
      <c r="I1115" s="30">
        <v>8094</v>
      </c>
      <c r="J1115" s="30">
        <v>58666</v>
      </c>
      <c r="K1115" s="30">
        <v>15067</v>
      </c>
      <c r="L1115" s="30">
        <v>68789</v>
      </c>
      <c r="M1115" s="30">
        <v>108003</v>
      </c>
      <c r="N1115" s="30">
        <v>30932</v>
      </c>
      <c r="O1115" s="30">
        <v>57950</v>
      </c>
      <c r="P1115" s="30">
        <v>48264</v>
      </c>
      <c r="Q1115" s="30">
        <v>7556</v>
      </c>
      <c r="R1115" s="30">
        <v>8440</v>
      </c>
      <c r="S1115" s="30">
        <v>78382</v>
      </c>
      <c r="T1115" s="30">
        <v>49357</v>
      </c>
      <c r="U1115" s="30">
        <v>-21523</v>
      </c>
      <c r="V1115" s="33"/>
      <c r="W1115" s="30">
        <v>1611</v>
      </c>
      <c r="X1115" s="30">
        <v>34650</v>
      </c>
      <c r="Y1115" s="30">
        <v>12731</v>
      </c>
      <c r="Z1115" s="30">
        <v>26458</v>
      </c>
      <c r="AA1115" s="30">
        <v>55236</v>
      </c>
      <c r="AB1115" s="30">
        <v>-7193</v>
      </c>
      <c r="AC1115" s="30">
        <v>1652</v>
      </c>
      <c r="AD1115" s="30">
        <v>1591</v>
      </c>
      <c r="AE1115" s="30">
        <v>11161</v>
      </c>
    </row>
    <row r="1116" spans="1:31" x14ac:dyDescent="0.25">
      <c r="A1116" s="11">
        <v>35915</v>
      </c>
      <c r="B1116" s="30">
        <v>121132</v>
      </c>
      <c r="C1116" s="30">
        <v>105615</v>
      </c>
      <c r="D1116" s="30">
        <v>7077</v>
      </c>
      <c r="E1116" s="30">
        <v>52826</v>
      </c>
      <c r="F1116" s="30">
        <v>23253</v>
      </c>
      <c r="G1116" s="30">
        <v>133622</v>
      </c>
      <c r="H1116" s="30">
        <v>166217</v>
      </c>
      <c r="I1116" s="30">
        <v>-4305</v>
      </c>
      <c r="J1116" s="30">
        <v>99298</v>
      </c>
      <c r="K1116" s="30">
        <v>8694</v>
      </c>
      <c r="L1116" s="30">
        <v>65790</v>
      </c>
      <c r="M1116" s="30">
        <v>247891</v>
      </c>
      <c r="N1116" s="30">
        <v>58882</v>
      </c>
      <c r="O1116" s="30">
        <v>68951</v>
      </c>
      <c r="P1116" s="30">
        <v>75779</v>
      </c>
      <c r="Q1116" s="30">
        <v>10609</v>
      </c>
      <c r="R1116" s="30">
        <v>6926</v>
      </c>
      <c r="S1116" s="30">
        <v>123279</v>
      </c>
      <c r="T1116" s="30">
        <v>56776</v>
      </c>
      <c r="U1116" s="30">
        <v>90605</v>
      </c>
      <c r="V1116" s="33"/>
      <c r="W1116" s="30">
        <v>1248</v>
      </c>
      <c r="X1116" s="30">
        <v>52160</v>
      </c>
      <c r="Y1116" s="30">
        <v>16887</v>
      </c>
      <c r="Z1116" s="30">
        <v>40447</v>
      </c>
      <c r="AA1116" s="30">
        <v>52916</v>
      </c>
      <c r="AB1116" s="30">
        <v>8913</v>
      </c>
      <c r="AC1116" s="30">
        <v>4681</v>
      </c>
      <c r="AD1116" s="30">
        <v>19104</v>
      </c>
      <c r="AE1116" s="30">
        <v>25046</v>
      </c>
    </row>
    <row r="1117" spans="1:31" x14ac:dyDescent="0.25">
      <c r="A1117" s="11">
        <v>35946</v>
      </c>
      <c r="B1117" s="30">
        <v>350918</v>
      </c>
      <c r="C1117" s="30">
        <v>412522</v>
      </c>
      <c r="D1117" s="30">
        <v>22501</v>
      </c>
      <c r="E1117" s="30">
        <v>174188</v>
      </c>
      <c r="F1117" s="30">
        <v>79197</v>
      </c>
      <c r="G1117" s="30">
        <v>340230</v>
      </c>
      <c r="H1117" s="30">
        <v>292617</v>
      </c>
      <c r="I1117" s="30">
        <v>91986</v>
      </c>
      <c r="J1117" s="30">
        <v>212090</v>
      </c>
      <c r="K1117" s="30">
        <v>12350</v>
      </c>
      <c r="L1117" s="30">
        <v>140810</v>
      </c>
      <c r="M1117" s="30">
        <v>523162</v>
      </c>
      <c r="N1117" s="30">
        <v>206067</v>
      </c>
      <c r="O1117" s="30">
        <v>179638</v>
      </c>
      <c r="P1117" s="30">
        <v>190324</v>
      </c>
      <c r="Q1117" s="30">
        <v>93069</v>
      </c>
      <c r="R1117" s="30">
        <v>28445</v>
      </c>
      <c r="S1117" s="30">
        <v>291925</v>
      </c>
      <c r="T1117" s="30">
        <v>121707</v>
      </c>
      <c r="U1117" s="30">
        <v>114738</v>
      </c>
      <c r="V1117" s="33"/>
      <c r="W1117" s="30">
        <v>509</v>
      </c>
      <c r="X1117" s="30">
        <v>12240</v>
      </c>
      <c r="Y1117" s="30">
        <v>28388</v>
      </c>
      <c r="Z1117" s="30">
        <v>61664</v>
      </c>
      <c r="AA1117" s="30">
        <v>49856</v>
      </c>
      <c r="AB1117" s="30">
        <v>8730</v>
      </c>
      <c r="AC1117" s="30">
        <v>2071</v>
      </c>
      <c r="AD1117" s="30">
        <v>38083</v>
      </c>
      <c r="AE1117" s="30">
        <v>-10777</v>
      </c>
    </row>
    <row r="1118" spans="1:31" x14ac:dyDescent="0.25">
      <c r="A1118" s="11">
        <v>35976</v>
      </c>
      <c r="B1118" s="30">
        <v>425518</v>
      </c>
      <c r="C1118" s="30">
        <v>393271</v>
      </c>
      <c r="D1118" s="30">
        <v>27068</v>
      </c>
      <c r="E1118" s="30">
        <v>178756</v>
      </c>
      <c r="F1118" s="30">
        <v>48768</v>
      </c>
      <c r="G1118" s="30">
        <v>163214</v>
      </c>
      <c r="H1118" s="30">
        <v>135923</v>
      </c>
      <c r="I1118" s="30">
        <v>47578</v>
      </c>
      <c r="J1118" s="30">
        <v>342364</v>
      </c>
      <c r="K1118" s="30">
        <v>11141</v>
      </c>
      <c r="L1118" s="30">
        <v>217912</v>
      </c>
      <c r="M1118" s="30">
        <v>341774</v>
      </c>
      <c r="N1118" s="30">
        <v>151443</v>
      </c>
      <c r="O1118" s="30">
        <v>301921</v>
      </c>
      <c r="P1118" s="30">
        <v>153937</v>
      </c>
      <c r="Q1118" s="30">
        <v>124393</v>
      </c>
      <c r="R1118" s="30">
        <v>59313</v>
      </c>
      <c r="S1118" s="30">
        <v>174742</v>
      </c>
      <c r="T1118" s="30">
        <v>136071</v>
      </c>
      <c r="U1118" s="30">
        <v>133482</v>
      </c>
      <c r="V1118" s="33"/>
      <c r="W1118" s="30">
        <v>367</v>
      </c>
      <c r="X1118" s="30">
        <v>0</v>
      </c>
      <c r="Y1118" s="30">
        <v>14906</v>
      </c>
      <c r="Z1118" s="30">
        <v>23387</v>
      </c>
      <c r="AA1118" s="30">
        <v>33519</v>
      </c>
      <c r="AB1118" s="30">
        <v>33327</v>
      </c>
      <c r="AC1118" s="30">
        <v>2511</v>
      </c>
      <c r="AD1118" s="30">
        <v>39333</v>
      </c>
      <c r="AE1118" s="30">
        <v>-26463</v>
      </c>
    </row>
    <row r="1119" spans="1:31" x14ac:dyDescent="0.25">
      <c r="A1119" s="11">
        <v>36007</v>
      </c>
      <c r="B1119" s="30">
        <v>350237</v>
      </c>
      <c r="C1119" s="30">
        <v>263495</v>
      </c>
      <c r="D1119" s="30">
        <v>17155</v>
      </c>
      <c r="E1119" s="30">
        <v>121782</v>
      </c>
      <c r="F1119" s="30">
        <v>21489</v>
      </c>
      <c r="G1119" s="30">
        <v>116506</v>
      </c>
      <c r="H1119" s="30">
        <v>70972</v>
      </c>
      <c r="I1119" s="30">
        <v>20008</v>
      </c>
      <c r="J1119" s="30">
        <v>381731</v>
      </c>
      <c r="K1119" s="30">
        <v>17095</v>
      </c>
      <c r="L1119" s="30">
        <v>139306</v>
      </c>
      <c r="M1119" s="30">
        <v>154487</v>
      </c>
      <c r="N1119" s="30">
        <v>49218</v>
      </c>
      <c r="O1119" s="30">
        <v>201678</v>
      </c>
      <c r="P1119" s="30">
        <v>88394</v>
      </c>
      <c r="Q1119" s="30">
        <v>99523</v>
      </c>
      <c r="R1119" s="30">
        <v>29528</v>
      </c>
      <c r="S1119" s="30">
        <v>75055</v>
      </c>
      <c r="T1119" s="30">
        <v>91337</v>
      </c>
      <c r="U1119" s="30">
        <v>68061</v>
      </c>
      <c r="V1119" s="33"/>
      <c r="W1119" s="30">
        <v>2100</v>
      </c>
      <c r="X1119" s="30">
        <v>7210</v>
      </c>
      <c r="Y1119" s="30">
        <v>23813</v>
      </c>
      <c r="Z1119" s="30">
        <v>14160</v>
      </c>
      <c r="AA1119" s="30">
        <v>87417</v>
      </c>
      <c r="AB1119" s="30">
        <v>37813</v>
      </c>
      <c r="AC1119" s="30">
        <v>2323</v>
      </c>
      <c r="AD1119" s="30">
        <v>27489</v>
      </c>
      <c r="AE1119" s="30">
        <v>-16788</v>
      </c>
    </row>
    <row r="1120" spans="1:31" x14ac:dyDescent="0.25">
      <c r="A1120" s="11">
        <v>36038</v>
      </c>
      <c r="B1120" s="30">
        <v>173269</v>
      </c>
      <c r="C1120" s="30">
        <v>113473</v>
      </c>
      <c r="D1120" s="30">
        <v>7490</v>
      </c>
      <c r="E1120" s="30">
        <v>67338</v>
      </c>
      <c r="F1120" s="30">
        <v>5319</v>
      </c>
      <c r="G1120" s="30">
        <v>74557</v>
      </c>
      <c r="H1120" s="30">
        <v>35092</v>
      </c>
      <c r="I1120" s="30">
        <v>6315</v>
      </c>
      <c r="J1120" s="30">
        <v>166504</v>
      </c>
      <c r="K1120" s="30">
        <v>15950</v>
      </c>
      <c r="L1120" s="30">
        <v>62042</v>
      </c>
      <c r="M1120" s="30">
        <v>60609</v>
      </c>
      <c r="N1120" s="30">
        <v>22778</v>
      </c>
      <c r="O1120" s="30">
        <v>89508</v>
      </c>
      <c r="P1120" s="30">
        <v>49333</v>
      </c>
      <c r="Q1120" s="30">
        <v>84103</v>
      </c>
      <c r="R1120" s="30">
        <v>14156</v>
      </c>
      <c r="S1120" s="30">
        <v>38174</v>
      </c>
      <c r="T1120" s="30">
        <v>65559</v>
      </c>
      <c r="U1120" s="30">
        <v>-23388</v>
      </c>
      <c r="V1120" s="33"/>
      <c r="W1120" s="30">
        <v>785</v>
      </c>
      <c r="X1120" s="30">
        <v>5160</v>
      </c>
      <c r="Y1120" s="30">
        <v>14881</v>
      </c>
      <c r="Z1120" s="30">
        <v>7779</v>
      </c>
      <c r="AA1120" s="30">
        <v>73104</v>
      </c>
      <c r="AB1120" s="30">
        <v>20210</v>
      </c>
      <c r="AC1120" s="30">
        <v>2458</v>
      </c>
      <c r="AD1120" s="30">
        <v>9633</v>
      </c>
      <c r="AE1120" s="30">
        <v>21313</v>
      </c>
    </row>
    <row r="1121" spans="1:31" x14ac:dyDescent="0.25">
      <c r="A1121" s="11">
        <v>36068</v>
      </c>
      <c r="B1121" s="30">
        <v>83165</v>
      </c>
      <c r="C1121" s="30">
        <v>69256</v>
      </c>
      <c r="D1121" s="30">
        <v>5162</v>
      </c>
      <c r="E1121" s="30">
        <v>34432</v>
      </c>
      <c r="F1121" s="30">
        <v>3991</v>
      </c>
      <c r="G1121" s="30">
        <v>65719</v>
      </c>
      <c r="H1121" s="30">
        <v>23051</v>
      </c>
      <c r="I1121" s="30">
        <v>-310</v>
      </c>
      <c r="J1121" s="30">
        <v>72422</v>
      </c>
      <c r="K1121" s="30">
        <v>7812</v>
      </c>
      <c r="L1121" s="30">
        <v>24898</v>
      </c>
      <c r="M1121" s="30">
        <v>31527</v>
      </c>
      <c r="N1121" s="30">
        <v>9343</v>
      </c>
      <c r="O1121" s="30">
        <v>66883</v>
      </c>
      <c r="P1121" s="30">
        <v>34158</v>
      </c>
      <c r="Q1121" s="30">
        <v>31055</v>
      </c>
      <c r="R1121" s="30">
        <v>8411</v>
      </c>
      <c r="S1121" s="30">
        <v>12213</v>
      </c>
      <c r="T1121" s="30">
        <v>25438</v>
      </c>
      <c r="U1121" s="30">
        <v>78276</v>
      </c>
      <c r="V1121" s="33"/>
      <c r="W1121" s="30">
        <v>6367</v>
      </c>
      <c r="X1121" s="30">
        <v>10200</v>
      </c>
      <c r="Y1121" s="30">
        <v>19533</v>
      </c>
      <c r="Z1121" s="30">
        <v>32561</v>
      </c>
      <c r="AA1121" s="30">
        <v>62498</v>
      </c>
      <c r="AB1121" s="30">
        <v>26722</v>
      </c>
      <c r="AC1121" s="30">
        <v>2567</v>
      </c>
      <c r="AD1121" s="30">
        <v>25425</v>
      </c>
      <c r="AE1121" s="30">
        <v>-48153</v>
      </c>
    </row>
    <row r="1122" spans="1:31" x14ac:dyDescent="0.25">
      <c r="A1122" s="11">
        <v>36099</v>
      </c>
      <c r="B1122" s="30">
        <v>66238</v>
      </c>
      <c r="C1122" s="30">
        <v>60808</v>
      </c>
      <c r="D1122" s="30">
        <v>7190</v>
      </c>
      <c r="E1122" s="30">
        <v>35487</v>
      </c>
      <c r="F1122" s="30">
        <v>7151</v>
      </c>
      <c r="G1122" s="30">
        <v>59213</v>
      </c>
      <c r="H1122" s="30">
        <v>18037</v>
      </c>
      <c r="I1122" s="30">
        <v>8449</v>
      </c>
      <c r="J1122" s="30">
        <v>61477</v>
      </c>
      <c r="K1122" s="30">
        <v>2542</v>
      </c>
      <c r="L1122" s="30">
        <v>26105</v>
      </c>
      <c r="M1122" s="30">
        <v>25709</v>
      </c>
      <c r="N1122" s="30">
        <v>12022</v>
      </c>
      <c r="O1122" s="30">
        <v>47312</v>
      </c>
      <c r="P1122" s="30">
        <v>39595</v>
      </c>
      <c r="Q1122" s="30">
        <v>14817</v>
      </c>
      <c r="R1122" s="30">
        <v>8869</v>
      </c>
      <c r="S1122" s="30">
        <v>58703</v>
      </c>
      <c r="T1122" s="30">
        <v>70262</v>
      </c>
      <c r="U1122" s="30">
        <v>51454</v>
      </c>
      <c r="V1122" s="33"/>
      <c r="W1122" s="30">
        <v>2466</v>
      </c>
      <c r="X1122" s="30">
        <v>8640</v>
      </c>
      <c r="Y1122" s="30">
        <v>11307</v>
      </c>
      <c r="Z1122" s="30">
        <v>11671</v>
      </c>
      <c r="AA1122" s="30">
        <v>23279</v>
      </c>
      <c r="AB1122" s="30">
        <v>11465</v>
      </c>
      <c r="AC1122" s="30">
        <v>2281</v>
      </c>
      <c r="AD1122" s="30">
        <v>861</v>
      </c>
      <c r="AE1122" s="30">
        <v>39073</v>
      </c>
    </row>
    <row r="1123" spans="1:31" x14ac:dyDescent="0.25">
      <c r="A1123" s="11">
        <v>36129</v>
      </c>
      <c r="B1123" s="30">
        <v>72452</v>
      </c>
      <c r="C1123" s="30">
        <v>60562</v>
      </c>
      <c r="D1123" s="30">
        <v>5188</v>
      </c>
      <c r="E1123" s="30">
        <v>31281</v>
      </c>
      <c r="F1123" s="30">
        <v>8530</v>
      </c>
      <c r="G1123" s="30">
        <v>64514</v>
      </c>
      <c r="H1123" s="30">
        <v>19826</v>
      </c>
      <c r="I1123" s="30">
        <v>17208</v>
      </c>
      <c r="J1123" s="30">
        <v>49569</v>
      </c>
      <c r="K1123" s="30">
        <v>6211</v>
      </c>
      <c r="L1123" s="30">
        <v>15907</v>
      </c>
      <c r="M1123" s="30">
        <v>28954</v>
      </c>
      <c r="N1123" s="30">
        <v>14991</v>
      </c>
      <c r="O1123" s="30">
        <v>59356</v>
      </c>
      <c r="P1123" s="30">
        <v>33595</v>
      </c>
      <c r="Q1123" s="30">
        <v>31627</v>
      </c>
      <c r="R1123" s="30">
        <v>12527</v>
      </c>
      <c r="S1123" s="30">
        <v>61118</v>
      </c>
      <c r="T1123" s="30">
        <v>75886</v>
      </c>
      <c r="U1123" s="30">
        <v>42494</v>
      </c>
      <c r="V1123" s="33"/>
      <c r="W1123" s="30">
        <v>1712</v>
      </c>
      <c r="X1123" s="30">
        <v>6230</v>
      </c>
      <c r="Y1123" s="30">
        <v>10505</v>
      </c>
      <c r="Z1123" s="30">
        <v>16844</v>
      </c>
      <c r="AA1123" s="30">
        <v>32628</v>
      </c>
      <c r="AB1123" s="30">
        <v>10123</v>
      </c>
      <c r="AC1123" s="30">
        <v>1567</v>
      </c>
      <c r="AD1123" s="30">
        <v>-6170</v>
      </c>
      <c r="AE1123" s="30">
        <v>-43438</v>
      </c>
    </row>
    <row r="1124" spans="1:31" x14ac:dyDescent="0.25">
      <c r="A1124" s="11">
        <v>36160</v>
      </c>
      <c r="B1124" s="30">
        <v>70562</v>
      </c>
      <c r="C1124" s="30">
        <v>47623</v>
      </c>
      <c r="D1124" s="30">
        <v>3583</v>
      </c>
      <c r="E1124" s="30">
        <v>20030</v>
      </c>
      <c r="F1124" s="30">
        <v>7077</v>
      </c>
      <c r="G1124" s="30">
        <v>48608</v>
      </c>
      <c r="H1124" s="30">
        <v>13188</v>
      </c>
      <c r="I1124" s="30">
        <v>5140</v>
      </c>
      <c r="J1124" s="30">
        <v>29521</v>
      </c>
      <c r="K1124" s="30">
        <v>3796</v>
      </c>
      <c r="L1124" s="30">
        <v>6051</v>
      </c>
      <c r="M1124" s="30">
        <v>20375</v>
      </c>
      <c r="N1124" s="30">
        <v>11392</v>
      </c>
      <c r="O1124" s="30">
        <v>42924</v>
      </c>
      <c r="P1124" s="30">
        <v>31707</v>
      </c>
      <c r="Q1124" s="30">
        <v>1046</v>
      </c>
      <c r="R1124" s="30">
        <v>6979</v>
      </c>
      <c r="S1124" s="30">
        <v>28778</v>
      </c>
      <c r="T1124" s="30">
        <v>37066</v>
      </c>
      <c r="U1124" s="30">
        <v>-45065</v>
      </c>
      <c r="V1124" s="33"/>
      <c r="W1124" s="30">
        <v>1164</v>
      </c>
      <c r="X1124" s="30">
        <v>12</v>
      </c>
      <c r="Y1124" s="30">
        <v>11519</v>
      </c>
      <c r="Z1124" s="30">
        <v>18012</v>
      </c>
      <c r="AA1124" s="30">
        <v>-11649</v>
      </c>
      <c r="AB1124" s="30">
        <v>14187</v>
      </c>
      <c r="AC1124" s="30">
        <v>1480</v>
      </c>
      <c r="AD1124" s="30">
        <v>-29277</v>
      </c>
      <c r="AE1124" s="30">
        <v>-52580</v>
      </c>
    </row>
    <row r="1125" spans="1:31" x14ac:dyDescent="0.25">
      <c r="A1125" s="11">
        <v>36191</v>
      </c>
      <c r="B1125" s="30">
        <v>45943</v>
      </c>
      <c r="C1125" s="30">
        <v>46054</v>
      </c>
      <c r="D1125" s="30">
        <v>4260</v>
      </c>
      <c r="E1125" s="30">
        <v>21448</v>
      </c>
      <c r="F1125" s="30">
        <v>4423</v>
      </c>
      <c r="G1125" s="30">
        <v>40750</v>
      </c>
      <c r="H1125" s="30">
        <v>11831</v>
      </c>
      <c r="I1125" s="30">
        <v>23987</v>
      </c>
      <c r="J1125" s="30">
        <v>33185</v>
      </c>
      <c r="K1125" s="30">
        <v>4934</v>
      </c>
      <c r="L1125" s="30">
        <v>17099</v>
      </c>
      <c r="M1125" s="30">
        <v>26199</v>
      </c>
      <c r="N1125" s="30">
        <v>14047</v>
      </c>
      <c r="O1125" s="30">
        <v>43142</v>
      </c>
      <c r="P1125" s="30">
        <v>28951</v>
      </c>
      <c r="Q1125" s="30">
        <v>588</v>
      </c>
      <c r="R1125" s="30">
        <v>6708</v>
      </c>
      <c r="S1125" s="30">
        <v>20417</v>
      </c>
      <c r="T1125" s="30">
        <v>30387</v>
      </c>
      <c r="U1125" s="30">
        <v>42196</v>
      </c>
      <c r="V1125" s="33"/>
      <c r="W1125" s="30">
        <v>1222</v>
      </c>
      <c r="X1125" s="30">
        <v>15</v>
      </c>
      <c r="Y1125" s="30">
        <v>22962</v>
      </c>
      <c r="Z1125" s="30">
        <v>14858</v>
      </c>
      <c r="AA1125" s="30">
        <v>33306</v>
      </c>
      <c r="AB1125" s="30">
        <v>2859</v>
      </c>
      <c r="AC1125" s="30">
        <v>1377</v>
      </c>
      <c r="AD1125" s="30">
        <v>29254</v>
      </c>
      <c r="AE1125" s="30">
        <v>50629</v>
      </c>
    </row>
    <row r="1126" spans="1:31" x14ac:dyDescent="0.25">
      <c r="A1126" s="11">
        <v>36219</v>
      </c>
      <c r="B1126" s="30">
        <v>64060</v>
      </c>
      <c r="C1126" s="30">
        <v>43386</v>
      </c>
      <c r="D1126" s="30">
        <v>3608</v>
      </c>
      <c r="E1126" s="30">
        <v>19946</v>
      </c>
      <c r="F1126" s="30">
        <v>4330</v>
      </c>
      <c r="G1126" s="30">
        <v>32761</v>
      </c>
      <c r="H1126" s="30">
        <v>12093</v>
      </c>
      <c r="I1126" s="30">
        <v>8592</v>
      </c>
      <c r="J1126" s="30">
        <v>29907</v>
      </c>
      <c r="K1126" s="30">
        <v>-338</v>
      </c>
      <c r="L1126" s="30">
        <v>20227</v>
      </c>
      <c r="M1126" s="30">
        <v>23758</v>
      </c>
      <c r="N1126" s="30">
        <v>13220</v>
      </c>
      <c r="O1126" s="30">
        <v>44500</v>
      </c>
      <c r="P1126" s="30">
        <v>25805</v>
      </c>
      <c r="Q1126" s="30">
        <v>1351</v>
      </c>
      <c r="R1126" s="30">
        <v>6272</v>
      </c>
      <c r="S1126" s="30">
        <v>21891</v>
      </c>
      <c r="T1126" s="30">
        <v>24365</v>
      </c>
      <c r="U1126" s="30">
        <v>42369</v>
      </c>
      <c r="V1126" s="33"/>
      <c r="W1126" s="30">
        <v>914</v>
      </c>
      <c r="X1126" s="30">
        <v>45</v>
      </c>
      <c r="Y1126" s="30">
        <v>15107</v>
      </c>
      <c r="Z1126" s="30">
        <v>13910</v>
      </c>
      <c r="AA1126" s="30">
        <v>28427</v>
      </c>
      <c r="AB1126" s="30">
        <v>2716</v>
      </c>
      <c r="AC1126" s="30">
        <v>1388</v>
      </c>
      <c r="AD1126" s="30">
        <v>-2218</v>
      </c>
      <c r="AE1126" s="30">
        <v>-9721</v>
      </c>
    </row>
    <row r="1127" spans="1:31" x14ac:dyDescent="0.25">
      <c r="A1127" s="11">
        <v>36250</v>
      </c>
      <c r="B1127" s="30">
        <v>82203</v>
      </c>
      <c r="C1127" s="30">
        <v>51292</v>
      </c>
      <c r="D1127" s="30">
        <v>5375</v>
      </c>
      <c r="E1127" s="30">
        <v>40020</v>
      </c>
      <c r="F1127" s="30">
        <v>10161</v>
      </c>
      <c r="G1127" s="30">
        <v>39753</v>
      </c>
      <c r="H1127" s="30">
        <v>30936</v>
      </c>
      <c r="I1127" s="30">
        <v>12388</v>
      </c>
      <c r="J1127" s="30">
        <v>57462</v>
      </c>
      <c r="K1127" s="30">
        <v>11087</v>
      </c>
      <c r="L1127" s="30">
        <v>44257</v>
      </c>
      <c r="M1127" s="30">
        <v>56491</v>
      </c>
      <c r="N1127" s="30">
        <v>34387</v>
      </c>
      <c r="O1127" s="30">
        <v>45149</v>
      </c>
      <c r="P1127" s="30">
        <v>34480</v>
      </c>
      <c r="Q1127" s="30">
        <v>17702</v>
      </c>
      <c r="R1127" s="30">
        <v>5256</v>
      </c>
      <c r="S1127" s="30">
        <v>46837</v>
      </c>
      <c r="T1127" s="30">
        <v>23590</v>
      </c>
      <c r="U1127" s="30">
        <v>15783</v>
      </c>
      <c r="V1127" s="33"/>
      <c r="W1127" s="30">
        <v>592</v>
      </c>
      <c r="X1127" s="30">
        <v>12</v>
      </c>
      <c r="Y1127" s="30">
        <v>19230</v>
      </c>
      <c r="Z1127" s="30">
        <v>8065</v>
      </c>
      <c r="AA1127" s="30">
        <v>-11697</v>
      </c>
      <c r="AB1127" s="30">
        <v>20120</v>
      </c>
      <c r="AC1127" s="30">
        <v>1494</v>
      </c>
      <c r="AD1127" s="30">
        <v>-17953</v>
      </c>
      <c r="AE1127" s="30">
        <v>1274</v>
      </c>
    </row>
    <row r="1128" spans="1:31" x14ac:dyDescent="0.25">
      <c r="A1128" s="11">
        <v>36280</v>
      </c>
      <c r="B1128" s="30">
        <v>93561</v>
      </c>
      <c r="C1128" s="30">
        <v>50932</v>
      </c>
      <c r="D1128" s="30">
        <v>8194</v>
      </c>
      <c r="E1128" s="30">
        <v>43496</v>
      </c>
      <c r="F1128" s="30">
        <v>18916</v>
      </c>
      <c r="G1128" s="30">
        <v>18634</v>
      </c>
      <c r="H1128" s="30">
        <v>85102</v>
      </c>
      <c r="I1128" s="30">
        <v>-22835</v>
      </c>
      <c r="J1128" s="30">
        <v>89811</v>
      </c>
      <c r="K1128" s="30">
        <v>15181</v>
      </c>
      <c r="L1128" s="30">
        <v>66757</v>
      </c>
      <c r="M1128" s="30">
        <v>128316</v>
      </c>
      <c r="N1128" s="30">
        <v>70865</v>
      </c>
      <c r="O1128" s="30">
        <v>41380</v>
      </c>
      <c r="P1128" s="30">
        <v>40178</v>
      </c>
      <c r="Q1128" s="30">
        <v>-5875</v>
      </c>
      <c r="R1128" s="30">
        <v>4875</v>
      </c>
      <c r="S1128" s="30">
        <v>112341</v>
      </c>
      <c r="T1128" s="30">
        <v>41977</v>
      </c>
      <c r="U1128" s="30">
        <v>12721</v>
      </c>
      <c r="V1128" s="33"/>
      <c r="W1128" s="30">
        <v>878</v>
      </c>
      <c r="X1128" s="30">
        <v>2410</v>
      </c>
      <c r="Y1128" s="30">
        <v>20315</v>
      </c>
      <c r="Z1128" s="30">
        <v>10098</v>
      </c>
      <c r="AA1128" s="30">
        <v>-59617</v>
      </c>
      <c r="AB1128" s="30">
        <v>24701</v>
      </c>
      <c r="AC1128" s="30">
        <v>1466</v>
      </c>
      <c r="AD1128" s="30">
        <v>-18400</v>
      </c>
      <c r="AE1128" s="30">
        <v>-3775</v>
      </c>
    </row>
    <row r="1129" spans="1:31" x14ac:dyDescent="0.25">
      <c r="A1129" s="11">
        <v>36311</v>
      </c>
      <c r="B1129" s="30">
        <v>294594</v>
      </c>
      <c r="C1129" s="30">
        <v>197959</v>
      </c>
      <c r="D1129" s="30">
        <v>24425</v>
      </c>
      <c r="E1129" s="30">
        <v>156829</v>
      </c>
      <c r="F1129" s="30">
        <v>52830</v>
      </c>
      <c r="G1129" s="30">
        <v>162292</v>
      </c>
      <c r="H1129" s="30">
        <v>203996</v>
      </c>
      <c r="I1129" s="30">
        <v>10606</v>
      </c>
      <c r="J1129" s="30">
        <v>282344</v>
      </c>
      <c r="K1129" s="30">
        <v>15191</v>
      </c>
      <c r="L1129" s="30">
        <v>187347</v>
      </c>
      <c r="M1129" s="30">
        <v>350945</v>
      </c>
      <c r="N1129" s="30">
        <v>211024</v>
      </c>
      <c r="O1129" s="30">
        <v>142700</v>
      </c>
      <c r="P1129" s="30">
        <v>103927</v>
      </c>
      <c r="Q1129" s="30">
        <v>-24917</v>
      </c>
      <c r="R1129" s="30">
        <v>28091</v>
      </c>
      <c r="S1129" s="30">
        <v>265368</v>
      </c>
      <c r="T1129" s="30">
        <v>138525</v>
      </c>
      <c r="U1129" s="30">
        <v>29250</v>
      </c>
      <c r="V1129" s="33"/>
      <c r="W1129" s="30">
        <v>502</v>
      </c>
      <c r="X1129" s="30">
        <v>126</v>
      </c>
      <c r="Y1129" s="30">
        <v>12661</v>
      </c>
      <c r="Z1129" s="30">
        <v>11139</v>
      </c>
      <c r="AA1129" s="30">
        <v>-5112</v>
      </c>
      <c r="AB1129" s="30">
        <v>40162</v>
      </c>
      <c r="AC1129" s="30">
        <v>2091</v>
      </c>
      <c r="AD1129" s="30">
        <v>7207</v>
      </c>
      <c r="AE1129" s="30">
        <v>-8409</v>
      </c>
    </row>
    <row r="1130" spans="1:31" x14ac:dyDescent="0.25">
      <c r="A1130" s="11">
        <v>36341</v>
      </c>
      <c r="B1130" s="30">
        <v>589558</v>
      </c>
      <c r="C1130" s="30">
        <v>453149</v>
      </c>
      <c r="D1130" s="30">
        <v>47893</v>
      </c>
      <c r="E1130" s="30">
        <v>265026</v>
      </c>
      <c r="F1130" s="30">
        <v>50924</v>
      </c>
      <c r="G1130" s="30">
        <v>167428</v>
      </c>
      <c r="H1130" s="30">
        <v>174552</v>
      </c>
      <c r="I1130" s="30">
        <v>14800</v>
      </c>
      <c r="J1130" s="30">
        <v>599499</v>
      </c>
      <c r="K1130" s="30">
        <v>38564</v>
      </c>
      <c r="L1130" s="30">
        <v>203426</v>
      </c>
      <c r="M1130" s="30">
        <v>367412</v>
      </c>
      <c r="N1130" s="30">
        <v>171545</v>
      </c>
      <c r="O1130" s="30">
        <v>335354</v>
      </c>
      <c r="P1130" s="30">
        <v>135052</v>
      </c>
      <c r="Q1130" s="30">
        <v>85466</v>
      </c>
      <c r="R1130" s="30">
        <v>49470</v>
      </c>
      <c r="S1130" s="30">
        <v>284074</v>
      </c>
      <c r="T1130" s="30">
        <v>225527</v>
      </c>
      <c r="U1130" s="30">
        <v>224509</v>
      </c>
      <c r="V1130" s="33"/>
      <c r="W1130" s="30">
        <v>457</v>
      </c>
      <c r="X1130" s="30">
        <v>0</v>
      </c>
      <c r="Y1130" s="30">
        <v>13229</v>
      </c>
      <c r="Z1130" s="30">
        <v>6633</v>
      </c>
      <c r="AA1130" s="30">
        <v>10081</v>
      </c>
      <c r="AB1130" s="30">
        <v>43359</v>
      </c>
      <c r="AC1130" s="30">
        <v>2483</v>
      </c>
      <c r="AD1130" s="30">
        <v>28447</v>
      </c>
      <c r="AE1130" s="30">
        <v>-36926</v>
      </c>
    </row>
    <row r="1131" spans="1:31" x14ac:dyDescent="0.25">
      <c r="A1131" s="11">
        <v>36372</v>
      </c>
      <c r="B1131" s="30">
        <v>401995</v>
      </c>
      <c r="C1131" s="30">
        <v>192841</v>
      </c>
      <c r="D1131" s="30">
        <v>23214</v>
      </c>
      <c r="E1131" s="30">
        <v>133297</v>
      </c>
      <c r="F1131" s="30">
        <v>27191</v>
      </c>
      <c r="G1131" s="30">
        <v>101636</v>
      </c>
      <c r="H1131" s="30">
        <v>91242</v>
      </c>
      <c r="I1131" s="30">
        <v>13781</v>
      </c>
      <c r="J1131" s="30">
        <v>329509</v>
      </c>
      <c r="K1131" s="30">
        <v>32103</v>
      </c>
      <c r="L1131" s="30">
        <v>72572</v>
      </c>
      <c r="M1131" s="30">
        <v>105233</v>
      </c>
      <c r="N1131" s="30">
        <v>37978</v>
      </c>
      <c r="O1131" s="30">
        <v>120600</v>
      </c>
      <c r="P1131" s="30">
        <v>57869</v>
      </c>
      <c r="Q1131" s="30">
        <v>127872</v>
      </c>
      <c r="R1131" s="30">
        <v>19587</v>
      </c>
      <c r="S1131" s="30">
        <v>132126</v>
      </c>
      <c r="T1131" s="30">
        <v>181223</v>
      </c>
      <c r="U1131" s="30">
        <v>136755</v>
      </c>
      <c r="V1131" s="33"/>
      <c r="W1131" s="30">
        <v>2511</v>
      </c>
      <c r="X1131" s="30">
        <v>15220</v>
      </c>
      <c r="Y1131" s="30">
        <v>12616</v>
      </c>
      <c r="Z1131" s="30">
        <v>11056</v>
      </c>
      <c r="AA1131" s="30">
        <v>80282</v>
      </c>
      <c r="AB1131" s="30">
        <v>39210</v>
      </c>
      <c r="AC1131" s="30">
        <v>3029</v>
      </c>
      <c r="AD1131" s="30">
        <v>65579</v>
      </c>
      <c r="AE1131" s="30">
        <v>-13141</v>
      </c>
    </row>
    <row r="1132" spans="1:31" x14ac:dyDescent="0.25">
      <c r="A1132" s="11">
        <v>36403</v>
      </c>
      <c r="B1132" s="30">
        <v>177637</v>
      </c>
      <c r="C1132" s="30">
        <v>98697</v>
      </c>
      <c r="D1132" s="30">
        <v>15012</v>
      </c>
      <c r="E1132" s="30">
        <v>108131</v>
      </c>
      <c r="F1132" s="30">
        <v>27970</v>
      </c>
      <c r="G1132" s="30">
        <v>101759</v>
      </c>
      <c r="H1132" s="30">
        <v>102331</v>
      </c>
      <c r="I1132" s="30">
        <v>-21470</v>
      </c>
      <c r="J1132" s="30">
        <v>132617</v>
      </c>
      <c r="K1132" s="30">
        <v>12823</v>
      </c>
      <c r="L1132" s="30">
        <v>48511</v>
      </c>
      <c r="M1132" s="30">
        <v>48941</v>
      </c>
      <c r="N1132" s="30">
        <v>12804</v>
      </c>
      <c r="O1132" s="30">
        <v>79831</v>
      </c>
      <c r="P1132" s="30">
        <v>42280</v>
      </c>
      <c r="Q1132" s="30">
        <v>61198</v>
      </c>
      <c r="R1132" s="30">
        <v>15400</v>
      </c>
      <c r="S1132" s="30">
        <v>239125</v>
      </c>
      <c r="T1132" s="30">
        <v>190676</v>
      </c>
      <c r="U1132" s="30">
        <v>117735</v>
      </c>
      <c r="V1132" s="33"/>
      <c r="W1132" s="30">
        <v>6401</v>
      </c>
      <c r="X1132" s="30">
        <v>37940</v>
      </c>
      <c r="Y1132" s="30">
        <v>-308</v>
      </c>
      <c r="Z1132" s="30">
        <v>8807</v>
      </c>
      <c r="AA1132" s="30">
        <v>62728</v>
      </c>
      <c r="AB1132" s="30">
        <v>28017</v>
      </c>
      <c r="AC1132" s="30">
        <v>2949</v>
      </c>
      <c r="AD1132" s="30">
        <v>30634</v>
      </c>
      <c r="AE1132" s="30">
        <v>-701</v>
      </c>
    </row>
    <row r="1133" spans="1:31" x14ac:dyDescent="0.25">
      <c r="A1133" s="11">
        <v>36433</v>
      </c>
      <c r="B1133" s="30">
        <v>118015</v>
      </c>
      <c r="C1133" s="30">
        <v>73296</v>
      </c>
      <c r="D1133" s="30">
        <v>10235</v>
      </c>
      <c r="E1133" s="30">
        <v>57021</v>
      </c>
      <c r="F1133" s="30">
        <v>17317</v>
      </c>
      <c r="G1133" s="30">
        <v>77385</v>
      </c>
      <c r="H1133" s="30">
        <v>57338</v>
      </c>
      <c r="I1133" s="30">
        <v>-16438</v>
      </c>
      <c r="J1133" s="30">
        <v>71750</v>
      </c>
      <c r="K1133" s="30">
        <v>6564</v>
      </c>
      <c r="L1133" s="30">
        <v>29442</v>
      </c>
      <c r="M1133" s="30">
        <v>27485</v>
      </c>
      <c r="N1133" s="30">
        <v>10662</v>
      </c>
      <c r="O1133" s="30">
        <v>79210</v>
      </c>
      <c r="P1133" s="30">
        <v>29565</v>
      </c>
      <c r="Q1133" s="30">
        <v>38271</v>
      </c>
      <c r="R1133" s="30">
        <v>10529</v>
      </c>
      <c r="S1133" s="30">
        <v>128278</v>
      </c>
      <c r="T1133" s="30">
        <v>103528</v>
      </c>
      <c r="U1133" s="30">
        <v>-16151</v>
      </c>
      <c r="V1133" s="33"/>
      <c r="W1133" s="30">
        <v>3474</v>
      </c>
      <c r="X1133" s="30">
        <v>37750</v>
      </c>
      <c r="Y1133" s="30">
        <v>7966</v>
      </c>
      <c r="Z1133" s="30">
        <v>7940</v>
      </c>
      <c r="AA1133" s="30">
        <v>59829</v>
      </c>
      <c r="AB1133" s="30">
        <v>40936</v>
      </c>
      <c r="AC1133" s="30">
        <v>2945</v>
      </c>
      <c r="AD1133" s="30">
        <v>13132</v>
      </c>
      <c r="AE1133" s="30">
        <v>-40722</v>
      </c>
    </row>
    <row r="1134" spans="1:31" x14ac:dyDescent="0.25">
      <c r="A1134" s="11">
        <v>36464</v>
      </c>
      <c r="B1134" s="30">
        <v>79053</v>
      </c>
      <c r="C1134" s="30">
        <v>53475</v>
      </c>
      <c r="D1134" s="30">
        <v>7456</v>
      </c>
      <c r="E1134" s="30">
        <v>30007</v>
      </c>
      <c r="F1134" s="30">
        <v>18745</v>
      </c>
      <c r="G1134" s="30">
        <v>54264</v>
      </c>
      <c r="H1134" s="30">
        <v>22362</v>
      </c>
      <c r="I1134" s="30">
        <v>-8979</v>
      </c>
      <c r="J1134" s="30">
        <v>45788</v>
      </c>
      <c r="K1134" s="30">
        <v>9033</v>
      </c>
      <c r="L1134" s="30">
        <v>10776</v>
      </c>
      <c r="M1134" s="30">
        <v>22015</v>
      </c>
      <c r="N1134" s="30">
        <v>8180</v>
      </c>
      <c r="O1134" s="30">
        <v>29679</v>
      </c>
      <c r="P1134" s="30">
        <v>28657</v>
      </c>
      <c r="Q1134" s="30">
        <v>22303</v>
      </c>
      <c r="R1134" s="30">
        <v>3640</v>
      </c>
      <c r="S1134" s="30">
        <v>22315</v>
      </c>
      <c r="T1134" s="30">
        <v>41477</v>
      </c>
      <c r="U1134" s="30">
        <v>-39980</v>
      </c>
      <c r="V1134" s="33"/>
      <c r="W1134" s="30">
        <v>438</v>
      </c>
      <c r="X1134" s="30">
        <v>226</v>
      </c>
      <c r="Y1134" s="30">
        <v>37220</v>
      </c>
      <c r="Z1134" s="30">
        <v>8162</v>
      </c>
      <c r="AA1134" s="30">
        <v>-11883</v>
      </c>
      <c r="AB1134" s="30">
        <v>35409</v>
      </c>
      <c r="AC1134" s="30">
        <v>2194</v>
      </c>
      <c r="AD1134" s="30">
        <v>28956</v>
      </c>
      <c r="AE1134" s="30">
        <v>-30332</v>
      </c>
    </row>
    <row r="1135" spans="1:31" x14ac:dyDescent="0.25">
      <c r="A1135" s="11">
        <v>36494</v>
      </c>
      <c r="B1135" s="30">
        <v>55635</v>
      </c>
      <c r="C1135" s="30">
        <v>47934</v>
      </c>
      <c r="D1135" s="30">
        <v>4805</v>
      </c>
      <c r="E1135" s="30">
        <v>25850</v>
      </c>
      <c r="F1135" s="30">
        <v>11918</v>
      </c>
      <c r="G1135" s="30">
        <v>45988</v>
      </c>
      <c r="H1135" s="30">
        <v>12257</v>
      </c>
      <c r="I1135" s="30">
        <v>12052</v>
      </c>
      <c r="J1135" s="30">
        <v>41523</v>
      </c>
      <c r="K1135" s="30">
        <v>5127</v>
      </c>
      <c r="L1135" s="30">
        <v>14180</v>
      </c>
      <c r="M1135" s="30">
        <v>19941</v>
      </c>
      <c r="N1135" s="30">
        <v>7800</v>
      </c>
      <c r="O1135" s="30">
        <v>27297</v>
      </c>
      <c r="P1135" s="30">
        <v>26988</v>
      </c>
      <c r="Q1135" s="30">
        <v>19081</v>
      </c>
      <c r="R1135" s="30">
        <v>5803</v>
      </c>
      <c r="S1135" s="30">
        <v>13851</v>
      </c>
      <c r="T1135" s="30">
        <v>28592</v>
      </c>
      <c r="U1135" s="30">
        <v>-40829</v>
      </c>
      <c r="V1135" s="33"/>
      <c r="W1135" s="30">
        <v>733</v>
      </c>
      <c r="X1135" s="30">
        <v>0</v>
      </c>
      <c r="Y1135" s="30">
        <v>35763</v>
      </c>
      <c r="Z1135" s="30">
        <v>8182</v>
      </c>
      <c r="AA1135" s="30">
        <v>5205</v>
      </c>
      <c r="AB1135" s="30">
        <v>17149</v>
      </c>
      <c r="AC1135" s="30">
        <v>1448</v>
      </c>
      <c r="AD1135" s="30">
        <v>27801</v>
      </c>
      <c r="AE1135" s="30">
        <v>-9594</v>
      </c>
    </row>
    <row r="1136" spans="1:31" x14ac:dyDescent="0.25">
      <c r="A1136" s="11">
        <v>36525</v>
      </c>
      <c r="B1136" s="30">
        <v>65306</v>
      </c>
      <c r="C1136" s="30">
        <v>43280</v>
      </c>
      <c r="D1136" s="30">
        <v>4536</v>
      </c>
      <c r="E1136" s="30">
        <v>21343</v>
      </c>
      <c r="F1136" s="30">
        <v>12756</v>
      </c>
      <c r="G1136" s="30">
        <v>33257</v>
      </c>
      <c r="H1136" s="30">
        <v>11703</v>
      </c>
      <c r="I1136" s="30">
        <v>6739</v>
      </c>
      <c r="J1136" s="30">
        <v>31691</v>
      </c>
      <c r="K1136" s="30">
        <v>1297</v>
      </c>
      <c r="L1136" s="30">
        <v>10978</v>
      </c>
      <c r="M1136" s="30">
        <v>18658</v>
      </c>
      <c r="N1136" s="30">
        <v>7610</v>
      </c>
      <c r="O1136" s="30">
        <v>30902</v>
      </c>
      <c r="P1136" s="30">
        <v>24964</v>
      </c>
      <c r="Q1136" s="30">
        <v>2912</v>
      </c>
      <c r="R1136" s="30">
        <v>4789</v>
      </c>
      <c r="S1136" s="30">
        <v>8812</v>
      </c>
      <c r="T1136" s="30">
        <v>27710</v>
      </c>
      <c r="U1136" s="30">
        <v>-11460</v>
      </c>
      <c r="V1136" s="33"/>
      <c r="W1136" s="30">
        <v>1084</v>
      </c>
      <c r="X1136" s="30">
        <v>16</v>
      </c>
      <c r="Y1136" s="30">
        <v>34206</v>
      </c>
      <c r="Z1136" s="30">
        <v>9364</v>
      </c>
      <c r="AA1136" s="30">
        <v>-5149</v>
      </c>
      <c r="AB1136" s="30">
        <v>-5779</v>
      </c>
      <c r="AC1136" s="30">
        <v>1404</v>
      </c>
      <c r="AD1136" s="30">
        <v>27723</v>
      </c>
      <c r="AE1136" s="30">
        <v>37875</v>
      </c>
    </row>
    <row r="1137" spans="1:31" x14ac:dyDescent="0.25">
      <c r="A1137" s="11">
        <v>36556</v>
      </c>
      <c r="B1137" s="30">
        <v>57065</v>
      </c>
      <c r="C1137" s="30">
        <v>46418</v>
      </c>
      <c r="D1137" s="30">
        <v>4398</v>
      </c>
      <c r="E1137" s="30">
        <v>22700</v>
      </c>
      <c r="F1137" s="30">
        <v>6971</v>
      </c>
      <c r="G1137" s="30">
        <v>34054</v>
      </c>
      <c r="H1137" s="30">
        <v>12639</v>
      </c>
      <c r="I1137" s="30">
        <v>10352</v>
      </c>
      <c r="J1137" s="30">
        <v>30741</v>
      </c>
      <c r="K1137" s="30">
        <v>-2564</v>
      </c>
      <c r="L1137" s="30">
        <v>23031</v>
      </c>
      <c r="M1137" s="30">
        <v>25609</v>
      </c>
      <c r="N1137" s="30">
        <v>10044</v>
      </c>
      <c r="O1137" s="30">
        <v>39751</v>
      </c>
      <c r="P1137" s="30">
        <v>28224</v>
      </c>
      <c r="Q1137" s="30">
        <v>-7258</v>
      </c>
      <c r="R1137" s="30">
        <v>5019</v>
      </c>
      <c r="S1137" s="30">
        <v>12971</v>
      </c>
      <c r="T1137" s="30">
        <v>29061</v>
      </c>
      <c r="U1137" s="30">
        <v>11818</v>
      </c>
      <c r="V1137" s="33"/>
      <c r="W1137" s="30">
        <v>1170</v>
      </c>
      <c r="X1137" s="30">
        <v>71</v>
      </c>
      <c r="Y1137" s="30">
        <v>40808</v>
      </c>
      <c r="Z1137" s="30">
        <v>10050</v>
      </c>
      <c r="AA1137" s="30">
        <v>12540</v>
      </c>
      <c r="AB1137" s="30">
        <v>7871</v>
      </c>
      <c r="AC1137" s="30">
        <v>1436</v>
      </c>
      <c r="AD1137" s="30">
        <v>21525</v>
      </c>
      <c r="AE1137" s="30">
        <v>-14173</v>
      </c>
    </row>
    <row r="1138" spans="1:31" x14ac:dyDescent="0.25">
      <c r="A1138" s="11">
        <v>36585</v>
      </c>
      <c r="B1138" s="30">
        <v>43297</v>
      </c>
      <c r="C1138" s="30">
        <v>42373</v>
      </c>
      <c r="D1138" s="30">
        <v>4121</v>
      </c>
      <c r="E1138" s="30">
        <v>21893</v>
      </c>
      <c r="F1138" s="30">
        <v>5664</v>
      </c>
      <c r="G1138" s="30">
        <v>33732</v>
      </c>
      <c r="H1138" s="30">
        <v>12664</v>
      </c>
      <c r="I1138" s="30">
        <v>1135</v>
      </c>
      <c r="J1138" s="30">
        <v>31647</v>
      </c>
      <c r="K1138" s="30">
        <v>-1929</v>
      </c>
      <c r="L1138" s="30">
        <v>28749</v>
      </c>
      <c r="M1138" s="30">
        <v>23226</v>
      </c>
      <c r="N1138" s="30">
        <v>12435</v>
      </c>
      <c r="O1138" s="30">
        <v>41501</v>
      </c>
      <c r="P1138" s="30">
        <v>24232</v>
      </c>
      <c r="Q1138" s="30">
        <v>31079</v>
      </c>
      <c r="R1138" s="30">
        <v>5396</v>
      </c>
      <c r="S1138" s="30">
        <v>14086</v>
      </c>
      <c r="T1138" s="30">
        <v>24952</v>
      </c>
      <c r="U1138" s="30">
        <v>16448</v>
      </c>
      <c r="V1138" s="33"/>
      <c r="W1138" s="30">
        <v>1073</v>
      </c>
      <c r="X1138" s="30">
        <v>65</v>
      </c>
      <c r="Y1138" s="30">
        <v>47854</v>
      </c>
      <c r="Z1138" s="30">
        <v>12250</v>
      </c>
      <c r="AA1138" s="30">
        <v>17001</v>
      </c>
      <c r="AB1138" s="30">
        <v>689</v>
      </c>
      <c r="AC1138" s="30">
        <v>1321</v>
      </c>
      <c r="AD1138" s="30">
        <v>18864</v>
      </c>
      <c r="AE1138" s="30">
        <v>-31621</v>
      </c>
    </row>
    <row r="1139" spans="1:31" x14ac:dyDescent="0.25">
      <c r="A1139" s="11">
        <v>36616</v>
      </c>
      <c r="B1139" s="30">
        <v>57032</v>
      </c>
      <c r="C1139" s="30">
        <v>50322</v>
      </c>
      <c r="D1139" s="30">
        <v>4281</v>
      </c>
      <c r="E1139" s="30">
        <v>34243</v>
      </c>
      <c r="F1139" s="30">
        <v>5822</v>
      </c>
      <c r="G1139" s="30">
        <v>30547</v>
      </c>
      <c r="H1139" s="30">
        <v>20066</v>
      </c>
      <c r="I1139" s="30">
        <v>3802</v>
      </c>
      <c r="J1139" s="30">
        <v>48662</v>
      </c>
      <c r="K1139" s="30">
        <v>4205</v>
      </c>
      <c r="L1139" s="30">
        <v>31164</v>
      </c>
      <c r="M1139" s="30">
        <v>41004</v>
      </c>
      <c r="N1139" s="30">
        <v>13067</v>
      </c>
      <c r="O1139" s="30">
        <v>42509</v>
      </c>
      <c r="P1139" s="30">
        <v>27002</v>
      </c>
      <c r="Q1139" s="30">
        <v>20599</v>
      </c>
      <c r="R1139" s="30">
        <v>6924</v>
      </c>
      <c r="S1139" s="30">
        <v>37825</v>
      </c>
      <c r="T1139" s="30">
        <v>35537</v>
      </c>
      <c r="U1139" s="30">
        <v>40124</v>
      </c>
      <c r="V1139" s="33"/>
      <c r="W1139" s="30">
        <v>1541</v>
      </c>
      <c r="X1139" s="30">
        <v>157</v>
      </c>
      <c r="Y1139" s="30">
        <v>52312</v>
      </c>
      <c r="Z1139" s="30">
        <v>16042</v>
      </c>
      <c r="AA1139" s="30">
        <v>-16415</v>
      </c>
      <c r="AB1139" s="30">
        <v>6110</v>
      </c>
      <c r="AC1139" s="30">
        <v>1357</v>
      </c>
      <c r="AD1139" s="30">
        <v>4688</v>
      </c>
      <c r="AE1139" s="30">
        <v>-25770</v>
      </c>
    </row>
    <row r="1140" spans="1:31" x14ac:dyDescent="0.25">
      <c r="A1140" s="11">
        <v>36646</v>
      </c>
      <c r="B1140" s="30">
        <v>116652</v>
      </c>
      <c r="C1140" s="30">
        <v>92149</v>
      </c>
      <c r="D1140" s="30">
        <v>10015</v>
      </c>
      <c r="E1140" s="30">
        <v>86940</v>
      </c>
      <c r="F1140" s="30">
        <v>26034</v>
      </c>
      <c r="G1140" s="30">
        <v>96529</v>
      </c>
      <c r="H1140" s="30">
        <v>137269</v>
      </c>
      <c r="I1140" s="30">
        <v>-15730</v>
      </c>
      <c r="J1140" s="30">
        <v>89945</v>
      </c>
      <c r="K1140" s="30">
        <v>3896</v>
      </c>
      <c r="L1140" s="30">
        <v>49918</v>
      </c>
      <c r="M1140" s="30">
        <v>168899</v>
      </c>
      <c r="N1140" s="30">
        <v>56898</v>
      </c>
      <c r="O1140" s="30">
        <v>53815</v>
      </c>
      <c r="P1140" s="30">
        <v>39881</v>
      </c>
      <c r="Q1140" s="30">
        <v>-5907</v>
      </c>
      <c r="R1140" s="30">
        <v>8728</v>
      </c>
      <c r="S1140" s="30">
        <v>141267</v>
      </c>
      <c r="T1140" s="30">
        <v>99619</v>
      </c>
      <c r="U1140" s="30">
        <v>-43142</v>
      </c>
      <c r="V1140" s="33"/>
      <c r="W1140" s="30">
        <v>385</v>
      </c>
      <c r="X1140" s="30">
        <v>165</v>
      </c>
      <c r="Y1140" s="30">
        <v>16250</v>
      </c>
      <c r="Z1140" s="30">
        <v>15753</v>
      </c>
      <c r="AA1140" s="30">
        <v>-34757</v>
      </c>
      <c r="AB1140" s="30">
        <v>12065</v>
      </c>
      <c r="AC1140" s="30">
        <v>1361</v>
      </c>
      <c r="AD1140" s="30">
        <v>18652</v>
      </c>
      <c r="AE1140" s="30">
        <v>-52459</v>
      </c>
    </row>
    <row r="1141" spans="1:31" x14ac:dyDescent="0.25">
      <c r="A1141" s="11">
        <v>36677</v>
      </c>
      <c r="B1141" s="30">
        <v>498549</v>
      </c>
      <c r="C1141" s="30">
        <v>293550</v>
      </c>
      <c r="D1141" s="30">
        <v>31607</v>
      </c>
      <c r="E1141" s="30">
        <v>203865</v>
      </c>
      <c r="F1141" s="30">
        <v>63768</v>
      </c>
      <c r="G1141" s="30">
        <v>154303</v>
      </c>
      <c r="H1141" s="30">
        <v>175922</v>
      </c>
      <c r="I1141" s="30">
        <v>-12189</v>
      </c>
      <c r="J1141" s="30">
        <v>177538</v>
      </c>
      <c r="K1141" s="30">
        <v>4479</v>
      </c>
      <c r="L1141" s="30">
        <v>64963</v>
      </c>
      <c r="M1141" s="30">
        <v>402930</v>
      </c>
      <c r="N1141" s="30">
        <v>146063</v>
      </c>
      <c r="O1141" s="30">
        <v>97595</v>
      </c>
      <c r="P1141" s="30">
        <v>100609</v>
      </c>
      <c r="Q1141" s="30">
        <v>-76337</v>
      </c>
      <c r="R1141" s="30">
        <v>28627</v>
      </c>
      <c r="S1141" s="30">
        <v>173371</v>
      </c>
      <c r="T1141" s="30">
        <v>135565</v>
      </c>
      <c r="U1141" s="30">
        <v>25450</v>
      </c>
      <c r="V1141" s="33"/>
      <c r="W1141" s="30">
        <v>243</v>
      </c>
      <c r="X1141" s="30">
        <v>0</v>
      </c>
      <c r="Y1141" s="30">
        <v>27327</v>
      </c>
      <c r="Z1141" s="30">
        <v>7938</v>
      </c>
      <c r="AA1141" s="30">
        <v>-15543</v>
      </c>
      <c r="AB1141" s="30">
        <v>22416</v>
      </c>
      <c r="AC1141" s="30">
        <v>1410</v>
      </c>
      <c r="AD1141" s="30">
        <v>47991</v>
      </c>
      <c r="AE1141" s="30">
        <v>-12168</v>
      </c>
    </row>
    <row r="1142" spans="1:31" x14ac:dyDescent="0.25">
      <c r="A1142" s="11">
        <v>36707</v>
      </c>
      <c r="B1142" s="30">
        <v>468771</v>
      </c>
      <c r="C1142" s="30">
        <v>286004</v>
      </c>
      <c r="D1142" s="30">
        <v>24087</v>
      </c>
      <c r="E1142" s="30">
        <v>117651</v>
      </c>
      <c r="F1142" s="30">
        <v>28511</v>
      </c>
      <c r="G1142" s="30">
        <v>95160</v>
      </c>
      <c r="H1142" s="30">
        <v>70888</v>
      </c>
      <c r="I1142" s="30">
        <v>25470</v>
      </c>
      <c r="J1142" s="30">
        <v>221705</v>
      </c>
      <c r="K1142" s="30">
        <v>3906</v>
      </c>
      <c r="L1142" s="30">
        <v>29040</v>
      </c>
      <c r="M1142" s="30">
        <v>236032</v>
      </c>
      <c r="N1142" s="30">
        <v>58138</v>
      </c>
      <c r="O1142" s="30">
        <v>68798</v>
      </c>
      <c r="P1142" s="30">
        <v>73813</v>
      </c>
      <c r="Q1142" s="30">
        <v>89166</v>
      </c>
      <c r="R1142" s="30">
        <v>12770</v>
      </c>
      <c r="S1142" s="30">
        <v>44620</v>
      </c>
      <c r="T1142" s="30">
        <v>73746</v>
      </c>
      <c r="U1142" s="30">
        <v>157398</v>
      </c>
      <c r="V1142" s="33"/>
      <c r="W1142" s="30">
        <v>242</v>
      </c>
      <c r="X1142" s="30">
        <v>650</v>
      </c>
      <c r="Y1142" s="30">
        <v>31180</v>
      </c>
      <c r="Z1142" s="30">
        <v>3818</v>
      </c>
      <c r="AA1142" s="30">
        <v>-7430</v>
      </c>
      <c r="AB1142" s="30">
        <v>26627</v>
      </c>
      <c r="AC1142" s="30">
        <v>1369</v>
      </c>
      <c r="AD1142" s="30">
        <v>45755</v>
      </c>
      <c r="AE1142" s="30">
        <v>-5147</v>
      </c>
    </row>
    <row r="1143" spans="1:31" x14ac:dyDescent="0.25">
      <c r="A1143" s="11">
        <v>36738</v>
      </c>
      <c r="B1143" s="30">
        <v>224045</v>
      </c>
      <c r="C1143" s="30">
        <v>109911</v>
      </c>
      <c r="D1143" s="30">
        <v>10548</v>
      </c>
      <c r="E1143" s="30">
        <v>55160</v>
      </c>
      <c r="F1143" s="30">
        <v>13108</v>
      </c>
      <c r="G1143" s="30">
        <v>79193</v>
      </c>
      <c r="H1143" s="30">
        <v>34576</v>
      </c>
      <c r="I1143" s="30">
        <v>1542</v>
      </c>
      <c r="J1143" s="30">
        <v>130860</v>
      </c>
      <c r="K1143" s="30">
        <v>6702</v>
      </c>
      <c r="L1143" s="30">
        <v>38155</v>
      </c>
      <c r="M1143" s="30">
        <v>57556</v>
      </c>
      <c r="N1143" s="30">
        <v>17106</v>
      </c>
      <c r="O1143" s="30">
        <v>41220</v>
      </c>
      <c r="P1143" s="30">
        <v>32175</v>
      </c>
      <c r="Q1143" s="30">
        <v>32211</v>
      </c>
      <c r="R1143" s="30">
        <v>7743</v>
      </c>
      <c r="S1143" s="30">
        <v>5398</v>
      </c>
      <c r="T1143" s="30">
        <v>28779</v>
      </c>
      <c r="U1143" s="30">
        <v>18260</v>
      </c>
      <c r="V1143" s="33"/>
      <c r="W1143" s="30">
        <v>445</v>
      </c>
      <c r="X1143" s="30">
        <v>0</v>
      </c>
      <c r="Y1143" s="30">
        <v>20679</v>
      </c>
      <c r="Z1143" s="30">
        <v>4028</v>
      </c>
      <c r="AA1143" s="30">
        <v>-28920</v>
      </c>
      <c r="AB1143" s="30">
        <v>25513</v>
      </c>
      <c r="AC1143" s="30">
        <v>1414</v>
      </c>
      <c r="AD1143" s="30">
        <v>55683</v>
      </c>
      <c r="AE1143" s="30">
        <v>-25018</v>
      </c>
    </row>
    <row r="1144" spans="1:31" x14ac:dyDescent="0.25">
      <c r="A1144" s="11">
        <v>36769</v>
      </c>
      <c r="B1144" s="30">
        <v>106351</v>
      </c>
      <c r="C1144" s="30">
        <v>69862</v>
      </c>
      <c r="D1144" s="30">
        <v>7655</v>
      </c>
      <c r="E1144" s="30">
        <v>37068</v>
      </c>
      <c r="F1144" s="30">
        <v>11989</v>
      </c>
      <c r="G1144" s="30">
        <v>60116</v>
      </c>
      <c r="H1144" s="30">
        <v>26442</v>
      </c>
      <c r="I1144" s="30">
        <v>-22758</v>
      </c>
      <c r="J1144" s="30">
        <v>62805</v>
      </c>
      <c r="K1144" s="30">
        <v>-837</v>
      </c>
      <c r="L1144" s="30">
        <v>32541</v>
      </c>
      <c r="M1144" s="30">
        <v>32826</v>
      </c>
      <c r="N1144" s="30">
        <v>12670</v>
      </c>
      <c r="O1144" s="30">
        <v>29738</v>
      </c>
      <c r="P1144" s="30">
        <v>23232</v>
      </c>
      <c r="Q1144" s="30">
        <v>11413</v>
      </c>
      <c r="R1144" s="30">
        <v>8254</v>
      </c>
      <c r="S1144" s="30">
        <v>10031</v>
      </c>
      <c r="T1144" s="30">
        <v>5769</v>
      </c>
      <c r="U1144" s="30">
        <v>-22118</v>
      </c>
      <c r="V1144" s="33"/>
      <c r="W1144" s="30">
        <v>657</v>
      </c>
      <c r="X1144" s="30">
        <v>5180</v>
      </c>
      <c r="Y1144" s="30">
        <v>17568</v>
      </c>
      <c r="Z1144" s="30">
        <v>5762</v>
      </c>
      <c r="AA1144" s="30">
        <v>29544</v>
      </c>
      <c r="AB1144" s="30">
        <v>22409</v>
      </c>
      <c r="AC1144" s="30">
        <v>1410</v>
      </c>
      <c r="AD1144" s="30">
        <v>55607</v>
      </c>
      <c r="AE1144" s="30">
        <v>12085</v>
      </c>
    </row>
    <row r="1145" spans="1:31" x14ac:dyDescent="0.25">
      <c r="A1145" s="11">
        <v>36799</v>
      </c>
      <c r="B1145" s="30">
        <v>70196</v>
      </c>
      <c r="C1145" s="30">
        <v>65795</v>
      </c>
      <c r="D1145" s="30">
        <v>6135</v>
      </c>
      <c r="E1145" s="30">
        <v>32609</v>
      </c>
      <c r="F1145" s="30">
        <v>10204</v>
      </c>
      <c r="G1145" s="30">
        <v>54112</v>
      </c>
      <c r="H1145" s="30">
        <v>20790</v>
      </c>
      <c r="I1145" s="30">
        <v>-12765</v>
      </c>
      <c r="J1145" s="30">
        <v>39169</v>
      </c>
      <c r="K1145" s="30">
        <v>-135</v>
      </c>
      <c r="L1145" s="30">
        <v>18994</v>
      </c>
      <c r="M1145" s="30">
        <v>22496</v>
      </c>
      <c r="N1145" s="30">
        <v>9765</v>
      </c>
      <c r="O1145" s="30">
        <v>26349</v>
      </c>
      <c r="P1145" s="30">
        <v>24652</v>
      </c>
      <c r="Q1145" s="30">
        <v>10886</v>
      </c>
      <c r="R1145" s="30">
        <v>5030</v>
      </c>
      <c r="S1145" s="30">
        <v>13891</v>
      </c>
      <c r="T1145" s="30">
        <v>29861</v>
      </c>
      <c r="U1145" s="30">
        <v>-19929</v>
      </c>
      <c r="V1145" s="33"/>
      <c r="W1145" s="30">
        <v>363</v>
      </c>
      <c r="X1145" s="30">
        <v>3710</v>
      </c>
      <c r="Y1145" s="30">
        <v>35061</v>
      </c>
      <c r="Z1145" s="30">
        <v>5500</v>
      </c>
      <c r="AA1145" s="30">
        <v>-2930</v>
      </c>
      <c r="AB1145" s="30">
        <v>22222</v>
      </c>
      <c r="AC1145" s="30">
        <v>1365</v>
      </c>
      <c r="AD1145" s="30">
        <v>61633</v>
      </c>
      <c r="AE1145" s="30">
        <v>-38338</v>
      </c>
    </row>
    <row r="1146" spans="1:31" x14ac:dyDescent="0.25">
      <c r="A1146" s="11">
        <v>36830</v>
      </c>
      <c r="B1146" s="30">
        <v>42096</v>
      </c>
      <c r="C1146" s="30">
        <v>59577</v>
      </c>
      <c r="D1146" s="30">
        <v>5389</v>
      </c>
      <c r="E1146" s="30">
        <v>25242</v>
      </c>
      <c r="F1146" s="30">
        <v>5382</v>
      </c>
      <c r="G1146" s="30">
        <v>49035</v>
      </c>
      <c r="H1146" s="30">
        <v>16301</v>
      </c>
      <c r="I1146" s="30">
        <v>-19364</v>
      </c>
      <c r="J1146" s="30">
        <v>38180</v>
      </c>
      <c r="K1146" s="30">
        <v>401</v>
      </c>
      <c r="L1146" s="30">
        <v>16241</v>
      </c>
      <c r="M1146" s="30">
        <v>18260</v>
      </c>
      <c r="N1146" s="30">
        <v>6234</v>
      </c>
      <c r="O1146" s="30">
        <v>35038</v>
      </c>
      <c r="P1146" s="30">
        <v>26342</v>
      </c>
      <c r="Q1146" s="30">
        <v>28544</v>
      </c>
      <c r="R1146" s="30">
        <v>7278</v>
      </c>
      <c r="S1146" s="30">
        <v>13242</v>
      </c>
      <c r="T1146" s="30">
        <v>31496</v>
      </c>
      <c r="U1146" s="30">
        <v>45607</v>
      </c>
      <c r="V1146" s="33"/>
      <c r="W1146" s="30">
        <v>7843</v>
      </c>
      <c r="X1146" s="30">
        <v>18190</v>
      </c>
      <c r="Y1146" s="30">
        <v>21352</v>
      </c>
      <c r="Z1146" s="30">
        <v>10790</v>
      </c>
      <c r="AA1146" s="30">
        <v>5461</v>
      </c>
      <c r="AB1146" s="30">
        <v>44999</v>
      </c>
      <c r="AC1146" s="30">
        <v>1509</v>
      </c>
      <c r="AD1146" s="30">
        <v>-3444</v>
      </c>
      <c r="AE1146" s="30">
        <v>3401</v>
      </c>
    </row>
    <row r="1147" spans="1:31" x14ac:dyDescent="0.25">
      <c r="A1147" s="11">
        <v>36860</v>
      </c>
      <c r="B1147" s="30">
        <v>63603</v>
      </c>
      <c r="C1147" s="30">
        <v>55236</v>
      </c>
      <c r="D1147" s="30">
        <v>4049</v>
      </c>
      <c r="E1147" s="30">
        <v>23067</v>
      </c>
      <c r="F1147" s="30">
        <v>6400</v>
      </c>
      <c r="G1147" s="30">
        <v>51652</v>
      </c>
      <c r="H1147" s="30">
        <v>12866</v>
      </c>
      <c r="I1147" s="30">
        <v>-3588</v>
      </c>
      <c r="J1147" s="30">
        <v>28895</v>
      </c>
      <c r="K1147" s="30">
        <v>1448</v>
      </c>
      <c r="L1147" s="30">
        <v>5331</v>
      </c>
      <c r="M1147" s="30">
        <v>15797</v>
      </c>
      <c r="N1147" s="30">
        <v>3500</v>
      </c>
      <c r="O1147" s="30">
        <v>33469</v>
      </c>
      <c r="P1147" s="30">
        <v>20145</v>
      </c>
      <c r="Q1147" s="30">
        <v>25054</v>
      </c>
      <c r="R1147" s="30">
        <v>5778</v>
      </c>
      <c r="S1147" s="30">
        <v>21367</v>
      </c>
      <c r="T1147" s="30">
        <v>33639</v>
      </c>
      <c r="U1147" s="30">
        <v>-12062</v>
      </c>
      <c r="V1147" s="33"/>
      <c r="W1147" s="30">
        <v>1380</v>
      </c>
      <c r="X1147" s="30">
        <v>7270</v>
      </c>
      <c r="Y1147" s="30">
        <v>19316</v>
      </c>
      <c r="Z1147" s="30">
        <v>9909</v>
      </c>
      <c r="AA1147" s="30">
        <v>-13880</v>
      </c>
      <c r="AB1147" s="30">
        <v>27997</v>
      </c>
      <c r="AC1147" s="30">
        <v>1488</v>
      </c>
      <c r="AD1147" s="30">
        <v>-1066</v>
      </c>
      <c r="AE1147" s="30">
        <v>4622</v>
      </c>
    </row>
    <row r="1148" spans="1:31" x14ac:dyDescent="0.25">
      <c r="A1148" s="11">
        <v>36891</v>
      </c>
      <c r="B1148" s="30">
        <v>64929</v>
      </c>
      <c r="C1148" s="30">
        <v>49023</v>
      </c>
      <c r="D1148" s="30">
        <v>3802</v>
      </c>
      <c r="E1148" s="30">
        <v>21539</v>
      </c>
      <c r="F1148" s="30">
        <v>7673</v>
      </c>
      <c r="G1148" s="30">
        <v>38795</v>
      </c>
      <c r="H1148" s="30">
        <v>10181</v>
      </c>
      <c r="I1148" s="30">
        <v>-9979</v>
      </c>
      <c r="J1148" s="30">
        <v>25771</v>
      </c>
      <c r="K1148" s="30">
        <v>-4231</v>
      </c>
      <c r="L1148" s="30">
        <v>9928</v>
      </c>
      <c r="M1148" s="30">
        <v>16873</v>
      </c>
      <c r="N1148" s="30">
        <v>4039</v>
      </c>
      <c r="O1148" s="30">
        <v>25357</v>
      </c>
      <c r="P1148" s="30">
        <v>18649</v>
      </c>
      <c r="Q1148" s="30">
        <v>21729</v>
      </c>
      <c r="R1148" s="30">
        <v>4861</v>
      </c>
      <c r="S1148" s="30">
        <v>17638</v>
      </c>
      <c r="T1148" s="30">
        <v>25229</v>
      </c>
      <c r="U1148" s="30">
        <v>-1526</v>
      </c>
      <c r="V1148" s="33"/>
      <c r="W1148" s="30">
        <v>875</v>
      </c>
      <c r="X1148" s="30">
        <v>19</v>
      </c>
      <c r="Y1148" s="30">
        <v>28462</v>
      </c>
      <c r="Z1148" s="30">
        <v>9059</v>
      </c>
      <c r="AA1148" s="30">
        <v>9718</v>
      </c>
      <c r="AB1148" s="30">
        <v>22227</v>
      </c>
      <c r="AC1148" s="30">
        <v>1523</v>
      </c>
      <c r="AD1148" s="30">
        <v>-7749</v>
      </c>
      <c r="AE1148" s="30">
        <v>8601</v>
      </c>
    </row>
    <row r="1149" spans="1:31" x14ac:dyDescent="0.25">
      <c r="A1149" s="11">
        <v>36922</v>
      </c>
      <c r="B1149" s="30">
        <v>51510</v>
      </c>
      <c r="C1149" s="30">
        <v>40391</v>
      </c>
      <c r="D1149" s="30">
        <v>3917</v>
      </c>
      <c r="E1149" s="30">
        <v>17669</v>
      </c>
      <c r="F1149" s="30">
        <v>5417</v>
      </c>
      <c r="G1149" s="30">
        <v>33383</v>
      </c>
      <c r="H1149" s="30">
        <v>8015</v>
      </c>
      <c r="I1149" s="30">
        <v>-4875</v>
      </c>
      <c r="J1149" s="30">
        <v>25805</v>
      </c>
      <c r="K1149" s="30">
        <v>1363</v>
      </c>
      <c r="L1149" s="30">
        <v>7942</v>
      </c>
      <c r="M1149" s="30">
        <v>16935</v>
      </c>
      <c r="N1149" s="30">
        <v>4128</v>
      </c>
      <c r="O1149" s="30">
        <v>22351</v>
      </c>
      <c r="P1149" s="30">
        <v>20450</v>
      </c>
      <c r="Q1149" s="30">
        <v>4364</v>
      </c>
      <c r="R1149" s="30">
        <v>4692</v>
      </c>
      <c r="S1149" s="30">
        <v>16086</v>
      </c>
      <c r="T1149" s="30">
        <v>23691</v>
      </c>
      <c r="U1149" s="30">
        <v>13873</v>
      </c>
      <c r="V1149" s="33"/>
      <c r="W1149" s="30">
        <v>1133</v>
      </c>
      <c r="X1149" s="30">
        <v>49</v>
      </c>
      <c r="Y1149" s="30">
        <v>20438</v>
      </c>
      <c r="Z1149" s="30">
        <v>10380</v>
      </c>
      <c r="AA1149" s="30">
        <v>40818</v>
      </c>
      <c r="AB1149" s="30">
        <v>41075</v>
      </c>
      <c r="AC1149" s="30">
        <v>1537</v>
      </c>
      <c r="AD1149" s="30">
        <v>4983</v>
      </c>
      <c r="AE1149" s="30">
        <v>-5633</v>
      </c>
    </row>
    <row r="1150" spans="1:31" x14ac:dyDescent="0.25">
      <c r="A1150" s="11">
        <v>36950</v>
      </c>
      <c r="B1150" s="30">
        <v>43690</v>
      </c>
      <c r="C1150" s="30">
        <v>29059</v>
      </c>
      <c r="D1150" s="30">
        <v>3575</v>
      </c>
      <c r="E1150" s="30">
        <v>17965</v>
      </c>
      <c r="F1150" s="30">
        <v>4395</v>
      </c>
      <c r="G1150" s="30">
        <v>26975</v>
      </c>
      <c r="H1150" s="30">
        <v>9904</v>
      </c>
      <c r="I1150" s="30">
        <v>-3347</v>
      </c>
      <c r="J1150" s="30">
        <v>24856</v>
      </c>
      <c r="K1150" s="30">
        <v>2511</v>
      </c>
      <c r="L1150" s="30">
        <v>12307</v>
      </c>
      <c r="M1150" s="30">
        <v>21249</v>
      </c>
      <c r="N1150" s="30">
        <v>3972</v>
      </c>
      <c r="O1150" s="30">
        <v>27523</v>
      </c>
      <c r="P1150" s="30">
        <v>21304</v>
      </c>
      <c r="Q1150" s="30">
        <v>15593</v>
      </c>
      <c r="R1150" s="30">
        <v>5382</v>
      </c>
      <c r="S1150" s="30">
        <v>20925</v>
      </c>
      <c r="T1150" s="30">
        <v>25530</v>
      </c>
      <c r="U1150" s="30">
        <v>22695</v>
      </c>
      <c r="V1150" s="33"/>
      <c r="W1150" s="30">
        <v>1250</v>
      </c>
      <c r="X1150" s="30">
        <v>648</v>
      </c>
      <c r="Y1150" s="30">
        <v>34400</v>
      </c>
      <c r="Z1150" s="30">
        <v>8721</v>
      </c>
      <c r="AA1150" s="30">
        <v>33680</v>
      </c>
      <c r="AB1150" s="30">
        <v>46774</v>
      </c>
      <c r="AC1150" s="30">
        <v>1267</v>
      </c>
      <c r="AD1150" s="30">
        <v>-35123</v>
      </c>
      <c r="AE1150" s="30">
        <v>968</v>
      </c>
    </row>
    <row r="1151" spans="1:31" x14ac:dyDescent="0.25">
      <c r="A1151" s="11">
        <v>36981</v>
      </c>
      <c r="B1151" s="30">
        <v>51301</v>
      </c>
      <c r="C1151" s="30">
        <v>34883</v>
      </c>
      <c r="D1151" s="30">
        <v>4031</v>
      </c>
      <c r="E1151" s="30">
        <v>31519</v>
      </c>
      <c r="F1151" s="30">
        <v>5367</v>
      </c>
      <c r="G1151" s="30">
        <v>31840</v>
      </c>
      <c r="H1151" s="30">
        <v>19549</v>
      </c>
      <c r="I1151" s="30">
        <v>-257</v>
      </c>
      <c r="J1151" s="30">
        <v>49157</v>
      </c>
      <c r="K1151" s="30">
        <v>6855</v>
      </c>
      <c r="L1151" s="30">
        <v>61994</v>
      </c>
      <c r="M1151" s="30">
        <v>50688</v>
      </c>
      <c r="N1151" s="30">
        <v>33595</v>
      </c>
      <c r="O1151" s="30">
        <v>43825</v>
      </c>
      <c r="P1151" s="30">
        <v>30203</v>
      </c>
      <c r="Q1151" s="30">
        <v>18007</v>
      </c>
      <c r="R1151" s="30">
        <v>8925</v>
      </c>
      <c r="S1151" s="30">
        <v>68564</v>
      </c>
      <c r="T1151" s="30">
        <v>45494</v>
      </c>
      <c r="U1151" s="30">
        <v>60072</v>
      </c>
      <c r="V1151" s="33"/>
      <c r="W1151" s="30">
        <v>2765</v>
      </c>
      <c r="X1151" s="30">
        <v>14280</v>
      </c>
      <c r="Y1151" s="30">
        <v>38115</v>
      </c>
      <c r="Z1151" s="30">
        <v>12137</v>
      </c>
      <c r="AA1151" s="30">
        <v>26580</v>
      </c>
      <c r="AB1151" s="30">
        <v>23504</v>
      </c>
      <c r="AC1151" s="30">
        <v>1517</v>
      </c>
      <c r="AD1151" s="30">
        <v>16449</v>
      </c>
      <c r="AE1151" s="30">
        <v>-79435</v>
      </c>
    </row>
    <row r="1152" spans="1:31" x14ac:dyDescent="0.25">
      <c r="A1152" s="11">
        <v>37011</v>
      </c>
      <c r="B1152" s="30">
        <v>81864</v>
      </c>
      <c r="C1152" s="30">
        <v>65227</v>
      </c>
      <c r="D1152" s="30">
        <v>7965</v>
      </c>
      <c r="E1152" s="30">
        <v>53917</v>
      </c>
      <c r="F1152" s="30">
        <v>19301</v>
      </c>
      <c r="G1152" s="30">
        <v>54364</v>
      </c>
      <c r="H1152" s="30">
        <v>100739</v>
      </c>
      <c r="I1152" s="30">
        <v>-42215</v>
      </c>
      <c r="J1152" s="30">
        <v>51452</v>
      </c>
      <c r="K1152" s="30">
        <v>5522</v>
      </c>
      <c r="L1152" s="30">
        <v>56323</v>
      </c>
      <c r="M1152" s="30">
        <v>123246</v>
      </c>
      <c r="N1152" s="30">
        <v>59047</v>
      </c>
      <c r="O1152" s="30">
        <v>47709</v>
      </c>
      <c r="P1152" s="30">
        <v>34448</v>
      </c>
      <c r="Q1152" s="30">
        <v>8479</v>
      </c>
      <c r="R1152" s="30">
        <v>7935</v>
      </c>
      <c r="S1152" s="30">
        <v>179015</v>
      </c>
      <c r="T1152" s="30">
        <v>68420</v>
      </c>
      <c r="U1152" s="30">
        <v>18094</v>
      </c>
      <c r="V1152" s="33"/>
      <c r="W1152" s="30">
        <v>989</v>
      </c>
      <c r="X1152" s="30">
        <v>10940</v>
      </c>
      <c r="Y1152" s="30">
        <v>23099</v>
      </c>
      <c r="Z1152" s="30">
        <v>14688</v>
      </c>
      <c r="AA1152" s="30">
        <v>-18795</v>
      </c>
      <c r="AB1152" s="30">
        <v>67161</v>
      </c>
      <c r="AC1152" s="30">
        <v>1325</v>
      </c>
      <c r="AD1152" s="30">
        <v>-14580</v>
      </c>
      <c r="AE1152" s="30">
        <v>-56764</v>
      </c>
    </row>
    <row r="1153" spans="1:31" x14ac:dyDescent="0.25">
      <c r="A1153" s="11">
        <v>37042</v>
      </c>
      <c r="B1153" s="30">
        <v>383698</v>
      </c>
      <c r="C1153" s="30">
        <v>260016</v>
      </c>
      <c r="D1153" s="30">
        <v>29213</v>
      </c>
      <c r="E1153" s="30">
        <v>202704</v>
      </c>
      <c r="F1153" s="30">
        <v>57534</v>
      </c>
      <c r="G1153" s="30">
        <v>161376</v>
      </c>
      <c r="H1153" s="30">
        <v>191003</v>
      </c>
      <c r="I1153" s="30">
        <v>-17752</v>
      </c>
      <c r="J1153" s="30">
        <v>134344</v>
      </c>
      <c r="K1153" s="30">
        <v>5811</v>
      </c>
      <c r="L1153" s="30">
        <v>123913</v>
      </c>
      <c r="M1153" s="30">
        <v>336338</v>
      </c>
      <c r="N1153" s="30">
        <v>131036</v>
      </c>
      <c r="O1153" s="30">
        <v>172589</v>
      </c>
      <c r="P1153" s="30">
        <v>100414</v>
      </c>
      <c r="Q1153" s="30">
        <v>48964</v>
      </c>
      <c r="R1153" s="30">
        <v>32315</v>
      </c>
      <c r="S1153" s="30">
        <v>405145</v>
      </c>
      <c r="T1153" s="30">
        <v>181560</v>
      </c>
      <c r="U1153" s="30">
        <v>99421</v>
      </c>
      <c r="V1153" s="33"/>
      <c r="W1153" s="30">
        <v>399</v>
      </c>
      <c r="X1153" s="30">
        <v>722</v>
      </c>
      <c r="Y1153" s="30">
        <v>33570</v>
      </c>
      <c r="Z1153" s="30">
        <v>12889</v>
      </c>
      <c r="AA1153" s="30">
        <v>-24521</v>
      </c>
      <c r="AB1153" s="30">
        <v>88460</v>
      </c>
      <c r="AC1153" s="30">
        <v>11</v>
      </c>
      <c r="AD1153" s="30">
        <v>22976</v>
      </c>
      <c r="AE1153" s="30">
        <v>-51221</v>
      </c>
    </row>
    <row r="1154" spans="1:31" x14ac:dyDescent="0.25">
      <c r="A1154" s="11">
        <v>37072</v>
      </c>
      <c r="B1154" s="30">
        <v>422895</v>
      </c>
      <c r="C1154" s="30">
        <v>260949</v>
      </c>
      <c r="D1154" s="30">
        <v>23592</v>
      </c>
      <c r="E1154" s="30">
        <v>141829</v>
      </c>
      <c r="F1154" s="30">
        <v>27078</v>
      </c>
      <c r="G1154" s="30">
        <v>113381</v>
      </c>
      <c r="H1154" s="30">
        <v>87447</v>
      </c>
      <c r="I1154" s="30">
        <v>5188</v>
      </c>
      <c r="J1154" s="30">
        <v>117415</v>
      </c>
      <c r="K1154" s="30">
        <v>5746</v>
      </c>
      <c r="L1154" s="30">
        <v>56891</v>
      </c>
      <c r="M1154" s="30">
        <v>155570</v>
      </c>
      <c r="N1154" s="30">
        <v>48181</v>
      </c>
      <c r="O1154" s="30">
        <v>99591</v>
      </c>
      <c r="P1154" s="30">
        <v>70478</v>
      </c>
      <c r="Q1154" s="30">
        <v>106144</v>
      </c>
      <c r="R1154" s="30">
        <v>14923</v>
      </c>
      <c r="S1154" s="30">
        <v>234460</v>
      </c>
      <c r="T1154" s="30">
        <v>125363</v>
      </c>
      <c r="U1154" s="30">
        <v>116541</v>
      </c>
      <c r="V1154" s="33"/>
      <c r="W1154" s="30">
        <v>787</v>
      </c>
      <c r="X1154" s="30">
        <v>42</v>
      </c>
      <c r="Y1154" s="30">
        <v>47409</v>
      </c>
      <c r="Z1154" s="30">
        <v>4255</v>
      </c>
      <c r="AA1154" s="30">
        <v>-48540</v>
      </c>
      <c r="AB1154" s="30">
        <v>75438</v>
      </c>
      <c r="AC1154" s="30">
        <v>3344</v>
      </c>
      <c r="AD1154" s="30">
        <v>70220</v>
      </c>
      <c r="AE1154" s="30">
        <v>-88349</v>
      </c>
    </row>
    <row r="1155" spans="1:31" x14ac:dyDescent="0.25">
      <c r="A1155" s="11">
        <v>37103</v>
      </c>
      <c r="B1155" s="30">
        <v>207558</v>
      </c>
      <c r="C1155" s="30">
        <v>127000</v>
      </c>
      <c r="D1155" s="30">
        <v>9376</v>
      </c>
      <c r="E1155" s="30">
        <v>72078</v>
      </c>
      <c r="F1155" s="30">
        <v>11345</v>
      </c>
      <c r="G1155" s="30">
        <v>88393</v>
      </c>
      <c r="H1155" s="30">
        <v>40517</v>
      </c>
      <c r="I1155" s="30">
        <v>-9183</v>
      </c>
      <c r="J1155" s="30">
        <v>100904</v>
      </c>
      <c r="K1155" s="30">
        <v>5745</v>
      </c>
      <c r="L1155" s="30">
        <v>37318</v>
      </c>
      <c r="M1155" s="30">
        <v>49593</v>
      </c>
      <c r="N1155" s="30">
        <v>18697</v>
      </c>
      <c r="O1155" s="30">
        <v>80260</v>
      </c>
      <c r="P1155" s="30">
        <v>35636</v>
      </c>
      <c r="Q1155" s="30">
        <v>48245</v>
      </c>
      <c r="R1155" s="30">
        <v>7335</v>
      </c>
      <c r="S1155" s="30">
        <v>45056</v>
      </c>
      <c r="T1155" s="30">
        <v>59014</v>
      </c>
      <c r="U1155" s="30">
        <v>-1236</v>
      </c>
      <c r="V1155" s="33"/>
      <c r="W1155" s="30">
        <v>527</v>
      </c>
      <c r="X1155" s="30">
        <v>1130</v>
      </c>
      <c r="Y1155" s="30">
        <v>18297</v>
      </c>
      <c r="Z1155" s="30">
        <v>4177</v>
      </c>
      <c r="AA1155" s="30">
        <v>-20761</v>
      </c>
      <c r="AB1155" s="30">
        <v>83196</v>
      </c>
      <c r="AC1155" s="30">
        <v>2549</v>
      </c>
      <c r="AD1155" s="30">
        <v>61217</v>
      </c>
      <c r="AE1155" s="30">
        <v>-86864</v>
      </c>
    </row>
    <row r="1156" spans="1:31" x14ac:dyDescent="0.25">
      <c r="A1156" s="11">
        <v>37134</v>
      </c>
      <c r="B1156" s="30">
        <v>101344</v>
      </c>
      <c r="C1156" s="30">
        <v>100553</v>
      </c>
      <c r="D1156" s="30">
        <v>10411</v>
      </c>
      <c r="E1156" s="30">
        <v>68482</v>
      </c>
      <c r="F1156" s="30">
        <v>11057</v>
      </c>
      <c r="G1156" s="30">
        <v>71340</v>
      </c>
      <c r="H1156" s="30">
        <v>38958</v>
      </c>
      <c r="I1156" s="30">
        <v>-11968</v>
      </c>
      <c r="J1156" s="30">
        <v>51776</v>
      </c>
      <c r="K1156" s="30">
        <v>4074</v>
      </c>
      <c r="L1156" s="30">
        <v>25781</v>
      </c>
      <c r="M1156" s="30">
        <v>32027</v>
      </c>
      <c r="N1156" s="30">
        <v>10852</v>
      </c>
      <c r="O1156" s="30">
        <v>49249</v>
      </c>
      <c r="P1156" s="30">
        <v>28386</v>
      </c>
      <c r="Q1156" s="30">
        <v>22959</v>
      </c>
      <c r="R1156" s="30">
        <v>7173</v>
      </c>
      <c r="S1156" s="30">
        <v>58550</v>
      </c>
      <c r="T1156" s="30">
        <v>69210</v>
      </c>
      <c r="U1156" s="30">
        <v>30984</v>
      </c>
      <c r="V1156" s="33"/>
      <c r="W1156" s="30">
        <v>1160</v>
      </c>
      <c r="X1156" s="30">
        <v>26440</v>
      </c>
      <c r="Y1156" s="30">
        <v>24466</v>
      </c>
      <c r="Z1156" s="30">
        <v>5935</v>
      </c>
      <c r="AA1156" s="30">
        <v>38643</v>
      </c>
      <c r="AB1156" s="30">
        <v>3844</v>
      </c>
      <c r="AC1156" s="30">
        <v>3174</v>
      </c>
      <c r="AD1156" s="30">
        <v>107622</v>
      </c>
      <c r="AE1156" s="30">
        <v>-23544</v>
      </c>
    </row>
    <row r="1157" spans="1:31" x14ac:dyDescent="0.25">
      <c r="A1157" s="11">
        <v>37164</v>
      </c>
      <c r="B1157" s="30">
        <v>77384</v>
      </c>
      <c r="C1157" s="30">
        <v>62239</v>
      </c>
      <c r="D1157" s="30">
        <v>5595</v>
      </c>
      <c r="E1157" s="30">
        <v>32733</v>
      </c>
      <c r="F1157" s="30">
        <v>6773</v>
      </c>
      <c r="G1157" s="30">
        <v>65852</v>
      </c>
      <c r="H1157" s="30">
        <v>21433</v>
      </c>
      <c r="I1157" s="30">
        <v>-10729</v>
      </c>
      <c r="J1157" s="30">
        <v>30943</v>
      </c>
      <c r="K1157" s="30">
        <v>4305</v>
      </c>
      <c r="L1157" s="30">
        <v>8927</v>
      </c>
      <c r="M1157" s="30">
        <v>21474</v>
      </c>
      <c r="N1157" s="30">
        <v>9116</v>
      </c>
      <c r="O1157" s="30">
        <v>23610</v>
      </c>
      <c r="P1157" s="30">
        <v>22585</v>
      </c>
      <c r="Q1157" s="30">
        <v>5902</v>
      </c>
      <c r="R1157" s="30">
        <v>4483</v>
      </c>
      <c r="S1157" s="30">
        <v>13913</v>
      </c>
      <c r="T1157" s="30">
        <v>8452</v>
      </c>
      <c r="U1157" s="30">
        <v>16229</v>
      </c>
      <c r="V1157" s="33"/>
      <c r="W1157" s="30">
        <v>605</v>
      </c>
      <c r="X1157" s="30">
        <v>3190</v>
      </c>
      <c r="Y1157" s="30">
        <v>44661</v>
      </c>
      <c r="Z1157" s="30">
        <v>5153</v>
      </c>
      <c r="AA1157" s="30">
        <v>25658</v>
      </c>
      <c r="AB1157" s="30">
        <v>52215</v>
      </c>
      <c r="AC1157" s="30">
        <v>2975</v>
      </c>
      <c r="AD1157" s="30">
        <v>32409</v>
      </c>
      <c r="AE1157" s="30">
        <v>-25250</v>
      </c>
    </row>
    <row r="1158" spans="1:31" x14ac:dyDescent="0.25">
      <c r="A1158" s="11">
        <v>37195</v>
      </c>
      <c r="B1158" s="30">
        <v>55308</v>
      </c>
      <c r="C1158" s="30">
        <v>56991</v>
      </c>
      <c r="D1158" s="30">
        <v>5309</v>
      </c>
      <c r="E1158" s="30">
        <v>22895</v>
      </c>
      <c r="F1158" s="30">
        <v>8200</v>
      </c>
      <c r="G1158" s="30">
        <v>51787</v>
      </c>
      <c r="H1158" s="30">
        <v>12684</v>
      </c>
      <c r="I1158" s="30">
        <v>-15386</v>
      </c>
      <c r="J1158" s="30">
        <v>21622</v>
      </c>
      <c r="K1158" s="30">
        <v>1853</v>
      </c>
      <c r="L1158" s="30">
        <v>-77</v>
      </c>
      <c r="M1158" s="30">
        <v>14605</v>
      </c>
      <c r="N1158" s="30">
        <v>4228</v>
      </c>
      <c r="O1158" s="30">
        <v>22747</v>
      </c>
      <c r="P1158" s="30">
        <v>25496</v>
      </c>
      <c r="Q1158" s="30">
        <v>9937</v>
      </c>
      <c r="R1158" s="30">
        <v>5386</v>
      </c>
      <c r="S1158" s="30">
        <v>14544</v>
      </c>
      <c r="T1158" s="30">
        <v>8503</v>
      </c>
      <c r="U1158" s="30">
        <v>-47327</v>
      </c>
      <c r="V1158" s="33"/>
      <c r="W1158" s="30">
        <v>466</v>
      </c>
      <c r="X1158" s="30">
        <v>303</v>
      </c>
      <c r="Y1158" s="30">
        <v>22577</v>
      </c>
      <c r="Z1158" s="30">
        <v>7045</v>
      </c>
      <c r="AA1158" s="30">
        <v>-17043</v>
      </c>
      <c r="AB1158" s="30">
        <v>59348</v>
      </c>
      <c r="AC1158" s="30">
        <v>1250</v>
      </c>
      <c r="AD1158" s="30">
        <v>27946</v>
      </c>
      <c r="AE1158" s="30">
        <v>-16182</v>
      </c>
    </row>
    <row r="1159" spans="1:31" x14ac:dyDescent="0.25">
      <c r="A1159" s="11">
        <v>37225</v>
      </c>
      <c r="B1159" s="30">
        <v>43667</v>
      </c>
      <c r="C1159" s="30">
        <v>52879</v>
      </c>
      <c r="D1159" s="30">
        <v>4714</v>
      </c>
      <c r="E1159" s="30">
        <v>22797</v>
      </c>
      <c r="F1159" s="30">
        <v>5942</v>
      </c>
      <c r="G1159" s="30">
        <v>49875</v>
      </c>
      <c r="H1159" s="30">
        <v>8583</v>
      </c>
      <c r="I1159" s="30">
        <v>1737</v>
      </c>
      <c r="J1159" s="30">
        <v>26799</v>
      </c>
      <c r="K1159" s="30">
        <v>2120</v>
      </c>
      <c r="L1159" s="30">
        <v>2797</v>
      </c>
      <c r="M1159" s="30">
        <v>14973</v>
      </c>
      <c r="N1159" s="30">
        <v>4977</v>
      </c>
      <c r="O1159" s="30">
        <v>19187</v>
      </c>
      <c r="P1159" s="30">
        <v>20372</v>
      </c>
      <c r="Q1159" s="30">
        <v>19473</v>
      </c>
      <c r="R1159" s="30">
        <v>3714</v>
      </c>
      <c r="S1159" s="30">
        <v>10516</v>
      </c>
      <c r="T1159" s="30">
        <v>22122</v>
      </c>
      <c r="U1159" s="30">
        <v>-3079</v>
      </c>
      <c r="V1159" s="33"/>
      <c r="W1159" s="30">
        <v>810</v>
      </c>
      <c r="X1159" s="30">
        <v>10</v>
      </c>
      <c r="Y1159" s="30">
        <v>24667</v>
      </c>
      <c r="Z1159" s="30">
        <v>7615</v>
      </c>
      <c r="AA1159" s="30">
        <v>-3960</v>
      </c>
      <c r="AB1159" s="30">
        <v>37236</v>
      </c>
      <c r="AC1159" s="30">
        <v>1273</v>
      </c>
      <c r="AD1159" s="30">
        <v>11519</v>
      </c>
      <c r="AE1159" s="30">
        <v>-14151</v>
      </c>
    </row>
    <row r="1160" spans="1:31" x14ac:dyDescent="0.25">
      <c r="A1160" s="11">
        <v>37256</v>
      </c>
      <c r="B1160" s="30">
        <v>53416</v>
      </c>
      <c r="C1160" s="30">
        <v>41420</v>
      </c>
      <c r="D1160" s="30">
        <v>4165</v>
      </c>
      <c r="E1160" s="30">
        <v>18290</v>
      </c>
      <c r="F1160" s="30">
        <v>6436</v>
      </c>
      <c r="G1160" s="30">
        <v>38989</v>
      </c>
      <c r="H1160" s="30">
        <v>8999</v>
      </c>
      <c r="I1160" s="30">
        <v>-742</v>
      </c>
      <c r="J1160" s="30">
        <v>22972</v>
      </c>
      <c r="K1160" s="30">
        <v>2876</v>
      </c>
      <c r="L1160" s="30">
        <v>-2038</v>
      </c>
      <c r="M1160" s="30">
        <v>15765</v>
      </c>
      <c r="N1160" s="30">
        <v>4455</v>
      </c>
      <c r="O1160" s="30">
        <v>24192</v>
      </c>
      <c r="P1160" s="30">
        <v>14715</v>
      </c>
      <c r="Q1160" s="30">
        <v>4775</v>
      </c>
      <c r="R1160" s="30">
        <v>2248</v>
      </c>
      <c r="S1160" s="30">
        <v>11809</v>
      </c>
      <c r="T1160" s="30">
        <v>24868</v>
      </c>
      <c r="U1160" s="30">
        <v>-16289</v>
      </c>
      <c r="V1160" s="33"/>
      <c r="W1160" s="30">
        <v>919</v>
      </c>
      <c r="X1160" s="30">
        <v>28</v>
      </c>
      <c r="Y1160" s="30">
        <v>12541</v>
      </c>
      <c r="Z1160" s="30">
        <v>10546</v>
      </c>
      <c r="AA1160" s="30">
        <v>22398</v>
      </c>
      <c r="AB1160" s="30">
        <v>24509</v>
      </c>
      <c r="AC1160" s="30">
        <v>1603</v>
      </c>
      <c r="AD1160" s="30">
        <v>3472</v>
      </c>
      <c r="AE1160" s="30">
        <v>-1861</v>
      </c>
    </row>
    <row r="1161" spans="1:31" x14ac:dyDescent="0.25">
      <c r="A1161" s="11">
        <v>37287</v>
      </c>
      <c r="B1161" s="30">
        <v>41402</v>
      </c>
      <c r="C1161" s="30">
        <v>38007</v>
      </c>
      <c r="D1161" s="30">
        <v>3816</v>
      </c>
      <c r="E1161" s="30">
        <v>17636</v>
      </c>
      <c r="F1161" s="30">
        <v>6547</v>
      </c>
      <c r="G1161" s="30">
        <v>32165</v>
      </c>
      <c r="H1161" s="30">
        <v>7172</v>
      </c>
      <c r="I1161" s="30">
        <v>159</v>
      </c>
      <c r="J1161" s="30">
        <v>22411</v>
      </c>
      <c r="K1161" s="30">
        <v>4334</v>
      </c>
      <c r="L1161" s="30">
        <v>1010</v>
      </c>
      <c r="M1161" s="30">
        <v>15417</v>
      </c>
      <c r="N1161" s="30">
        <v>4206</v>
      </c>
      <c r="O1161" s="30">
        <v>29871</v>
      </c>
      <c r="P1161" s="30">
        <v>19470</v>
      </c>
      <c r="Q1161" s="30">
        <v>7981</v>
      </c>
      <c r="R1161" s="30">
        <v>3838</v>
      </c>
      <c r="S1161" s="30">
        <v>10885</v>
      </c>
      <c r="T1161" s="30">
        <v>21624</v>
      </c>
      <c r="U1161" s="30">
        <v>-9847</v>
      </c>
      <c r="V1161" s="33"/>
      <c r="W1161" s="30">
        <v>1009</v>
      </c>
      <c r="X1161" s="30">
        <v>108</v>
      </c>
      <c r="Y1161" s="30">
        <v>17329</v>
      </c>
      <c r="Z1161" s="30">
        <v>8454</v>
      </c>
      <c r="AA1161" s="30">
        <v>7320</v>
      </c>
      <c r="AB1161" s="30">
        <v>29750</v>
      </c>
      <c r="AC1161" s="30">
        <v>1644</v>
      </c>
      <c r="AD1161" s="30">
        <v>-28898</v>
      </c>
      <c r="AE1161" s="30">
        <v>-8992</v>
      </c>
    </row>
    <row r="1162" spans="1:31" x14ac:dyDescent="0.25">
      <c r="A1162" s="11">
        <v>37315</v>
      </c>
      <c r="B1162" s="30">
        <v>34639</v>
      </c>
      <c r="C1162" s="30">
        <v>30108</v>
      </c>
      <c r="D1162" s="30">
        <v>3226</v>
      </c>
      <c r="E1162" s="30">
        <v>14560</v>
      </c>
      <c r="F1162" s="30">
        <v>4873</v>
      </c>
      <c r="G1162" s="30">
        <v>21711</v>
      </c>
      <c r="H1162" s="30">
        <v>7748</v>
      </c>
      <c r="I1162" s="30">
        <v>3933</v>
      </c>
      <c r="J1162" s="30">
        <v>19311</v>
      </c>
      <c r="K1162" s="30">
        <v>3898</v>
      </c>
      <c r="L1162" s="30">
        <v>2489</v>
      </c>
      <c r="M1162" s="30">
        <v>14242</v>
      </c>
      <c r="N1162" s="30">
        <v>4410</v>
      </c>
      <c r="O1162" s="30">
        <v>22534</v>
      </c>
      <c r="P1162" s="30">
        <v>18420</v>
      </c>
      <c r="Q1162" s="30">
        <v>11704</v>
      </c>
      <c r="R1162" s="30">
        <v>2867</v>
      </c>
      <c r="S1162" s="30">
        <v>9101</v>
      </c>
      <c r="T1162" s="30">
        <v>16528</v>
      </c>
      <c r="U1162" s="30">
        <v>8959</v>
      </c>
      <c r="V1162" s="33"/>
      <c r="W1162" s="30">
        <v>794</v>
      </c>
      <c r="X1162" s="30">
        <v>38</v>
      </c>
      <c r="Y1162" s="30">
        <v>24913</v>
      </c>
      <c r="Z1162" s="30">
        <v>6012</v>
      </c>
      <c r="AA1162" s="30">
        <v>2956</v>
      </c>
      <c r="AB1162" s="30">
        <v>30956</v>
      </c>
      <c r="AC1162" s="30">
        <v>1444</v>
      </c>
      <c r="AD1162" s="30">
        <v>-37392</v>
      </c>
      <c r="AE1162" s="30">
        <v>-22045</v>
      </c>
    </row>
    <row r="1163" spans="1:31" x14ac:dyDescent="0.25">
      <c r="A1163" s="11">
        <v>37346</v>
      </c>
      <c r="B1163" s="30">
        <v>49367</v>
      </c>
      <c r="C1163" s="30">
        <v>37787</v>
      </c>
      <c r="D1163" s="30">
        <v>4551</v>
      </c>
      <c r="E1163" s="30">
        <v>25442</v>
      </c>
      <c r="F1163" s="30">
        <v>5770</v>
      </c>
      <c r="G1163" s="30">
        <v>24855</v>
      </c>
      <c r="H1163" s="30">
        <v>11271</v>
      </c>
      <c r="I1163" s="30">
        <v>611</v>
      </c>
      <c r="J1163" s="30">
        <v>30461</v>
      </c>
      <c r="K1163" s="30">
        <v>5934</v>
      </c>
      <c r="L1163" s="30">
        <v>17727</v>
      </c>
      <c r="M1163" s="30">
        <v>24253</v>
      </c>
      <c r="N1163" s="30">
        <v>10467</v>
      </c>
      <c r="O1163" s="30">
        <v>28586</v>
      </c>
      <c r="P1163" s="30">
        <v>26901</v>
      </c>
      <c r="Q1163" s="30">
        <v>30822</v>
      </c>
      <c r="R1163" s="30">
        <v>4555</v>
      </c>
      <c r="S1163" s="30">
        <v>15165</v>
      </c>
      <c r="T1163" s="30">
        <v>15697</v>
      </c>
      <c r="U1163" s="30">
        <v>12657</v>
      </c>
      <c r="V1163" s="33"/>
      <c r="W1163" s="30">
        <v>615</v>
      </c>
      <c r="X1163" s="30">
        <v>0</v>
      </c>
      <c r="Y1163" s="30">
        <v>22611</v>
      </c>
      <c r="Z1163" s="30">
        <v>6728</v>
      </c>
      <c r="AA1163" s="30">
        <v>-32379</v>
      </c>
      <c r="AB1163" s="30">
        <v>41885</v>
      </c>
      <c r="AC1163" s="30">
        <v>1382</v>
      </c>
      <c r="AD1163" s="30">
        <v>-53150</v>
      </c>
      <c r="AE1163" s="30">
        <v>-14173</v>
      </c>
    </row>
    <row r="1164" spans="1:31" x14ac:dyDescent="0.25">
      <c r="A1164" s="11">
        <v>37376</v>
      </c>
      <c r="B1164" s="30">
        <v>68425</v>
      </c>
      <c r="C1164" s="30">
        <v>70569</v>
      </c>
      <c r="D1164" s="30">
        <v>9197</v>
      </c>
      <c r="E1164" s="30">
        <v>44798</v>
      </c>
      <c r="F1164" s="30">
        <v>24057</v>
      </c>
      <c r="G1164" s="30">
        <v>32740</v>
      </c>
      <c r="H1164" s="30">
        <v>38013</v>
      </c>
      <c r="I1164" s="30">
        <v>-21309</v>
      </c>
      <c r="J1164" s="30">
        <v>54399</v>
      </c>
      <c r="K1164" s="30">
        <v>9783</v>
      </c>
      <c r="L1164" s="30">
        <v>24324</v>
      </c>
      <c r="M1164" s="30">
        <v>84937</v>
      </c>
      <c r="N1164" s="30">
        <v>39076</v>
      </c>
      <c r="O1164" s="30">
        <v>40016</v>
      </c>
      <c r="P1164" s="30">
        <v>34991</v>
      </c>
      <c r="Q1164" s="30">
        <v>15164</v>
      </c>
      <c r="R1164" s="30">
        <v>5674</v>
      </c>
      <c r="S1164" s="30">
        <v>32858</v>
      </c>
      <c r="T1164" s="30">
        <v>6697</v>
      </c>
      <c r="U1164" s="30">
        <v>9147</v>
      </c>
      <c r="V1164" s="33"/>
      <c r="W1164" s="30">
        <v>282</v>
      </c>
      <c r="X1164" s="30">
        <v>0</v>
      </c>
      <c r="Y1164" s="30">
        <v>13344</v>
      </c>
      <c r="Z1164" s="30">
        <v>6004</v>
      </c>
      <c r="AA1164" s="30">
        <v>-42409</v>
      </c>
      <c r="AB1164" s="30">
        <v>52965</v>
      </c>
      <c r="AC1164" s="30">
        <v>2045</v>
      </c>
      <c r="AD1164" s="30">
        <v>-45910</v>
      </c>
      <c r="AE1164" s="30">
        <v>-3575</v>
      </c>
    </row>
    <row r="1165" spans="1:31" x14ac:dyDescent="0.25">
      <c r="A1165" s="11">
        <v>37407</v>
      </c>
      <c r="B1165" s="30">
        <v>179295</v>
      </c>
      <c r="C1165" s="30">
        <v>123184</v>
      </c>
      <c r="D1165" s="30">
        <v>12767</v>
      </c>
      <c r="E1165" s="30">
        <v>48492</v>
      </c>
      <c r="F1165" s="30">
        <v>18678</v>
      </c>
      <c r="G1165" s="30">
        <v>35368</v>
      </c>
      <c r="H1165" s="30">
        <v>34903</v>
      </c>
      <c r="I1165" s="30">
        <v>-31903</v>
      </c>
      <c r="J1165" s="30">
        <v>58222</v>
      </c>
      <c r="K1165" s="30">
        <v>398</v>
      </c>
      <c r="L1165" s="30">
        <v>43791</v>
      </c>
      <c r="M1165" s="30">
        <v>142430</v>
      </c>
      <c r="N1165" s="30">
        <v>44972</v>
      </c>
      <c r="O1165" s="30">
        <v>56919</v>
      </c>
      <c r="P1165" s="30">
        <v>37534</v>
      </c>
      <c r="Q1165" s="30">
        <v>-17451</v>
      </c>
      <c r="R1165" s="30">
        <v>14629</v>
      </c>
      <c r="S1165" s="30">
        <v>15545</v>
      </c>
      <c r="T1165" s="30">
        <v>5638</v>
      </c>
      <c r="U1165" s="30">
        <v>-3501</v>
      </c>
      <c r="V1165" s="33"/>
      <c r="W1165" s="30">
        <v>234</v>
      </c>
      <c r="X1165" s="30">
        <v>0</v>
      </c>
      <c r="Y1165" s="30">
        <v>20930</v>
      </c>
      <c r="Z1165" s="30">
        <v>4177</v>
      </c>
      <c r="AA1165" s="30">
        <v>-18395</v>
      </c>
      <c r="AB1165" s="30">
        <v>54475</v>
      </c>
      <c r="AC1165" s="30">
        <v>2460</v>
      </c>
      <c r="AD1165" s="30">
        <v>-9364</v>
      </c>
      <c r="AE1165" s="30">
        <v>1753</v>
      </c>
    </row>
    <row r="1166" spans="1:31" x14ac:dyDescent="0.25">
      <c r="A1166" s="11">
        <v>37437</v>
      </c>
      <c r="B1166" s="30">
        <v>174851</v>
      </c>
      <c r="C1166" s="30">
        <v>129375</v>
      </c>
      <c r="D1166" s="30">
        <v>7490</v>
      </c>
      <c r="E1166" s="30">
        <v>42889</v>
      </c>
      <c r="F1166" s="30">
        <v>13742</v>
      </c>
      <c r="G1166" s="30">
        <v>63609</v>
      </c>
      <c r="H1166" s="30">
        <v>29946</v>
      </c>
      <c r="I1166" s="30">
        <v>-17588</v>
      </c>
      <c r="J1166" s="30">
        <v>224714</v>
      </c>
      <c r="K1166" s="30">
        <v>3138</v>
      </c>
      <c r="L1166" s="30">
        <v>43230</v>
      </c>
      <c r="M1166" s="30">
        <v>105531</v>
      </c>
      <c r="N1166" s="30">
        <v>27136</v>
      </c>
      <c r="O1166" s="30">
        <v>60688</v>
      </c>
      <c r="P1166" s="30">
        <v>27441</v>
      </c>
      <c r="Q1166" s="30">
        <v>54142</v>
      </c>
      <c r="R1166" s="30">
        <v>11294</v>
      </c>
      <c r="S1166" s="30">
        <v>4916</v>
      </c>
      <c r="T1166" s="30">
        <v>41629</v>
      </c>
      <c r="U1166" s="30">
        <v>7962</v>
      </c>
      <c r="V1166" s="33"/>
      <c r="W1166" s="30">
        <v>190</v>
      </c>
      <c r="X1166" s="30">
        <v>0</v>
      </c>
      <c r="Y1166" s="30">
        <v>6316</v>
      </c>
      <c r="Z1166" s="30">
        <v>3098</v>
      </c>
      <c r="AA1166" s="30">
        <v>-30526</v>
      </c>
      <c r="AB1166" s="30">
        <v>58609</v>
      </c>
      <c r="AC1166" s="30">
        <v>2376</v>
      </c>
      <c r="AD1166" s="30">
        <v>43044</v>
      </c>
      <c r="AE1166" s="30">
        <v>-48122</v>
      </c>
    </row>
    <row r="1167" spans="1:31" x14ac:dyDescent="0.25">
      <c r="A1167" s="11">
        <v>37468</v>
      </c>
      <c r="B1167" s="30">
        <v>86826</v>
      </c>
      <c r="C1167" s="30">
        <v>66937</v>
      </c>
      <c r="D1167" s="30">
        <v>4526</v>
      </c>
      <c r="E1167" s="30">
        <v>26818</v>
      </c>
      <c r="F1167" s="30">
        <v>10010</v>
      </c>
      <c r="G1167" s="30">
        <v>69555</v>
      </c>
      <c r="H1167" s="30">
        <v>31114</v>
      </c>
      <c r="I1167" s="30">
        <v>-8568</v>
      </c>
      <c r="J1167" s="30">
        <v>138878</v>
      </c>
      <c r="K1167" s="30">
        <v>2788</v>
      </c>
      <c r="L1167" s="30">
        <v>45375</v>
      </c>
      <c r="M1167" s="30">
        <v>40347</v>
      </c>
      <c r="N1167" s="30">
        <v>13004</v>
      </c>
      <c r="O1167" s="30">
        <v>40048</v>
      </c>
      <c r="P1167" s="30">
        <v>23493</v>
      </c>
      <c r="Q1167" s="30">
        <v>16817</v>
      </c>
      <c r="R1167" s="30">
        <v>6487</v>
      </c>
      <c r="S1167" s="30">
        <v>15422</v>
      </c>
      <c r="T1167" s="30">
        <v>39319</v>
      </c>
      <c r="U1167" s="30">
        <v>-22198</v>
      </c>
      <c r="V1167" s="33"/>
      <c r="W1167" s="30">
        <v>181</v>
      </c>
      <c r="X1167" s="30">
        <v>2390</v>
      </c>
      <c r="Y1167" s="30">
        <v>7544</v>
      </c>
      <c r="Z1167" s="30">
        <v>3927</v>
      </c>
      <c r="AA1167" s="30">
        <v>5149</v>
      </c>
      <c r="AB1167" s="30">
        <v>54173</v>
      </c>
      <c r="AC1167" s="30">
        <v>2081</v>
      </c>
      <c r="AD1167" s="30">
        <v>58168</v>
      </c>
      <c r="AE1167" s="30">
        <v>-51684</v>
      </c>
    </row>
    <row r="1168" spans="1:31" x14ac:dyDescent="0.25">
      <c r="A1168" s="11">
        <v>37499</v>
      </c>
      <c r="B1168" s="30">
        <v>68570</v>
      </c>
      <c r="C1168" s="30">
        <v>44933</v>
      </c>
      <c r="D1168" s="30">
        <v>2269</v>
      </c>
      <c r="E1168" s="30">
        <v>18720</v>
      </c>
      <c r="F1168" s="30">
        <v>5279</v>
      </c>
      <c r="G1168" s="30">
        <v>49888</v>
      </c>
      <c r="H1168" s="30">
        <v>16833</v>
      </c>
      <c r="I1168" s="30">
        <v>-12554</v>
      </c>
      <c r="J1168" s="30">
        <v>56106</v>
      </c>
      <c r="K1168" s="30">
        <v>-715</v>
      </c>
      <c r="L1168" s="30">
        <v>7927</v>
      </c>
      <c r="M1168" s="30">
        <v>25493</v>
      </c>
      <c r="N1168" s="30">
        <v>10093</v>
      </c>
      <c r="O1168" s="30">
        <v>24159</v>
      </c>
      <c r="P1168" s="30">
        <v>19167</v>
      </c>
      <c r="Q1168" s="30">
        <v>7687</v>
      </c>
      <c r="R1168" s="30">
        <v>3393</v>
      </c>
      <c r="S1168" s="30">
        <v>11188</v>
      </c>
      <c r="T1168" s="30">
        <v>48010</v>
      </c>
      <c r="U1168" s="30">
        <v>-18407</v>
      </c>
      <c r="V1168" s="33"/>
      <c r="W1168" s="30">
        <v>330</v>
      </c>
      <c r="X1168" s="30">
        <v>2420</v>
      </c>
      <c r="Y1168" s="30">
        <v>15101</v>
      </c>
      <c r="Z1168" s="30">
        <v>3060</v>
      </c>
      <c r="AA1168" s="30">
        <v>10941</v>
      </c>
      <c r="AB1168" s="30">
        <v>47416</v>
      </c>
      <c r="AC1168" s="30">
        <v>1599</v>
      </c>
      <c r="AD1168" s="30">
        <v>31368</v>
      </c>
      <c r="AE1168" s="30">
        <v>-3805</v>
      </c>
    </row>
    <row r="1169" spans="1:31" x14ac:dyDescent="0.25">
      <c r="A1169" s="11">
        <v>37529</v>
      </c>
      <c r="B1169" s="30">
        <v>38661</v>
      </c>
      <c r="C1169" s="30">
        <v>35557</v>
      </c>
      <c r="D1169" s="30">
        <v>3050</v>
      </c>
      <c r="E1169" s="30">
        <v>11423</v>
      </c>
      <c r="F1169" s="30">
        <v>8270</v>
      </c>
      <c r="G1169" s="30">
        <v>42432</v>
      </c>
      <c r="H1169" s="30">
        <v>18311</v>
      </c>
      <c r="I1169" s="30">
        <v>11379</v>
      </c>
      <c r="J1169" s="30">
        <v>39871</v>
      </c>
      <c r="K1169" s="30">
        <v>-1809</v>
      </c>
      <c r="L1169" s="30">
        <v>16657</v>
      </c>
      <c r="M1169" s="30">
        <v>15332</v>
      </c>
      <c r="N1169" s="30">
        <v>4733</v>
      </c>
      <c r="O1169" s="30">
        <v>21096</v>
      </c>
      <c r="P1169" s="30">
        <v>18526</v>
      </c>
      <c r="Q1169" s="30">
        <v>27262</v>
      </c>
      <c r="R1169" s="30">
        <v>11334</v>
      </c>
      <c r="S1169" s="30">
        <v>8780</v>
      </c>
      <c r="T1169" s="30">
        <v>101501</v>
      </c>
      <c r="U1169" s="30">
        <v>91120</v>
      </c>
      <c r="V1169" s="33"/>
      <c r="W1169" s="30">
        <v>2237</v>
      </c>
      <c r="X1169" s="30">
        <v>69220</v>
      </c>
      <c r="Y1169" s="30">
        <v>32497</v>
      </c>
      <c r="Z1169" s="30">
        <v>7613</v>
      </c>
      <c r="AA1169" s="30">
        <v>50009</v>
      </c>
      <c r="AB1169" s="30">
        <v>58326</v>
      </c>
      <c r="AC1169" s="30">
        <v>1543</v>
      </c>
      <c r="AD1169" s="30">
        <v>21390</v>
      </c>
      <c r="AE1169" s="30">
        <v>-26069</v>
      </c>
    </row>
    <row r="1170" spans="1:31" x14ac:dyDescent="0.25">
      <c r="A1170" s="11">
        <v>37560</v>
      </c>
      <c r="B1170" s="30">
        <v>36675</v>
      </c>
      <c r="C1170" s="30">
        <v>33252</v>
      </c>
      <c r="D1170" s="30">
        <v>3982</v>
      </c>
      <c r="E1170" s="30">
        <v>23067</v>
      </c>
      <c r="F1170" s="30">
        <v>6172</v>
      </c>
      <c r="G1170" s="30">
        <v>44297</v>
      </c>
      <c r="H1170" s="30">
        <v>12744</v>
      </c>
      <c r="I1170" s="30">
        <v>6950</v>
      </c>
      <c r="J1170" s="30">
        <v>31901</v>
      </c>
      <c r="K1170" s="30">
        <v>-1048</v>
      </c>
      <c r="L1170" s="30">
        <v>6667</v>
      </c>
      <c r="M1170" s="30">
        <v>13597</v>
      </c>
      <c r="N1170" s="30">
        <v>3073</v>
      </c>
      <c r="O1170" s="30">
        <v>20627</v>
      </c>
      <c r="P1170" s="30">
        <v>20810</v>
      </c>
      <c r="Q1170" s="30">
        <v>14635</v>
      </c>
      <c r="R1170" s="30">
        <v>5067</v>
      </c>
      <c r="S1170" s="30">
        <v>16229</v>
      </c>
      <c r="T1170" s="30">
        <v>22037</v>
      </c>
      <c r="U1170" s="30">
        <v>27054</v>
      </c>
      <c r="V1170" s="33"/>
      <c r="W1170" s="30">
        <v>1247</v>
      </c>
      <c r="X1170" s="30">
        <v>0</v>
      </c>
      <c r="Y1170" s="30">
        <v>19400</v>
      </c>
      <c r="Z1170" s="30">
        <v>8218</v>
      </c>
      <c r="AA1170" s="30">
        <v>14926</v>
      </c>
      <c r="AB1170" s="30">
        <v>66427</v>
      </c>
      <c r="AC1170" s="30">
        <v>1283</v>
      </c>
      <c r="AD1170" s="30">
        <v>19570</v>
      </c>
      <c r="AE1170" s="30">
        <v>-10487</v>
      </c>
    </row>
    <row r="1171" spans="1:31" x14ac:dyDescent="0.25">
      <c r="A1171" s="11">
        <v>37590</v>
      </c>
      <c r="B1171" s="30">
        <v>69812</v>
      </c>
      <c r="C1171" s="30">
        <v>36640</v>
      </c>
      <c r="D1171" s="30">
        <v>3217</v>
      </c>
      <c r="E1171" s="30">
        <v>19197</v>
      </c>
      <c r="F1171" s="30">
        <v>5357</v>
      </c>
      <c r="G1171" s="30">
        <v>37544</v>
      </c>
      <c r="H1171" s="30">
        <v>10276</v>
      </c>
      <c r="I1171" s="30">
        <v>22732</v>
      </c>
      <c r="J1171" s="30">
        <v>31551</v>
      </c>
      <c r="K1171" s="30">
        <v>-3</v>
      </c>
      <c r="L1171" s="30">
        <v>8188</v>
      </c>
      <c r="M1171" s="30">
        <v>15421</v>
      </c>
      <c r="N1171" s="30">
        <v>4123</v>
      </c>
      <c r="O1171" s="30">
        <v>32267</v>
      </c>
      <c r="P1171" s="30">
        <v>18786</v>
      </c>
      <c r="Q1171" s="30">
        <v>13588</v>
      </c>
      <c r="R1171" s="30">
        <v>4053</v>
      </c>
      <c r="S1171" s="30">
        <v>18752</v>
      </c>
      <c r="T1171" s="30">
        <v>30309</v>
      </c>
      <c r="U1171" s="30">
        <v>30697</v>
      </c>
      <c r="V1171" s="33"/>
      <c r="W1171" s="30">
        <v>1525</v>
      </c>
      <c r="X1171" s="30">
        <v>49</v>
      </c>
      <c r="Y1171" s="30">
        <v>21533</v>
      </c>
      <c r="Z1171" s="30">
        <v>10169</v>
      </c>
      <c r="AA1171" s="30">
        <v>-4549</v>
      </c>
      <c r="AB1171" s="30">
        <v>56770</v>
      </c>
      <c r="AC1171" s="30">
        <v>574</v>
      </c>
      <c r="AD1171" s="30">
        <v>-9601</v>
      </c>
      <c r="AE1171" s="30">
        <v>-6702</v>
      </c>
    </row>
    <row r="1172" spans="1:31" x14ac:dyDescent="0.25">
      <c r="A1172" s="11">
        <v>37621</v>
      </c>
      <c r="B1172" s="30">
        <v>43115</v>
      </c>
      <c r="C1172" s="30">
        <v>31587</v>
      </c>
      <c r="D1172" s="30">
        <v>2680</v>
      </c>
      <c r="E1172" s="30">
        <v>14853</v>
      </c>
      <c r="F1172" s="30">
        <v>4734</v>
      </c>
      <c r="G1172" s="30">
        <v>29304</v>
      </c>
      <c r="H1172" s="30">
        <v>7437</v>
      </c>
      <c r="I1172" s="30">
        <v>7393</v>
      </c>
      <c r="J1172" s="30">
        <v>25853</v>
      </c>
      <c r="K1172" s="30">
        <v>-590</v>
      </c>
      <c r="L1172" s="30">
        <v>3130</v>
      </c>
      <c r="M1172" s="30">
        <v>13883</v>
      </c>
      <c r="N1172" s="30">
        <v>3046</v>
      </c>
      <c r="O1172" s="30">
        <v>16710</v>
      </c>
      <c r="P1172" s="30">
        <v>13880</v>
      </c>
      <c r="Q1172" s="30">
        <v>2561</v>
      </c>
      <c r="R1172" s="30">
        <v>3814</v>
      </c>
      <c r="S1172" s="30">
        <v>12486</v>
      </c>
      <c r="T1172" s="30">
        <v>24669</v>
      </c>
      <c r="U1172" s="30">
        <v>25345</v>
      </c>
      <c r="V1172" s="33"/>
      <c r="W1172" s="30">
        <v>1012</v>
      </c>
      <c r="X1172" s="30">
        <v>293</v>
      </c>
      <c r="Y1172" s="30">
        <v>17419</v>
      </c>
      <c r="Z1172" s="30">
        <v>9636</v>
      </c>
      <c r="AA1172" s="30">
        <v>14559</v>
      </c>
      <c r="AB1172" s="30">
        <v>42665</v>
      </c>
      <c r="AC1172" s="30">
        <v>676</v>
      </c>
      <c r="AD1172" s="30">
        <v>-18605</v>
      </c>
      <c r="AE1172" s="30">
        <v>-4915</v>
      </c>
    </row>
    <row r="1173" spans="1:31" x14ac:dyDescent="0.25">
      <c r="A1173" s="11">
        <v>37652</v>
      </c>
      <c r="B1173" s="30">
        <v>38277</v>
      </c>
      <c r="C1173" s="30">
        <v>28606</v>
      </c>
      <c r="D1173" s="30">
        <v>2650</v>
      </c>
      <c r="E1173" s="30">
        <v>15684</v>
      </c>
      <c r="F1173" s="30">
        <v>5627</v>
      </c>
      <c r="G1173" s="30">
        <v>23997</v>
      </c>
      <c r="H1173" s="30">
        <v>7746</v>
      </c>
      <c r="I1173" s="30">
        <v>6018</v>
      </c>
      <c r="J1173" s="30">
        <v>25525</v>
      </c>
      <c r="K1173" s="30">
        <v>246</v>
      </c>
      <c r="L1173" s="30">
        <v>9511</v>
      </c>
      <c r="M1173" s="30">
        <v>13819</v>
      </c>
      <c r="N1173" s="30">
        <v>5018</v>
      </c>
      <c r="O1173" s="30">
        <v>19711</v>
      </c>
      <c r="P1173" s="30">
        <v>21958</v>
      </c>
      <c r="Q1173" s="30">
        <v>-13384</v>
      </c>
      <c r="R1173" s="30">
        <v>4223</v>
      </c>
      <c r="S1173" s="30">
        <v>12118</v>
      </c>
      <c r="T1173" s="30">
        <v>20239</v>
      </c>
      <c r="U1173" s="30">
        <v>32724</v>
      </c>
      <c r="V1173" s="33"/>
      <c r="W1173" s="30">
        <v>1004</v>
      </c>
      <c r="X1173" s="30">
        <v>1030</v>
      </c>
      <c r="Y1173" s="30">
        <v>21173</v>
      </c>
      <c r="Z1173" s="30">
        <v>7918</v>
      </c>
      <c r="AA1173" s="30">
        <v>25785</v>
      </c>
      <c r="AB1173" s="30">
        <v>50870</v>
      </c>
      <c r="AC1173" s="30">
        <v>589</v>
      </c>
      <c r="AD1173" s="30">
        <v>-33586</v>
      </c>
      <c r="AE1173" s="30">
        <v>-9228</v>
      </c>
    </row>
    <row r="1174" spans="1:31" x14ac:dyDescent="0.25">
      <c r="A1174" s="11">
        <v>37680</v>
      </c>
      <c r="B1174" s="30">
        <v>25637</v>
      </c>
      <c r="C1174" s="30">
        <v>22436</v>
      </c>
      <c r="D1174" s="30">
        <v>2758</v>
      </c>
      <c r="E1174" s="30">
        <v>14081</v>
      </c>
      <c r="F1174" s="30">
        <v>5701</v>
      </c>
      <c r="G1174" s="30">
        <v>20483</v>
      </c>
      <c r="H1174" s="30">
        <v>9801</v>
      </c>
      <c r="I1174" s="30">
        <v>4391</v>
      </c>
      <c r="J1174" s="30">
        <v>24189</v>
      </c>
      <c r="K1174" s="30">
        <v>1355</v>
      </c>
      <c r="L1174" s="30">
        <v>10652</v>
      </c>
      <c r="M1174" s="30">
        <v>13145</v>
      </c>
      <c r="N1174" s="30">
        <v>6491</v>
      </c>
      <c r="O1174" s="30">
        <v>18273</v>
      </c>
      <c r="P1174" s="30">
        <v>20194</v>
      </c>
      <c r="Q1174" s="30">
        <v>11563</v>
      </c>
      <c r="R1174" s="30">
        <v>3855</v>
      </c>
      <c r="S1174" s="30">
        <v>13088</v>
      </c>
      <c r="T1174" s="30">
        <v>19018</v>
      </c>
      <c r="U1174" s="30">
        <v>20446</v>
      </c>
      <c r="V1174" s="33"/>
      <c r="W1174" s="30">
        <v>1541</v>
      </c>
      <c r="X1174" s="30">
        <v>233</v>
      </c>
      <c r="Y1174" s="30">
        <v>22623</v>
      </c>
      <c r="Z1174" s="30">
        <v>9870</v>
      </c>
      <c r="AA1174" s="30">
        <v>32808</v>
      </c>
      <c r="AB1174" s="30">
        <v>58780</v>
      </c>
      <c r="AC1174" s="30">
        <v>1530</v>
      </c>
      <c r="AD1174" s="30">
        <v>-29209</v>
      </c>
      <c r="AE1174" s="30">
        <v>-8636</v>
      </c>
    </row>
    <row r="1175" spans="1:31" x14ac:dyDescent="0.25">
      <c r="A1175" s="11">
        <v>37711</v>
      </c>
      <c r="B1175" s="30">
        <v>50384</v>
      </c>
      <c r="C1175" s="30">
        <v>24470</v>
      </c>
      <c r="D1175" s="30">
        <v>3400</v>
      </c>
      <c r="E1175" s="30">
        <v>22605</v>
      </c>
      <c r="F1175" s="30">
        <v>8256</v>
      </c>
      <c r="G1175" s="30">
        <v>24389</v>
      </c>
      <c r="H1175" s="30">
        <v>21187</v>
      </c>
      <c r="I1175" s="30">
        <v>16775</v>
      </c>
      <c r="J1175" s="30">
        <v>59878</v>
      </c>
      <c r="K1175" s="30">
        <v>8392</v>
      </c>
      <c r="L1175" s="30">
        <v>17167</v>
      </c>
      <c r="M1175" s="30">
        <v>46206</v>
      </c>
      <c r="N1175" s="30">
        <v>23027</v>
      </c>
      <c r="O1175" s="30">
        <v>30800</v>
      </c>
      <c r="P1175" s="30">
        <v>24093</v>
      </c>
      <c r="Q1175" s="30">
        <v>43861</v>
      </c>
      <c r="R1175" s="30">
        <v>4666</v>
      </c>
      <c r="S1175" s="30">
        <v>38906</v>
      </c>
      <c r="T1175" s="30">
        <v>30193</v>
      </c>
      <c r="U1175" s="30">
        <v>20894</v>
      </c>
      <c r="V1175" s="33"/>
      <c r="W1175" s="30">
        <v>1442</v>
      </c>
      <c r="X1175" s="30">
        <v>14550</v>
      </c>
      <c r="Y1175" s="30">
        <v>26851</v>
      </c>
      <c r="Z1175" s="30">
        <v>9324</v>
      </c>
      <c r="AA1175" s="30">
        <v>4880</v>
      </c>
      <c r="AB1175" s="30">
        <v>86284</v>
      </c>
      <c r="AC1175" s="30">
        <v>1580</v>
      </c>
      <c r="AD1175" s="30">
        <v>-53178</v>
      </c>
      <c r="AE1175" s="30">
        <v>-93662</v>
      </c>
    </row>
    <row r="1176" spans="1:31" x14ac:dyDescent="0.25">
      <c r="A1176" s="11">
        <v>37741</v>
      </c>
      <c r="B1176" s="30">
        <v>81363</v>
      </c>
      <c r="C1176" s="30">
        <v>52220</v>
      </c>
      <c r="D1176" s="30">
        <v>7292</v>
      </c>
      <c r="E1176" s="30">
        <v>35258</v>
      </c>
      <c r="F1176" s="30">
        <v>17826</v>
      </c>
      <c r="G1176" s="30">
        <v>34042</v>
      </c>
      <c r="H1176" s="30">
        <v>80306</v>
      </c>
      <c r="I1176" s="30">
        <v>-11224</v>
      </c>
      <c r="J1176" s="30">
        <v>56681</v>
      </c>
      <c r="K1176" s="30">
        <v>1369</v>
      </c>
      <c r="L1176" s="30">
        <v>29361</v>
      </c>
      <c r="M1176" s="30">
        <v>144248</v>
      </c>
      <c r="N1176" s="30">
        <v>45311</v>
      </c>
      <c r="O1176" s="30">
        <v>42566</v>
      </c>
      <c r="P1176" s="30">
        <v>28592</v>
      </c>
      <c r="Q1176" s="30">
        <v>-21380</v>
      </c>
      <c r="R1176" s="30">
        <v>6127</v>
      </c>
      <c r="S1176" s="30">
        <v>75319</v>
      </c>
      <c r="T1176" s="30">
        <v>24461</v>
      </c>
      <c r="U1176" s="30">
        <v>-16528</v>
      </c>
      <c r="V1176" s="33"/>
      <c r="W1176" s="30">
        <v>547</v>
      </c>
      <c r="X1176" s="30">
        <v>4640</v>
      </c>
      <c r="Y1176" s="30">
        <v>27560</v>
      </c>
      <c r="Z1176" s="30">
        <v>5724</v>
      </c>
      <c r="AA1176" s="30">
        <v>-10687</v>
      </c>
      <c r="AB1176" s="30">
        <v>95736</v>
      </c>
      <c r="AC1176" s="30">
        <v>1340</v>
      </c>
      <c r="AD1176" s="30">
        <v>-52088</v>
      </c>
      <c r="AE1176" s="30">
        <v>-20128</v>
      </c>
    </row>
    <row r="1177" spans="1:31" x14ac:dyDescent="0.25">
      <c r="A1177" s="11">
        <v>37772</v>
      </c>
      <c r="B1177" s="30">
        <v>430678</v>
      </c>
      <c r="C1177" s="30">
        <v>260036</v>
      </c>
      <c r="D1177" s="30">
        <v>28859</v>
      </c>
      <c r="E1177" s="30">
        <v>152527</v>
      </c>
      <c r="F1177" s="30">
        <v>44780</v>
      </c>
      <c r="G1177" s="30">
        <v>171802</v>
      </c>
      <c r="H1177" s="30">
        <v>125222</v>
      </c>
      <c r="I1177" s="30">
        <v>-66877</v>
      </c>
      <c r="J1177" s="30">
        <v>94590</v>
      </c>
      <c r="K1177" s="30">
        <v>1974</v>
      </c>
      <c r="L1177" s="30">
        <v>76167</v>
      </c>
      <c r="M1177" s="30">
        <v>403949</v>
      </c>
      <c r="N1177" s="30">
        <v>114800</v>
      </c>
      <c r="O1177" s="30">
        <v>94602</v>
      </c>
      <c r="P1177" s="30">
        <v>88954</v>
      </c>
      <c r="Q1177" s="30">
        <v>-80961</v>
      </c>
      <c r="R1177" s="30">
        <v>26219</v>
      </c>
      <c r="S1177" s="30">
        <v>178307</v>
      </c>
      <c r="T1177" s="30">
        <v>101914</v>
      </c>
      <c r="U1177" s="30">
        <v>19562</v>
      </c>
      <c r="V1177" s="33"/>
      <c r="W1177" s="30">
        <v>307</v>
      </c>
      <c r="X1177" s="30">
        <v>0</v>
      </c>
      <c r="Y1177" s="30">
        <v>23237</v>
      </c>
      <c r="Z1177" s="30">
        <v>4124</v>
      </c>
      <c r="AA1177" s="30">
        <v>-10738</v>
      </c>
      <c r="AB1177" s="30">
        <v>84213</v>
      </c>
      <c r="AC1177" s="30">
        <v>1470</v>
      </c>
      <c r="AD1177" s="30">
        <v>-22481</v>
      </c>
      <c r="AE1177" s="30">
        <v>1607</v>
      </c>
    </row>
    <row r="1178" spans="1:31" x14ac:dyDescent="0.25">
      <c r="A1178" s="11">
        <v>37802</v>
      </c>
      <c r="B1178" s="30">
        <v>638543</v>
      </c>
      <c r="C1178" s="30">
        <v>364515</v>
      </c>
      <c r="D1178" s="30">
        <v>30764</v>
      </c>
      <c r="E1178" s="30">
        <v>146074</v>
      </c>
      <c r="F1178" s="30">
        <v>33236</v>
      </c>
      <c r="G1178" s="30">
        <v>127989</v>
      </c>
      <c r="H1178" s="30">
        <v>77981</v>
      </c>
      <c r="I1178" s="30">
        <v>29023</v>
      </c>
      <c r="J1178" s="30">
        <v>225113</v>
      </c>
      <c r="K1178" s="30">
        <v>2839</v>
      </c>
      <c r="L1178" s="30">
        <v>68323</v>
      </c>
      <c r="M1178" s="30">
        <v>341775</v>
      </c>
      <c r="N1178" s="30">
        <v>92738</v>
      </c>
      <c r="O1178" s="30">
        <v>76355</v>
      </c>
      <c r="P1178" s="30">
        <v>121890</v>
      </c>
      <c r="Q1178" s="30">
        <v>142144</v>
      </c>
      <c r="R1178" s="30">
        <v>23208</v>
      </c>
      <c r="S1178" s="30">
        <v>91754</v>
      </c>
      <c r="T1178" s="30">
        <v>85907</v>
      </c>
      <c r="U1178" s="30">
        <v>193545</v>
      </c>
      <c r="V1178" s="33"/>
      <c r="W1178" s="30">
        <v>217</v>
      </c>
      <c r="X1178" s="30">
        <v>0</v>
      </c>
      <c r="Y1178" s="30">
        <v>14064</v>
      </c>
      <c r="Z1178" s="30">
        <v>3124</v>
      </c>
      <c r="AA1178" s="30">
        <v>-31776</v>
      </c>
      <c r="AB1178" s="30">
        <v>75870</v>
      </c>
      <c r="AC1178" s="30">
        <v>1550</v>
      </c>
      <c r="AD1178" s="30">
        <v>5179</v>
      </c>
      <c r="AE1178" s="30">
        <v>-32718</v>
      </c>
    </row>
    <row r="1179" spans="1:31" x14ac:dyDescent="0.25">
      <c r="A1179" s="11">
        <v>37833</v>
      </c>
      <c r="B1179" s="30">
        <v>336004</v>
      </c>
      <c r="C1179" s="30">
        <v>130347</v>
      </c>
      <c r="D1179" s="30">
        <v>9586</v>
      </c>
      <c r="E1179" s="30">
        <v>49934</v>
      </c>
      <c r="F1179" s="30">
        <v>11756</v>
      </c>
      <c r="G1179" s="30">
        <v>67434</v>
      </c>
      <c r="H1179" s="30">
        <v>32300</v>
      </c>
      <c r="I1179" s="30">
        <v>-4602</v>
      </c>
      <c r="J1179" s="30">
        <v>134338</v>
      </c>
      <c r="K1179" s="30">
        <v>2909</v>
      </c>
      <c r="L1179" s="30">
        <v>41831</v>
      </c>
      <c r="M1179" s="30">
        <v>73863</v>
      </c>
      <c r="N1179" s="30">
        <v>22227</v>
      </c>
      <c r="O1179" s="30">
        <v>86910</v>
      </c>
      <c r="P1179" s="30">
        <v>40916</v>
      </c>
      <c r="Q1179" s="30">
        <v>60010</v>
      </c>
      <c r="R1179" s="30">
        <v>9865</v>
      </c>
      <c r="S1179" s="30">
        <v>17319</v>
      </c>
      <c r="T1179" s="30">
        <v>27437</v>
      </c>
      <c r="U1179" s="30">
        <v>25009</v>
      </c>
      <c r="V1179" s="33"/>
      <c r="W1179" s="30">
        <v>310</v>
      </c>
      <c r="X1179" s="30">
        <v>106</v>
      </c>
      <c r="Y1179" s="30">
        <v>16840</v>
      </c>
      <c r="Z1179" s="30">
        <v>3741</v>
      </c>
      <c r="AA1179" s="30">
        <v>217</v>
      </c>
      <c r="AB1179" s="30">
        <v>85756</v>
      </c>
      <c r="AC1179" s="30">
        <v>1490</v>
      </c>
      <c r="AD1179" s="30">
        <v>17408</v>
      </c>
      <c r="AE1179" s="30">
        <v>-33720</v>
      </c>
    </row>
    <row r="1180" spans="1:31" x14ac:dyDescent="0.25">
      <c r="A1180" s="11">
        <v>37864</v>
      </c>
      <c r="B1180" s="30">
        <v>138267</v>
      </c>
      <c r="C1180" s="30">
        <v>77669</v>
      </c>
      <c r="D1180" s="30">
        <v>6331</v>
      </c>
      <c r="E1180" s="30">
        <v>34839</v>
      </c>
      <c r="F1180" s="30">
        <v>10804</v>
      </c>
      <c r="G1180" s="30">
        <v>41760</v>
      </c>
      <c r="H1180" s="30">
        <v>24837</v>
      </c>
      <c r="I1180" s="30">
        <v>-32950</v>
      </c>
      <c r="J1180" s="30">
        <v>55567</v>
      </c>
      <c r="K1180" s="30">
        <v>725</v>
      </c>
      <c r="L1180" s="30">
        <v>28452</v>
      </c>
      <c r="M1180" s="30">
        <v>32399</v>
      </c>
      <c r="N1180" s="30">
        <v>13674</v>
      </c>
      <c r="O1180" s="30">
        <v>27540</v>
      </c>
      <c r="P1180" s="30">
        <v>23131</v>
      </c>
      <c r="Q1180" s="30">
        <v>16159</v>
      </c>
      <c r="R1180" s="30">
        <v>5329</v>
      </c>
      <c r="S1180" s="30">
        <v>19075</v>
      </c>
      <c r="T1180" s="30">
        <v>40653</v>
      </c>
      <c r="U1180" s="30">
        <v>30445</v>
      </c>
      <c r="V1180" s="33"/>
      <c r="W1180" s="30">
        <v>1695</v>
      </c>
      <c r="X1180" s="30">
        <v>10160</v>
      </c>
      <c r="Y1180" s="30">
        <v>30195</v>
      </c>
      <c r="Z1180" s="30">
        <v>8495</v>
      </c>
      <c r="AA1180" s="30">
        <v>48582</v>
      </c>
      <c r="AB1180" s="30">
        <v>84188</v>
      </c>
      <c r="AC1180" s="30">
        <v>1570</v>
      </c>
      <c r="AD1180" s="30">
        <v>20824</v>
      </c>
      <c r="AE1180" s="30">
        <v>-25302</v>
      </c>
    </row>
    <row r="1181" spans="1:31" x14ac:dyDescent="0.25">
      <c r="A1181" s="11">
        <v>37894</v>
      </c>
      <c r="B1181" s="30">
        <v>82906</v>
      </c>
      <c r="C1181" s="30">
        <v>63238</v>
      </c>
      <c r="D1181" s="30">
        <v>7578</v>
      </c>
      <c r="E1181" s="30">
        <v>41465</v>
      </c>
      <c r="F1181" s="30">
        <v>9292</v>
      </c>
      <c r="G1181" s="30">
        <v>44759</v>
      </c>
      <c r="H1181" s="30">
        <v>36551</v>
      </c>
      <c r="I1181" s="30">
        <v>-7372</v>
      </c>
      <c r="J1181" s="30">
        <v>42624</v>
      </c>
      <c r="K1181" s="30">
        <v>-2704</v>
      </c>
      <c r="L1181" s="30">
        <v>15024</v>
      </c>
      <c r="M1181" s="30">
        <v>20257</v>
      </c>
      <c r="N1181" s="30">
        <v>6367</v>
      </c>
      <c r="O1181" s="30">
        <v>24449</v>
      </c>
      <c r="P1181" s="30">
        <v>23581</v>
      </c>
      <c r="Q1181" s="30">
        <v>8056</v>
      </c>
      <c r="R1181" s="30">
        <v>6078</v>
      </c>
      <c r="S1181" s="30">
        <v>60994</v>
      </c>
      <c r="T1181" s="30">
        <v>136751</v>
      </c>
      <c r="U1181" s="30">
        <v>54313</v>
      </c>
      <c r="V1181" s="33"/>
      <c r="W1181" s="30">
        <v>827</v>
      </c>
      <c r="X1181" s="30">
        <v>9840</v>
      </c>
      <c r="Y1181" s="30">
        <v>23707</v>
      </c>
      <c r="Z1181" s="30">
        <v>3884</v>
      </c>
      <c r="AA1181" s="30">
        <v>30865</v>
      </c>
      <c r="AB1181" s="30">
        <v>74252</v>
      </c>
      <c r="AC1181" s="30">
        <v>1430</v>
      </c>
      <c r="AD1181" s="30">
        <v>57502</v>
      </c>
      <c r="AE1181" s="30">
        <v>-81867</v>
      </c>
    </row>
    <row r="1182" spans="1:31" x14ac:dyDescent="0.25">
      <c r="A1182" s="11">
        <v>37925</v>
      </c>
      <c r="B1182" s="30">
        <v>50363</v>
      </c>
      <c r="C1182" s="30">
        <v>50297</v>
      </c>
      <c r="D1182" s="30">
        <v>4873</v>
      </c>
      <c r="E1182" s="30">
        <v>23185</v>
      </c>
      <c r="F1182" s="30">
        <v>8390</v>
      </c>
      <c r="G1182" s="30">
        <v>39170</v>
      </c>
      <c r="H1182" s="30">
        <v>16557</v>
      </c>
      <c r="I1182" s="30">
        <v>-7231</v>
      </c>
      <c r="J1182" s="30">
        <v>27338</v>
      </c>
      <c r="K1182" s="30">
        <v>1136</v>
      </c>
      <c r="L1182" s="30">
        <v>7708</v>
      </c>
      <c r="M1182" s="30">
        <v>16378</v>
      </c>
      <c r="N1182" s="30">
        <v>3803</v>
      </c>
      <c r="O1182" s="30">
        <v>22200</v>
      </c>
      <c r="P1182" s="30">
        <v>21287</v>
      </c>
      <c r="Q1182" s="30">
        <v>7698</v>
      </c>
      <c r="R1182" s="30">
        <v>5034</v>
      </c>
      <c r="S1182" s="30">
        <v>22457</v>
      </c>
      <c r="T1182" s="30">
        <v>41123</v>
      </c>
      <c r="U1182" s="30">
        <v>18878</v>
      </c>
      <c r="V1182" s="33"/>
      <c r="W1182" s="30">
        <v>1006</v>
      </c>
      <c r="X1182" s="30">
        <v>10740</v>
      </c>
      <c r="Y1182" s="30">
        <v>18919</v>
      </c>
      <c r="Z1182" s="30">
        <v>5199</v>
      </c>
      <c r="AA1182" s="30">
        <v>-19855</v>
      </c>
      <c r="AB1182" s="30">
        <v>86068</v>
      </c>
      <c r="AC1182" s="30">
        <v>922</v>
      </c>
      <c r="AD1182" s="30">
        <v>36306</v>
      </c>
      <c r="AE1182" s="30">
        <v>-73792</v>
      </c>
    </row>
    <row r="1183" spans="1:31" x14ac:dyDescent="0.25">
      <c r="A1183" s="11">
        <v>37955</v>
      </c>
      <c r="B1183" s="30">
        <v>71253</v>
      </c>
      <c r="C1183" s="30">
        <v>43389</v>
      </c>
      <c r="D1183" s="30">
        <v>4324</v>
      </c>
      <c r="E1183" s="30">
        <v>19277</v>
      </c>
      <c r="F1183" s="30">
        <v>6906</v>
      </c>
      <c r="G1183" s="30">
        <v>37155</v>
      </c>
      <c r="H1183" s="30">
        <v>10058</v>
      </c>
      <c r="I1183" s="30">
        <v>13898</v>
      </c>
      <c r="J1183" s="30">
        <v>28044</v>
      </c>
      <c r="K1183" s="30">
        <v>-1048</v>
      </c>
      <c r="L1183" s="30">
        <v>9966</v>
      </c>
      <c r="M1183" s="30">
        <v>16042</v>
      </c>
      <c r="N1183" s="30">
        <v>4052</v>
      </c>
      <c r="O1183" s="30">
        <v>16998</v>
      </c>
      <c r="P1183" s="30">
        <v>21619</v>
      </c>
      <c r="Q1183" s="30">
        <v>2489</v>
      </c>
      <c r="R1183" s="30">
        <v>2506</v>
      </c>
      <c r="S1183" s="30">
        <v>23534</v>
      </c>
      <c r="T1183" s="30">
        <v>27208</v>
      </c>
      <c r="U1183" s="30">
        <v>56901</v>
      </c>
      <c r="V1183" s="33"/>
      <c r="W1183" s="30">
        <v>821</v>
      </c>
      <c r="X1183" s="30">
        <v>2580</v>
      </c>
      <c r="Y1183" s="30">
        <v>19072</v>
      </c>
      <c r="Z1183" s="30">
        <v>7198</v>
      </c>
      <c r="AA1183" s="30">
        <v>6192</v>
      </c>
      <c r="AB1183" s="30">
        <v>76373</v>
      </c>
      <c r="AC1183" s="30">
        <v>613</v>
      </c>
      <c r="AD1183" s="30">
        <v>-25697</v>
      </c>
      <c r="AE1183" s="30">
        <v>-5968</v>
      </c>
    </row>
    <row r="1184" spans="1:31" x14ac:dyDescent="0.25">
      <c r="A1184" s="11">
        <v>37986</v>
      </c>
      <c r="B1184" s="30">
        <v>57329</v>
      </c>
      <c r="C1184" s="30">
        <v>37906</v>
      </c>
      <c r="D1184" s="30">
        <v>3726</v>
      </c>
      <c r="E1184" s="30">
        <v>18323</v>
      </c>
      <c r="F1184" s="30">
        <v>5812</v>
      </c>
      <c r="G1184" s="30">
        <v>28635</v>
      </c>
      <c r="H1184" s="30">
        <v>9205</v>
      </c>
      <c r="I1184" s="30">
        <v>7162</v>
      </c>
      <c r="J1184" s="30">
        <v>28890</v>
      </c>
      <c r="K1184" s="30">
        <v>2496</v>
      </c>
      <c r="L1184" s="30">
        <v>5182</v>
      </c>
      <c r="M1184" s="30">
        <v>17523</v>
      </c>
      <c r="N1184" s="30">
        <v>3334</v>
      </c>
      <c r="O1184" s="30">
        <v>16162</v>
      </c>
      <c r="P1184" s="30">
        <v>19793</v>
      </c>
      <c r="Q1184" s="30">
        <v>7320</v>
      </c>
      <c r="R1184" s="30">
        <v>3172</v>
      </c>
      <c r="S1184" s="30">
        <v>17243</v>
      </c>
      <c r="T1184" s="30">
        <v>19274</v>
      </c>
      <c r="U1184" s="30">
        <v>27071</v>
      </c>
      <c r="V1184" s="33"/>
      <c r="W1184" s="30">
        <v>997</v>
      </c>
      <c r="X1184" s="30">
        <v>36</v>
      </c>
      <c r="Y1184" s="30">
        <v>14438</v>
      </c>
      <c r="Z1184" s="30">
        <v>9903</v>
      </c>
      <c r="AA1184" s="30">
        <v>8252</v>
      </c>
      <c r="AB1184" s="30">
        <v>75338</v>
      </c>
      <c r="AC1184" s="30">
        <v>590</v>
      </c>
      <c r="AD1184" s="30">
        <v>-57941</v>
      </c>
      <c r="AE1184" s="30">
        <v>5367</v>
      </c>
    </row>
    <row r="1185" spans="1:31" x14ac:dyDescent="0.25">
      <c r="A1185" s="11">
        <v>38017</v>
      </c>
      <c r="B1185" s="30">
        <v>45067</v>
      </c>
      <c r="C1185" s="30">
        <v>31521</v>
      </c>
      <c r="D1185" s="30">
        <v>3772</v>
      </c>
      <c r="E1185" s="30">
        <v>17454</v>
      </c>
      <c r="F1185" s="30">
        <v>6892</v>
      </c>
      <c r="G1185" s="30">
        <v>23929</v>
      </c>
      <c r="H1185" s="30">
        <v>10640</v>
      </c>
      <c r="I1185" s="30">
        <v>5276</v>
      </c>
      <c r="J1185" s="30">
        <v>25557</v>
      </c>
      <c r="K1185" s="30">
        <v>2924</v>
      </c>
      <c r="L1185" s="30">
        <v>7693</v>
      </c>
      <c r="M1185" s="30">
        <v>17357</v>
      </c>
      <c r="N1185" s="30">
        <v>4393</v>
      </c>
      <c r="O1185" s="30">
        <v>16514</v>
      </c>
      <c r="P1185" s="30">
        <v>15510</v>
      </c>
      <c r="Q1185" s="30">
        <v>-12287</v>
      </c>
      <c r="R1185" s="30">
        <v>4215</v>
      </c>
      <c r="S1185" s="30">
        <v>18308</v>
      </c>
      <c r="T1185" s="30">
        <v>14666</v>
      </c>
      <c r="U1185" s="30">
        <v>28857</v>
      </c>
      <c r="V1185" s="33"/>
      <c r="W1185" s="30">
        <v>758</v>
      </c>
      <c r="X1185" s="30">
        <v>30</v>
      </c>
      <c r="Y1185" s="30">
        <v>19245</v>
      </c>
      <c r="Z1185" s="30">
        <v>8741</v>
      </c>
      <c r="AA1185" s="30">
        <v>77</v>
      </c>
      <c r="AB1185" s="30">
        <v>81394</v>
      </c>
      <c r="AC1185" s="30">
        <v>590</v>
      </c>
      <c r="AD1185" s="30">
        <v>-73220</v>
      </c>
      <c r="AE1185" s="30">
        <v>-6073</v>
      </c>
    </row>
    <row r="1186" spans="1:31" x14ac:dyDescent="0.25">
      <c r="A1186" s="11">
        <v>38046</v>
      </c>
      <c r="B1186" s="30">
        <v>43958</v>
      </c>
      <c r="C1186" s="30">
        <v>26704</v>
      </c>
      <c r="D1186" s="30">
        <v>3422</v>
      </c>
      <c r="E1186" s="30">
        <v>15699</v>
      </c>
      <c r="F1186" s="30">
        <v>6492</v>
      </c>
      <c r="G1186" s="30">
        <v>21412</v>
      </c>
      <c r="H1186" s="30">
        <v>11045</v>
      </c>
      <c r="I1186" s="30">
        <v>15527</v>
      </c>
      <c r="J1186" s="30">
        <v>23837</v>
      </c>
      <c r="K1186" s="30">
        <v>3932</v>
      </c>
      <c r="L1186" s="30">
        <v>13922</v>
      </c>
      <c r="M1186" s="30">
        <v>17901</v>
      </c>
      <c r="N1186" s="30">
        <v>4475</v>
      </c>
      <c r="O1186" s="30">
        <v>17751</v>
      </c>
      <c r="P1186" s="30">
        <v>17851</v>
      </c>
      <c r="Q1186" s="30">
        <v>-4664</v>
      </c>
      <c r="R1186" s="30">
        <v>7111</v>
      </c>
      <c r="S1186" s="30">
        <v>23071</v>
      </c>
      <c r="T1186" s="30">
        <v>17036</v>
      </c>
      <c r="U1186" s="30">
        <v>30548</v>
      </c>
      <c r="V1186" s="33"/>
      <c r="W1186" s="30">
        <v>1398</v>
      </c>
      <c r="X1186" s="30">
        <v>29</v>
      </c>
      <c r="Y1186" s="30">
        <v>34235</v>
      </c>
      <c r="Z1186" s="30">
        <v>11460</v>
      </c>
      <c r="AA1186" s="30">
        <v>12118</v>
      </c>
      <c r="AB1186" s="30">
        <v>84018</v>
      </c>
      <c r="AC1186" s="30">
        <v>552</v>
      </c>
      <c r="AD1186" s="30">
        <v>-81636</v>
      </c>
      <c r="AE1186" s="30">
        <v>6638</v>
      </c>
    </row>
    <row r="1187" spans="1:31" x14ac:dyDescent="0.25">
      <c r="A1187" s="11">
        <v>38077</v>
      </c>
      <c r="B1187" s="30">
        <v>65987</v>
      </c>
      <c r="C1187" s="30">
        <v>47336</v>
      </c>
      <c r="D1187" s="30">
        <v>5192</v>
      </c>
      <c r="E1187" s="30">
        <v>40913</v>
      </c>
      <c r="F1187" s="30">
        <v>14025</v>
      </c>
      <c r="G1187" s="30">
        <v>51814</v>
      </c>
      <c r="H1187" s="30">
        <v>51871</v>
      </c>
      <c r="I1187" s="30">
        <v>2098</v>
      </c>
      <c r="J1187" s="30">
        <v>58630</v>
      </c>
      <c r="K1187" s="30">
        <v>8177</v>
      </c>
      <c r="L1187" s="30">
        <v>47689</v>
      </c>
      <c r="M1187" s="30">
        <v>61318</v>
      </c>
      <c r="N1187" s="30">
        <v>22960</v>
      </c>
      <c r="O1187" s="30">
        <v>32636</v>
      </c>
      <c r="P1187" s="30">
        <v>23529</v>
      </c>
      <c r="Q1187" s="30">
        <v>19430</v>
      </c>
      <c r="R1187" s="30">
        <v>7433</v>
      </c>
      <c r="S1187" s="30">
        <v>122362</v>
      </c>
      <c r="T1187" s="30">
        <v>53704</v>
      </c>
      <c r="U1187" s="30">
        <v>22995</v>
      </c>
      <c r="V1187" s="33"/>
      <c r="W1187" s="30">
        <v>1680</v>
      </c>
      <c r="X1187" s="30">
        <v>6840</v>
      </c>
      <c r="Y1187" s="30">
        <v>19070</v>
      </c>
      <c r="Z1187" s="30">
        <v>9661</v>
      </c>
      <c r="AA1187" s="30">
        <v>-8846</v>
      </c>
      <c r="AB1187" s="30">
        <v>91709</v>
      </c>
      <c r="AC1187" s="30">
        <v>557</v>
      </c>
      <c r="AD1187" s="30">
        <v>-103197</v>
      </c>
      <c r="AE1187" s="30">
        <v>-39328</v>
      </c>
    </row>
    <row r="1188" spans="1:31" x14ac:dyDescent="0.25">
      <c r="A1188" s="11">
        <v>38107</v>
      </c>
      <c r="B1188" s="30">
        <v>99824</v>
      </c>
      <c r="C1188" s="30">
        <v>73363</v>
      </c>
      <c r="D1188" s="30">
        <v>7530</v>
      </c>
      <c r="E1188" s="30">
        <v>60701</v>
      </c>
      <c r="F1188" s="30">
        <v>24451</v>
      </c>
      <c r="G1188" s="30">
        <v>85958</v>
      </c>
      <c r="H1188" s="30">
        <v>100901</v>
      </c>
      <c r="I1188" s="30">
        <v>-18038</v>
      </c>
      <c r="J1188" s="30">
        <v>67177</v>
      </c>
      <c r="K1188" s="30">
        <v>2700</v>
      </c>
      <c r="L1188" s="30">
        <v>39431</v>
      </c>
      <c r="M1188" s="30">
        <v>130692</v>
      </c>
      <c r="N1188" s="30">
        <v>41815</v>
      </c>
      <c r="O1188" s="30">
        <v>44493</v>
      </c>
      <c r="P1188" s="30">
        <v>32697</v>
      </c>
      <c r="Q1188" s="30">
        <v>20796</v>
      </c>
      <c r="R1188" s="30">
        <v>8917</v>
      </c>
      <c r="S1188" s="30">
        <v>148615</v>
      </c>
      <c r="T1188" s="30">
        <v>97024</v>
      </c>
      <c r="U1188" s="30">
        <v>60592</v>
      </c>
      <c r="V1188" s="33"/>
      <c r="W1188" s="30">
        <v>1274</v>
      </c>
      <c r="X1188" s="30">
        <v>291</v>
      </c>
      <c r="Y1188" s="30">
        <v>37569</v>
      </c>
      <c r="Z1188" s="30">
        <v>8390</v>
      </c>
      <c r="AA1188" s="30">
        <v>413</v>
      </c>
      <c r="AB1188" s="30">
        <v>102028</v>
      </c>
      <c r="AC1188" s="30">
        <v>1130</v>
      </c>
      <c r="AD1188" s="30">
        <v>-57390</v>
      </c>
      <c r="AE1188" s="30">
        <v>1425</v>
      </c>
    </row>
    <row r="1189" spans="1:31" x14ac:dyDescent="0.25">
      <c r="A1189" s="11">
        <v>38138</v>
      </c>
      <c r="B1189" s="30">
        <v>257413</v>
      </c>
      <c r="C1189" s="30">
        <v>198689</v>
      </c>
      <c r="D1189" s="30">
        <v>23306</v>
      </c>
      <c r="E1189" s="30">
        <v>138563</v>
      </c>
      <c r="F1189" s="30">
        <v>46548</v>
      </c>
      <c r="G1189" s="30">
        <v>144893</v>
      </c>
      <c r="H1189" s="30">
        <v>163975</v>
      </c>
      <c r="I1189" s="30">
        <v>13276</v>
      </c>
      <c r="J1189" s="30">
        <v>80023</v>
      </c>
      <c r="K1189" s="30">
        <v>-389</v>
      </c>
      <c r="L1189" s="30">
        <v>56887</v>
      </c>
      <c r="M1189" s="30">
        <v>261935</v>
      </c>
      <c r="N1189" s="30">
        <v>71525</v>
      </c>
      <c r="O1189" s="30">
        <v>81079</v>
      </c>
      <c r="P1189" s="30">
        <v>69466</v>
      </c>
      <c r="Q1189" s="30">
        <v>-12267</v>
      </c>
      <c r="R1189" s="30">
        <v>26460</v>
      </c>
      <c r="S1189" s="30">
        <v>239371</v>
      </c>
      <c r="T1189" s="30">
        <v>154177</v>
      </c>
      <c r="U1189" s="30">
        <v>24348</v>
      </c>
      <c r="V1189" s="33"/>
      <c r="W1189" s="30">
        <v>259</v>
      </c>
      <c r="X1189" s="30">
        <v>0</v>
      </c>
      <c r="Y1189" s="30">
        <v>34075</v>
      </c>
      <c r="Z1189" s="30">
        <v>4005</v>
      </c>
      <c r="AA1189" s="30">
        <v>-553</v>
      </c>
      <c r="AB1189" s="30">
        <v>88808</v>
      </c>
      <c r="AC1189" s="30">
        <v>1510</v>
      </c>
      <c r="AD1189" s="30">
        <v>-56571</v>
      </c>
      <c r="AE1189" s="30">
        <v>4793</v>
      </c>
    </row>
    <row r="1190" spans="1:31" x14ac:dyDescent="0.25">
      <c r="A1190" s="11">
        <v>38168</v>
      </c>
      <c r="B1190" s="30">
        <v>279674</v>
      </c>
      <c r="C1190" s="30">
        <v>212230</v>
      </c>
      <c r="D1190" s="30">
        <v>23103</v>
      </c>
      <c r="E1190" s="30">
        <v>123077</v>
      </c>
      <c r="F1190" s="30">
        <v>27143</v>
      </c>
      <c r="G1190" s="30">
        <v>86840</v>
      </c>
      <c r="H1190" s="30">
        <v>85804</v>
      </c>
      <c r="I1190" s="30">
        <v>6195</v>
      </c>
      <c r="J1190" s="30">
        <v>214167</v>
      </c>
      <c r="K1190" s="30">
        <v>168</v>
      </c>
      <c r="L1190" s="30">
        <v>50245</v>
      </c>
      <c r="M1190" s="30">
        <v>158238</v>
      </c>
      <c r="N1190" s="30">
        <v>41876</v>
      </c>
      <c r="O1190" s="30">
        <v>73479</v>
      </c>
      <c r="P1190" s="30">
        <v>53304</v>
      </c>
      <c r="Q1190" s="30">
        <v>33714</v>
      </c>
      <c r="R1190" s="30">
        <v>17992</v>
      </c>
      <c r="S1190" s="30">
        <v>146072</v>
      </c>
      <c r="T1190" s="30">
        <v>103559</v>
      </c>
      <c r="U1190" s="30">
        <v>46823</v>
      </c>
      <c r="V1190" s="33"/>
      <c r="W1190" s="30">
        <v>220</v>
      </c>
      <c r="X1190" s="30">
        <v>0</v>
      </c>
      <c r="Y1190" s="30">
        <v>20607</v>
      </c>
      <c r="Z1190" s="30">
        <v>3412</v>
      </c>
      <c r="AA1190" s="30">
        <v>-39476</v>
      </c>
      <c r="AB1190" s="30">
        <v>90888</v>
      </c>
      <c r="AC1190" s="30">
        <v>1130</v>
      </c>
      <c r="AD1190" s="30">
        <v>-35725</v>
      </c>
      <c r="AE1190" s="30">
        <v>-17186</v>
      </c>
    </row>
    <row r="1191" spans="1:31" x14ac:dyDescent="0.25">
      <c r="A1191" s="11">
        <v>38199</v>
      </c>
      <c r="B1191" s="30">
        <v>160542</v>
      </c>
      <c r="C1191" s="30">
        <v>111521</v>
      </c>
      <c r="D1191" s="30">
        <v>10731</v>
      </c>
      <c r="E1191" s="30">
        <v>61322</v>
      </c>
      <c r="F1191" s="30">
        <v>9333</v>
      </c>
      <c r="G1191" s="30">
        <v>60774</v>
      </c>
      <c r="H1191" s="30">
        <v>37614</v>
      </c>
      <c r="I1191" s="30">
        <v>-6029</v>
      </c>
      <c r="J1191" s="30">
        <v>224177</v>
      </c>
      <c r="K1191" s="30">
        <v>-1060</v>
      </c>
      <c r="L1191" s="30">
        <v>52510</v>
      </c>
      <c r="M1191" s="30">
        <v>59576</v>
      </c>
      <c r="N1191" s="30">
        <v>21883</v>
      </c>
      <c r="O1191" s="30">
        <v>86646</v>
      </c>
      <c r="P1191" s="30">
        <v>32129</v>
      </c>
      <c r="Q1191" s="30">
        <v>34393</v>
      </c>
      <c r="R1191" s="30">
        <v>6814</v>
      </c>
      <c r="S1191" s="30">
        <v>41387</v>
      </c>
      <c r="T1191" s="30">
        <v>28209</v>
      </c>
      <c r="U1191" s="30">
        <v>7063</v>
      </c>
      <c r="V1191" s="33"/>
      <c r="W1191" s="30">
        <v>1052</v>
      </c>
      <c r="X1191" s="30">
        <v>6020</v>
      </c>
      <c r="Y1191" s="30">
        <v>32201</v>
      </c>
      <c r="Z1191" s="30">
        <v>3894</v>
      </c>
      <c r="AA1191" s="30">
        <v>-14577</v>
      </c>
      <c r="AB1191" s="30">
        <v>85146</v>
      </c>
      <c r="AC1191" s="30">
        <v>1420</v>
      </c>
      <c r="AD1191" s="30">
        <v>-19382</v>
      </c>
      <c r="AE1191" s="30">
        <v>4184</v>
      </c>
    </row>
    <row r="1192" spans="1:31" x14ac:dyDescent="0.25">
      <c r="A1192" s="11">
        <v>38230</v>
      </c>
      <c r="B1192" s="30">
        <v>89806</v>
      </c>
      <c r="C1192" s="30">
        <v>59100</v>
      </c>
      <c r="D1192" s="30">
        <v>4937</v>
      </c>
      <c r="E1192" s="30">
        <v>32363</v>
      </c>
      <c r="F1192" s="30">
        <v>5899</v>
      </c>
      <c r="G1192" s="30">
        <v>38083</v>
      </c>
      <c r="H1192" s="30">
        <v>32047</v>
      </c>
      <c r="I1192" s="30">
        <v>-10605</v>
      </c>
      <c r="J1192" s="30">
        <v>76427</v>
      </c>
      <c r="K1192" s="30">
        <v>4957</v>
      </c>
      <c r="L1192" s="30">
        <v>41750</v>
      </c>
      <c r="M1192" s="30">
        <v>25978</v>
      </c>
      <c r="N1192" s="30">
        <v>12433</v>
      </c>
      <c r="O1192" s="30">
        <v>24881</v>
      </c>
      <c r="P1192" s="30">
        <v>18469</v>
      </c>
      <c r="Q1192" s="30">
        <v>4262</v>
      </c>
      <c r="R1192" s="30">
        <v>2853</v>
      </c>
      <c r="S1192" s="30">
        <v>15238</v>
      </c>
      <c r="T1192" s="30">
        <v>-6601</v>
      </c>
      <c r="U1192" s="30">
        <v>12243</v>
      </c>
      <c r="V1192" s="33"/>
      <c r="W1192" s="30">
        <v>1129</v>
      </c>
      <c r="X1192" s="30">
        <v>11330</v>
      </c>
      <c r="Y1192" s="30">
        <v>38119</v>
      </c>
      <c r="Z1192" s="30">
        <v>5181</v>
      </c>
      <c r="AA1192" s="30">
        <v>32849</v>
      </c>
      <c r="AB1192" s="30">
        <v>60269</v>
      </c>
      <c r="AC1192" s="30">
        <v>1560</v>
      </c>
      <c r="AD1192" s="30">
        <v>8049</v>
      </c>
      <c r="AE1192" s="30">
        <v>-35099</v>
      </c>
    </row>
    <row r="1193" spans="1:31" x14ac:dyDescent="0.25">
      <c r="A1193" s="11">
        <v>38260</v>
      </c>
      <c r="B1193" s="30">
        <v>75061</v>
      </c>
      <c r="C1193" s="30">
        <v>50639</v>
      </c>
      <c r="D1193" s="30">
        <v>4727</v>
      </c>
      <c r="E1193" s="30">
        <v>21613</v>
      </c>
      <c r="F1193" s="30">
        <v>7006</v>
      </c>
      <c r="G1193" s="30">
        <v>32196</v>
      </c>
      <c r="H1193" s="30">
        <v>23566</v>
      </c>
      <c r="I1193" s="30">
        <v>-7263</v>
      </c>
      <c r="J1193" s="30">
        <v>49330</v>
      </c>
      <c r="K1193" s="30">
        <v>908</v>
      </c>
      <c r="L1193" s="30">
        <v>25321</v>
      </c>
      <c r="M1193" s="30">
        <v>20496</v>
      </c>
      <c r="N1193" s="30">
        <v>8417</v>
      </c>
      <c r="O1193" s="30">
        <v>14363</v>
      </c>
      <c r="P1193" s="30">
        <v>17804</v>
      </c>
      <c r="Q1193" s="30">
        <v>-5245</v>
      </c>
      <c r="R1193" s="30">
        <v>1734</v>
      </c>
      <c r="S1193" s="30">
        <v>58617</v>
      </c>
      <c r="T1193" s="30">
        <v>34932</v>
      </c>
      <c r="U1193" s="30">
        <v>37433</v>
      </c>
      <c r="V1193" s="33"/>
      <c r="W1193" s="30">
        <v>2070</v>
      </c>
      <c r="X1193" s="30">
        <v>15070</v>
      </c>
      <c r="Y1193" s="30">
        <v>40242</v>
      </c>
      <c r="Z1193" s="30">
        <v>4869</v>
      </c>
      <c r="AA1193" s="30">
        <v>28093</v>
      </c>
      <c r="AB1193" s="30">
        <v>68079</v>
      </c>
      <c r="AC1193" s="30">
        <v>1420</v>
      </c>
      <c r="AD1193" s="30">
        <v>26780</v>
      </c>
      <c r="AE1193" s="30">
        <v>-9607</v>
      </c>
    </row>
    <row r="1194" spans="1:31" x14ac:dyDescent="0.25">
      <c r="A1194" s="11">
        <v>38291</v>
      </c>
      <c r="B1194" s="30">
        <v>78172</v>
      </c>
      <c r="C1194" s="30">
        <v>60199</v>
      </c>
      <c r="D1194" s="30">
        <v>5041</v>
      </c>
      <c r="E1194" s="30">
        <v>29627</v>
      </c>
      <c r="F1194" s="30">
        <v>7485</v>
      </c>
      <c r="G1194" s="30">
        <v>58383</v>
      </c>
      <c r="H1194" s="30">
        <v>22245</v>
      </c>
      <c r="I1194" s="30">
        <v>-5424</v>
      </c>
      <c r="J1194" s="30">
        <v>48319</v>
      </c>
      <c r="K1194" s="30">
        <v>6886</v>
      </c>
      <c r="L1194" s="30">
        <v>22708</v>
      </c>
      <c r="M1194" s="30">
        <v>36741</v>
      </c>
      <c r="N1194" s="30">
        <v>10739</v>
      </c>
      <c r="O1194" s="30">
        <v>23155</v>
      </c>
      <c r="P1194" s="30">
        <v>24170</v>
      </c>
      <c r="Q1194" s="30">
        <v>33163</v>
      </c>
      <c r="R1194" s="30">
        <v>6859</v>
      </c>
      <c r="S1194" s="30">
        <v>61014</v>
      </c>
      <c r="T1194" s="30">
        <v>55333</v>
      </c>
      <c r="U1194" s="30">
        <v>37118</v>
      </c>
      <c r="V1194" s="33"/>
      <c r="W1194" s="30">
        <v>3732</v>
      </c>
      <c r="X1194" s="30">
        <v>8900</v>
      </c>
      <c r="Y1194" s="30">
        <v>28446</v>
      </c>
      <c r="Z1194" s="30">
        <v>37234</v>
      </c>
      <c r="AA1194" s="30">
        <v>33747</v>
      </c>
      <c r="AB1194" s="30">
        <v>49293</v>
      </c>
      <c r="AC1194" s="30">
        <v>1030</v>
      </c>
      <c r="AD1194" s="30">
        <v>59234</v>
      </c>
      <c r="AE1194" s="30">
        <v>-266</v>
      </c>
    </row>
    <row r="1195" spans="1:31" x14ac:dyDescent="0.25">
      <c r="A1195" s="11">
        <v>38321</v>
      </c>
      <c r="B1195" s="30">
        <v>62521</v>
      </c>
      <c r="C1195" s="30">
        <v>47448</v>
      </c>
      <c r="D1195" s="30">
        <v>4201</v>
      </c>
      <c r="E1195" s="30">
        <v>22182</v>
      </c>
      <c r="F1195" s="30">
        <v>4868</v>
      </c>
      <c r="G1195" s="30">
        <v>45461</v>
      </c>
      <c r="H1195" s="30">
        <v>16619</v>
      </c>
      <c r="I1195" s="30">
        <v>11408</v>
      </c>
      <c r="J1195" s="30">
        <v>45682</v>
      </c>
      <c r="K1195" s="30">
        <v>1926</v>
      </c>
      <c r="L1195" s="30">
        <v>20572</v>
      </c>
      <c r="M1195" s="30">
        <v>30861</v>
      </c>
      <c r="N1195" s="30">
        <v>10274</v>
      </c>
      <c r="O1195" s="30">
        <v>28459</v>
      </c>
      <c r="P1195" s="30">
        <v>23316</v>
      </c>
      <c r="Q1195" s="30">
        <v>31284</v>
      </c>
      <c r="R1195" s="30">
        <v>4770</v>
      </c>
      <c r="S1195" s="30">
        <v>43879</v>
      </c>
      <c r="T1195" s="30">
        <v>41751</v>
      </c>
      <c r="U1195" s="30">
        <v>72669</v>
      </c>
      <c r="V1195" s="33"/>
      <c r="W1195" s="30">
        <v>3622</v>
      </c>
      <c r="X1195" s="30">
        <v>6050</v>
      </c>
      <c r="Y1195" s="30">
        <v>24047</v>
      </c>
      <c r="Z1195" s="30">
        <v>19841</v>
      </c>
      <c r="AA1195" s="30">
        <v>69670</v>
      </c>
      <c r="AB1195" s="30">
        <v>10999</v>
      </c>
      <c r="AC1195" s="30">
        <v>72280</v>
      </c>
      <c r="AD1195" s="30">
        <v>-12333</v>
      </c>
      <c r="AE1195" s="30">
        <v>-10788</v>
      </c>
    </row>
    <row r="1196" spans="1:31" x14ac:dyDescent="0.25">
      <c r="A1196" s="11">
        <v>38352</v>
      </c>
      <c r="B1196" s="30">
        <v>48899</v>
      </c>
      <c r="C1196" s="30">
        <v>35639</v>
      </c>
      <c r="D1196" s="30">
        <v>4045</v>
      </c>
      <c r="E1196" s="30">
        <v>17359</v>
      </c>
      <c r="F1196" s="30">
        <v>5118</v>
      </c>
      <c r="G1196" s="30">
        <v>37820</v>
      </c>
      <c r="H1196" s="30">
        <v>13967</v>
      </c>
      <c r="I1196" s="30">
        <v>9161</v>
      </c>
      <c r="J1196" s="30">
        <v>30174</v>
      </c>
      <c r="K1196" s="30">
        <v>-604</v>
      </c>
      <c r="L1196" s="30">
        <v>17112</v>
      </c>
      <c r="M1196" s="30">
        <v>28145</v>
      </c>
      <c r="N1196" s="30">
        <v>8909</v>
      </c>
      <c r="O1196" s="30">
        <v>28285</v>
      </c>
      <c r="P1196" s="30">
        <v>20186</v>
      </c>
      <c r="Q1196" s="30">
        <v>-6339</v>
      </c>
      <c r="R1196" s="30">
        <v>3212</v>
      </c>
      <c r="S1196" s="30">
        <v>29594</v>
      </c>
      <c r="T1196" s="30">
        <v>35708</v>
      </c>
      <c r="U1196" s="30">
        <v>54656</v>
      </c>
      <c r="V1196" s="33"/>
      <c r="W1196" s="30">
        <v>2072</v>
      </c>
      <c r="X1196" s="30">
        <v>4230</v>
      </c>
      <c r="Y1196" s="30">
        <v>15001</v>
      </c>
      <c r="Z1196" s="30">
        <v>16564</v>
      </c>
      <c r="AA1196" s="30">
        <v>53965</v>
      </c>
      <c r="AB1196" s="30">
        <v>-17278</v>
      </c>
      <c r="AC1196" s="30">
        <v>18670</v>
      </c>
      <c r="AD1196" s="30">
        <v>35530</v>
      </c>
      <c r="AE1196" s="30">
        <v>11831</v>
      </c>
    </row>
    <row r="1197" spans="1:31" x14ac:dyDescent="0.25">
      <c r="A1197" s="11">
        <v>38383</v>
      </c>
      <c r="B1197" s="30">
        <v>53656</v>
      </c>
      <c r="C1197" s="30">
        <v>44255</v>
      </c>
      <c r="D1197" s="30">
        <v>4593</v>
      </c>
      <c r="E1197" s="30">
        <v>16970</v>
      </c>
      <c r="F1197" s="30">
        <v>6127</v>
      </c>
      <c r="G1197" s="30">
        <v>40988</v>
      </c>
      <c r="H1197" s="30">
        <v>19055</v>
      </c>
      <c r="I1197" s="30">
        <v>17092</v>
      </c>
      <c r="J1197" s="30">
        <v>34493</v>
      </c>
      <c r="K1197" s="30">
        <v>3679</v>
      </c>
      <c r="L1197" s="30">
        <v>14074</v>
      </c>
      <c r="M1197" s="30">
        <v>27186</v>
      </c>
      <c r="N1197" s="30">
        <v>14094</v>
      </c>
      <c r="O1197" s="30">
        <v>36599</v>
      </c>
      <c r="P1197" s="30">
        <v>30514</v>
      </c>
      <c r="Q1197" s="30">
        <v>40592</v>
      </c>
      <c r="R1197" s="30">
        <v>7751</v>
      </c>
      <c r="S1197" s="30">
        <v>51542</v>
      </c>
      <c r="T1197" s="30">
        <v>74465</v>
      </c>
      <c r="U1197" s="30">
        <v>126322</v>
      </c>
      <c r="V1197" s="33"/>
      <c r="W1197" s="30">
        <v>8531</v>
      </c>
      <c r="X1197" s="30">
        <v>74730</v>
      </c>
      <c r="Y1197" s="30">
        <v>17837</v>
      </c>
      <c r="Z1197" s="30">
        <v>112679</v>
      </c>
      <c r="AA1197" s="30">
        <v>195938</v>
      </c>
      <c r="AB1197" s="30">
        <v>-9976</v>
      </c>
      <c r="AC1197" s="30">
        <v>98730</v>
      </c>
      <c r="AD1197" s="30">
        <v>54963</v>
      </c>
      <c r="AE1197" s="30">
        <v>-3309</v>
      </c>
    </row>
    <row r="1198" spans="1:31" x14ac:dyDescent="0.25">
      <c r="A1198" s="11">
        <v>38411</v>
      </c>
      <c r="B1198" s="30">
        <v>38709</v>
      </c>
      <c r="C1198" s="30">
        <v>33256</v>
      </c>
      <c r="D1198" s="30">
        <v>3697</v>
      </c>
      <c r="E1198" s="30">
        <v>14951</v>
      </c>
      <c r="F1198" s="30">
        <v>7196</v>
      </c>
      <c r="G1198" s="30">
        <v>29488</v>
      </c>
      <c r="H1198" s="30">
        <v>23098</v>
      </c>
      <c r="I1198" s="30">
        <v>6944</v>
      </c>
      <c r="J1198" s="30">
        <v>26307</v>
      </c>
      <c r="K1198" s="30">
        <v>4263</v>
      </c>
      <c r="L1198" s="30">
        <v>17688</v>
      </c>
      <c r="M1198" s="30">
        <v>22611</v>
      </c>
      <c r="N1198" s="30">
        <v>18649</v>
      </c>
      <c r="O1198" s="30">
        <v>33335</v>
      </c>
      <c r="P1198" s="30">
        <v>19562</v>
      </c>
      <c r="Q1198" s="30">
        <v>30676</v>
      </c>
      <c r="R1198" s="30">
        <v>7402</v>
      </c>
      <c r="S1198" s="30">
        <v>70623</v>
      </c>
      <c r="T1198" s="30">
        <v>89911</v>
      </c>
      <c r="U1198" s="30">
        <v>60352</v>
      </c>
      <c r="V1198" s="33"/>
      <c r="W1198" s="30">
        <v>3769</v>
      </c>
      <c r="X1198" s="30">
        <v>103400</v>
      </c>
      <c r="Y1198" s="30">
        <v>18405</v>
      </c>
      <c r="Z1198" s="30">
        <v>52971</v>
      </c>
      <c r="AA1198" s="30">
        <v>145485</v>
      </c>
      <c r="AB1198" s="30">
        <v>4921</v>
      </c>
      <c r="AC1198" s="30">
        <v>162200</v>
      </c>
      <c r="AD1198" s="30">
        <v>12391</v>
      </c>
      <c r="AE1198" s="30">
        <v>-6138</v>
      </c>
    </row>
    <row r="1199" spans="1:31" x14ac:dyDescent="0.25">
      <c r="A1199" s="11">
        <v>38442</v>
      </c>
      <c r="B1199" s="30">
        <v>49906</v>
      </c>
      <c r="C1199" s="30">
        <v>40260</v>
      </c>
      <c r="D1199" s="30">
        <v>3551</v>
      </c>
      <c r="E1199" s="30">
        <v>22300</v>
      </c>
      <c r="F1199" s="30">
        <v>10177</v>
      </c>
      <c r="G1199" s="30">
        <v>39673</v>
      </c>
      <c r="H1199" s="30">
        <v>52120</v>
      </c>
      <c r="I1199" s="30">
        <v>-396</v>
      </c>
      <c r="J1199" s="30">
        <v>62626</v>
      </c>
      <c r="K1199" s="30">
        <v>13395</v>
      </c>
      <c r="L1199" s="30">
        <v>61350</v>
      </c>
      <c r="M1199" s="30">
        <v>37149</v>
      </c>
      <c r="N1199" s="30">
        <v>20118</v>
      </c>
      <c r="O1199" s="30">
        <v>41450</v>
      </c>
      <c r="P1199" s="30">
        <v>23478</v>
      </c>
      <c r="Q1199" s="30">
        <v>27439</v>
      </c>
      <c r="R1199" s="30">
        <v>5306</v>
      </c>
      <c r="S1199" s="30">
        <v>88699</v>
      </c>
      <c r="T1199" s="30">
        <v>64966</v>
      </c>
      <c r="U1199" s="30">
        <v>50915</v>
      </c>
      <c r="V1199" s="33"/>
      <c r="W1199" s="30">
        <v>3404</v>
      </c>
      <c r="X1199" s="30">
        <v>44770</v>
      </c>
      <c r="Y1199" s="30">
        <v>20930</v>
      </c>
      <c r="Z1199" s="30">
        <v>43938</v>
      </c>
      <c r="AA1199" s="30">
        <v>68706</v>
      </c>
      <c r="AB1199" s="30">
        <v>24611</v>
      </c>
      <c r="AC1199" s="30">
        <v>148800</v>
      </c>
      <c r="AD1199" s="30">
        <v>-21968</v>
      </c>
      <c r="AE1199" s="30">
        <v>-18594</v>
      </c>
    </row>
    <row r="1200" spans="1:31" x14ac:dyDescent="0.25">
      <c r="A1200" s="11">
        <v>38472</v>
      </c>
      <c r="B1200" s="30">
        <v>135725</v>
      </c>
      <c r="C1200" s="30">
        <v>96012</v>
      </c>
      <c r="D1200" s="30">
        <v>7471</v>
      </c>
      <c r="E1200" s="30">
        <v>57955</v>
      </c>
      <c r="F1200" s="30">
        <v>23505</v>
      </c>
      <c r="G1200" s="30">
        <v>176813</v>
      </c>
      <c r="H1200" s="30">
        <v>260524</v>
      </c>
      <c r="I1200" s="30">
        <v>-47042</v>
      </c>
      <c r="J1200" s="30">
        <v>118944</v>
      </c>
      <c r="K1200" s="30">
        <v>1342</v>
      </c>
      <c r="L1200" s="30">
        <v>62740</v>
      </c>
      <c r="M1200" s="30">
        <v>159807</v>
      </c>
      <c r="N1200" s="30">
        <v>49966</v>
      </c>
      <c r="O1200" s="30">
        <v>66608</v>
      </c>
      <c r="P1200" s="30">
        <v>38421</v>
      </c>
      <c r="Q1200" s="30">
        <v>14684</v>
      </c>
      <c r="R1200" s="30">
        <v>5400</v>
      </c>
      <c r="S1200" s="30">
        <v>312646</v>
      </c>
      <c r="T1200" s="30">
        <v>164724</v>
      </c>
      <c r="U1200" s="30">
        <v>67627</v>
      </c>
      <c r="V1200" s="33"/>
      <c r="W1200" s="30">
        <v>2749</v>
      </c>
      <c r="X1200" s="30">
        <v>23110</v>
      </c>
      <c r="Y1200" s="30">
        <v>65043</v>
      </c>
      <c r="Z1200" s="30">
        <v>69775</v>
      </c>
      <c r="AA1200" s="30">
        <v>22612</v>
      </c>
      <c r="AB1200" s="30">
        <v>52379</v>
      </c>
      <c r="AC1200" s="30">
        <v>6630</v>
      </c>
      <c r="AD1200" s="30">
        <v>-54813</v>
      </c>
      <c r="AE1200" s="30">
        <v>19176</v>
      </c>
    </row>
    <row r="1201" spans="1:31" x14ac:dyDescent="0.25">
      <c r="A1201" s="11">
        <v>38503</v>
      </c>
      <c r="B1201" s="30">
        <v>445324</v>
      </c>
      <c r="C1201" s="30">
        <v>351886</v>
      </c>
      <c r="D1201" s="30">
        <v>25783</v>
      </c>
      <c r="E1201" s="30">
        <v>181997</v>
      </c>
      <c r="F1201" s="30">
        <v>55101</v>
      </c>
      <c r="G1201" s="30">
        <v>405468</v>
      </c>
      <c r="H1201" s="30">
        <v>358043</v>
      </c>
      <c r="I1201" s="30">
        <v>45038</v>
      </c>
      <c r="J1201" s="30">
        <v>237061</v>
      </c>
      <c r="K1201" s="30">
        <v>-5061</v>
      </c>
      <c r="L1201" s="30">
        <v>166758</v>
      </c>
      <c r="M1201" s="30">
        <v>415711</v>
      </c>
      <c r="N1201" s="30">
        <v>143762</v>
      </c>
      <c r="O1201" s="30">
        <v>318886</v>
      </c>
      <c r="P1201" s="30">
        <v>103126</v>
      </c>
      <c r="Q1201" s="30">
        <v>121787</v>
      </c>
      <c r="R1201" s="30">
        <v>41357</v>
      </c>
      <c r="S1201" s="30">
        <v>489834</v>
      </c>
      <c r="T1201" s="30">
        <v>274511</v>
      </c>
      <c r="U1201" s="30">
        <v>-13929</v>
      </c>
      <c r="V1201" s="33"/>
      <c r="W1201" s="30">
        <v>2085</v>
      </c>
      <c r="X1201" s="30">
        <v>3040</v>
      </c>
      <c r="Y1201" s="30">
        <v>62016</v>
      </c>
      <c r="Z1201" s="30">
        <v>118612</v>
      </c>
      <c r="AA1201" s="30">
        <v>16128</v>
      </c>
      <c r="AB1201" s="30">
        <v>59008</v>
      </c>
      <c r="AC1201" s="30">
        <v>3250</v>
      </c>
      <c r="AD1201" s="30">
        <v>-29003</v>
      </c>
      <c r="AE1201" s="30">
        <v>4845</v>
      </c>
    </row>
    <row r="1202" spans="1:31" x14ac:dyDescent="0.25">
      <c r="A1202" s="11">
        <v>38533</v>
      </c>
      <c r="B1202" s="30">
        <v>552206</v>
      </c>
      <c r="C1202" s="30">
        <v>442937</v>
      </c>
      <c r="D1202" s="30">
        <v>34787</v>
      </c>
      <c r="E1202" s="30">
        <v>207733</v>
      </c>
      <c r="F1202" s="30">
        <v>41097</v>
      </c>
      <c r="G1202" s="30">
        <v>262422</v>
      </c>
      <c r="H1202" s="30">
        <v>175061</v>
      </c>
      <c r="I1202" s="30">
        <v>24301</v>
      </c>
      <c r="J1202" s="30">
        <v>360479</v>
      </c>
      <c r="K1202" s="30">
        <v>22595</v>
      </c>
      <c r="L1202" s="30">
        <v>113806</v>
      </c>
      <c r="M1202" s="30">
        <v>392729</v>
      </c>
      <c r="N1202" s="30">
        <v>120517</v>
      </c>
      <c r="O1202" s="30">
        <v>383498</v>
      </c>
      <c r="P1202" s="30">
        <v>133040</v>
      </c>
      <c r="Q1202" s="30">
        <v>271633</v>
      </c>
      <c r="R1202" s="30">
        <v>84832</v>
      </c>
      <c r="S1202" s="30">
        <v>348835</v>
      </c>
      <c r="T1202" s="30">
        <v>218303</v>
      </c>
      <c r="U1202" s="30">
        <v>149489</v>
      </c>
      <c r="V1202" s="33"/>
      <c r="W1202" s="30">
        <v>823</v>
      </c>
      <c r="X1202" s="30">
        <v>6</v>
      </c>
      <c r="Y1202" s="30">
        <v>11112</v>
      </c>
      <c r="Z1202" s="30">
        <v>40082</v>
      </c>
      <c r="AA1202" s="30">
        <v>-12085</v>
      </c>
      <c r="AB1202" s="30">
        <v>68253</v>
      </c>
      <c r="AC1202" s="30">
        <v>3900</v>
      </c>
      <c r="AD1202" s="30">
        <v>19763</v>
      </c>
      <c r="AE1202" s="30">
        <v>-40129</v>
      </c>
    </row>
    <row r="1203" spans="1:31" x14ac:dyDescent="0.25">
      <c r="A1203" s="11">
        <v>38564</v>
      </c>
      <c r="B1203" s="30">
        <v>262399</v>
      </c>
      <c r="C1203" s="30">
        <v>233182</v>
      </c>
      <c r="D1203" s="30">
        <v>15610</v>
      </c>
      <c r="E1203" s="30">
        <v>95803</v>
      </c>
      <c r="F1203" s="30">
        <v>14525</v>
      </c>
      <c r="G1203" s="30">
        <v>125038</v>
      </c>
      <c r="H1203" s="30">
        <v>72906</v>
      </c>
      <c r="I1203" s="30">
        <v>2442</v>
      </c>
      <c r="J1203" s="30">
        <v>229468</v>
      </c>
      <c r="K1203" s="30">
        <v>15343</v>
      </c>
      <c r="L1203" s="30">
        <v>68106</v>
      </c>
      <c r="M1203" s="30">
        <v>111482</v>
      </c>
      <c r="N1203" s="30">
        <v>34719</v>
      </c>
      <c r="O1203" s="30">
        <v>143639</v>
      </c>
      <c r="P1203" s="30">
        <v>60508</v>
      </c>
      <c r="Q1203" s="30">
        <v>119432</v>
      </c>
      <c r="R1203" s="30">
        <v>14171</v>
      </c>
      <c r="S1203" s="30">
        <v>100797</v>
      </c>
      <c r="T1203" s="30">
        <v>104310</v>
      </c>
      <c r="U1203" s="30">
        <v>111770</v>
      </c>
      <c r="V1203" s="33"/>
      <c r="W1203" s="30">
        <v>237</v>
      </c>
      <c r="X1203" s="30">
        <v>167</v>
      </c>
      <c r="Y1203" s="30">
        <v>20621</v>
      </c>
      <c r="Z1203" s="30">
        <v>14832</v>
      </c>
      <c r="AA1203" s="30">
        <v>26652</v>
      </c>
      <c r="AB1203" s="30">
        <v>89198</v>
      </c>
      <c r="AC1203" s="30">
        <v>3070</v>
      </c>
      <c r="AD1203" s="30">
        <v>47655</v>
      </c>
      <c r="AE1203" s="30">
        <v>-91580</v>
      </c>
    </row>
    <row r="1204" spans="1:31" x14ac:dyDescent="0.25">
      <c r="A1204" s="11">
        <v>38595</v>
      </c>
      <c r="B1204" s="30">
        <v>122452</v>
      </c>
      <c r="C1204" s="30">
        <v>102724</v>
      </c>
      <c r="D1204" s="30">
        <v>8109</v>
      </c>
      <c r="E1204" s="30">
        <v>53535</v>
      </c>
      <c r="F1204" s="30">
        <v>8202</v>
      </c>
      <c r="G1204" s="30">
        <v>64005</v>
      </c>
      <c r="H1204" s="30">
        <v>38617</v>
      </c>
      <c r="I1204" s="30">
        <v>-23824</v>
      </c>
      <c r="J1204" s="30">
        <v>85930</v>
      </c>
      <c r="K1204" s="30">
        <v>3696</v>
      </c>
      <c r="L1204" s="30">
        <v>42944</v>
      </c>
      <c r="M1204" s="30">
        <v>35033</v>
      </c>
      <c r="N1204" s="30">
        <v>13183</v>
      </c>
      <c r="O1204" s="30">
        <v>74144</v>
      </c>
      <c r="P1204" s="30">
        <v>33429</v>
      </c>
      <c r="Q1204" s="30">
        <v>32754</v>
      </c>
      <c r="R1204" s="30">
        <v>6099</v>
      </c>
      <c r="S1204" s="30">
        <v>42206</v>
      </c>
      <c r="T1204" s="30">
        <v>56519</v>
      </c>
      <c r="U1204" s="30">
        <v>56002</v>
      </c>
      <c r="V1204" s="33"/>
      <c r="W1204" s="30">
        <v>2192</v>
      </c>
      <c r="X1204" s="30">
        <v>15800</v>
      </c>
      <c r="Y1204" s="30">
        <v>10372</v>
      </c>
      <c r="Z1204" s="30">
        <v>17933</v>
      </c>
      <c r="AA1204" s="30">
        <v>44646</v>
      </c>
      <c r="AB1204" s="30">
        <v>80852</v>
      </c>
      <c r="AC1204" s="30">
        <v>3440</v>
      </c>
      <c r="AD1204" s="30">
        <v>45080</v>
      </c>
      <c r="AE1204" s="30">
        <v>-23718</v>
      </c>
    </row>
    <row r="1205" spans="1:31" x14ac:dyDescent="0.25">
      <c r="A1205" s="11">
        <v>38625</v>
      </c>
      <c r="B1205" s="30">
        <v>67217</v>
      </c>
      <c r="C1205" s="30">
        <v>73028</v>
      </c>
      <c r="D1205" s="30">
        <v>5458</v>
      </c>
      <c r="E1205" s="30">
        <v>24416</v>
      </c>
      <c r="F1205" s="30">
        <v>8587</v>
      </c>
      <c r="G1205" s="30">
        <v>38707</v>
      </c>
      <c r="H1205" s="30">
        <v>21156</v>
      </c>
      <c r="I1205" s="30">
        <v>-24112</v>
      </c>
      <c r="J1205" s="30">
        <v>44633</v>
      </c>
      <c r="K1205" s="30">
        <v>2891</v>
      </c>
      <c r="L1205" s="30">
        <v>15070</v>
      </c>
      <c r="M1205" s="30">
        <v>18460</v>
      </c>
      <c r="N1205" s="30">
        <v>7027</v>
      </c>
      <c r="O1205" s="30">
        <v>43304</v>
      </c>
      <c r="P1205" s="30">
        <v>24394</v>
      </c>
      <c r="Q1205" s="30">
        <v>23159</v>
      </c>
      <c r="R1205" s="30">
        <v>7474</v>
      </c>
      <c r="S1205" s="30">
        <v>41187</v>
      </c>
      <c r="T1205" s="30">
        <v>17644</v>
      </c>
      <c r="U1205" s="30">
        <v>33098</v>
      </c>
      <c r="V1205" s="33"/>
      <c r="W1205" s="30">
        <v>275</v>
      </c>
      <c r="X1205" s="30">
        <v>826</v>
      </c>
      <c r="Y1205" s="30">
        <v>37260</v>
      </c>
      <c r="Z1205" s="30">
        <v>12381</v>
      </c>
      <c r="AA1205" s="30">
        <v>19557</v>
      </c>
      <c r="AB1205" s="30">
        <v>84094</v>
      </c>
      <c r="AC1205" s="30">
        <v>3680</v>
      </c>
      <c r="AD1205" s="30">
        <v>-73009</v>
      </c>
      <c r="AE1205" s="30">
        <v>44744</v>
      </c>
    </row>
    <row r="1206" spans="1:31" x14ac:dyDescent="0.25">
      <c r="A1206" s="11">
        <v>38656</v>
      </c>
      <c r="B1206" s="30">
        <v>83698</v>
      </c>
      <c r="C1206" s="30">
        <v>89278</v>
      </c>
      <c r="D1206" s="30">
        <v>7239</v>
      </c>
      <c r="E1206" s="30">
        <v>36037</v>
      </c>
      <c r="F1206" s="30">
        <v>12342</v>
      </c>
      <c r="G1206" s="30">
        <v>69994</v>
      </c>
      <c r="H1206" s="30">
        <v>27274</v>
      </c>
      <c r="I1206" s="30">
        <v>-10438</v>
      </c>
      <c r="J1206" s="30">
        <v>39994</v>
      </c>
      <c r="K1206" s="30">
        <v>6387</v>
      </c>
      <c r="L1206" s="30">
        <v>9972</v>
      </c>
      <c r="M1206" s="30">
        <v>23460</v>
      </c>
      <c r="N1206" s="30">
        <v>7607</v>
      </c>
      <c r="O1206" s="30">
        <v>34414</v>
      </c>
      <c r="P1206" s="30">
        <v>31059</v>
      </c>
      <c r="Q1206" s="30">
        <v>23432</v>
      </c>
      <c r="R1206" s="30">
        <v>7875</v>
      </c>
      <c r="S1206" s="30">
        <v>88779</v>
      </c>
      <c r="T1206" s="30">
        <v>67536</v>
      </c>
      <c r="U1206" s="30">
        <v>81831</v>
      </c>
      <c r="V1206" s="33"/>
      <c r="W1206" s="30">
        <v>1958</v>
      </c>
      <c r="X1206" s="30">
        <v>1160</v>
      </c>
      <c r="Y1206" s="30">
        <v>29886</v>
      </c>
      <c r="Z1206" s="30">
        <v>11583</v>
      </c>
      <c r="AA1206" s="30">
        <v>-7176</v>
      </c>
      <c r="AB1206" s="30">
        <v>103688</v>
      </c>
      <c r="AC1206" s="30">
        <v>12760</v>
      </c>
      <c r="AD1206" s="30">
        <v>-68556</v>
      </c>
      <c r="AE1206" s="30">
        <v>33353</v>
      </c>
    </row>
    <row r="1207" spans="1:31" x14ac:dyDescent="0.25">
      <c r="A1207" s="11">
        <v>38686</v>
      </c>
      <c r="B1207" s="30">
        <v>67537</v>
      </c>
      <c r="C1207" s="30">
        <v>72304</v>
      </c>
      <c r="D1207" s="30">
        <v>4822</v>
      </c>
      <c r="E1207" s="30">
        <v>22534</v>
      </c>
      <c r="F1207" s="30">
        <v>5558</v>
      </c>
      <c r="G1207" s="30">
        <v>59628</v>
      </c>
      <c r="H1207" s="30">
        <v>14512</v>
      </c>
      <c r="I1207" s="30">
        <v>-4044</v>
      </c>
      <c r="J1207" s="30">
        <v>34249</v>
      </c>
      <c r="K1207" s="30">
        <v>6002</v>
      </c>
      <c r="L1207" s="30">
        <v>-704</v>
      </c>
      <c r="M1207" s="30">
        <v>24064</v>
      </c>
      <c r="N1207" s="30">
        <v>6776</v>
      </c>
      <c r="O1207" s="30">
        <v>32531</v>
      </c>
      <c r="P1207" s="30">
        <v>25585</v>
      </c>
      <c r="Q1207" s="30">
        <v>36451</v>
      </c>
      <c r="R1207" s="30">
        <v>4670</v>
      </c>
      <c r="S1207" s="30">
        <v>27860</v>
      </c>
      <c r="T1207" s="30">
        <v>29450</v>
      </c>
      <c r="U1207" s="30">
        <v>37360</v>
      </c>
      <c r="V1207" s="33"/>
      <c r="W1207" s="30">
        <v>1478</v>
      </c>
      <c r="X1207" s="30">
        <v>0</v>
      </c>
      <c r="Y1207" s="30">
        <v>26132</v>
      </c>
      <c r="Z1207" s="30">
        <v>9314</v>
      </c>
      <c r="AA1207" s="30">
        <v>-13187</v>
      </c>
      <c r="AB1207" s="30">
        <v>86350</v>
      </c>
      <c r="AC1207" s="30">
        <v>1630</v>
      </c>
      <c r="AD1207" s="30">
        <v>-82310</v>
      </c>
      <c r="AE1207" s="30">
        <v>9987</v>
      </c>
    </row>
    <row r="1208" spans="1:31" x14ac:dyDescent="0.25">
      <c r="A1208" s="11">
        <v>38717</v>
      </c>
      <c r="B1208" s="30">
        <v>58155</v>
      </c>
      <c r="C1208" s="30">
        <v>48410</v>
      </c>
      <c r="D1208" s="30">
        <v>4415</v>
      </c>
      <c r="E1208" s="30">
        <v>21008</v>
      </c>
      <c r="F1208" s="30">
        <v>6285</v>
      </c>
      <c r="G1208" s="30">
        <v>38674</v>
      </c>
      <c r="H1208" s="30">
        <v>9791</v>
      </c>
      <c r="I1208" s="30">
        <v>7315</v>
      </c>
      <c r="J1208" s="30">
        <v>26377</v>
      </c>
      <c r="K1208" s="30">
        <v>9328</v>
      </c>
      <c r="L1208" s="30">
        <v>-2211</v>
      </c>
      <c r="M1208" s="30">
        <v>21208</v>
      </c>
      <c r="N1208" s="30">
        <v>6795</v>
      </c>
      <c r="O1208" s="30">
        <v>32067</v>
      </c>
      <c r="P1208" s="30">
        <v>28406</v>
      </c>
      <c r="Q1208" s="30">
        <v>-14866</v>
      </c>
      <c r="R1208" s="30">
        <v>4587</v>
      </c>
      <c r="S1208" s="30">
        <v>15295</v>
      </c>
      <c r="T1208" s="30">
        <v>23414</v>
      </c>
      <c r="U1208" s="30">
        <v>33644</v>
      </c>
      <c r="V1208" s="33"/>
      <c r="W1208" s="30">
        <v>1289</v>
      </c>
      <c r="X1208" s="30">
        <v>0</v>
      </c>
      <c r="Y1208" s="30">
        <v>10512</v>
      </c>
      <c r="Z1208" s="30">
        <v>10746</v>
      </c>
      <c r="AA1208" s="30">
        <v>-9210</v>
      </c>
      <c r="AB1208" s="30">
        <v>72052</v>
      </c>
      <c r="AC1208" s="30">
        <v>2690</v>
      </c>
      <c r="AD1208" s="30">
        <v>-63909</v>
      </c>
      <c r="AE1208" s="30">
        <v>30735</v>
      </c>
    </row>
    <row r="1209" spans="1:31" x14ac:dyDescent="0.25">
      <c r="A1209" s="11">
        <v>38748</v>
      </c>
      <c r="B1209" s="30">
        <v>56713</v>
      </c>
      <c r="C1209" s="30">
        <v>41934</v>
      </c>
      <c r="D1209" s="30">
        <v>4706</v>
      </c>
      <c r="E1209" s="30">
        <v>20340</v>
      </c>
      <c r="F1209" s="30">
        <v>6256</v>
      </c>
      <c r="G1209" s="30">
        <v>33063</v>
      </c>
      <c r="H1209" s="30">
        <v>10196</v>
      </c>
      <c r="I1209" s="30">
        <v>4459</v>
      </c>
      <c r="J1209" s="30">
        <v>32659</v>
      </c>
      <c r="K1209" s="30">
        <v>8272</v>
      </c>
      <c r="L1209" s="30">
        <v>3711</v>
      </c>
      <c r="M1209" s="30">
        <v>18964</v>
      </c>
      <c r="N1209" s="30">
        <v>6090</v>
      </c>
      <c r="O1209" s="30">
        <v>31700</v>
      </c>
      <c r="P1209" s="30">
        <v>27991</v>
      </c>
      <c r="Q1209" s="30">
        <v>2483</v>
      </c>
      <c r="R1209" s="30">
        <v>5073</v>
      </c>
      <c r="S1209" s="30">
        <v>12863</v>
      </c>
      <c r="T1209" s="30">
        <v>22922</v>
      </c>
      <c r="U1209" s="30">
        <v>46451</v>
      </c>
      <c r="V1209" s="33"/>
      <c r="W1209" s="30">
        <v>1065</v>
      </c>
      <c r="X1209" s="30">
        <v>0</v>
      </c>
      <c r="Y1209" s="30">
        <v>21546</v>
      </c>
      <c r="Z1209" s="30">
        <v>15604</v>
      </c>
      <c r="AA1209" s="30">
        <v>1866</v>
      </c>
      <c r="AB1209" s="30">
        <v>7995</v>
      </c>
      <c r="AC1209" s="30">
        <v>1780</v>
      </c>
      <c r="AD1209" s="30">
        <v>-41743</v>
      </c>
      <c r="AE1209" s="30">
        <v>-219</v>
      </c>
    </row>
    <row r="1210" spans="1:31" x14ac:dyDescent="0.25">
      <c r="A1210" s="11">
        <v>38776</v>
      </c>
      <c r="B1210" s="30">
        <v>46148</v>
      </c>
      <c r="C1210" s="30">
        <v>33076</v>
      </c>
      <c r="D1210" s="30">
        <v>3471</v>
      </c>
      <c r="E1210" s="30">
        <v>18079</v>
      </c>
      <c r="F1210" s="30">
        <v>5445</v>
      </c>
      <c r="G1210" s="30">
        <v>26143</v>
      </c>
      <c r="H1210" s="30">
        <v>10011</v>
      </c>
      <c r="I1210" s="30">
        <v>3045</v>
      </c>
      <c r="J1210" s="30">
        <v>27404</v>
      </c>
      <c r="K1210" s="30">
        <v>7344</v>
      </c>
      <c r="L1210" s="30">
        <v>3497</v>
      </c>
      <c r="M1210" s="30">
        <v>15502</v>
      </c>
      <c r="N1210" s="30">
        <v>4899</v>
      </c>
      <c r="O1210" s="30">
        <v>29902</v>
      </c>
      <c r="P1210" s="30">
        <v>22188</v>
      </c>
      <c r="Q1210" s="30">
        <v>9889</v>
      </c>
      <c r="R1210" s="30">
        <v>4155</v>
      </c>
      <c r="S1210" s="30">
        <v>11399</v>
      </c>
      <c r="T1210" s="30">
        <v>18304</v>
      </c>
      <c r="U1210" s="30">
        <v>29480</v>
      </c>
      <c r="V1210" s="33"/>
      <c r="W1210" s="30">
        <v>1277</v>
      </c>
      <c r="X1210" s="30">
        <v>0</v>
      </c>
      <c r="Y1210" s="30">
        <v>19152</v>
      </c>
      <c r="Z1210" s="30">
        <v>15360</v>
      </c>
      <c r="AA1210" s="30">
        <v>-376</v>
      </c>
      <c r="AB1210" s="30">
        <v>21789</v>
      </c>
      <c r="AC1210" s="30">
        <v>1760</v>
      </c>
      <c r="AD1210" s="30">
        <v>-26739</v>
      </c>
      <c r="AE1210" s="30">
        <v>-660</v>
      </c>
    </row>
    <row r="1211" spans="1:31" x14ac:dyDescent="0.25">
      <c r="A1211" s="11">
        <v>38807</v>
      </c>
      <c r="B1211" s="30">
        <v>65504</v>
      </c>
      <c r="C1211" s="30">
        <v>48776</v>
      </c>
      <c r="D1211" s="30">
        <v>3912</v>
      </c>
      <c r="E1211" s="30">
        <v>32481</v>
      </c>
      <c r="F1211" s="30">
        <v>6261</v>
      </c>
      <c r="G1211" s="30">
        <v>35723</v>
      </c>
      <c r="H1211" s="30">
        <v>17590</v>
      </c>
      <c r="I1211" s="30">
        <v>2388</v>
      </c>
      <c r="J1211" s="30">
        <v>40108</v>
      </c>
      <c r="K1211" s="30">
        <v>7305</v>
      </c>
      <c r="L1211" s="30">
        <v>25790</v>
      </c>
      <c r="M1211" s="30">
        <v>36211</v>
      </c>
      <c r="N1211" s="30">
        <v>6861</v>
      </c>
      <c r="O1211" s="30">
        <v>39661</v>
      </c>
      <c r="P1211" s="30">
        <v>28859</v>
      </c>
      <c r="Q1211" s="30">
        <v>37982</v>
      </c>
      <c r="R1211" s="30">
        <v>4488</v>
      </c>
      <c r="S1211" s="30">
        <v>25481</v>
      </c>
      <c r="T1211" s="30">
        <v>20716</v>
      </c>
      <c r="U1211" s="30">
        <v>54336</v>
      </c>
      <c r="V1211" s="33"/>
      <c r="W1211" s="30">
        <v>2237</v>
      </c>
      <c r="X1211" s="30">
        <v>332</v>
      </c>
      <c r="Y1211" s="30">
        <v>46621</v>
      </c>
      <c r="Z1211" s="30">
        <v>24323</v>
      </c>
      <c r="AA1211" s="30">
        <v>-313</v>
      </c>
      <c r="AB1211" s="30">
        <v>18782</v>
      </c>
      <c r="AC1211" s="30">
        <v>17820</v>
      </c>
      <c r="AD1211" s="30">
        <v>-34434</v>
      </c>
      <c r="AE1211" s="30">
        <v>-452</v>
      </c>
    </row>
    <row r="1212" spans="1:31" x14ac:dyDescent="0.25">
      <c r="A1212" s="11">
        <v>38837</v>
      </c>
      <c r="B1212" s="30">
        <v>213150</v>
      </c>
      <c r="C1212" s="30">
        <v>132418</v>
      </c>
      <c r="D1212" s="30">
        <v>10035</v>
      </c>
      <c r="E1212" s="30">
        <v>94290</v>
      </c>
      <c r="F1212" s="30">
        <v>33926</v>
      </c>
      <c r="G1212" s="30">
        <v>140904</v>
      </c>
      <c r="H1212" s="30">
        <v>102229</v>
      </c>
      <c r="I1212" s="30">
        <v>-26120</v>
      </c>
      <c r="J1212" s="30">
        <v>100048</v>
      </c>
      <c r="K1212" s="30">
        <v>5509</v>
      </c>
      <c r="L1212" s="30">
        <v>45796</v>
      </c>
      <c r="M1212" s="30">
        <v>285397</v>
      </c>
      <c r="N1212" s="30">
        <v>66959</v>
      </c>
      <c r="O1212" s="30">
        <v>71408</v>
      </c>
      <c r="P1212" s="30">
        <v>59479</v>
      </c>
      <c r="Q1212" s="30">
        <v>-24115</v>
      </c>
      <c r="R1212" s="30">
        <v>10929</v>
      </c>
      <c r="S1212" s="30">
        <v>121688</v>
      </c>
      <c r="T1212" s="30">
        <v>53258</v>
      </c>
      <c r="U1212" s="30">
        <v>40272</v>
      </c>
      <c r="V1212" s="33"/>
      <c r="W1212" s="30">
        <v>1426</v>
      </c>
      <c r="X1212" s="30">
        <v>3</v>
      </c>
      <c r="Y1212" s="30">
        <v>32330</v>
      </c>
      <c r="Z1212" s="30">
        <v>26694</v>
      </c>
      <c r="AA1212" s="30">
        <v>-18143</v>
      </c>
      <c r="AB1212" s="30">
        <v>-638</v>
      </c>
      <c r="AC1212" s="30">
        <v>2770</v>
      </c>
      <c r="AD1212" s="30">
        <v>-2376</v>
      </c>
      <c r="AE1212" s="30">
        <v>10469</v>
      </c>
    </row>
    <row r="1213" spans="1:31" x14ac:dyDescent="0.25">
      <c r="A1213" s="11">
        <v>38868</v>
      </c>
      <c r="B1213" s="30">
        <v>567630</v>
      </c>
      <c r="C1213" s="30">
        <v>367194</v>
      </c>
      <c r="D1213" s="30">
        <v>27601</v>
      </c>
      <c r="E1213" s="30">
        <v>196133</v>
      </c>
      <c r="F1213" s="30">
        <v>61754</v>
      </c>
      <c r="G1213" s="30">
        <v>167356</v>
      </c>
      <c r="H1213" s="30">
        <v>123698</v>
      </c>
      <c r="I1213" s="30">
        <v>-30277</v>
      </c>
      <c r="J1213" s="30">
        <v>233311</v>
      </c>
      <c r="K1213" s="30">
        <v>3374</v>
      </c>
      <c r="L1213" s="30">
        <v>94104</v>
      </c>
      <c r="M1213" s="30">
        <v>451634</v>
      </c>
      <c r="N1213" s="30">
        <v>136850</v>
      </c>
      <c r="O1213" s="30">
        <v>205399</v>
      </c>
      <c r="P1213" s="30">
        <v>136871</v>
      </c>
      <c r="Q1213" s="30">
        <v>17027</v>
      </c>
      <c r="R1213" s="30">
        <v>65634</v>
      </c>
      <c r="S1213" s="30">
        <v>189582</v>
      </c>
      <c r="T1213" s="30">
        <v>112345</v>
      </c>
      <c r="U1213" s="30">
        <v>108927</v>
      </c>
      <c r="V1213" s="33"/>
      <c r="W1213" s="30">
        <v>346</v>
      </c>
      <c r="X1213" s="30">
        <v>0</v>
      </c>
      <c r="Y1213" s="30">
        <v>33928</v>
      </c>
      <c r="Z1213" s="30">
        <v>17387</v>
      </c>
      <c r="AA1213" s="30">
        <v>-35336</v>
      </c>
      <c r="AB1213" s="30">
        <v>21776</v>
      </c>
      <c r="AC1213" s="30">
        <v>2500</v>
      </c>
      <c r="AD1213" s="30">
        <v>-2648</v>
      </c>
      <c r="AE1213" s="30">
        <v>18545</v>
      </c>
    </row>
    <row r="1214" spans="1:31" x14ac:dyDescent="0.25">
      <c r="A1214" s="11">
        <v>38898</v>
      </c>
      <c r="B1214" s="30">
        <v>484849</v>
      </c>
      <c r="C1214" s="30">
        <v>338403</v>
      </c>
      <c r="D1214" s="30">
        <v>23643</v>
      </c>
      <c r="E1214" s="30">
        <v>143191</v>
      </c>
      <c r="F1214" s="30">
        <v>36481</v>
      </c>
      <c r="G1214" s="30">
        <v>91981</v>
      </c>
      <c r="H1214" s="30">
        <v>65186</v>
      </c>
      <c r="I1214" s="30">
        <v>-48003</v>
      </c>
      <c r="J1214" s="30">
        <v>250011</v>
      </c>
      <c r="K1214" s="30">
        <v>3112</v>
      </c>
      <c r="L1214" s="30">
        <v>50556</v>
      </c>
      <c r="M1214" s="30">
        <v>248250</v>
      </c>
      <c r="N1214" s="30">
        <v>54079</v>
      </c>
      <c r="O1214" s="30">
        <v>172647</v>
      </c>
      <c r="P1214" s="30">
        <v>92778</v>
      </c>
      <c r="Q1214" s="30">
        <v>135006</v>
      </c>
      <c r="R1214" s="30">
        <v>55135</v>
      </c>
      <c r="S1214" s="30">
        <v>71570</v>
      </c>
      <c r="T1214" s="30">
        <v>79044</v>
      </c>
      <c r="U1214" s="30">
        <v>152139</v>
      </c>
      <c r="V1214" s="33"/>
      <c r="W1214" s="30">
        <v>395</v>
      </c>
      <c r="X1214" s="30">
        <v>35</v>
      </c>
      <c r="Y1214" s="30">
        <v>14248</v>
      </c>
      <c r="Z1214" s="30">
        <v>5580</v>
      </c>
      <c r="AA1214" s="30">
        <v>-24633</v>
      </c>
      <c r="AB1214" s="30">
        <v>54213</v>
      </c>
      <c r="AC1214" s="30">
        <v>2660</v>
      </c>
      <c r="AD1214" s="30">
        <v>-17652</v>
      </c>
      <c r="AE1214" s="30">
        <v>-337</v>
      </c>
    </row>
    <row r="1215" spans="1:31" x14ac:dyDescent="0.25">
      <c r="A1215" s="11">
        <v>38929</v>
      </c>
      <c r="B1215" s="30">
        <v>218539</v>
      </c>
      <c r="C1215" s="30">
        <v>128828</v>
      </c>
      <c r="D1215" s="30">
        <v>11844</v>
      </c>
      <c r="E1215" s="30">
        <v>74410</v>
      </c>
      <c r="F1215" s="30">
        <v>16517</v>
      </c>
      <c r="G1215" s="30">
        <v>61822</v>
      </c>
      <c r="H1215" s="30">
        <v>50831</v>
      </c>
      <c r="I1215" s="30">
        <v>-27086</v>
      </c>
      <c r="J1215" s="30">
        <v>128473</v>
      </c>
      <c r="K1215" s="30">
        <v>8872</v>
      </c>
      <c r="L1215" s="30">
        <v>25832</v>
      </c>
      <c r="M1215" s="30">
        <v>66333</v>
      </c>
      <c r="N1215" s="30">
        <v>14943</v>
      </c>
      <c r="O1215" s="30">
        <v>83294</v>
      </c>
      <c r="P1215" s="30">
        <v>44109</v>
      </c>
      <c r="Q1215" s="30">
        <v>69140</v>
      </c>
      <c r="R1215" s="30">
        <v>25781</v>
      </c>
      <c r="S1215" s="30">
        <v>42652</v>
      </c>
      <c r="T1215" s="30">
        <v>59771</v>
      </c>
      <c r="U1215" s="30">
        <v>43627</v>
      </c>
      <c r="V1215" s="33"/>
      <c r="W1215" s="30">
        <v>591</v>
      </c>
      <c r="X1215" s="30">
        <v>5770</v>
      </c>
      <c r="Y1215" s="30">
        <v>14862</v>
      </c>
      <c r="Z1215" s="30">
        <v>6976</v>
      </c>
      <c r="AA1215" s="30">
        <v>-4264</v>
      </c>
      <c r="AB1215" s="30">
        <v>57518</v>
      </c>
      <c r="AC1215" s="30">
        <v>3150</v>
      </c>
      <c r="AD1215" s="30">
        <v>-31800</v>
      </c>
      <c r="AE1215" s="30">
        <v>24649</v>
      </c>
    </row>
    <row r="1216" spans="1:31" x14ac:dyDescent="0.25">
      <c r="A1216" s="11">
        <v>38960</v>
      </c>
      <c r="B1216" s="30">
        <v>112714</v>
      </c>
      <c r="C1216" s="30">
        <v>74874</v>
      </c>
      <c r="D1216" s="30">
        <v>8747</v>
      </c>
      <c r="E1216" s="30">
        <v>58477</v>
      </c>
      <c r="F1216" s="30">
        <v>14780</v>
      </c>
      <c r="G1216" s="30">
        <v>57589</v>
      </c>
      <c r="H1216" s="30">
        <v>47348</v>
      </c>
      <c r="I1216" s="30">
        <v>-37504</v>
      </c>
      <c r="J1216" s="30">
        <v>63023</v>
      </c>
      <c r="K1216" s="30">
        <v>-3169</v>
      </c>
      <c r="L1216" s="30">
        <v>17853</v>
      </c>
      <c r="M1216" s="30">
        <v>31055</v>
      </c>
      <c r="N1216" s="30">
        <v>9220</v>
      </c>
      <c r="O1216" s="30">
        <v>39602</v>
      </c>
      <c r="P1216" s="30">
        <v>30495</v>
      </c>
      <c r="Q1216" s="30">
        <v>37204</v>
      </c>
      <c r="R1216" s="30">
        <v>16829</v>
      </c>
      <c r="S1216" s="30">
        <v>74753</v>
      </c>
      <c r="T1216" s="30">
        <v>78597</v>
      </c>
      <c r="U1216" s="30">
        <v>45516</v>
      </c>
      <c r="V1216" s="33"/>
      <c r="W1216" s="30">
        <v>1420</v>
      </c>
      <c r="X1216" s="30">
        <v>59320</v>
      </c>
      <c r="Y1216" s="30">
        <v>5706</v>
      </c>
      <c r="Z1216" s="30">
        <v>8620</v>
      </c>
      <c r="AA1216" s="30">
        <v>12761</v>
      </c>
      <c r="AB1216" s="30">
        <v>33943</v>
      </c>
      <c r="AC1216" s="30">
        <v>2650</v>
      </c>
      <c r="AD1216" s="30">
        <v>-7803</v>
      </c>
      <c r="AE1216" s="30">
        <v>31184</v>
      </c>
    </row>
    <row r="1217" spans="1:31" x14ac:dyDescent="0.25">
      <c r="A1217" s="11">
        <v>38990</v>
      </c>
      <c r="B1217" s="30">
        <v>80705</v>
      </c>
      <c r="C1217" s="30">
        <v>65470</v>
      </c>
      <c r="D1217" s="30">
        <v>8052</v>
      </c>
      <c r="E1217" s="30">
        <v>36013</v>
      </c>
      <c r="F1217" s="30">
        <v>10825</v>
      </c>
      <c r="G1217" s="30">
        <v>51821</v>
      </c>
      <c r="H1217" s="30">
        <v>28360</v>
      </c>
      <c r="I1217" s="30">
        <v>-40475</v>
      </c>
      <c r="J1217" s="30">
        <v>36545</v>
      </c>
      <c r="K1217" s="30">
        <v>-2751</v>
      </c>
      <c r="L1217" s="30">
        <v>11222</v>
      </c>
      <c r="M1217" s="30">
        <v>20683</v>
      </c>
      <c r="N1217" s="30">
        <v>8911</v>
      </c>
      <c r="O1217" s="30">
        <v>25992</v>
      </c>
      <c r="P1217" s="30">
        <v>24052</v>
      </c>
      <c r="Q1217" s="30">
        <v>10414</v>
      </c>
      <c r="R1217" s="30">
        <v>4641</v>
      </c>
      <c r="S1217" s="30">
        <v>57130</v>
      </c>
      <c r="T1217" s="30">
        <v>46154</v>
      </c>
      <c r="U1217" s="30">
        <v>54032</v>
      </c>
      <c r="V1217" s="33"/>
      <c r="W1217" s="30">
        <v>1297</v>
      </c>
      <c r="X1217" s="30">
        <v>11750</v>
      </c>
      <c r="Y1217" s="30">
        <v>37829</v>
      </c>
      <c r="Z1217" s="30">
        <v>7166</v>
      </c>
      <c r="AA1217" s="30">
        <v>-11052</v>
      </c>
      <c r="AB1217" s="30">
        <v>34642</v>
      </c>
      <c r="AC1217" s="30">
        <v>2780</v>
      </c>
      <c r="AD1217" s="30">
        <v>-14060</v>
      </c>
      <c r="AE1217" s="30">
        <v>14585</v>
      </c>
    </row>
    <row r="1218" spans="1:31" x14ac:dyDescent="0.25">
      <c r="A1218" s="11">
        <v>39021</v>
      </c>
      <c r="B1218" s="30">
        <v>92851</v>
      </c>
      <c r="C1218" s="30">
        <v>92967</v>
      </c>
      <c r="D1218" s="30">
        <v>10109</v>
      </c>
      <c r="E1218" s="30">
        <v>53165</v>
      </c>
      <c r="F1218" s="30">
        <v>17074</v>
      </c>
      <c r="G1218" s="30">
        <v>105071</v>
      </c>
      <c r="H1218" s="30">
        <v>81584</v>
      </c>
      <c r="I1218" s="30">
        <v>2763</v>
      </c>
      <c r="J1218" s="30">
        <v>35144</v>
      </c>
      <c r="K1218" s="30">
        <v>4244</v>
      </c>
      <c r="L1218" s="30">
        <v>20775</v>
      </c>
      <c r="M1218" s="30">
        <v>44780</v>
      </c>
      <c r="N1218" s="30">
        <v>12508</v>
      </c>
      <c r="O1218" s="30">
        <v>36690</v>
      </c>
      <c r="P1218" s="30">
        <v>39530</v>
      </c>
      <c r="Q1218" s="30">
        <v>75012</v>
      </c>
      <c r="R1218" s="30">
        <v>29411</v>
      </c>
      <c r="S1218" s="30">
        <v>162244</v>
      </c>
      <c r="T1218" s="30">
        <v>180804</v>
      </c>
      <c r="U1218" s="30">
        <v>466581</v>
      </c>
      <c r="V1218" s="33"/>
      <c r="W1218" s="30">
        <v>9489</v>
      </c>
      <c r="X1218" s="30">
        <v>26410</v>
      </c>
      <c r="Y1218" s="30">
        <v>33860</v>
      </c>
      <c r="Z1218" s="30">
        <v>12962</v>
      </c>
      <c r="AA1218" s="30">
        <v>14083</v>
      </c>
      <c r="AB1218" s="30">
        <v>49911</v>
      </c>
      <c r="AC1218" s="30">
        <v>2530</v>
      </c>
      <c r="AD1218" s="30">
        <v>-9412</v>
      </c>
      <c r="AE1218" s="30">
        <v>31434</v>
      </c>
    </row>
    <row r="1219" spans="1:31" x14ac:dyDescent="0.25">
      <c r="A1219" s="11">
        <v>39051</v>
      </c>
      <c r="B1219" s="30">
        <v>70468</v>
      </c>
      <c r="C1219" s="30">
        <v>57217</v>
      </c>
      <c r="D1219" s="30">
        <v>6264</v>
      </c>
      <c r="E1219" s="30">
        <v>30127</v>
      </c>
      <c r="F1219" s="30">
        <v>12150</v>
      </c>
      <c r="G1219" s="30">
        <v>59207</v>
      </c>
      <c r="H1219" s="30">
        <v>22219</v>
      </c>
      <c r="I1219" s="30">
        <v>3166</v>
      </c>
      <c r="J1219" s="30">
        <v>34594</v>
      </c>
      <c r="K1219" s="30">
        <v>4527</v>
      </c>
      <c r="L1219" s="30">
        <v>10339</v>
      </c>
      <c r="M1219" s="30">
        <v>30511</v>
      </c>
      <c r="N1219" s="30">
        <v>9143</v>
      </c>
      <c r="O1219" s="30">
        <v>26946</v>
      </c>
      <c r="P1219" s="30">
        <v>27501</v>
      </c>
      <c r="Q1219" s="30">
        <v>31297</v>
      </c>
      <c r="R1219" s="30">
        <v>8131</v>
      </c>
      <c r="S1219" s="30">
        <v>40932</v>
      </c>
      <c r="T1219" s="30">
        <v>40719</v>
      </c>
      <c r="U1219" s="30">
        <v>52638</v>
      </c>
      <c r="V1219" s="33"/>
      <c r="W1219" s="30">
        <v>994</v>
      </c>
      <c r="X1219" s="30">
        <v>110</v>
      </c>
      <c r="Y1219" s="30">
        <v>14962</v>
      </c>
      <c r="Z1219" s="30">
        <v>7878</v>
      </c>
      <c r="AA1219" s="30">
        <v>1481</v>
      </c>
      <c r="AB1219" s="30">
        <v>33034</v>
      </c>
      <c r="AC1219" s="30">
        <v>1360</v>
      </c>
      <c r="AD1219" s="30">
        <v>-14471</v>
      </c>
      <c r="AE1219" s="30">
        <v>23052</v>
      </c>
    </row>
    <row r="1220" spans="1:31" x14ac:dyDescent="0.25">
      <c r="A1220" s="11">
        <v>39082</v>
      </c>
      <c r="B1220" s="30">
        <v>45840</v>
      </c>
      <c r="C1220" s="30">
        <v>41396</v>
      </c>
      <c r="D1220" s="30">
        <v>4886</v>
      </c>
      <c r="E1220" s="30">
        <v>21347</v>
      </c>
      <c r="F1220" s="30">
        <v>18476</v>
      </c>
      <c r="G1220" s="30">
        <v>46528</v>
      </c>
      <c r="H1220" s="30">
        <v>16154</v>
      </c>
      <c r="I1220" s="30">
        <v>1337</v>
      </c>
      <c r="J1220" s="30">
        <v>24922</v>
      </c>
      <c r="K1220" s="30">
        <v>2384</v>
      </c>
      <c r="L1220" s="30">
        <v>6152</v>
      </c>
      <c r="M1220" s="30">
        <v>21236</v>
      </c>
      <c r="N1220" s="30">
        <v>5023</v>
      </c>
      <c r="O1220" s="30">
        <v>25267</v>
      </c>
      <c r="P1220" s="30">
        <v>20465</v>
      </c>
      <c r="Q1220" s="30">
        <v>-12225</v>
      </c>
      <c r="R1220" s="30">
        <v>6309</v>
      </c>
      <c r="S1220" s="30">
        <v>24931</v>
      </c>
      <c r="T1220" s="30">
        <v>38197</v>
      </c>
      <c r="U1220" s="30">
        <v>43252</v>
      </c>
      <c r="V1220" s="33"/>
      <c r="W1220" s="30">
        <v>936</v>
      </c>
      <c r="X1220" s="30">
        <v>10</v>
      </c>
      <c r="Y1220" s="30">
        <v>22856</v>
      </c>
      <c r="Z1220" s="30">
        <v>8503</v>
      </c>
      <c r="AA1220" s="30">
        <v>-15212</v>
      </c>
      <c r="AB1220" s="30">
        <v>23330</v>
      </c>
      <c r="AC1220" s="30">
        <v>1440</v>
      </c>
      <c r="AD1220" s="30">
        <v>-27691</v>
      </c>
      <c r="AE1220" s="30">
        <v>26385</v>
      </c>
    </row>
    <row r="1221" spans="1:31" x14ac:dyDescent="0.25">
      <c r="A1221" s="11">
        <v>39113</v>
      </c>
      <c r="B1221" s="30">
        <v>41362</v>
      </c>
      <c r="C1221" s="30">
        <v>36379</v>
      </c>
      <c r="D1221" s="30">
        <v>4082</v>
      </c>
      <c r="E1221" s="30">
        <v>17041</v>
      </c>
      <c r="F1221" s="30">
        <v>18013</v>
      </c>
      <c r="G1221" s="30">
        <v>36227</v>
      </c>
      <c r="H1221" s="30">
        <v>14895</v>
      </c>
      <c r="I1221" s="30">
        <v>7531</v>
      </c>
      <c r="J1221" s="30">
        <v>24336</v>
      </c>
      <c r="K1221" s="30">
        <v>3286</v>
      </c>
      <c r="L1221" s="30">
        <v>7736</v>
      </c>
      <c r="M1221" s="30">
        <v>19219</v>
      </c>
      <c r="N1221" s="30">
        <v>4582</v>
      </c>
      <c r="O1221" s="30">
        <v>21420</v>
      </c>
      <c r="P1221" s="30">
        <v>16200</v>
      </c>
      <c r="Q1221" s="30">
        <v>19090</v>
      </c>
      <c r="R1221" s="30">
        <v>6116</v>
      </c>
      <c r="S1221" s="30">
        <v>19437</v>
      </c>
      <c r="T1221" s="30">
        <v>33523</v>
      </c>
      <c r="U1221" s="30">
        <v>-13699</v>
      </c>
      <c r="V1221" s="33"/>
      <c r="W1221" s="30">
        <v>926</v>
      </c>
      <c r="X1221" s="30">
        <v>14</v>
      </c>
      <c r="Y1221" s="30">
        <v>22267</v>
      </c>
      <c r="Z1221" s="30">
        <v>8128</v>
      </c>
      <c r="AA1221" s="30">
        <v>-12376</v>
      </c>
      <c r="AB1221" s="30">
        <v>10727</v>
      </c>
      <c r="AC1221" s="30">
        <v>1430</v>
      </c>
      <c r="AD1221" s="30">
        <v>-35503</v>
      </c>
      <c r="AE1221" s="30">
        <v>20878</v>
      </c>
    </row>
    <row r="1222" spans="1:31" x14ac:dyDescent="0.25">
      <c r="A1222" s="11">
        <v>39141</v>
      </c>
      <c r="B1222" s="30">
        <v>53189</v>
      </c>
      <c r="C1222" s="30">
        <v>37523</v>
      </c>
      <c r="D1222" s="30">
        <v>3460</v>
      </c>
      <c r="E1222" s="30">
        <v>17633</v>
      </c>
      <c r="F1222" s="30">
        <v>10299</v>
      </c>
      <c r="G1222" s="30">
        <v>37416</v>
      </c>
      <c r="H1222" s="30">
        <v>14971</v>
      </c>
      <c r="I1222" s="30">
        <v>-9659</v>
      </c>
      <c r="J1222" s="30">
        <v>24435</v>
      </c>
      <c r="K1222" s="30">
        <v>6476</v>
      </c>
      <c r="L1222" s="30">
        <v>17552</v>
      </c>
      <c r="M1222" s="30">
        <v>14496</v>
      </c>
      <c r="N1222" s="30">
        <v>4394</v>
      </c>
      <c r="O1222" s="30">
        <v>25893</v>
      </c>
      <c r="P1222" s="30">
        <v>16365</v>
      </c>
      <c r="Q1222" s="30">
        <v>50906</v>
      </c>
      <c r="R1222" s="30">
        <v>5601</v>
      </c>
      <c r="S1222" s="30">
        <v>29148</v>
      </c>
      <c r="T1222" s="30">
        <v>45647</v>
      </c>
      <c r="U1222" s="30">
        <v>49542</v>
      </c>
      <c r="V1222" s="33"/>
      <c r="W1222" s="30">
        <v>1246</v>
      </c>
      <c r="X1222" s="30">
        <v>3950</v>
      </c>
      <c r="Y1222" s="30">
        <v>24160</v>
      </c>
      <c r="Z1222" s="30">
        <v>7494</v>
      </c>
      <c r="AA1222" s="30">
        <v>14539</v>
      </c>
      <c r="AB1222" s="30">
        <v>20309</v>
      </c>
      <c r="AC1222" s="30">
        <v>2160</v>
      </c>
      <c r="AD1222" s="30">
        <v>-74525</v>
      </c>
      <c r="AE1222" s="30">
        <v>16120</v>
      </c>
    </row>
    <row r="1223" spans="1:31" x14ac:dyDescent="0.25">
      <c r="A1223" s="11">
        <v>39172</v>
      </c>
      <c r="B1223" s="30">
        <v>96919</v>
      </c>
      <c r="C1223" s="30">
        <v>65681</v>
      </c>
      <c r="D1223" s="30">
        <v>6484</v>
      </c>
      <c r="E1223" s="30">
        <v>46269</v>
      </c>
      <c r="F1223" s="30">
        <v>16390</v>
      </c>
      <c r="G1223" s="30">
        <v>110560</v>
      </c>
      <c r="H1223" s="30">
        <v>88447</v>
      </c>
      <c r="I1223" s="30">
        <v>-33970</v>
      </c>
      <c r="J1223" s="30">
        <v>61839</v>
      </c>
      <c r="K1223" s="30">
        <v>7159</v>
      </c>
      <c r="L1223" s="30">
        <v>62723</v>
      </c>
      <c r="M1223" s="30">
        <v>105570</v>
      </c>
      <c r="N1223" s="30">
        <v>45706</v>
      </c>
      <c r="O1223" s="30">
        <v>38356</v>
      </c>
      <c r="P1223" s="30">
        <v>37336</v>
      </c>
      <c r="Q1223" s="30">
        <v>48108</v>
      </c>
      <c r="R1223" s="30">
        <v>6877</v>
      </c>
      <c r="S1223" s="30">
        <v>123924</v>
      </c>
      <c r="T1223" s="30">
        <v>53422</v>
      </c>
      <c r="U1223" s="30">
        <v>24940</v>
      </c>
      <c r="V1223" s="33"/>
      <c r="W1223" s="30">
        <v>1059</v>
      </c>
      <c r="X1223" s="30">
        <v>8160</v>
      </c>
      <c r="Y1223" s="30">
        <v>35409</v>
      </c>
      <c r="Z1223" s="30">
        <v>7553</v>
      </c>
      <c r="AA1223" s="30">
        <v>-10824</v>
      </c>
      <c r="AB1223" s="30">
        <v>31951</v>
      </c>
      <c r="AC1223" s="30">
        <v>2260</v>
      </c>
      <c r="AD1223" s="30">
        <v>-49623</v>
      </c>
      <c r="AE1223" s="30">
        <v>24485</v>
      </c>
    </row>
    <row r="1224" spans="1:31" x14ac:dyDescent="0.25">
      <c r="A1224" s="11">
        <v>39202</v>
      </c>
      <c r="B1224" s="30">
        <v>149859</v>
      </c>
      <c r="C1224" s="30">
        <v>91303</v>
      </c>
      <c r="D1224" s="30">
        <v>8000</v>
      </c>
      <c r="E1224" s="30">
        <v>59671</v>
      </c>
      <c r="F1224" s="30">
        <v>21548</v>
      </c>
      <c r="G1224" s="30">
        <v>129769</v>
      </c>
      <c r="H1224" s="30">
        <v>103101</v>
      </c>
      <c r="I1224" s="30">
        <v>-40065</v>
      </c>
      <c r="J1224" s="30">
        <v>48471</v>
      </c>
      <c r="K1224" s="30">
        <v>2109</v>
      </c>
      <c r="L1224" s="30">
        <v>46857</v>
      </c>
      <c r="M1224" s="30">
        <v>151295</v>
      </c>
      <c r="N1224" s="30">
        <v>58223</v>
      </c>
      <c r="O1224" s="30">
        <v>46795</v>
      </c>
      <c r="P1224" s="30">
        <v>49770</v>
      </c>
      <c r="Q1224" s="30">
        <v>48997</v>
      </c>
      <c r="R1224" s="30">
        <v>11393</v>
      </c>
      <c r="S1224" s="30">
        <v>122927</v>
      </c>
      <c r="T1224" s="30">
        <v>51749</v>
      </c>
      <c r="U1224" s="30">
        <v>29279</v>
      </c>
      <c r="V1224" s="33"/>
      <c r="W1224" s="30">
        <v>441</v>
      </c>
      <c r="X1224" s="30">
        <v>808</v>
      </c>
      <c r="Y1224" s="30">
        <v>32450</v>
      </c>
      <c r="Z1224" s="30">
        <v>7517</v>
      </c>
      <c r="AA1224" s="30">
        <v>-18379</v>
      </c>
      <c r="AB1224" s="30">
        <v>39125</v>
      </c>
      <c r="AC1224" s="30">
        <v>3250</v>
      </c>
      <c r="AD1224" s="30">
        <v>-37834</v>
      </c>
      <c r="AE1224" s="30">
        <v>18657</v>
      </c>
    </row>
    <row r="1225" spans="1:31" x14ac:dyDescent="0.25">
      <c r="A1225" s="11">
        <v>39233</v>
      </c>
      <c r="B1225" s="30">
        <v>469290</v>
      </c>
      <c r="C1225" s="30">
        <v>239348</v>
      </c>
      <c r="D1225" s="30">
        <v>27404</v>
      </c>
      <c r="E1225" s="30">
        <v>167378</v>
      </c>
      <c r="F1225" s="30">
        <v>44181</v>
      </c>
      <c r="G1225" s="30">
        <v>161194</v>
      </c>
      <c r="H1225" s="30">
        <v>170540</v>
      </c>
      <c r="I1225" s="30">
        <v>-39927</v>
      </c>
      <c r="J1225" s="30">
        <v>126977</v>
      </c>
      <c r="K1225" s="30">
        <v>2206</v>
      </c>
      <c r="L1225" s="30">
        <v>89121</v>
      </c>
      <c r="M1225" s="30">
        <v>294593</v>
      </c>
      <c r="N1225" s="30">
        <v>104794</v>
      </c>
      <c r="O1225" s="30">
        <v>91798</v>
      </c>
      <c r="P1225" s="30">
        <v>89988</v>
      </c>
      <c r="Q1225" s="30">
        <v>40349</v>
      </c>
      <c r="R1225" s="30">
        <v>28644</v>
      </c>
      <c r="S1225" s="30">
        <v>262863</v>
      </c>
      <c r="T1225" s="30">
        <v>96102</v>
      </c>
      <c r="U1225" s="30">
        <v>80649</v>
      </c>
      <c r="V1225" s="33"/>
      <c r="W1225" s="30">
        <v>281</v>
      </c>
      <c r="X1225" s="30">
        <v>1230</v>
      </c>
      <c r="Y1225" s="30">
        <v>35302</v>
      </c>
      <c r="Z1225" s="30">
        <v>4532</v>
      </c>
      <c r="AA1225" s="30">
        <v>-32029</v>
      </c>
      <c r="AB1225" s="30">
        <v>43410</v>
      </c>
      <c r="AC1225" s="30">
        <v>1750</v>
      </c>
      <c r="AD1225" s="30">
        <v>-15300</v>
      </c>
      <c r="AE1225" s="30">
        <v>34607</v>
      </c>
    </row>
    <row r="1226" spans="1:31" x14ac:dyDescent="0.25">
      <c r="A1226" s="11">
        <v>39263</v>
      </c>
      <c r="B1226" s="30">
        <v>441557</v>
      </c>
      <c r="C1226" s="30">
        <v>279269</v>
      </c>
      <c r="D1226" s="30">
        <v>29364</v>
      </c>
      <c r="E1226" s="30">
        <v>155440</v>
      </c>
      <c r="F1226" s="30">
        <v>34833</v>
      </c>
      <c r="G1226" s="30">
        <v>115888</v>
      </c>
      <c r="H1226" s="30">
        <v>114306</v>
      </c>
      <c r="I1226" s="30">
        <v>-44457</v>
      </c>
      <c r="J1226" s="30">
        <v>131496</v>
      </c>
      <c r="K1226" s="30">
        <v>5335</v>
      </c>
      <c r="L1226" s="30">
        <v>37920</v>
      </c>
      <c r="M1226" s="30">
        <v>146680</v>
      </c>
      <c r="N1226" s="30">
        <v>36339</v>
      </c>
      <c r="O1226" s="30">
        <v>71085</v>
      </c>
      <c r="P1226" s="30">
        <v>56684</v>
      </c>
      <c r="Q1226" s="30">
        <v>49892</v>
      </c>
      <c r="R1226" s="30">
        <v>25497</v>
      </c>
      <c r="S1226" s="30">
        <v>207335</v>
      </c>
      <c r="T1226" s="30">
        <v>146477</v>
      </c>
      <c r="U1226" s="30">
        <v>88622</v>
      </c>
      <c r="V1226" s="33"/>
      <c r="W1226" s="30">
        <v>205</v>
      </c>
      <c r="X1226" s="30">
        <v>0</v>
      </c>
      <c r="Y1226" s="30">
        <v>31531</v>
      </c>
      <c r="Z1226" s="30">
        <v>3616</v>
      </c>
      <c r="AA1226" s="30">
        <v>-35478</v>
      </c>
      <c r="AB1226" s="30">
        <v>51599</v>
      </c>
      <c r="AC1226" s="30">
        <v>2040</v>
      </c>
      <c r="AD1226" s="30">
        <v>-7295</v>
      </c>
      <c r="AE1226" s="30">
        <v>-9964</v>
      </c>
    </row>
    <row r="1227" spans="1:31" x14ac:dyDescent="0.25">
      <c r="A1227" s="11">
        <v>39294</v>
      </c>
      <c r="B1227" s="30">
        <v>204049</v>
      </c>
      <c r="C1227" s="30">
        <v>118234</v>
      </c>
      <c r="D1227" s="30">
        <v>15224</v>
      </c>
      <c r="E1227" s="30">
        <v>69295</v>
      </c>
      <c r="F1227" s="30">
        <v>13756</v>
      </c>
      <c r="G1227" s="30">
        <v>75095</v>
      </c>
      <c r="H1227" s="30">
        <v>60840</v>
      </c>
      <c r="I1227" s="30">
        <v>-43060</v>
      </c>
      <c r="J1227" s="30">
        <v>119680</v>
      </c>
      <c r="K1227" s="30">
        <v>7119</v>
      </c>
      <c r="L1227" s="30">
        <v>44398</v>
      </c>
      <c r="M1227" s="30">
        <v>51264</v>
      </c>
      <c r="N1227" s="30">
        <v>14873</v>
      </c>
      <c r="O1227" s="30">
        <v>65875</v>
      </c>
      <c r="P1227" s="30">
        <v>34472</v>
      </c>
      <c r="Q1227" s="30">
        <v>23044</v>
      </c>
      <c r="R1227" s="30">
        <v>19185</v>
      </c>
      <c r="S1227" s="30">
        <v>57951</v>
      </c>
      <c r="T1227" s="30">
        <v>57477</v>
      </c>
      <c r="U1227" s="30">
        <v>45650</v>
      </c>
      <c r="V1227" s="33"/>
      <c r="W1227" s="30">
        <v>1542</v>
      </c>
      <c r="X1227" s="30">
        <v>13600</v>
      </c>
      <c r="Y1227" s="30">
        <v>30280</v>
      </c>
      <c r="Z1227" s="30">
        <v>6171</v>
      </c>
      <c r="AA1227" s="30">
        <v>225</v>
      </c>
      <c r="AB1227" s="30">
        <v>49258</v>
      </c>
      <c r="AC1227" s="30">
        <v>2260</v>
      </c>
      <c r="AD1227" s="30">
        <v>17428</v>
      </c>
      <c r="AE1227" s="30">
        <v>-3905</v>
      </c>
    </row>
    <row r="1228" spans="1:31" x14ac:dyDescent="0.25">
      <c r="A1228" s="11">
        <v>39325</v>
      </c>
      <c r="B1228" s="30">
        <v>117326</v>
      </c>
      <c r="C1228" s="30">
        <v>80931</v>
      </c>
      <c r="D1228" s="30">
        <v>10311</v>
      </c>
      <c r="E1228" s="30">
        <v>65920</v>
      </c>
      <c r="F1228" s="30">
        <v>14066</v>
      </c>
      <c r="G1228" s="30">
        <v>67053</v>
      </c>
      <c r="H1228" s="30">
        <v>51975</v>
      </c>
      <c r="I1228" s="30">
        <v>-37101</v>
      </c>
      <c r="J1228" s="30">
        <v>58087</v>
      </c>
      <c r="K1228" s="30">
        <v>136</v>
      </c>
      <c r="L1228" s="30">
        <v>18146</v>
      </c>
      <c r="M1228" s="30">
        <v>37085</v>
      </c>
      <c r="N1228" s="30">
        <v>11424</v>
      </c>
      <c r="O1228" s="30">
        <v>26413</v>
      </c>
      <c r="P1228" s="30">
        <v>25253</v>
      </c>
      <c r="Q1228" s="30">
        <v>12288</v>
      </c>
      <c r="R1228" s="30">
        <v>7965</v>
      </c>
      <c r="S1228" s="30">
        <v>79392</v>
      </c>
      <c r="T1228" s="30">
        <v>100125</v>
      </c>
      <c r="U1228" s="30">
        <v>69650</v>
      </c>
      <c r="V1228" s="33"/>
      <c r="W1228" s="30">
        <v>5302</v>
      </c>
      <c r="X1228" s="30">
        <v>53950</v>
      </c>
      <c r="Y1228" s="30">
        <v>32385</v>
      </c>
      <c r="Z1228" s="30">
        <v>10917</v>
      </c>
      <c r="AA1228" s="30">
        <v>21701</v>
      </c>
      <c r="AB1228" s="30">
        <v>33261</v>
      </c>
      <c r="AC1228" s="30">
        <v>2320</v>
      </c>
      <c r="AD1228" s="30">
        <v>-10091</v>
      </c>
      <c r="AE1228" s="30">
        <v>33814</v>
      </c>
    </row>
    <row r="1229" spans="1:31" x14ac:dyDescent="0.25">
      <c r="A1229" s="11">
        <v>39355</v>
      </c>
      <c r="B1229" s="30">
        <v>76139</v>
      </c>
      <c r="C1229" s="30">
        <v>66499</v>
      </c>
      <c r="D1229" s="30">
        <v>7861</v>
      </c>
      <c r="E1229" s="30">
        <v>35219</v>
      </c>
      <c r="F1229" s="30">
        <v>14973</v>
      </c>
      <c r="G1229" s="30">
        <v>46783</v>
      </c>
      <c r="H1229" s="30">
        <v>37194</v>
      </c>
      <c r="I1229" s="30">
        <v>-35546</v>
      </c>
      <c r="J1229" s="30">
        <v>30526</v>
      </c>
      <c r="K1229" s="30">
        <v>1717</v>
      </c>
      <c r="L1229" s="30">
        <v>7654</v>
      </c>
      <c r="M1229" s="30">
        <v>19779</v>
      </c>
      <c r="N1229" s="30">
        <v>6596</v>
      </c>
      <c r="O1229" s="30">
        <v>9516</v>
      </c>
      <c r="P1229" s="30">
        <v>20475</v>
      </c>
      <c r="Q1229" s="30">
        <v>11053</v>
      </c>
      <c r="R1229" s="30">
        <v>8554</v>
      </c>
      <c r="S1229" s="30">
        <v>32580</v>
      </c>
      <c r="T1229" s="30">
        <v>33536</v>
      </c>
      <c r="U1229" s="30">
        <v>46959</v>
      </c>
      <c r="V1229" s="33"/>
      <c r="W1229" s="30">
        <v>1690</v>
      </c>
      <c r="X1229" s="30">
        <v>2590</v>
      </c>
      <c r="Y1229" s="30">
        <v>29558</v>
      </c>
      <c r="Z1229" s="30">
        <v>11242</v>
      </c>
      <c r="AA1229" s="30">
        <v>4333</v>
      </c>
      <c r="AB1229" s="30">
        <v>43339</v>
      </c>
      <c r="AC1229" s="30">
        <v>2410</v>
      </c>
      <c r="AD1229" s="30">
        <v>-9035</v>
      </c>
      <c r="AE1229" s="30">
        <v>15134</v>
      </c>
    </row>
    <row r="1230" spans="1:31" x14ac:dyDescent="0.25">
      <c r="A1230" s="11">
        <v>39386</v>
      </c>
      <c r="B1230" s="30">
        <v>87422</v>
      </c>
      <c r="C1230" s="30">
        <v>68586</v>
      </c>
      <c r="D1230" s="30">
        <v>6961</v>
      </c>
      <c r="E1230" s="30">
        <v>33353</v>
      </c>
      <c r="F1230" s="30">
        <v>13203</v>
      </c>
      <c r="G1230" s="30">
        <v>60395</v>
      </c>
      <c r="H1230" s="30">
        <v>26461</v>
      </c>
      <c r="I1230" s="30">
        <v>-9495</v>
      </c>
      <c r="J1230" s="30">
        <v>32966</v>
      </c>
      <c r="K1230" s="30">
        <v>-431</v>
      </c>
      <c r="L1230" s="30">
        <v>11159</v>
      </c>
      <c r="M1230" s="30">
        <v>33110</v>
      </c>
      <c r="N1230" s="30">
        <v>9209</v>
      </c>
      <c r="O1230" s="30">
        <v>23594</v>
      </c>
      <c r="P1230" s="30">
        <v>29139</v>
      </c>
      <c r="Q1230" s="30">
        <v>21064</v>
      </c>
      <c r="R1230" s="30">
        <v>6213</v>
      </c>
      <c r="S1230" s="30">
        <v>46889</v>
      </c>
      <c r="T1230" s="30">
        <v>51339</v>
      </c>
      <c r="U1230" s="30">
        <v>19515</v>
      </c>
      <c r="V1230" s="33"/>
      <c r="W1230" s="30">
        <v>501</v>
      </c>
      <c r="X1230" s="30">
        <v>92</v>
      </c>
      <c r="Y1230" s="30">
        <v>20313</v>
      </c>
      <c r="Z1230" s="30">
        <v>10588</v>
      </c>
      <c r="AA1230" s="30">
        <v>-10448</v>
      </c>
      <c r="AB1230" s="30">
        <v>38246</v>
      </c>
      <c r="AC1230" s="30">
        <v>2610</v>
      </c>
      <c r="AD1230" s="30">
        <v>-14720</v>
      </c>
      <c r="AE1230" s="30">
        <v>33676</v>
      </c>
    </row>
    <row r="1231" spans="1:31" x14ac:dyDescent="0.25">
      <c r="A1231" s="11">
        <v>39416</v>
      </c>
      <c r="B1231" s="30">
        <v>59192</v>
      </c>
      <c r="C1231" s="30">
        <v>45145</v>
      </c>
      <c r="D1231" s="30">
        <v>3954</v>
      </c>
      <c r="E1231" s="30">
        <v>20721</v>
      </c>
      <c r="F1231" s="30">
        <v>12056</v>
      </c>
      <c r="G1231" s="30">
        <v>46131</v>
      </c>
      <c r="H1231" s="30">
        <v>13453</v>
      </c>
      <c r="I1231" s="30">
        <v>8308</v>
      </c>
      <c r="J1231" s="30">
        <v>32970</v>
      </c>
      <c r="K1231" s="30">
        <v>-1564</v>
      </c>
      <c r="L1231" s="30">
        <v>5708</v>
      </c>
      <c r="M1231" s="30">
        <v>23224</v>
      </c>
      <c r="N1231" s="30">
        <v>7758</v>
      </c>
      <c r="O1231" s="30">
        <v>15377</v>
      </c>
      <c r="P1231" s="30">
        <v>20549</v>
      </c>
      <c r="Q1231" s="30">
        <v>27269</v>
      </c>
      <c r="R1231" s="30">
        <v>4037</v>
      </c>
      <c r="S1231" s="30">
        <v>16140</v>
      </c>
      <c r="T1231" s="30">
        <v>29880</v>
      </c>
      <c r="U1231" s="30">
        <v>23697</v>
      </c>
      <c r="V1231" s="33"/>
      <c r="W1231" s="30">
        <v>828</v>
      </c>
      <c r="X1231" s="30">
        <v>0</v>
      </c>
      <c r="Y1231" s="30">
        <v>24719</v>
      </c>
      <c r="Z1231" s="30">
        <v>12851</v>
      </c>
      <c r="AA1231" s="30">
        <v>15225</v>
      </c>
      <c r="AB1231" s="30">
        <v>24840</v>
      </c>
      <c r="AC1231" s="30">
        <v>1560</v>
      </c>
      <c r="AD1231" s="30">
        <v>-20916</v>
      </c>
      <c r="AE1231" s="30">
        <v>35612</v>
      </c>
    </row>
    <row r="1232" spans="1:31" x14ac:dyDescent="0.25">
      <c r="A1232" s="11">
        <v>39447</v>
      </c>
      <c r="B1232" s="30">
        <v>55294</v>
      </c>
      <c r="C1232" s="30">
        <v>53573</v>
      </c>
      <c r="D1232" s="30">
        <v>4969</v>
      </c>
      <c r="E1232" s="30">
        <v>21636</v>
      </c>
      <c r="F1232" s="30">
        <v>13678</v>
      </c>
      <c r="G1232" s="30">
        <v>40192</v>
      </c>
      <c r="H1232" s="30">
        <v>12767</v>
      </c>
      <c r="I1232" s="30">
        <v>-5938</v>
      </c>
      <c r="J1232" s="30">
        <v>27696</v>
      </c>
      <c r="K1232" s="30">
        <v>-3806</v>
      </c>
      <c r="L1232" s="30">
        <v>1223</v>
      </c>
      <c r="M1232" s="30">
        <v>14918</v>
      </c>
      <c r="N1232" s="30">
        <v>6357</v>
      </c>
      <c r="O1232" s="30">
        <v>18595</v>
      </c>
      <c r="P1232" s="30">
        <v>15195</v>
      </c>
      <c r="Q1232" s="30">
        <v>14278</v>
      </c>
      <c r="R1232" s="30">
        <v>3525</v>
      </c>
      <c r="S1232" s="30">
        <v>44249</v>
      </c>
      <c r="T1232" s="30">
        <v>42911</v>
      </c>
      <c r="U1232" s="30">
        <v>28632</v>
      </c>
      <c r="V1232" s="33"/>
      <c r="W1232" s="30">
        <v>1824</v>
      </c>
      <c r="X1232" s="30">
        <v>26370</v>
      </c>
      <c r="Y1232" s="30">
        <v>29327</v>
      </c>
      <c r="Z1232" s="30">
        <v>18849</v>
      </c>
      <c r="AA1232" s="30">
        <v>6430</v>
      </c>
      <c r="AB1232" s="30">
        <v>5061</v>
      </c>
      <c r="AC1232" s="30">
        <v>1600</v>
      </c>
      <c r="AD1232" s="30">
        <v>-17949</v>
      </c>
      <c r="AE1232" s="30">
        <v>33663</v>
      </c>
    </row>
    <row r="1233" spans="1:31" x14ac:dyDescent="0.25">
      <c r="A1233" s="11">
        <v>39478</v>
      </c>
      <c r="B1233" s="30">
        <v>52754</v>
      </c>
      <c r="C1233" s="30">
        <v>43599</v>
      </c>
      <c r="D1233" s="30">
        <v>4899</v>
      </c>
      <c r="E1233" s="30">
        <v>19344</v>
      </c>
      <c r="F1233" s="30">
        <v>15249</v>
      </c>
      <c r="G1233" s="30">
        <v>32615</v>
      </c>
      <c r="H1233" s="30">
        <v>12410</v>
      </c>
      <c r="I1233" s="30">
        <v>-15106</v>
      </c>
      <c r="J1233" s="30">
        <v>22674</v>
      </c>
      <c r="K1233" s="30">
        <v>3096</v>
      </c>
      <c r="L1233" s="30">
        <v>2910</v>
      </c>
      <c r="M1233" s="30">
        <v>14590</v>
      </c>
      <c r="N1233" s="30">
        <v>6223</v>
      </c>
      <c r="O1233" s="30">
        <v>20022</v>
      </c>
      <c r="P1233" s="30">
        <v>14999</v>
      </c>
      <c r="Q1233" s="30">
        <v>-25811</v>
      </c>
      <c r="R1233" s="30">
        <v>4529</v>
      </c>
      <c r="S1233" s="30">
        <v>27201</v>
      </c>
      <c r="T1233" s="30">
        <v>45375</v>
      </c>
      <c r="U1233" s="30">
        <v>65071</v>
      </c>
      <c r="V1233" s="33"/>
      <c r="W1233" s="30">
        <v>1778</v>
      </c>
      <c r="X1233" s="30">
        <v>18530</v>
      </c>
      <c r="Y1233" s="30">
        <v>21940</v>
      </c>
      <c r="Z1233" s="30">
        <v>18678</v>
      </c>
      <c r="AA1233" s="30">
        <v>14874</v>
      </c>
      <c r="AB1233" s="30">
        <v>-5207</v>
      </c>
      <c r="AC1233" s="30">
        <v>1600</v>
      </c>
      <c r="AD1233" s="30">
        <v>-3511</v>
      </c>
      <c r="AE1233" s="30">
        <v>10709</v>
      </c>
    </row>
    <row r="1234" spans="1:31" x14ac:dyDescent="0.25">
      <c r="A1234" s="11">
        <v>39507</v>
      </c>
      <c r="B1234" s="30">
        <v>45219</v>
      </c>
      <c r="C1234" s="30">
        <v>44490</v>
      </c>
      <c r="D1234" s="30">
        <v>4177</v>
      </c>
      <c r="E1234" s="30">
        <v>17307</v>
      </c>
      <c r="F1234" s="30">
        <v>13605</v>
      </c>
      <c r="G1234" s="30">
        <v>38448</v>
      </c>
      <c r="H1234" s="30">
        <v>12921</v>
      </c>
      <c r="I1234" s="30">
        <v>15117</v>
      </c>
      <c r="J1234" s="30">
        <v>21706</v>
      </c>
      <c r="K1234" s="30">
        <v>4315</v>
      </c>
      <c r="L1234" s="30">
        <v>12129</v>
      </c>
      <c r="M1234" s="30">
        <v>18661</v>
      </c>
      <c r="N1234" s="30">
        <v>7412</v>
      </c>
      <c r="O1234" s="30">
        <v>21583</v>
      </c>
      <c r="P1234" s="30">
        <v>14754</v>
      </c>
      <c r="Q1234" s="30">
        <v>-432</v>
      </c>
      <c r="R1234" s="30">
        <v>4574</v>
      </c>
      <c r="S1234" s="30">
        <v>41150</v>
      </c>
      <c r="T1234" s="30">
        <v>55170</v>
      </c>
      <c r="U1234" s="30">
        <v>82976</v>
      </c>
      <c r="V1234" s="33"/>
      <c r="W1234" s="30">
        <v>4109</v>
      </c>
      <c r="X1234" s="30">
        <v>61410</v>
      </c>
      <c r="Y1234" s="30">
        <v>25125</v>
      </c>
      <c r="Z1234" s="30">
        <v>15636</v>
      </c>
      <c r="AA1234" s="30">
        <v>30659</v>
      </c>
      <c r="AB1234" s="30">
        <v>20609</v>
      </c>
      <c r="AC1234" s="30">
        <v>2000</v>
      </c>
      <c r="AD1234" s="30">
        <v>-29151</v>
      </c>
      <c r="AE1234" s="30">
        <v>-25786</v>
      </c>
    </row>
    <row r="1235" spans="1:31" x14ac:dyDescent="0.25">
      <c r="A1235" s="11">
        <v>39538</v>
      </c>
      <c r="B1235" s="30">
        <v>56944</v>
      </c>
      <c r="C1235" s="30">
        <v>43167</v>
      </c>
      <c r="D1235" s="30">
        <v>3949</v>
      </c>
      <c r="E1235" s="30">
        <v>26451</v>
      </c>
      <c r="F1235" s="30">
        <v>12347</v>
      </c>
      <c r="G1235" s="30">
        <v>55586</v>
      </c>
      <c r="H1235" s="30">
        <v>42723</v>
      </c>
      <c r="I1235" s="30">
        <v>5083</v>
      </c>
      <c r="J1235" s="30">
        <v>29921</v>
      </c>
      <c r="K1235" s="30">
        <v>8125</v>
      </c>
      <c r="L1235" s="30">
        <v>26887</v>
      </c>
      <c r="M1235" s="30">
        <v>34478</v>
      </c>
      <c r="N1235" s="30">
        <v>17412</v>
      </c>
      <c r="O1235" s="30">
        <v>31194</v>
      </c>
      <c r="P1235" s="30">
        <v>22562</v>
      </c>
      <c r="Q1235" s="30">
        <v>61884</v>
      </c>
      <c r="R1235" s="30">
        <v>6338</v>
      </c>
      <c r="S1235" s="30">
        <v>154082</v>
      </c>
      <c r="T1235" s="30">
        <v>67340</v>
      </c>
      <c r="U1235" s="30">
        <v>36003</v>
      </c>
      <c r="V1235" s="33"/>
      <c r="W1235" s="30">
        <v>1972</v>
      </c>
      <c r="X1235" s="30">
        <v>60220</v>
      </c>
      <c r="Y1235" s="30">
        <v>20182</v>
      </c>
      <c r="Z1235" s="30">
        <v>13987</v>
      </c>
      <c r="AA1235" s="30">
        <v>1121</v>
      </c>
      <c r="AB1235" s="30">
        <v>28352</v>
      </c>
      <c r="AC1235" s="30">
        <v>4120</v>
      </c>
      <c r="AD1235" s="30">
        <v>-28451</v>
      </c>
      <c r="AE1235" s="30">
        <v>-26418</v>
      </c>
    </row>
    <row r="1236" spans="1:31" x14ac:dyDescent="0.25">
      <c r="A1236" s="11">
        <v>39568</v>
      </c>
      <c r="B1236" s="30">
        <v>119314</v>
      </c>
      <c r="C1236" s="30">
        <v>74657</v>
      </c>
      <c r="D1236" s="30">
        <v>6689</v>
      </c>
      <c r="E1236" s="30">
        <v>94927</v>
      </c>
      <c r="F1236" s="30">
        <v>29543</v>
      </c>
      <c r="G1236" s="30">
        <v>159855</v>
      </c>
      <c r="H1236" s="30">
        <v>209469</v>
      </c>
      <c r="I1236" s="30">
        <v>-53158</v>
      </c>
      <c r="J1236" s="30">
        <v>51379</v>
      </c>
      <c r="K1236" s="30">
        <v>5788</v>
      </c>
      <c r="L1236" s="30">
        <v>41842</v>
      </c>
      <c r="M1236" s="30">
        <v>163017</v>
      </c>
      <c r="N1236" s="30">
        <v>39257</v>
      </c>
      <c r="O1236" s="30">
        <v>33573</v>
      </c>
      <c r="P1236" s="30">
        <v>35347</v>
      </c>
      <c r="Q1236" s="30">
        <v>-11649</v>
      </c>
      <c r="R1236" s="30">
        <v>1635</v>
      </c>
      <c r="S1236" s="30">
        <v>257759</v>
      </c>
      <c r="T1236" s="30">
        <v>77308</v>
      </c>
      <c r="U1236" s="30">
        <v>29968</v>
      </c>
      <c r="V1236" s="33"/>
      <c r="W1236" s="30">
        <v>871</v>
      </c>
      <c r="X1236" s="30">
        <v>15140</v>
      </c>
      <c r="Y1236" s="30">
        <v>13780</v>
      </c>
      <c r="Z1236" s="30">
        <v>9608</v>
      </c>
      <c r="AA1236" s="30">
        <v>-12509</v>
      </c>
      <c r="AB1236" s="30">
        <v>53699</v>
      </c>
      <c r="AC1236" s="30">
        <v>2060</v>
      </c>
      <c r="AD1236" s="30">
        <v>-18564</v>
      </c>
      <c r="AE1236" s="30">
        <v>-17982</v>
      </c>
    </row>
    <row r="1237" spans="1:31" x14ac:dyDescent="0.25">
      <c r="A1237" s="11">
        <v>39599</v>
      </c>
      <c r="B1237" s="30">
        <v>570342</v>
      </c>
      <c r="C1237" s="30">
        <v>341028</v>
      </c>
      <c r="D1237" s="30">
        <v>34680</v>
      </c>
      <c r="E1237" s="30">
        <v>287203</v>
      </c>
      <c r="F1237" s="30">
        <v>88658</v>
      </c>
      <c r="G1237" s="30">
        <v>356366</v>
      </c>
      <c r="H1237" s="30">
        <v>257217</v>
      </c>
      <c r="I1237" s="30">
        <v>-23110</v>
      </c>
      <c r="J1237" s="30">
        <v>136685</v>
      </c>
      <c r="K1237" s="30">
        <v>-1915</v>
      </c>
      <c r="L1237" s="30">
        <v>82283</v>
      </c>
      <c r="M1237" s="30">
        <v>559722</v>
      </c>
      <c r="N1237" s="30">
        <v>227622</v>
      </c>
      <c r="O1237" s="30">
        <v>114940</v>
      </c>
      <c r="P1237" s="30">
        <v>110746</v>
      </c>
      <c r="Q1237" s="30">
        <v>-95421</v>
      </c>
      <c r="R1237" s="30">
        <v>23372</v>
      </c>
      <c r="S1237" s="30">
        <v>348430</v>
      </c>
      <c r="T1237" s="30">
        <v>125285</v>
      </c>
      <c r="U1237" s="30">
        <v>40644</v>
      </c>
      <c r="V1237" s="33"/>
      <c r="W1237" s="30">
        <v>296</v>
      </c>
      <c r="X1237" s="30">
        <v>9</v>
      </c>
      <c r="Y1237" s="30">
        <v>20125</v>
      </c>
      <c r="Z1237" s="30">
        <v>7620</v>
      </c>
      <c r="AA1237" s="30">
        <v>4754</v>
      </c>
      <c r="AB1237" s="30">
        <v>38011</v>
      </c>
      <c r="AC1237" s="30">
        <v>2140</v>
      </c>
      <c r="AD1237" s="30">
        <v>-7587</v>
      </c>
      <c r="AE1237" s="30">
        <v>24525</v>
      </c>
    </row>
    <row r="1238" spans="1:31" x14ac:dyDescent="0.25">
      <c r="A1238" s="11">
        <v>39629</v>
      </c>
      <c r="B1238" s="30">
        <v>847968</v>
      </c>
      <c r="C1238" s="30">
        <v>649013</v>
      </c>
      <c r="D1238" s="30">
        <v>65451</v>
      </c>
      <c r="E1238" s="30">
        <v>355129</v>
      </c>
      <c r="F1238" s="30">
        <v>91666</v>
      </c>
      <c r="G1238" s="30">
        <v>293668</v>
      </c>
      <c r="H1238" s="30">
        <v>207903</v>
      </c>
      <c r="I1238" s="30">
        <v>34237</v>
      </c>
      <c r="J1238" s="30">
        <v>264051</v>
      </c>
      <c r="K1238" s="30">
        <v>5368</v>
      </c>
      <c r="L1238" s="30">
        <v>113759</v>
      </c>
      <c r="M1238" s="30">
        <v>546692</v>
      </c>
      <c r="N1238" s="30">
        <v>221450</v>
      </c>
      <c r="O1238" s="30">
        <v>154681</v>
      </c>
      <c r="P1238" s="30">
        <v>159601</v>
      </c>
      <c r="Q1238" s="30">
        <v>68863</v>
      </c>
      <c r="R1238" s="30">
        <v>49426</v>
      </c>
      <c r="S1238" s="30">
        <v>331607</v>
      </c>
      <c r="T1238" s="30">
        <v>203059</v>
      </c>
      <c r="U1238" s="30">
        <v>143417</v>
      </c>
      <c r="V1238" s="33"/>
      <c r="W1238" s="30">
        <v>185</v>
      </c>
      <c r="X1238" s="30">
        <v>0</v>
      </c>
      <c r="Y1238" s="30">
        <v>13302</v>
      </c>
      <c r="Z1238" s="30">
        <v>4625</v>
      </c>
      <c r="AA1238" s="30">
        <v>7891</v>
      </c>
      <c r="AB1238" s="30">
        <v>48872</v>
      </c>
      <c r="AC1238" s="30">
        <v>2330</v>
      </c>
      <c r="AD1238" s="30">
        <v>-2886</v>
      </c>
      <c r="AE1238" s="30">
        <v>-25289</v>
      </c>
    </row>
    <row r="1239" spans="1:31" x14ac:dyDescent="0.25">
      <c r="A1239" s="11">
        <v>39660</v>
      </c>
      <c r="B1239" s="30">
        <v>384324</v>
      </c>
      <c r="C1239" s="30">
        <v>355379</v>
      </c>
      <c r="D1239" s="30">
        <v>29016</v>
      </c>
      <c r="E1239" s="30">
        <v>153795</v>
      </c>
      <c r="F1239" s="30">
        <v>33474</v>
      </c>
      <c r="G1239" s="30">
        <v>124439</v>
      </c>
      <c r="H1239" s="30">
        <v>85600</v>
      </c>
      <c r="I1239" s="30">
        <v>-17282</v>
      </c>
      <c r="J1239" s="30">
        <v>235349</v>
      </c>
      <c r="K1239" s="30">
        <v>17053</v>
      </c>
      <c r="L1239" s="30">
        <v>54933</v>
      </c>
      <c r="M1239" s="30">
        <v>153236</v>
      </c>
      <c r="N1239" s="30">
        <v>50572</v>
      </c>
      <c r="O1239" s="30">
        <v>75637</v>
      </c>
      <c r="P1239" s="30">
        <v>72116</v>
      </c>
      <c r="Q1239" s="30">
        <v>92823</v>
      </c>
      <c r="R1239" s="30">
        <v>22083</v>
      </c>
      <c r="S1239" s="30">
        <v>101147</v>
      </c>
      <c r="T1239" s="30">
        <v>114430</v>
      </c>
      <c r="U1239" s="30">
        <v>84681</v>
      </c>
      <c r="V1239" s="33"/>
      <c r="W1239" s="30">
        <v>615</v>
      </c>
      <c r="X1239" s="30">
        <v>9270</v>
      </c>
      <c r="Y1239" s="30">
        <v>18876</v>
      </c>
      <c r="Z1239" s="30">
        <v>6034</v>
      </c>
      <c r="AA1239" s="30">
        <v>5958</v>
      </c>
      <c r="AB1239" s="30">
        <v>64312</v>
      </c>
      <c r="AC1239" s="30">
        <v>3060</v>
      </c>
      <c r="AD1239" s="30">
        <v>733</v>
      </c>
      <c r="AE1239" s="30">
        <v>-64</v>
      </c>
    </row>
    <row r="1240" spans="1:31" x14ac:dyDescent="0.25">
      <c r="A1240" s="11">
        <v>39691</v>
      </c>
      <c r="B1240" s="30">
        <v>168678</v>
      </c>
      <c r="C1240" s="30">
        <v>113650</v>
      </c>
      <c r="D1240" s="30">
        <v>12085</v>
      </c>
      <c r="E1240" s="30">
        <v>71188</v>
      </c>
      <c r="F1240" s="30">
        <v>13952</v>
      </c>
      <c r="G1240" s="30">
        <v>62242</v>
      </c>
      <c r="H1240" s="30">
        <v>44559</v>
      </c>
      <c r="I1240" s="30">
        <v>-16566</v>
      </c>
      <c r="J1240" s="30">
        <v>64745</v>
      </c>
      <c r="K1240" s="30">
        <v>9559</v>
      </c>
      <c r="L1240" s="30">
        <v>35235</v>
      </c>
      <c r="M1240" s="30">
        <v>52755</v>
      </c>
      <c r="N1240" s="30">
        <v>14498</v>
      </c>
      <c r="O1240" s="30">
        <v>21796</v>
      </c>
      <c r="P1240" s="30">
        <v>36978</v>
      </c>
      <c r="Q1240" s="30">
        <v>12637</v>
      </c>
      <c r="R1240" s="30">
        <v>11518</v>
      </c>
      <c r="S1240" s="30">
        <v>46537</v>
      </c>
      <c r="T1240" s="30">
        <v>44155</v>
      </c>
      <c r="U1240" s="30">
        <v>48006</v>
      </c>
      <c r="V1240" s="33"/>
      <c r="W1240" s="30">
        <v>2222</v>
      </c>
      <c r="X1240" s="30">
        <v>9770</v>
      </c>
      <c r="Y1240" s="30">
        <v>27280</v>
      </c>
      <c r="Z1240" s="30">
        <v>6623</v>
      </c>
      <c r="AA1240" s="30">
        <v>24204</v>
      </c>
      <c r="AB1240" s="30">
        <v>58405</v>
      </c>
      <c r="AC1240" s="30">
        <v>3000</v>
      </c>
      <c r="AD1240" s="30">
        <v>11159</v>
      </c>
      <c r="AE1240" s="30">
        <v>15375</v>
      </c>
    </row>
    <row r="1241" spans="1:31" x14ac:dyDescent="0.25">
      <c r="A1241" s="11">
        <v>39721</v>
      </c>
      <c r="B1241" s="30">
        <v>97501</v>
      </c>
      <c r="C1241" s="30">
        <v>63154</v>
      </c>
      <c r="D1241" s="30">
        <v>7583</v>
      </c>
      <c r="E1241" s="30">
        <v>32433</v>
      </c>
      <c r="F1241" s="30">
        <v>7231</v>
      </c>
      <c r="G1241" s="30">
        <v>44506</v>
      </c>
      <c r="H1241" s="30">
        <v>30491</v>
      </c>
      <c r="I1241" s="30">
        <v>-15674</v>
      </c>
      <c r="J1241" s="30">
        <v>36349</v>
      </c>
      <c r="K1241" s="30">
        <v>2564</v>
      </c>
      <c r="L1241" s="30">
        <v>20714</v>
      </c>
      <c r="M1241" s="30">
        <v>26473</v>
      </c>
      <c r="N1241" s="30">
        <v>10129</v>
      </c>
      <c r="O1241" s="30">
        <v>26063</v>
      </c>
      <c r="P1241" s="30">
        <v>25942</v>
      </c>
      <c r="Q1241" s="30">
        <v>5732</v>
      </c>
      <c r="R1241" s="30">
        <v>3463</v>
      </c>
      <c r="S1241" s="30">
        <v>44714</v>
      </c>
      <c r="T1241" s="30">
        <v>28895</v>
      </c>
      <c r="U1241" s="30">
        <v>-14411</v>
      </c>
      <c r="V1241" s="33"/>
      <c r="W1241" s="30">
        <v>557</v>
      </c>
      <c r="X1241" s="30">
        <v>5960</v>
      </c>
      <c r="Y1241" s="30">
        <v>32160</v>
      </c>
      <c r="Z1241" s="30">
        <v>4594</v>
      </c>
      <c r="AA1241" s="30">
        <v>18674</v>
      </c>
      <c r="AB1241" s="30">
        <v>35569</v>
      </c>
      <c r="AC1241" s="30">
        <v>2840</v>
      </c>
      <c r="AD1241" s="30">
        <v>19720</v>
      </c>
      <c r="AE1241" s="30">
        <v>1474</v>
      </c>
    </row>
    <row r="1242" spans="1:31" x14ac:dyDescent="0.25">
      <c r="A1242" s="11">
        <v>39752</v>
      </c>
      <c r="B1242" s="30">
        <v>73573</v>
      </c>
      <c r="C1242" s="30">
        <v>62708</v>
      </c>
      <c r="D1242" s="30">
        <v>6617</v>
      </c>
      <c r="E1242" s="30">
        <v>27101</v>
      </c>
      <c r="F1242" s="30">
        <v>4597</v>
      </c>
      <c r="G1242" s="30">
        <v>47456</v>
      </c>
      <c r="H1242" s="30">
        <v>18729</v>
      </c>
      <c r="I1242" s="30">
        <v>-11039</v>
      </c>
      <c r="J1242" s="30">
        <v>38109</v>
      </c>
      <c r="K1242" s="30">
        <v>6274</v>
      </c>
      <c r="L1242" s="30">
        <v>9361</v>
      </c>
      <c r="M1242" s="30">
        <v>19420</v>
      </c>
      <c r="N1242" s="30">
        <v>7296</v>
      </c>
      <c r="O1242" s="30">
        <v>32434</v>
      </c>
      <c r="P1242" s="30">
        <v>28502</v>
      </c>
      <c r="Q1242" s="30">
        <v>18370</v>
      </c>
      <c r="R1242" s="30">
        <v>4182</v>
      </c>
      <c r="S1242" s="30">
        <v>28312</v>
      </c>
      <c r="T1242" s="30">
        <v>31926</v>
      </c>
      <c r="U1242" s="30">
        <v>-16836</v>
      </c>
      <c r="V1242" s="33"/>
      <c r="W1242" s="30">
        <v>464</v>
      </c>
      <c r="X1242" s="30">
        <v>0</v>
      </c>
      <c r="Y1242" s="30">
        <v>34445</v>
      </c>
      <c r="Z1242" s="30">
        <v>7468</v>
      </c>
      <c r="AA1242" s="30">
        <v>-9669</v>
      </c>
      <c r="AB1242" s="30">
        <v>51290</v>
      </c>
      <c r="AC1242" s="30">
        <v>2160</v>
      </c>
      <c r="AD1242" s="30">
        <v>-11053</v>
      </c>
      <c r="AE1242" s="30">
        <v>19058</v>
      </c>
    </row>
    <row r="1243" spans="1:31" x14ac:dyDescent="0.25">
      <c r="A1243" s="11">
        <v>39782</v>
      </c>
      <c r="B1243" s="30">
        <v>65131</v>
      </c>
      <c r="C1243" s="30">
        <v>54410</v>
      </c>
      <c r="D1243" s="30">
        <v>4833</v>
      </c>
      <c r="E1243" s="30">
        <v>22677</v>
      </c>
      <c r="F1243" s="30">
        <v>6002</v>
      </c>
      <c r="G1243" s="30">
        <v>47217</v>
      </c>
      <c r="H1243" s="30">
        <v>10757</v>
      </c>
      <c r="I1243" s="30">
        <v>10615</v>
      </c>
      <c r="J1243" s="30">
        <v>38739</v>
      </c>
      <c r="K1243" s="30">
        <v>2156</v>
      </c>
      <c r="L1243" s="30">
        <v>11108</v>
      </c>
      <c r="M1243" s="30">
        <v>19480</v>
      </c>
      <c r="N1243" s="30">
        <v>8374</v>
      </c>
      <c r="O1243" s="30">
        <v>19208</v>
      </c>
      <c r="P1243" s="30">
        <v>25288</v>
      </c>
      <c r="Q1243" s="30">
        <v>19531</v>
      </c>
      <c r="R1243" s="30">
        <v>4927</v>
      </c>
      <c r="S1243" s="30">
        <v>19485</v>
      </c>
      <c r="T1243" s="30">
        <v>26835</v>
      </c>
      <c r="U1243" s="30">
        <v>13280</v>
      </c>
      <c r="V1243" s="33"/>
      <c r="W1243" s="30">
        <v>1108</v>
      </c>
      <c r="X1243" s="30">
        <v>133</v>
      </c>
      <c r="Y1243" s="30">
        <v>40710</v>
      </c>
      <c r="Z1243" s="30">
        <v>7710</v>
      </c>
      <c r="AA1243" s="30">
        <v>16125</v>
      </c>
      <c r="AB1243" s="30">
        <v>53583</v>
      </c>
      <c r="AC1243" s="30">
        <v>1420</v>
      </c>
      <c r="AD1243" s="30">
        <v>-25047</v>
      </c>
      <c r="AE1243" s="30">
        <v>7496</v>
      </c>
    </row>
    <row r="1244" spans="1:31" x14ac:dyDescent="0.25">
      <c r="A1244" s="11">
        <v>39813</v>
      </c>
      <c r="B1244" s="30">
        <v>54448</v>
      </c>
      <c r="C1244" s="30">
        <v>49417</v>
      </c>
      <c r="D1244" s="30">
        <v>5226</v>
      </c>
      <c r="E1244" s="30">
        <v>22408</v>
      </c>
      <c r="F1244" s="30">
        <v>7159</v>
      </c>
      <c r="G1244" s="30">
        <v>35585</v>
      </c>
      <c r="H1244" s="30">
        <v>9642</v>
      </c>
      <c r="I1244" s="30">
        <v>8406</v>
      </c>
      <c r="J1244" s="30">
        <v>27251</v>
      </c>
      <c r="K1244" s="30">
        <v>3313</v>
      </c>
      <c r="L1244" s="30">
        <v>-7372</v>
      </c>
      <c r="M1244" s="30">
        <v>16607</v>
      </c>
      <c r="N1244" s="30">
        <v>6467</v>
      </c>
      <c r="O1244" s="30">
        <v>17611</v>
      </c>
      <c r="P1244" s="30">
        <v>21467</v>
      </c>
      <c r="Q1244" s="30">
        <v>-12225</v>
      </c>
      <c r="R1244" s="30">
        <v>3594</v>
      </c>
      <c r="S1244" s="30">
        <v>18213</v>
      </c>
      <c r="T1244" s="30">
        <v>24183</v>
      </c>
      <c r="U1244" s="30">
        <v>22392</v>
      </c>
      <c r="V1244" s="33"/>
      <c r="W1244" s="30">
        <v>856</v>
      </c>
      <c r="X1244" s="30">
        <v>699</v>
      </c>
      <c r="Y1244" s="30">
        <v>22445</v>
      </c>
      <c r="Z1244" s="30">
        <v>9219</v>
      </c>
      <c r="AA1244" s="30">
        <v>10735</v>
      </c>
      <c r="AB1244" s="30">
        <v>43771</v>
      </c>
      <c r="AC1244" s="30">
        <v>1540</v>
      </c>
      <c r="AD1244" s="30">
        <v>-2537</v>
      </c>
      <c r="AE1244" s="30">
        <v>16744</v>
      </c>
    </row>
    <row r="1245" spans="1:31" x14ac:dyDescent="0.25">
      <c r="A1245" s="11">
        <v>39844</v>
      </c>
      <c r="B1245" s="30">
        <v>55633</v>
      </c>
      <c r="C1245" s="30">
        <v>45262</v>
      </c>
      <c r="D1245" s="30">
        <v>4772</v>
      </c>
      <c r="E1245" s="30">
        <v>21710</v>
      </c>
      <c r="F1245" s="30">
        <v>7285</v>
      </c>
      <c r="G1245" s="30">
        <v>35102</v>
      </c>
      <c r="H1245" s="30">
        <v>10245</v>
      </c>
      <c r="I1245" s="30">
        <v>-37</v>
      </c>
      <c r="J1245" s="30">
        <v>32278</v>
      </c>
      <c r="K1245" s="30">
        <v>1975</v>
      </c>
      <c r="L1245" s="30">
        <v>10408</v>
      </c>
      <c r="M1245" s="30">
        <v>19015</v>
      </c>
      <c r="N1245" s="30">
        <v>7287</v>
      </c>
      <c r="O1245" s="30">
        <v>20196</v>
      </c>
      <c r="P1245" s="30">
        <v>16898</v>
      </c>
      <c r="Q1245" s="30">
        <v>20030</v>
      </c>
      <c r="R1245" s="30">
        <v>4343</v>
      </c>
      <c r="S1245" s="30">
        <v>22054</v>
      </c>
      <c r="T1245" s="30">
        <v>23685</v>
      </c>
      <c r="U1245" s="30">
        <v>26507</v>
      </c>
      <c r="W1245" s="30">
        <v>1478</v>
      </c>
      <c r="X1245" s="30">
        <v>2040</v>
      </c>
      <c r="Y1245" s="30">
        <v>30597</v>
      </c>
      <c r="Z1245" s="30">
        <v>11298</v>
      </c>
      <c r="AA1245" s="30">
        <v>-1853</v>
      </c>
      <c r="AB1245" s="30">
        <v>35112</v>
      </c>
      <c r="AC1245" s="30">
        <v>1570</v>
      </c>
      <c r="AD1245" s="30">
        <v>-41196</v>
      </c>
      <c r="AE1245" s="30">
        <v>-20319</v>
      </c>
    </row>
    <row r="1246" spans="1:31" x14ac:dyDescent="0.25">
      <c r="A1246" s="11">
        <v>39872</v>
      </c>
      <c r="B1246" s="30">
        <v>55009</v>
      </c>
      <c r="C1246" s="30">
        <v>38764</v>
      </c>
      <c r="D1246" s="30">
        <v>4127</v>
      </c>
      <c r="E1246" s="30">
        <v>19429</v>
      </c>
      <c r="F1246" s="30">
        <v>6468</v>
      </c>
      <c r="G1246" s="30">
        <v>30335</v>
      </c>
      <c r="H1246" s="30">
        <v>11337</v>
      </c>
      <c r="I1246" s="30">
        <v>8500</v>
      </c>
      <c r="J1246" s="30">
        <v>25786</v>
      </c>
      <c r="K1246" s="30">
        <v>2530</v>
      </c>
      <c r="L1246" s="30">
        <v>14091</v>
      </c>
      <c r="M1246" s="30">
        <v>20139</v>
      </c>
      <c r="N1246" s="30">
        <v>10917</v>
      </c>
      <c r="O1246" s="30">
        <v>20898</v>
      </c>
      <c r="P1246" s="30">
        <v>24085</v>
      </c>
      <c r="Q1246" s="30">
        <v>9305</v>
      </c>
      <c r="R1246" s="30">
        <v>4408</v>
      </c>
      <c r="S1246" s="30">
        <v>26334</v>
      </c>
      <c r="T1246" s="30">
        <v>20819</v>
      </c>
      <c r="U1246" s="30">
        <v>32641</v>
      </c>
      <c r="V1246" s="33"/>
      <c r="W1246" s="30">
        <v>1367</v>
      </c>
      <c r="X1246" s="30">
        <v>5240</v>
      </c>
      <c r="Y1246" s="30">
        <v>31873</v>
      </c>
      <c r="Z1246" s="30">
        <v>11018</v>
      </c>
      <c r="AA1246" s="30">
        <v>22466</v>
      </c>
      <c r="AB1246" s="30">
        <v>28998</v>
      </c>
      <c r="AC1246" s="30">
        <v>7810</v>
      </c>
      <c r="AD1246" s="30">
        <v>-18115</v>
      </c>
      <c r="AE1246" s="30">
        <v>-22324</v>
      </c>
    </row>
    <row r="1247" spans="1:31" x14ac:dyDescent="0.25">
      <c r="A1247" s="11">
        <v>39903</v>
      </c>
      <c r="B1247" s="30">
        <v>45358</v>
      </c>
      <c r="C1247" s="30">
        <v>50686</v>
      </c>
      <c r="D1247" s="30">
        <v>4472</v>
      </c>
      <c r="E1247" s="30">
        <v>35303</v>
      </c>
      <c r="F1247" s="30">
        <v>9679</v>
      </c>
      <c r="G1247" s="30">
        <v>40838</v>
      </c>
      <c r="H1247" s="30">
        <v>28368</v>
      </c>
      <c r="I1247" s="30">
        <v>14979</v>
      </c>
      <c r="J1247" s="30">
        <v>43805</v>
      </c>
      <c r="K1247" s="30">
        <v>-1186</v>
      </c>
      <c r="L1247" s="30">
        <v>26720</v>
      </c>
      <c r="M1247" s="30">
        <v>51173</v>
      </c>
      <c r="N1247" s="30">
        <v>23295</v>
      </c>
      <c r="O1247" s="30">
        <v>23495</v>
      </c>
      <c r="P1247" s="30">
        <v>28428</v>
      </c>
      <c r="Q1247" s="30">
        <v>1716</v>
      </c>
      <c r="R1247" s="30">
        <v>4628</v>
      </c>
      <c r="S1247" s="30">
        <v>74935</v>
      </c>
      <c r="T1247" s="30">
        <v>29101</v>
      </c>
      <c r="U1247" s="30">
        <v>29262</v>
      </c>
      <c r="W1247" s="30">
        <v>1091</v>
      </c>
      <c r="X1247" s="30">
        <v>36350</v>
      </c>
      <c r="Y1247" s="30">
        <v>36602</v>
      </c>
      <c r="Z1247" s="30">
        <v>12010</v>
      </c>
      <c r="AA1247" s="30">
        <v>-29554</v>
      </c>
      <c r="AB1247" s="30">
        <v>36378</v>
      </c>
      <c r="AC1247" s="30">
        <v>3680</v>
      </c>
      <c r="AD1247" s="30">
        <v>-25844</v>
      </c>
      <c r="AE1247" s="30">
        <v>-41497</v>
      </c>
    </row>
    <row r="1248" spans="1:31" x14ac:dyDescent="0.25">
      <c r="A1248" s="11">
        <v>39933</v>
      </c>
      <c r="B1248" s="30">
        <v>181189</v>
      </c>
      <c r="C1248" s="30">
        <v>95292</v>
      </c>
      <c r="D1248" s="30">
        <v>11158</v>
      </c>
      <c r="E1248" s="30">
        <v>93945</v>
      </c>
      <c r="F1248" s="30">
        <v>34178</v>
      </c>
      <c r="G1248" s="30">
        <v>118256</v>
      </c>
      <c r="H1248" s="30">
        <v>108529</v>
      </c>
      <c r="I1248" s="30">
        <v>-10442</v>
      </c>
      <c r="J1248" s="30">
        <v>89356</v>
      </c>
      <c r="K1248" s="30">
        <v>160</v>
      </c>
      <c r="L1248" s="30">
        <v>56128</v>
      </c>
      <c r="M1248" s="30">
        <v>197269</v>
      </c>
      <c r="N1248" s="30">
        <v>84049</v>
      </c>
      <c r="O1248" s="30">
        <v>45355</v>
      </c>
      <c r="P1248" s="30">
        <v>37450</v>
      </c>
      <c r="Q1248" s="30">
        <v>-67893</v>
      </c>
      <c r="R1248" s="30">
        <v>6558</v>
      </c>
      <c r="S1248" s="30">
        <v>132592</v>
      </c>
      <c r="T1248" s="30">
        <v>45178</v>
      </c>
      <c r="U1248" s="30">
        <v>-33932</v>
      </c>
      <c r="W1248" s="30">
        <v>623</v>
      </c>
      <c r="X1248" s="30">
        <v>2181</v>
      </c>
      <c r="Y1248" s="30">
        <v>40278</v>
      </c>
      <c r="Z1248" s="30">
        <v>12821</v>
      </c>
      <c r="AA1248" s="30">
        <v>-24567</v>
      </c>
      <c r="AB1248" s="30">
        <v>33611</v>
      </c>
      <c r="AC1248" s="30">
        <v>2290</v>
      </c>
      <c r="AD1248" s="30">
        <v>3673</v>
      </c>
      <c r="AE1248" s="30">
        <v>-27270</v>
      </c>
    </row>
    <row r="1249" spans="1:31" x14ac:dyDescent="0.25">
      <c r="A1249" s="11">
        <v>39964</v>
      </c>
      <c r="B1249" s="30">
        <v>726991</v>
      </c>
      <c r="C1249" s="30">
        <v>376283</v>
      </c>
      <c r="D1249" s="30">
        <v>46064</v>
      </c>
      <c r="E1249" s="30">
        <v>303602</v>
      </c>
      <c r="F1249" s="30">
        <v>101768</v>
      </c>
      <c r="G1249" s="30">
        <v>310386</v>
      </c>
      <c r="H1249" s="30">
        <v>223957</v>
      </c>
      <c r="I1249" s="30">
        <v>-10828</v>
      </c>
      <c r="J1249" s="30">
        <v>163692</v>
      </c>
      <c r="K1249" s="30">
        <v>2787</v>
      </c>
      <c r="L1249" s="30">
        <v>119960</v>
      </c>
      <c r="M1249" s="30">
        <v>523587</v>
      </c>
      <c r="N1249" s="30">
        <v>256183</v>
      </c>
      <c r="O1249" s="30">
        <v>166001</v>
      </c>
      <c r="P1249" s="30">
        <v>139208</v>
      </c>
      <c r="Q1249" s="30">
        <v>-1539</v>
      </c>
      <c r="R1249" s="30">
        <v>39257</v>
      </c>
      <c r="S1249" s="30">
        <v>370166</v>
      </c>
      <c r="T1249" s="30">
        <v>239059</v>
      </c>
      <c r="U1249" s="30">
        <v>64860</v>
      </c>
      <c r="W1249" s="30">
        <v>493</v>
      </c>
      <c r="X1249" s="30">
        <v>4031</v>
      </c>
      <c r="Y1249" s="30">
        <v>46649</v>
      </c>
      <c r="Z1249" s="30">
        <v>11613</v>
      </c>
      <c r="AA1249" s="30">
        <v>-2565</v>
      </c>
      <c r="AB1249" s="30">
        <v>63453</v>
      </c>
      <c r="AC1249" s="30">
        <v>3640</v>
      </c>
      <c r="AD1249" s="30">
        <v>-3070</v>
      </c>
      <c r="AE1249" s="30">
        <v>14080</v>
      </c>
    </row>
    <row r="1250" spans="1:31" x14ac:dyDescent="0.25">
      <c r="A1250" s="11">
        <v>39994</v>
      </c>
      <c r="B1250" s="30">
        <v>721163</v>
      </c>
      <c r="C1250" s="30">
        <v>391768</v>
      </c>
      <c r="D1250" s="30">
        <v>36995</v>
      </c>
      <c r="E1250" s="30">
        <v>200604</v>
      </c>
      <c r="F1250" s="30">
        <v>46420</v>
      </c>
      <c r="G1250" s="30">
        <v>167642</v>
      </c>
      <c r="H1250" s="30">
        <v>97419</v>
      </c>
      <c r="I1250" s="30">
        <v>-23976</v>
      </c>
      <c r="J1250" s="30">
        <v>516145</v>
      </c>
      <c r="K1250" s="30">
        <v>3199</v>
      </c>
      <c r="L1250" s="30">
        <v>95087</v>
      </c>
      <c r="M1250" s="30">
        <v>370853</v>
      </c>
      <c r="N1250" s="30">
        <v>175302</v>
      </c>
      <c r="O1250" s="30">
        <v>138088</v>
      </c>
      <c r="P1250" s="30">
        <v>113803</v>
      </c>
      <c r="Q1250" s="30">
        <v>67008</v>
      </c>
      <c r="R1250" s="30">
        <v>33657</v>
      </c>
      <c r="S1250" s="30">
        <v>157067</v>
      </c>
      <c r="T1250" s="30">
        <v>106791</v>
      </c>
      <c r="U1250" s="30">
        <v>54143</v>
      </c>
      <c r="W1250" s="30">
        <v>283</v>
      </c>
      <c r="X1250" s="30">
        <v>4</v>
      </c>
      <c r="Y1250" s="30">
        <v>35258</v>
      </c>
      <c r="Z1250" s="30">
        <v>6520</v>
      </c>
      <c r="AA1250" s="30">
        <v>-37048</v>
      </c>
      <c r="AB1250" s="30">
        <v>67819</v>
      </c>
      <c r="AC1250" s="30">
        <v>3140</v>
      </c>
      <c r="AD1250" s="30">
        <v>-11336</v>
      </c>
      <c r="AE1250" s="30">
        <v>7802</v>
      </c>
    </row>
    <row r="1251" spans="1:31" x14ac:dyDescent="0.25">
      <c r="A1251" s="11">
        <v>40025</v>
      </c>
      <c r="B1251" s="30">
        <v>319019</v>
      </c>
      <c r="C1251" s="30">
        <v>266679</v>
      </c>
      <c r="D1251" s="30">
        <v>15711</v>
      </c>
      <c r="E1251" s="30">
        <v>91675</v>
      </c>
      <c r="F1251" s="30">
        <v>20617</v>
      </c>
      <c r="G1251" s="30">
        <v>94330</v>
      </c>
      <c r="H1251" s="30">
        <v>50872</v>
      </c>
      <c r="I1251" s="30">
        <v>18901</v>
      </c>
      <c r="J1251" s="30">
        <v>309982</v>
      </c>
      <c r="K1251" s="30">
        <v>26441</v>
      </c>
      <c r="L1251" s="30">
        <v>54767</v>
      </c>
      <c r="M1251" s="30">
        <v>125490</v>
      </c>
      <c r="N1251" s="30">
        <v>45753</v>
      </c>
      <c r="O1251" s="30">
        <v>97609</v>
      </c>
      <c r="P1251" s="30">
        <v>58369</v>
      </c>
      <c r="Q1251" s="30">
        <v>99542</v>
      </c>
      <c r="R1251" s="30">
        <v>13723</v>
      </c>
      <c r="S1251" s="30">
        <v>56530</v>
      </c>
      <c r="T1251" s="30">
        <v>53657</v>
      </c>
      <c r="U1251" s="30">
        <v>38271</v>
      </c>
      <c r="W1251" s="30">
        <v>1123</v>
      </c>
      <c r="X1251" s="30">
        <v>1296</v>
      </c>
      <c r="Y1251" s="30">
        <v>25746</v>
      </c>
      <c r="Z1251" s="30">
        <v>6456</v>
      </c>
      <c r="AA1251" s="30">
        <v>-22711</v>
      </c>
      <c r="AB1251" s="30">
        <v>95122</v>
      </c>
      <c r="AC1251" s="30">
        <v>2890</v>
      </c>
      <c r="AD1251" s="30">
        <v>-23517</v>
      </c>
      <c r="AE1251" s="30">
        <v>1657</v>
      </c>
    </row>
    <row r="1252" spans="1:31" x14ac:dyDescent="0.25">
      <c r="A1252" s="11">
        <v>40056</v>
      </c>
      <c r="B1252" s="30">
        <v>141080</v>
      </c>
      <c r="C1252" s="30">
        <v>99188</v>
      </c>
      <c r="D1252" s="30">
        <v>7145</v>
      </c>
      <c r="E1252" s="30">
        <v>44953</v>
      </c>
      <c r="F1252" s="30">
        <v>9956</v>
      </c>
      <c r="G1252" s="30">
        <v>46472</v>
      </c>
      <c r="H1252" s="30">
        <v>34722</v>
      </c>
      <c r="I1252" s="30">
        <v>-9960</v>
      </c>
      <c r="J1252" s="30">
        <v>99733</v>
      </c>
      <c r="K1252" s="30">
        <v>6429</v>
      </c>
      <c r="L1252" s="30">
        <v>27838</v>
      </c>
      <c r="M1252" s="30">
        <v>53692</v>
      </c>
      <c r="N1252" s="30">
        <v>14621</v>
      </c>
      <c r="O1252" s="30">
        <v>21077</v>
      </c>
      <c r="P1252" s="30">
        <v>29074</v>
      </c>
      <c r="Q1252" s="30">
        <v>23680</v>
      </c>
      <c r="R1252" s="30">
        <v>7148</v>
      </c>
      <c r="S1252" s="30">
        <v>9912</v>
      </c>
      <c r="T1252" s="30">
        <v>10019</v>
      </c>
      <c r="U1252" s="30">
        <v>-35377</v>
      </c>
      <c r="W1252" s="30">
        <v>652</v>
      </c>
      <c r="X1252" s="30">
        <v>16</v>
      </c>
      <c r="Y1252" s="30">
        <v>22935</v>
      </c>
      <c r="Z1252" s="30">
        <v>4286</v>
      </c>
      <c r="AA1252" s="30">
        <v>4666</v>
      </c>
      <c r="AB1252" s="30">
        <v>80989</v>
      </c>
      <c r="AC1252" s="30">
        <v>2810</v>
      </c>
      <c r="AD1252" s="30">
        <v>-22683</v>
      </c>
      <c r="AE1252" s="30">
        <v>-10109</v>
      </c>
    </row>
    <row r="1253" spans="1:31" x14ac:dyDescent="0.25">
      <c r="A1253" s="11">
        <v>40086</v>
      </c>
      <c r="B1253" s="30">
        <v>63017</v>
      </c>
      <c r="C1253" s="30">
        <v>66032</v>
      </c>
      <c r="D1253" s="30">
        <v>6229</v>
      </c>
      <c r="E1253" s="30">
        <v>25438</v>
      </c>
      <c r="F1253" s="30">
        <v>9740</v>
      </c>
      <c r="G1253" s="30">
        <v>42042</v>
      </c>
      <c r="H1253" s="30">
        <v>27335</v>
      </c>
      <c r="I1253" s="30">
        <v>-10310</v>
      </c>
      <c r="J1253" s="30">
        <v>48991</v>
      </c>
      <c r="K1253" s="30">
        <v>8768</v>
      </c>
      <c r="L1253" s="30">
        <v>9770</v>
      </c>
      <c r="M1253" s="30">
        <v>35089</v>
      </c>
      <c r="N1253" s="30">
        <v>11355</v>
      </c>
      <c r="O1253" s="30">
        <v>13377</v>
      </c>
      <c r="P1253" s="30">
        <v>22769</v>
      </c>
      <c r="Q1253" s="30">
        <v>14781</v>
      </c>
      <c r="R1253" s="30">
        <v>7435</v>
      </c>
      <c r="S1253" s="30">
        <v>16035</v>
      </c>
      <c r="T1253" s="30">
        <v>11785</v>
      </c>
      <c r="U1253" s="30">
        <v>-16543</v>
      </c>
      <c r="W1253" s="30">
        <v>660</v>
      </c>
      <c r="X1253" s="30">
        <v>2121</v>
      </c>
      <c r="Y1253" s="30">
        <v>25583</v>
      </c>
      <c r="Z1253" s="30">
        <v>5385</v>
      </c>
      <c r="AA1253" s="30">
        <v>5579</v>
      </c>
      <c r="AB1253" s="30">
        <v>77680</v>
      </c>
      <c r="AC1253" s="30">
        <v>3150</v>
      </c>
      <c r="AD1253" s="30">
        <v>-23453</v>
      </c>
      <c r="AE1253" s="30">
        <v>3590</v>
      </c>
    </row>
    <row r="1254" spans="1:31" x14ac:dyDescent="0.25">
      <c r="A1254" s="11">
        <v>40117</v>
      </c>
      <c r="B1254" s="30">
        <v>69240</v>
      </c>
      <c r="C1254" s="30">
        <v>73110</v>
      </c>
      <c r="D1254" s="30">
        <v>6730</v>
      </c>
      <c r="E1254" s="30">
        <v>26514</v>
      </c>
      <c r="F1254" s="30">
        <v>9517</v>
      </c>
      <c r="G1254" s="30">
        <v>38256</v>
      </c>
      <c r="H1254" s="30">
        <v>24684</v>
      </c>
      <c r="I1254" s="30">
        <v>-9112</v>
      </c>
      <c r="J1254" s="30">
        <v>45394</v>
      </c>
      <c r="K1254" s="30">
        <v>2375</v>
      </c>
      <c r="L1254" s="30">
        <v>2305</v>
      </c>
      <c r="M1254" s="30">
        <v>22036</v>
      </c>
      <c r="N1254" s="30">
        <v>10775</v>
      </c>
      <c r="O1254" s="30">
        <v>21595</v>
      </c>
      <c r="P1254" s="30">
        <v>27640</v>
      </c>
      <c r="Q1254" s="30">
        <v>23535</v>
      </c>
      <c r="R1254" s="30">
        <v>5976</v>
      </c>
      <c r="S1254" s="30">
        <v>13789</v>
      </c>
      <c r="T1254" s="30">
        <v>2571</v>
      </c>
      <c r="U1254" s="30">
        <v>-42937</v>
      </c>
      <c r="W1254" s="30">
        <v>346</v>
      </c>
      <c r="X1254" s="30">
        <v>0</v>
      </c>
      <c r="Y1254" s="30">
        <v>24447</v>
      </c>
      <c r="Z1254" s="30">
        <v>7275</v>
      </c>
      <c r="AA1254" s="30">
        <v>-23279</v>
      </c>
      <c r="AB1254" s="30">
        <v>51438</v>
      </c>
      <c r="AC1254" s="30">
        <v>2530</v>
      </c>
      <c r="AD1254" s="30">
        <v>-4071</v>
      </c>
      <c r="AE1254" s="30">
        <v>1603</v>
      </c>
    </row>
    <row r="1255" spans="1:31" x14ac:dyDescent="0.25">
      <c r="A1255" s="11">
        <v>40147</v>
      </c>
      <c r="B1255" s="30">
        <v>55617</v>
      </c>
      <c r="C1255" s="30">
        <v>57910</v>
      </c>
      <c r="D1255" s="30">
        <v>4703</v>
      </c>
      <c r="E1255" s="30">
        <v>22297</v>
      </c>
      <c r="F1255" s="30">
        <v>5388</v>
      </c>
      <c r="G1255" s="30">
        <v>52225</v>
      </c>
      <c r="H1255" s="30">
        <v>9931</v>
      </c>
      <c r="I1255" s="30">
        <v>7462</v>
      </c>
      <c r="J1255" s="30">
        <v>39845</v>
      </c>
      <c r="K1255" s="30">
        <v>2238</v>
      </c>
      <c r="L1255" s="30">
        <v>5711</v>
      </c>
      <c r="M1255" s="30">
        <v>20414</v>
      </c>
      <c r="N1255" s="30">
        <v>8943</v>
      </c>
      <c r="O1255" s="30">
        <v>16933</v>
      </c>
      <c r="P1255" s="30">
        <v>23920</v>
      </c>
      <c r="Q1255" s="30">
        <v>27312</v>
      </c>
      <c r="R1255" s="30">
        <v>4565</v>
      </c>
      <c r="S1255" s="30">
        <v>13780</v>
      </c>
      <c r="T1255" s="30">
        <v>21619</v>
      </c>
      <c r="U1255" s="30">
        <v>-557</v>
      </c>
      <c r="W1255" s="30">
        <v>821</v>
      </c>
      <c r="X1255" s="30">
        <v>0</v>
      </c>
      <c r="Y1255" s="30">
        <v>22187</v>
      </c>
      <c r="Z1255" s="30">
        <v>7365</v>
      </c>
      <c r="AA1255" s="30">
        <v>-333</v>
      </c>
      <c r="AB1255" s="30">
        <v>50194</v>
      </c>
      <c r="AC1255" s="30">
        <v>1400</v>
      </c>
      <c r="AD1255" s="30">
        <v>-33897</v>
      </c>
      <c r="AE1255" s="30">
        <v>13738</v>
      </c>
    </row>
    <row r="1256" spans="1:31" x14ac:dyDescent="0.25">
      <c r="A1256" s="11">
        <v>40178</v>
      </c>
      <c r="B1256" s="30">
        <v>47119</v>
      </c>
      <c r="C1256" s="30">
        <v>39345</v>
      </c>
      <c r="D1256" s="30">
        <v>3881</v>
      </c>
      <c r="E1256" s="30">
        <v>16861</v>
      </c>
      <c r="F1256" s="30">
        <v>6387</v>
      </c>
      <c r="G1256" s="30">
        <v>32965</v>
      </c>
      <c r="H1256" s="30">
        <v>6183</v>
      </c>
      <c r="I1256" s="30">
        <v>-16477</v>
      </c>
      <c r="J1256" s="30">
        <v>25154</v>
      </c>
      <c r="K1256" s="30">
        <v>-246</v>
      </c>
      <c r="L1256" s="30">
        <v>-3385</v>
      </c>
      <c r="M1256" s="30">
        <v>13737</v>
      </c>
      <c r="N1256" s="30">
        <v>5535</v>
      </c>
      <c r="O1256" s="30">
        <v>17151</v>
      </c>
      <c r="P1256" s="30">
        <v>13566</v>
      </c>
      <c r="Q1256" s="30">
        <v>-306</v>
      </c>
      <c r="R1256" s="30">
        <v>3816</v>
      </c>
      <c r="S1256" s="30">
        <v>11206</v>
      </c>
      <c r="T1256" s="30">
        <v>21310</v>
      </c>
      <c r="U1256" s="30">
        <v>11996</v>
      </c>
      <c r="W1256" s="30">
        <v>681</v>
      </c>
      <c r="X1256" s="30">
        <v>243</v>
      </c>
      <c r="Y1256" s="30">
        <v>18515</v>
      </c>
      <c r="Z1256" s="30">
        <v>10286</v>
      </c>
      <c r="AA1256" s="30">
        <v>-1976</v>
      </c>
      <c r="AB1256" s="30">
        <v>36732</v>
      </c>
      <c r="AC1256" s="30">
        <v>1440</v>
      </c>
      <c r="AD1256" s="30">
        <v>-43849</v>
      </c>
      <c r="AE1256" s="30">
        <v>26360</v>
      </c>
    </row>
    <row r="1257" spans="1:31" x14ac:dyDescent="0.25">
      <c r="A1257" s="11">
        <v>40209</v>
      </c>
      <c r="B1257" s="30">
        <v>53929</v>
      </c>
      <c r="C1257" s="30">
        <v>37106</v>
      </c>
      <c r="D1257" s="30">
        <v>4220</v>
      </c>
      <c r="E1257" s="30">
        <v>18060</v>
      </c>
      <c r="F1257" s="30">
        <v>6237</v>
      </c>
      <c r="G1257" s="30">
        <v>34425</v>
      </c>
      <c r="H1257" s="30">
        <v>6094</v>
      </c>
      <c r="I1257" s="30">
        <v>-21289</v>
      </c>
      <c r="J1257" s="30">
        <v>22672</v>
      </c>
      <c r="K1257" s="30">
        <v>5000</v>
      </c>
      <c r="L1257" s="30">
        <v>2837</v>
      </c>
      <c r="M1257" s="30">
        <v>12053</v>
      </c>
      <c r="N1257" s="30">
        <v>5171</v>
      </c>
      <c r="O1257" s="30">
        <v>20186</v>
      </c>
      <c r="P1257" s="30">
        <v>18444</v>
      </c>
      <c r="Q1257" s="30">
        <v>-1173</v>
      </c>
      <c r="R1257" s="30">
        <v>4617</v>
      </c>
      <c r="S1257" s="30">
        <v>13556</v>
      </c>
      <c r="T1257" s="30">
        <v>33968</v>
      </c>
      <c r="U1257" s="30">
        <v>92122</v>
      </c>
      <c r="W1257" s="30">
        <v>1644</v>
      </c>
      <c r="X1257" s="30">
        <v>13575</v>
      </c>
      <c r="Y1257" s="30">
        <v>26038</v>
      </c>
      <c r="Z1257" s="30">
        <v>9780</v>
      </c>
      <c r="AA1257" s="30">
        <v>47764</v>
      </c>
      <c r="AB1257" s="30">
        <v>30017</v>
      </c>
      <c r="AC1257" s="30">
        <v>1550</v>
      </c>
      <c r="AD1257" s="30">
        <v>-1320</v>
      </c>
      <c r="AE1257" s="30">
        <v>21787</v>
      </c>
    </row>
    <row r="1258" spans="1:31" x14ac:dyDescent="0.25">
      <c r="A1258" s="11">
        <v>40237</v>
      </c>
      <c r="B1258" s="30">
        <v>50013</v>
      </c>
      <c r="C1258" s="30">
        <v>30501</v>
      </c>
      <c r="D1258" s="30">
        <v>3554</v>
      </c>
      <c r="E1258" s="30">
        <v>18107</v>
      </c>
      <c r="F1258" s="30">
        <v>5341</v>
      </c>
      <c r="G1258" s="30">
        <v>28216</v>
      </c>
      <c r="H1258" s="30">
        <v>6787</v>
      </c>
      <c r="I1258" s="30">
        <v>-5731</v>
      </c>
      <c r="J1258" s="30">
        <v>20905</v>
      </c>
      <c r="K1258" s="30">
        <v>5092</v>
      </c>
      <c r="L1258" s="30">
        <v>8282</v>
      </c>
      <c r="M1258" s="30">
        <v>12293</v>
      </c>
      <c r="N1258" s="30">
        <v>4489</v>
      </c>
      <c r="O1258" s="30">
        <v>22451</v>
      </c>
      <c r="P1258" s="30">
        <v>20110</v>
      </c>
      <c r="Q1258" s="30">
        <v>-10921</v>
      </c>
      <c r="R1258" s="30">
        <v>4202</v>
      </c>
      <c r="S1258" s="30">
        <v>15356</v>
      </c>
      <c r="T1258" s="30">
        <v>29610</v>
      </c>
      <c r="U1258" s="30">
        <v>99453</v>
      </c>
      <c r="W1258" s="30">
        <v>2430</v>
      </c>
      <c r="X1258" s="30">
        <v>2820</v>
      </c>
      <c r="Y1258" s="30">
        <v>29917</v>
      </c>
      <c r="Z1258" s="30">
        <v>11589</v>
      </c>
      <c r="AA1258" s="30">
        <v>49725</v>
      </c>
      <c r="AB1258" s="30">
        <v>18563</v>
      </c>
      <c r="AC1258" s="30">
        <v>3920</v>
      </c>
      <c r="AD1258" s="30">
        <v>-21313</v>
      </c>
      <c r="AE1258" s="30">
        <v>-32662</v>
      </c>
    </row>
    <row r="1259" spans="1:31" x14ac:dyDescent="0.25">
      <c r="A1259" s="11">
        <v>40268</v>
      </c>
      <c r="B1259" s="30">
        <v>59975</v>
      </c>
      <c r="C1259" s="30">
        <v>39389</v>
      </c>
      <c r="D1259" s="30">
        <v>4358</v>
      </c>
      <c r="E1259" s="30">
        <v>24378</v>
      </c>
      <c r="F1259" s="30">
        <v>6123</v>
      </c>
      <c r="G1259" s="30">
        <v>37211</v>
      </c>
      <c r="H1259" s="30">
        <v>14947</v>
      </c>
      <c r="I1259" s="30">
        <v>21978</v>
      </c>
      <c r="J1259" s="30">
        <v>42312</v>
      </c>
      <c r="K1259" s="30">
        <v>4547</v>
      </c>
      <c r="L1259" s="30">
        <v>26186</v>
      </c>
      <c r="M1259" s="30">
        <v>22287</v>
      </c>
      <c r="N1259" s="30">
        <v>10222</v>
      </c>
      <c r="O1259" s="30">
        <v>33653</v>
      </c>
      <c r="P1259" s="30">
        <v>30135</v>
      </c>
      <c r="Q1259" s="30">
        <v>67481</v>
      </c>
      <c r="R1259" s="30">
        <v>10976</v>
      </c>
      <c r="S1259" s="30">
        <v>62340</v>
      </c>
      <c r="T1259" s="30">
        <v>41939</v>
      </c>
      <c r="U1259" s="30">
        <v>64747</v>
      </c>
      <c r="W1259" s="30">
        <v>4167</v>
      </c>
      <c r="X1259" s="30">
        <v>36592</v>
      </c>
      <c r="Y1259" s="30">
        <v>18646</v>
      </c>
      <c r="Z1259" s="30">
        <v>15160</v>
      </c>
      <c r="AA1259" s="30">
        <v>4086</v>
      </c>
      <c r="AB1259" s="30">
        <v>39457</v>
      </c>
      <c r="AC1259" s="30">
        <v>47070</v>
      </c>
      <c r="AD1259" s="30">
        <v>-42160</v>
      </c>
      <c r="AE1259" s="30">
        <v>-39364</v>
      </c>
    </row>
    <row r="1260" spans="1:31" x14ac:dyDescent="0.25">
      <c r="A1260" s="11">
        <v>40298</v>
      </c>
      <c r="B1260" s="30">
        <v>134705</v>
      </c>
      <c r="C1260" s="30">
        <v>97274</v>
      </c>
      <c r="D1260" s="30">
        <v>10700</v>
      </c>
      <c r="E1260" s="30">
        <v>85699</v>
      </c>
      <c r="F1260" s="30">
        <v>30955</v>
      </c>
      <c r="G1260" s="30">
        <v>130025</v>
      </c>
      <c r="H1260" s="30">
        <v>179175</v>
      </c>
      <c r="I1260" s="30">
        <v>7057</v>
      </c>
      <c r="J1260" s="30">
        <v>64299</v>
      </c>
      <c r="K1260" s="30">
        <v>468</v>
      </c>
      <c r="L1260" s="30">
        <v>50050</v>
      </c>
      <c r="M1260" s="30">
        <v>131943</v>
      </c>
      <c r="N1260" s="30">
        <v>71385</v>
      </c>
      <c r="O1260" s="30">
        <v>37395</v>
      </c>
      <c r="P1260" s="30">
        <v>43511</v>
      </c>
      <c r="Q1260" s="30">
        <v>-21896</v>
      </c>
      <c r="R1260" s="30">
        <v>7401</v>
      </c>
      <c r="S1260" s="30">
        <v>227038</v>
      </c>
      <c r="T1260" s="30">
        <v>71929</v>
      </c>
      <c r="U1260" s="30">
        <v>-29463</v>
      </c>
      <c r="W1260" s="30">
        <v>2079</v>
      </c>
      <c r="X1260" s="30">
        <v>64800</v>
      </c>
      <c r="Y1260" s="30">
        <v>21822</v>
      </c>
      <c r="Z1260" s="30">
        <v>24524</v>
      </c>
      <c r="AA1260" s="30">
        <v>13434</v>
      </c>
      <c r="AB1260" s="30">
        <v>55701</v>
      </c>
      <c r="AC1260" s="30">
        <v>8020</v>
      </c>
      <c r="AD1260" s="30">
        <v>-17146</v>
      </c>
      <c r="AE1260" s="30">
        <v>-22340</v>
      </c>
    </row>
    <row r="1261" spans="1:31" x14ac:dyDescent="0.25">
      <c r="A1261" s="11">
        <v>40329</v>
      </c>
      <c r="B1261" s="30">
        <v>398363</v>
      </c>
      <c r="C1261" s="30">
        <v>200578</v>
      </c>
      <c r="D1261" s="30">
        <v>21834</v>
      </c>
      <c r="E1261" s="30">
        <v>126786</v>
      </c>
      <c r="F1261" s="30">
        <v>48899</v>
      </c>
      <c r="G1261" s="30">
        <v>173904</v>
      </c>
      <c r="H1261" s="30">
        <v>185941</v>
      </c>
      <c r="I1261" s="30">
        <v>-30048</v>
      </c>
      <c r="J1261" s="30">
        <v>46518</v>
      </c>
      <c r="K1261" s="30">
        <v>-941</v>
      </c>
      <c r="L1261" s="30">
        <v>67089</v>
      </c>
      <c r="M1261" s="30">
        <v>330140</v>
      </c>
      <c r="N1261" s="30">
        <v>176365</v>
      </c>
      <c r="O1261" s="30">
        <v>54982</v>
      </c>
      <c r="P1261" s="30">
        <v>76550</v>
      </c>
      <c r="Q1261" s="30">
        <v>-63803</v>
      </c>
      <c r="R1261" s="30">
        <v>13894</v>
      </c>
      <c r="S1261" s="30">
        <v>278679</v>
      </c>
      <c r="T1261" s="30">
        <v>116457</v>
      </c>
      <c r="U1261" s="30">
        <v>-45711</v>
      </c>
      <c r="W1261" s="30">
        <v>542</v>
      </c>
      <c r="X1261" s="30">
        <v>3930</v>
      </c>
      <c r="Y1261" s="30">
        <v>31667</v>
      </c>
      <c r="Z1261" s="30">
        <v>30895</v>
      </c>
      <c r="AA1261" s="30">
        <v>9375</v>
      </c>
      <c r="AB1261" s="30">
        <v>60665</v>
      </c>
      <c r="AC1261" s="30">
        <v>3370</v>
      </c>
      <c r="AD1261" s="30">
        <v>-16739</v>
      </c>
      <c r="AE1261" s="30">
        <v>-34192</v>
      </c>
    </row>
    <row r="1262" spans="1:31" x14ac:dyDescent="0.25">
      <c r="A1262" s="11">
        <v>40359</v>
      </c>
      <c r="B1262" s="30">
        <v>712789</v>
      </c>
      <c r="C1262" s="30">
        <v>456097</v>
      </c>
      <c r="D1262" s="30">
        <v>35170</v>
      </c>
      <c r="E1262" s="30">
        <v>179940</v>
      </c>
      <c r="F1262" s="30">
        <v>45814</v>
      </c>
      <c r="G1262" s="30">
        <v>177859</v>
      </c>
      <c r="H1262" s="30">
        <v>132353</v>
      </c>
      <c r="I1262" s="30">
        <v>-26764</v>
      </c>
      <c r="J1262" s="30">
        <v>287671</v>
      </c>
      <c r="K1262" s="30">
        <v>3089</v>
      </c>
      <c r="L1262" s="30">
        <v>174007</v>
      </c>
      <c r="M1262" s="30">
        <v>423144</v>
      </c>
      <c r="N1262" s="30">
        <v>217468</v>
      </c>
      <c r="O1262" s="30">
        <v>189801</v>
      </c>
      <c r="P1262" s="30">
        <v>111390</v>
      </c>
      <c r="Q1262" s="30">
        <v>167563</v>
      </c>
      <c r="R1262" s="30">
        <v>42902</v>
      </c>
      <c r="S1262" s="30">
        <v>170802</v>
      </c>
      <c r="T1262" s="30">
        <v>114120</v>
      </c>
      <c r="U1262" s="30">
        <v>140740</v>
      </c>
      <c r="W1262" s="30">
        <v>269</v>
      </c>
      <c r="X1262" s="30">
        <v>0</v>
      </c>
      <c r="Y1262" s="30">
        <v>23474</v>
      </c>
      <c r="Z1262" s="30">
        <v>12641</v>
      </c>
      <c r="AA1262" s="30">
        <v>-21708</v>
      </c>
      <c r="AB1262" s="30">
        <v>55834</v>
      </c>
      <c r="AC1262" s="30">
        <v>3010</v>
      </c>
      <c r="AD1262" s="30">
        <v>-14397</v>
      </c>
      <c r="AE1262" s="30">
        <v>-24374</v>
      </c>
    </row>
    <row r="1263" spans="1:31" x14ac:dyDescent="0.25">
      <c r="A1263" s="11">
        <v>40390</v>
      </c>
      <c r="B1263" s="30">
        <v>228725</v>
      </c>
      <c r="C1263" s="30">
        <v>123958</v>
      </c>
      <c r="D1263" s="30">
        <v>9730</v>
      </c>
      <c r="E1263" s="30">
        <v>52493</v>
      </c>
      <c r="F1263" s="30">
        <v>12136</v>
      </c>
      <c r="G1263" s="30">
        <v>67030</v>
      </c>
      <c r="H1263" s="30">
        <v>51011</v>
      </c>
      <c r="I1263" s="30">
        <v>-31640</v>
      </c>
      <c r="J1263" s="30">
        <v>200997</v>
      </c>
      <c r="K1263" s="30">
        <v>761</v>
      </c>
      <c r="L1263" s="30">
        <v>54241</v>
      </c>
      <c r="M1263" s="30">
        <v>102503</v>
      </c>
      <c r="N1263" s="30">
        <v>44073</v>
      </c>
      <c r="O1263" s="30">
        <v>87374</v>
      </c>
      <c r="P1263" s="30">
        <v>38177</v>
      </c>
      <c r="Q1263" s="30">
        <v>79880</v>
      </c>
      <c r="R1263" s="30">
        <v>13153</v>
      </c>
      <c r="S1263" s="30">
        <v>36009</v>
      </c>
      <c r="T1263" s="30">
        <v>31566</v>
      </c>
      <c r="U1263" s="30">
        <v>51221</v>
      </c>
      <c r="W1263" s="30">
        <v>1185</v>
      </c>
      <c r="X1263" s="30">
        <v>9811</v>
      </c>
      <c r="Y1263" s="30">
        <v>18161</v>
      </c>
      <c r="Z1263" s="30">
        <v>4576</v>
      </c>
      <c r="AA1263" s="30">
        <v>-26918</v>
      </c>
      <c r="AB1263" s="30">
        <v>44735</v>
      </c>
      <c r="AC1263" s="30">
        <v>2780</v>
      </c>
      <c r="AD1263" s="30">
        <v>-14168</v>
      </c>
      <c r="AE1263" s="30">
        <v>-14984</v>
      </c>
    </row>
    <row r="1264" spans="1:31" x14ac:dyDescent="0.25">
      <c r="A1264" s="11">
        <v>40421</v>
      </c>
      <c r="B1264" s="30">
        <v>152970</v>
      </c>
      <c r="C1264" s="30">
        <v>71883</v>
      </c>
      <c r="D1264" s="30">
        <v>9627</v>
      </c>
      <c r="E1264" s="30">
        <v>54864</v>
      </c>
      <c r="F1264" s="30">
        <v>9684</v>
      </c>
      <c r="G1264" s="30">
        <v>77264</v>
      </c>
      <c r="H1264" s="30">
        <v>56848</v>
      </c>
      <c r="I1264" s="30">
        <v>-21640</v>
      </c>
      <c r="J1264" s="30">
        <v>71507</v>
      </c>
      <c r="K1264" s="30">
        <v>1829</v>
      </c>
      <c r="L1264" s="30">
        <v>29775</v>
      </c>
      <c r="M1264" s="30">
        <v>51153</v>
      </c>
      <c r="N1264" s="30">
        <v>18415</v>
      </c>
      <c r="O1264" s="30">
        <v>39195</v>
      </c>
      <c r="P1264" s="30">
        <v>32547</v>
      </c>
      <c r="Q1264" s="30">
        <v>31304</v>
      </c>
      <c r="R1264" s="30">
        <v>9748</v>
      </c>
      <c r="S1264" s="30">
        <v>45674</v>
      </c>
      <c r="T1264" s="30">
        <v>95830</v>
      </c>
      <c r="U1264" s="30">
        <v>113789</v>
      </c>
      <c r="W1264" s="30">
        <v>3296</v>
      </c>
      <c r="X1264" s="30">
        <v>59234</v>
      </c>
      <c r="Y1264" s="30">
        <v>28511</v>
      </c>
      <c r="Z1264" s="30">
        <v>6633</v>
      </c>
      <c r="AA1264" s="30">
        <v>5140</v>
      </c>
      <c r="AB1264" s="30">
        <v>46358</v>
      </c>
      <c r="AC1264" s="30">
        <v>2760</v>
      </c>
      <c r="AD1264" s="30">
        <v>-23116</v>
      </c>
      <c r="AE1264" s="30">
        <v>-1331</v>
      </c>
    </row>
    <row r="1265" spans="1:31" x14ac:dyDescent="0.25">
      <c r="A1265" s="11">
        <v>40451</v>
      </c>
      <c r="B1265" s="30">
        <v>83455</v>
      </c>
      <c r="C1265" s="30">
        <v>42107</v>
      </c>
      <c r="D1265" s="30">
        <v>6341</v>
      </c>
      <c r="E1265" s="30">
        <v>22514</v>
      </c>
      <c r="F1265" s="30">
        <v>3109</v>
      </c>
      <c r="G1265" s="30">
        <v>49906</v>
      </c>
      <c r="H1265" s="30">
        <v>28747</v>
      </c>
      <c r="I1265" s="30">
        <v>-30922</v>
      </c>
      <c r="J1265" s="30">
        <v>43062</v>
      </c>
      <c r="K1265" s="30">
        <v>2700</v>
      </c>
      <c r="L1265" s="30">
        <v>8275</v>
      </c>
      <c r="M1265" s="30">
        <v>35652</v>
      </c>
      <c r="N1265" s="30">
        <v>12705</v>
      </c>
      <c r="O1265" s="30">
        <v>20373</v>
      </c>
      <c r="P1265" s="30">
        <v>19229</v>
      </c>
      <c r="Q1265" s="30">
        <v>15304</v>
      </c>
      <c r="R1265" s="30">
        <v>6315</v>
      </c>
      <c r="S1265" s="30">
        <v>31247</v>
      </c>
      <c r="T1265" s="30">
        <v>36752</v>
      </c>
      <c r="U1265" s="30">
        <v>34192</v>
      </c>
      <c r="W1265" s="30">
        <v>287</v>
      </c>
      <c r="X1265" s="30">
        <v>15620</v>
      </c>
      <c r="Y1265" s="30">
        <v>28344</v>
      </c>
      <c r="Z1265" s="30">
        <v>5639</v>
      </c>
      <c r="AA1265" s="30">
        <v>21196</v>
      </c>
      <c r="AB1265" s="30">
        <v>56173</v>
      </c>
      <c r="AC1265" s="30">
        <v>2970</v>
      </c>
      <c r="AD1265" s="30">
        <v>-35337</v>
      </c>
      <c r="AE1265" s="30">
        <v>3551</v>
      </c>
    </row>
    <row r="1266" spans="1:31" x14ac:dyDescent="0.25">
      <c r="A1266" s="11">
        <v>40482</v>
      </c>
      <c r="B1266" s="30">
        <v>67789</v>
      </c>
      <c r="C1266" s="30">
        <v>50294</v>
      </c>
      <c r="D1266" s="30">
        <v>6717</v>
      </c>
      <c r="E1266" s="30">
        <v>23414</v>
      </c>
      <c r="F1266" s="30">
        <v>3630</v>
      </c>
      <c r="G1266" s="30">
        <v>48056</v>
      </c>
      <c r="H1266" s="30">
        <v>18519</v>
      </c>
      <c r="I1266" s="30">
        <v>-8012</v>
      </c>
      <c r="J1266" s="30">
        <v>29087</v>
      </c>
      <c r="K1266" s="30">
        <v>4855</v>
      </c>
      <c r="L1266" s="30">
        <v>5707</v>
      </c>
      <c r="M1266" s="30">
        <v>21681</v>
      </c>
      <c r="N1266" s="30">
        <v>10924</v>
      </c>
      <c r="O1266" s="30">
        <v>21794</v>
      </c>
      <c r="P1266" s="30">
        <v>23371</v>
      </c>
      <c r="Q1266" s="30">
        <v>33036</v>
      </c>
      <c r="R1266" s="30">
        <v>8600</v>
      </c>
      <c r="S1266" s="30">
        <v>28556</v>
      </c>
      <c r="T1266" s="30">
        <v>39955</v>
      </c>
      <c r="U1266" s="30">
        <v>115795</v>
      </c>
      <c r="W1266" s="30">
        <v>6459</v>
      </c>
      <c r="X1266" s="30">
        <v>10333</v>
      </c>
      <c r="Y1266" s="30">
        <v>23889</v>
      </c>
      <c r="Z1266" s="30">
        <v>11623</v>
      </c>
      <c r="AA1266" s="30">
        <v>19725</v>
      </c>
      <c r="AB1266" s="30">
        <v>63353</v>
      </c>
      <c r="AC1266" s="30">
        <v>2390</v>
      </c>
      <c r="AD1266" s="30">
        <v>-18091</v>
      </c>
      <c r="AE1266" s="30">
        <v>-7663</v>
      </c>
    </row>
    <row r="1267" spans="1:31" x14ac:dyDescent="0.25">
      <c r="A1267" s="11">
        <v>40512</v>
      </c>
      <c r="B1267" s="30">
        <v>67206</v>
      </c>
      <c r="C1267" s="30">
        <v>52780</v>
      </c>
      <c r="D1267" s="30">
        <v>4708</v>
      </c>
      <c r="E1267" s="30">
        <v>22461</v>
      </c>
      <c r="F1267" s="30">
        <v>5547</v>
      </c>
      <c r="G1267" s="30">
        <v>58473</v>
      </c>
      <c r="H1267" s="30">
        <v>13454</v>
      </c>
      <c r="I1267" s="30">
        <v>-119</v>
      </c>
      <c r="J1267" s="30">
        <v>34091</v>
      </c>
      <c r="K1267" s="30">
        <v>446</v>
      </c>
      <c r="L1267" s="30">
        <v>-1985</v>
      </c>
      <c r="M1267" s="30">
        <v>26557</v>
      </c>
      <c r="N1267" s="30">
        <v>9885</v>
      </c>
      <c r="O1267" s="30">
        <v>19366</v>
      </c>
      <c r="P1267" s="30">
        <v>24779</v>
      </c>
      <c r="Q1267" s="30">
        <v>36204</v>
      </c>
      <c r="R1267" s="30">
        <v>4476</v>
      </c>
      <c r="S1267" s="30">
        <v>15537</v>
      </c>
      <c r="T1267" s="30">
        <v>19665</v>
      </c>
      <c r="U1267" s="30">
        <v>-12390</v>
      </c>
      <c r="W1267" s="30">
        <v>1087</v>
      </c>
      <c r="X1267" s="30">
        <v>0</v>
      </c>
      <c r="Y1267" s="30">
        <v>13313</v>
      </c>
      <c r="Z1267" s="30">
        <v>9465</v>
      </c>
      <c r="AA1267" s="30">
        <v>-27601</v>
      </c>
      <c r="AB1267" s="30">
        <v>36452</v>
      </c>
      <c r="AC1267" s="30">
        <v>1430</v>
      </c>
      <c r="AD1267" s="30">
        <v>-19163</v>
      </c>
      <c r="AE1267" s="30">
        <v>-10238</v>
      </c>
    </row>
    <row r="1268" spans="1:31" x14ac:dyDescent="0.25">
      <c r="A1268" s="11">
        <v>40543</v>
      </c>
      <c r="B1268" s="30">
        <v>65926</v>
      </c>
      <c r="C1268" s="30">
        <v>51924</v>
      </c>
      <c r="D1268" s="30">
        <v>5434</v>
      </c>
      <c r="E1268" s="30">
        <v>24672</v>
      </c>
      <c r="F1268" s="30">
        <v>4763</v>
      </c>
      <c r="G1268" s="30">
        <v>51778</v>
      </c>
      <c r="H1268" s="30">
        <v>13574</v>
      </c>
      <c r="I1268" s="30">
        <v>-883</v>
      </c>
      <c r="J1268" s="30">
        <v>37521</v>
      </c>
      <c r="K1268" s="30">
        <v>4779</v>
      </c>
      <c r="L1268" s="30">
        <v>4702</v>
      </c>
      <c r="M1268" s="30">
        <v>22899</v>
      </c>
      <c r="N1268" s="30">
        <v>8173</v>
      </c>
      <c r="O1268" s="30">
        <v>23946</v>
      </c>
      <c r="P1268" s="30">
        <v>24797</v>
      </c>
      <c r="Q1268" s="30">
        <v>56243</v>
      </c>
      <c r="R1268" s="30">
        <v>4950</v>
      </c>
      <c r="S1268" s="30">
        <v>21574</v>
      </c>
      <c r="T1268" s="30">
        <v>22249</v>
      </c>
      <c r="U1268" s="30">
        <v>13296</v>
      </c>
      <c r="W1268" s="30">
        <v>4566</v>
      </c>
      <c r="X1268" s="30">
        <v>396</v>
      </c>
      <c r="Y1268" s="30">
        <v>28955</v>
      </c>
      <c r="Z1268" s="30">
        <v>131197</v>
      </c>
      <c r="AA1268" s="30">
        <v>67665</v>
      </c>
      <c r="AB1268" s="30">
        <v>33430</v>
      </c>
      <c r="AC1268" s="30">
        <v>1480</v>
      </c>
      <c r="AD1268" s="30">
        <v>-16605</v>
      </c>
      <c r="AE1268" s="30">
        <v>41779</v>
      </c>
    </row>
    <row r="1269" spans="1:31" x14ac:dyDescent="0.25">
      <c r="A1269" s="11">
        <v>40574</v>
      </c>
      <c r="B1269" s="30">
        <v>52147</v>
      </c>
      <c r="C1269" s="30">
        <v>41476</v>
      </c>
      <c r="D1269" s="30">
        <v>4661</v>
      </c>
      <c r="E1269" s="30">
        <v>18625</v>
      </c>
      <c r="F1269" s="30">
        <v>4239</v>
      </c>
      <c r="G1269" s="30">
        <v>42462</v>
      </c>
      <c r="H1269" s="30">
        <v>11130</v>
      </c>
      <c r="I1269" s="30">
        <v>-11678</v>
      </c>
      <c r="J1269" s="30">
        <v>29182</v>
      </c>
      <c r="K1269" s="30">
        <v>2845</v>
      </c>
      <c r="L1269" s="30">
        <v>13175</v>
      </c>
      <c r="M1269" s="30">
        <v>23435</v>
      </c>
      <c r="N1269" s="30">
        <v>8258</v>
      </c>
      <c r="O1269" s="30">
        <v>21126</v>
      </c>
      <c r="P1269" s="30">
        <v>25230</v>
      </c>
      <c r="Q1269" s="30">
        <v>27771</v>
      </c>
      <c r="R1269" s="30">
        <v>5141</v>
      </c>
      <c r="S1269" s="30">
        <v>14512</v>
      </c>
      <c r="T1269" s="30">
        <v>19090</v>
      </c>
      <c r="U1269" s="30">
        <v>-42527</v>
      </c>
      <c r="W1269" s="30">
        <v>996</v>
      </c>
      <c r="X1269" s="30">
        <v>64</v>
      </c>
      <c r="Y1269" s="30">
        <v>23733</v>
      </c>
      <c r="Z1269" s="30">
        <v>20878</v>
      </c>
      <c r="AA1269" s="30">
        <v>19970</v>
      </c>
      <c r="AB1269" s="30">
        <v>5256</v>
      </c>
      <c r="AC1269" s="30">
        <v>1190</v>
      </c>
      <c r="AD1269" s="30">
        <v>-8046</v>
      </c>
      <c r="AE1269" s="30">
        <v>-32488</v>
      </c>
    </row>
    <row r="1270" spans="1:31" x14ac:dyDescent="0.25">
      <c r="A1270" s="11">
        <v>40602</v>
      </c>
      <c r="B1270" s="30">
        <v>50404</v>
      </c>
      <c r="C1270" s="30">
        <v>33680</v>
      </c>
      <c r="D1270" s="30">
        <v>3968</v>
      </c>
      <c r="E1270" s="30">
        <v>16898</v>
      </c>
      <c r="F1270" s="30">
        <v>4797</v>
      </c>
      <c r="G1270" s="30">
        <v>32679</v>
      </c>
      <c r="H1270" s="30">
        <v>11468</v>
      </c>
      <c r="I1270" s="30">
        <v>-41399</v>
      </c>
      <c r="J1270" s="30">
        <v>24503</v>
      </c>
      <c r="K1270" s="30">
        <v>4391</v>
      </c>
      <c r="L1270" s="30">
        <v>8184</v>
      </c>
      <c r="M1270" s="30">
        <v>20576</v>
      </c>
      <c r="N1270" s="30">
        <v>8477</v>
      </c>
      <c r="O1270" s="30">
        <v>28394</v>
      </c>
      <c r="P1270" s="30">
        <v>26793</v>
      </c>
      <c r="Q1270" s="30">
        <v>-9819</v>
      </c>
      <c r="R1270" s="30">
        <v>4824</v>
      </c>
      <c r="S1270" s="30">
        <v>15825</v>
      </c>
      <c r="T1270" s="30">
        <v>20604</v>
      </c>
      <c r="U1270" s="30">
        <v>50398</v>
      </c>
      <c r="W1270" s="30">
        <v>1103</v>
      </c>
      <c r="X1270" s="30">
        <v>494</v>
      </c>
      <c r="Y1270" s="30">
        <v>31725</v>
      </c>
      <c r="Z1270" s="30">
        <v>11399</v>
      </c>
      <c r="AA1270" s="30">
        <v>28877</v>
      </c>
      <c r="AB1270" s="30">
        <v>-8027</v>
      </c>
      <c r="AC1270" s="30">
        <v>2090</v>
      </c>
      <c r="AD1270" s="30">
        <v>5060</v>
      </c>
      <c r="AE1270" s="30">
        <v>-1835</v>
      </c>
    </row>
    <row r="1271" spans="1:31" x14ac:dyDescent="0.25">
      <c r="A1271" s="11">
        <v>40633</v>
      </c>
      <c r="B1271" s="30">
        <v>73126</v>
      </c>
      <c r="C1271" s="30">
        <v>42608</v>
      </c>
      <c r="D1271" s="30">
        <v>4639</v>
      </c>
      <c r="E1271" s="30">
        <v>33073</v>
      </c>
      <c r="F1271" s="30">
        <v>8298</v>
      </c>
      <c r="G1271" s="30">
        <v>49903</v>
      </c>
      <c r="H1271" s="30">
        <v>25240</v>
      </c>
      <c r="I1271" s="30">
        <v>-7146</v>
      </c>
      <c r="J1271" s="30">
        <v>34135</v>
      </c>
      <c r="K1271" s="30">
        <v>10541</v>
      </c>
      <c r="L1271" s="30">
        <v>56404</v>
      </c>
      <c r="M1271" s="30">
        <v>48866</v>
      </c>
      <c r="N1271" s="30">
        <v>50025</v>
      </c>
      <c r="O1271" s="30">
        <v>56648</v>
      </c>
      <c r="P1271" s="30">
        <v>41102</v>
      </c>
      <c r="Q1271" s="30">
        <v>26516</v>
      </c>
      <c r="R1271" s="30">
        <v>6103</v>
      </c>
      <c r="S1271" s="30">
        <v>41187</v>
      </c>
      <c r="T1271" s="30">
        <v>23127</v>
      </c>
      <c r="U1271" s="30">
        <v>16996</v>
      </c>
      <c r="W1271" s="30">
        <v>2452</v>
      </c>
      <c r="X1271" s="30">
        <v>12284</v>
      </c>
      <c r="Y1271" s="30">
        <v>27711</v>
      </c>
      <c r="Z1271" s="30">
        <v>23829</v>
      </c>
      <c r="AA1271" s="30">
        <v>-1978</v>
      </c>
      <c r="AB1271" s="30">
        <v>377</v>
      </c>
      <c r="AC1271" s="30">
        <v>2500</v>
      </c>
      <c r="AD1271" s="30">
        <v>-2993</v>
      </c>
      <c r="AE1271" s="30">
        <v>-31799</v>
      </c>
    </row>
    <row r="1272" spans="1:31" x14ac:dyDescent="0.25">
      <c r="A1272" s="11">
        <v>40663</v>
      </c>
      <c r="B1272" s="30">
        <v>160069</v>
      </c>
      <c r="C1272" s="30">
        <v>83529</v>
      </c>
      <c r="D1272" s="30">
        <v>7486</v>
      </c>
      <c r="E1272" s="30">
        <v>69637</v>
      </c>
      <c r="F1272" s="30">
        <v>23011</v>
      </c>
      <c r="G1272" s="30">
        <v>114972</v>
      </c>
      <c r="H1272" s="30">
        <v>100464</v>
      </c>
      <c r="I1272" s="30">
        <v>-49130</v>
      </c>
      <c r="J1272" s="30">
        <v>85873</v>
      </c>
      <c r="K1272" s="30">
        <v>6272</v>
      </c>
      <c r="L1272" s="30">
        <v>61050</v>
      </c>
      <c r="M1272" s="30">
        <v>231224</v>
      </c>
      <c r="N1272" s="30">
        <v>94607</v>
      </c>
      <c r="O1272" s="30">
        <v>66859</v>
      </c>
      <c r="P1272" s="30">
        <v>42691</v>
      </c>
      <c r="Q1272" s="30">
        <v>-51553</v>
      </c>
      <c r="R1272" s="30">
        <v>7214</v>
      </c>
      <c r="S1272" s="30">
        <v>109468</v>
      </c>
      <c r="T1272" s="30">
        <v>25418</v>
      </c>
      <c r="U1272" s="30">
        <v>60211</v>
      </c>
      <c r="W1272" s="30">
        <v>1678</v>
      </c>
      <c r="X1272" s="30">
        <v>4846</v>
      </c>
      <c r="Y1272" s="30">
        <v>37112</v>
      </c>
      <c r="Z1272" s="30">
        <v>63213</v>
      </c>
      <c r="AA1272" s="30">
        <v>10306</v>
      </c>
      <c r="AB1272" s="30">
        <v>647</v>
      </c>
      <c r="AC1272" s="30">
        <v>2470</v>
      </c>
      <c r="AD1272" s="30">
        <v>3495</v>
      </c>
      <c r="AE1272" s="30">
        <v>10165</v>
      </c>
    </row>
    <row r="1273" spans="1:31" x14ac:dyDescent="0.25">
      <c r="A1273" s="11">
        <v>40694</v>
      </c>
      <c r="B1273" s="30">
        <v>483216</v>
      </c>
      <c r="C1273" s="30">
        <v>281520</v>
      </c>
      <c r="D1273" s="30">
        <v>21792</v>
      </c>
      <c r="E1273" s="30">
        <v>149582</v>
      </c>
      <c r="F1273" s="30">
        <v>50886</v>
      </c>
      <c r="G1273" s="30">
        <v>249399</v>
      </c>
      <c r="H1273" s="30">
        <v>195145</v>
      </c>
      <c r="I1273" s="30">
        <v>-68668</v>
      </c>
      <c r="J1273" s="30">
        <v>173077</v>
      </c>
      <c r="K1273" s="30">
        <v>2443</v>
      </c>
      <c r="L1273" s="30">
        <v>192399</v>
      </c>
      <c r="M1273" s="30">
        <v>553187</v>
      </c>
      <c r="N1273" s="30">
        <v>304537</v>
      </c>
      <c r="O1273" s="30">
        <v>187058</v>
      </c>
      <c r="P1273" s="30">
        <v>104877</v>
      </c>
      <c r="Q1273" s="30">
        <v>-67498</v>
      </c>
      <c r="R1273" s="30">
        <v>34316</v>
      </c>
      <c r="S1273" s="30">
        <v>172177</v>
      </c>
      <c r="T1273" s="30">
        <v>45217</v>
      </c>
      <c r="U1273" s="30">
        <v>14841</v>
      </c>
      <c r="W1273" s="30">
        <v>977</v>
      </c>
      <c r="X1273" s="30">
        <v>0</v>
      </c>
      <c r="Y1273" s="30">
        <v>20047</v>
      </c>
      <c r="Z1273" s="30">
        <v>74888</v>
      </c>
      <c r="AA1273" s="30">
        <v>-11406</v>
      </c>
      <c r="AB1273" s="30">
        <v>-17994</v>
      </c>
      <c r="AC1273" s="30">
        <v>3330</v>
      </c>
      <c r="AD1273" s="30">
        <v>31033</v>
      </c>
      <c r="AE1273" s="30">
        <v>19381</v>
      </c>
    </row>
    <row r="1274" spans="1:31" x14ac:dyDescent="0.25">
      <c r="A1274" s="11">
        <v>40724</v>
      </c>
      <c r="B1274" s="30">
        <v>1296510</v>
      </c>
      <c r="C1274" s="30">
        <v>739098</v>
      </c>
      <c r="D1274" s="30">
        <v>65095</v>
      </c>
      <c r="E1274" s="30">
        <v>374267</v>
      </c>
      <c r="F1274" s="30">
        <v>103878</v>
      </c>
      <c r="G1274" s="30">
        <v>363104</v>
      </c>
      <c r="H1274" s="30">
        <v>239755</v>
      </c>
      <c r="I1274" s="30">
        <v>32452</v>
      </c>
      <c r="J1274" s="30">
        <v>459694</v>
      </c>
      <c r="K1274" s="30">
        <v>8569</v>
      </c>
      <c r="L1274" s="30">
        <v>335630</v>
      </c>
      <c r="M1274" s="30">
        <v>884088</v>
      </c>
      <c r="N1274" s="30">
        <v>397654</v>
      </c>
      <c r="O1274" s="30">
        <v>480569</v>
      </c>
      <c r="P1274" s="30">
        <v>270737</v>
      </c>
      <c r="Q1274" s="30">
        <v>71542</v>
      </c>
      <c r="R1274" s="30">
        <v>130229</v>
      </c>
      <c r="S1274" s="30">
        <v>271652</v>
      </c>
      <c r="T1274" s="30">
        <v>197173</v>
      </c>
      <c r="U1274" s="30">
        <v>-28846</v>
      </c>
      <c r="W1274" s="30">
        <v>455</v>
      </c>
      <c r="X1274" s="30">
        <v>0</v>
      </c>
      <c r="Y1274" s="30">
        <v>23942</v>
      </c>
      <c r="Z1274" s="30">
        <v>24506</v>
      </c>
      <c r="AA1274" s="30">
        <v>8138</v>
      </c>
      <c r="AB1274" s="30">
        <v>-8238</v>
      </c>
      <c r="AC1274" s="30">
        <v>2780</v>
      </c>
      <c r="AD1274" s="30">
        <v>34826</v>
      </c>
      <c r="AE1274" s="30">
        <v>-11691</v>
      </c>
    </row>
    <row r="1275" spans="1:31" x14ac:dyDescent="0.25">
      <c r="A1275" s="11">
        <v>40755</v>
      </c>
      <c r="B1275" s="30">
        <v>791522</v>
      </c>
      <c r="C1275" s="30">
        <v>456609</v>
      </c>
      <c r="D1275" s="30">
        <v>36652</v>
      </c>
      <c r="E1275" s="30">
        <v>197671</v>
      </c>
      <c r="F1275" s="30">
        <v>48698</v>
      </c>
      <c r="G1275" s="30">
        <v>178325</v>
      </c>
      <c r="H1275" s="30">
        <v>108265</v>
      </c>
      <c r="I1275" s="30">
        <v>-26675</v>
      </c>
      <c r="J1275" s="30">
        <v>626087</v>
      </c>
      <c r="K1275" s="30">
        <v>28224</v>
      </c>
      <c r="L1275" s="30">
        <v>232992</v>
      </c>
      <c r="M1275" s="30">
        <v>415527</v>
      </c>
      <c r="N1275" s="30">
        <v>139185</v>
      </c>
      <c r="O1275" s="30">
        <v>359493</v>
      </c>
      <c r="P1275" s="30">
        <v>176166</v>
      </c>
      <c r="Q1275" s="30">
        <v>286669</v>
      </c>
      <c r="R1275" s="30">
        <v>74742</v>
      </c>
      <c r="S1275" s="30">
        <v>55575</v>
      </c>
      <c r="T1275" s="30">
        <v>95826</v>
      </c>
      <c r="U1275" s="30">
        <v>205825</v>
      </c>
      <c r="W1275" s="30">
        <v>384</v>
      </c>
      <c r="X1275" s="30">
        <v>1873</v>
      </c>
      <c r="Y1275" s="30">
        <v>29280</v>
      </c>
      <c r="Z1275" s="30">
        <v>7589</v>
      </c>
      <c r="AA1275" s="30">
        <v>14873</v>
      </c>
      <c r="AB1275" s="30">
        <v>8099</v>
      </c>
      <c r="AC1275" s="30">
        <v>2880</v>
      </c>
      <c r="AD1275" s="30">
        <v>39184</v>
      </c>
      <c r="AE1275" s="30">
        <v>-11490</v>
      </c>
    </row>
    <row r="1276" spans="1:31" x14ac:dyDescent="0.25">
      <c r="A1276" s="11">
        <v>40786</v>
      </c>
      <c r="B1276" s="30">
        <v>285707</v>
      </c>
      <c r="C1276" s="30">
        <v>126331</v>
      </c>
      <c r="D1276" s="30">
        <v>11452</v>
      </c>
      <c r="E1276" s="30">
        <v>66478</v>
      </c>
      <c r="F1276" s="30">
        <v>14915</v>
      </c>
      <c r="G1276" s="30">
        <v>83787</v>
      </c>
      <c r="H1276" s="30">
        <v>64703</v>
      </c>
      <c r="I1276" s="30">
        <v>-23426</v>
      </c>
      <c r="J1276" s="30">
        <v>161303</v>
      </c>
      <c r="K1276" s="30">
        <v>4949</v>
      </c>
      <c r="L1276" s="30">
        <v>60403</v>
      </c>
      <c r="M1276" s="30">
        <v>94535</v>
      </c>
      <c r="N1276" s="30">
        <v>27057</v>
      </c>
      <c r="O1276" s="30">
        <v>76548</v>
      </c>
      <c r="P1276" s="30">
        <v>57262</v>
      </c>
      <c r="Q1276" s="30">
        <v>106932</v>
      </c>
      <c r="R1276" s="30">
        <v>22652</v>
      </c>
      <c r="S1276" s="30">
        <v>20445</v>
      </c>
      <c r="T1276" s="30">
        <v>22730</v>
      </c>
      <c r="U1276" s="30">
        <v>4962</v>
      </c>
      <c r="W1276" s="30">
        <v>629</v>
      </c>
      <c r="X1276" s="30">
        <v>4457</v>
      </c>
      <c r="Y1276" s="30">
        <v>31609</v>
      </c>
      <c r="Z1276" s="30">
        <v>5322</v>
      </c>
      <c r="AA1276" s="30">
        <v>30974</v>
      </c>
      <c r="AB1276" s="30">
        <v>4238</v>
      </c>
      <c r="AC1276" s="30">
        <v>2980</v>
      </c>
      <c r="AD1276" s="30">
        <v>31066</v>
      </c>
      <c r="AE1276" s="30">
        <v>6068</v>
      </c>
    </row>
    <row r="1277" spans="1:31" x14ac:dyDescent="0.25">
      <c r="A1277" s="11">
        <v>40816</v>
      </c>
      <c r="B1277" s="30">
        <v>127734</v>
      </c>
      <c r="C1277" s="30">
        <v>71048</v>
      </c>
      <c r="D1277" s="30">
        <v>7207</v>
      </c>
      <c r="E1277" s="30">
        <v>34899</v>
      </c>
      <c r="F1277" s="30">
        <v>9384</v>
      </c>
      <c r="G1277" s="30">
        <v>49904</v>
      </c>
      <c r="H1277" s="30">
        <v>42612</v>
      </c>
      <c r="I1277" s="30">
        <v>-7353</v>
      </c>
      <c r="J1277" s="30">
        <v>56275</v>
      </c>
      <c r="K1277" s="30">
        <v>8017</v>
      </c>
      <c r="L1277" s="30">
        <v>18406</v>
      </c>
      <c r="M1277" s="30">
        <v>47068</v>
      </c>
      <c r="N1277" s="30">
        <v>17453</v>
      </c>
      <c r="O1277" s="30">
        <v>52858</v>
      </c>
      <c r="P1277" s="30">
        <v>34958</v>
      </c>
      <c r="Q1277" s="30">
        <v>34954</v>
      </c>
      <c r="R1277" s="30">
        <v>10741</v>
      </c>
      <c r="S1277" s="30">
        <v>21831</v>
      </c>
      <c r="T1277" s="30">
        <v>27491</v>
      </c>
      <c r="U1277" s="30">
        <v>41493</v>
      </c>
      <c r="W1277" s="30">
        <v>2080</v>
      </c>
      <c r="X1277" s="30">
        <v>14017</v>
      </c>
      <c r="Y1277" s="30">
        <v>25160</v>
      </c>
      <c r="Z1277" s="30">
        <v>10558</v>
      </c>
      <c r="AA1277" s="30">
        <v>8922</v>
      </c>
      <c r="AB1277" s="30">
        <v>11349</v>
      </c>
      <c r="AC1277" s="30">
        <v>2620</v>
      </c>
      <c r="AD1277" s="30">
        <v>23913</v>
      </c>
      <c r="AE1277" s="30">
        <v>4367</v>
      </c>
    </row>
    <row r="1278" spans="1:31" x14ac:dyDescent="0.25">
      <c r="A1278" s="11">
        <v>40847</v>
      </c>
      <c r="B1278" s="30">
        <v>103471</v>
      </c>
      <c r="C1278" s="30">
        <v>63366</v>
      </c>
      <c r="D1278" s="30">
        <v>7301</v>
      </c>
      <c r="E1278" s="30">
        <v>29496</v>
      </c>
      <c r="F1278" s="30">
        <v>7324</v>
      </c>
      <c r="G1278" s="30">
        <v>44876</v>
      </c>
      <c r="H1278" s="30">
        <v>22857</v>
      </c>
      <c r="I1278" s="30">
        <v>-7640</v>
      </c>
      <c r="J1278" s="30">
        <v>48658</v>
      </c>
      <c r="K1278" s="30">
        <v>676</v>
      </c>
      <c r="L1278" s="30">
        <v>35930</v>
      </c>
      <c r="M1278" s="30">
        <v>33778</v>
      </c>
      <c r="N1278" s="30">
        <v>12651</v>
      </c>
      <c r="O1278" s="30">
        <v>55756</v>
      </c>
      <c r="P1278" s="30">
        <v>37138</v>
      </c>
      <c r="Q1278" s="30">
        <v>28533</v>
      </c>
      <c r="R1278" s="30">
        <v>9974</v>
      </c>
      <c r="S1278" s="30">
        <v>54135</v>
      </c>
      <c r="T1278" s="30">
        <v>31190</v>
      </c>
      <c r="U1278" s="30">
        <v>14284</v>
      </c>
      <c r="W1278" s="30">
        <v>1270</v>
      </c>
      <c r="X1278" s="30">
        <v>1111</v>
      </c>
      <c r="Y1278" s="30">
        <v>32131</v>
      </c>
      <c r="Z1278" s="30">
        <v>14630</v>
      </c>
      <c r="AA1278" s="30">
        <v>-4749</v>
      </c>
      <c r="AB1278" s="30">
        <v>43197</v>
      </c>
      <c r="AC1278" s="30">
        <v>2350</v>
      </c>
      <c r="AD1278" s="30">
        <v>-1965</v>
      </c>
      <c r="AE1278" s="30">
        <v>-20</v>
      </c>
    </row>
    <row r="1279" spans="1:31" x14ac:dyDescent="0.25">
      <c r="A1279" s="11">
        <v>40877</v>
      </c>
      <c r="B1279" s="30">
        <v>83979</v>
      </c>
      <c r="C1279" s="30">
        <v>54178</v>
      </c>
      <c r="D1279" s="30">
        <v>5209</v>
      </c>
      <c r="E1279" s="30">
        <v>23409</v>
      </c>
      <c r="F1279" s="30">
        <v>5803</v>
      </c>
      <c r="G1279" s="30">
        <v>56199</v>
      </c>
      <c r="H1279" s="30">
        <v>13177</v>
      </c>
      <c r="I1279" s="30">
        <v>9050</v>
      </c>
      <c r="J1279" s="30">
        <v>36902</v>
      </c>
      <c r="K1279" s="30">
        <v>6785</v>
      </c>
      <c r="L1279" s="30">
        <v>27888</v>
      </c>
      <c r="M1279" s="30">
        <v>27440</v>
      </c>
      <c r="N1279" s="30">
        <v>10906</v>
      </c>
      <c r="O1279" s="30">
        <v>41408</v>
      </c>
      <c r="P1279" s="30">
        <v>33322</v>
      </c>
      <c r="Q1279" s="30">
        <v>20603</v>
      </c>
      <c r="R1279" s="30">
        <v>8384</v>
      </c>
      <c r="S1279" s="30">
        <v>29353</v>
      </c>
      <c r="T1279" s="30">
        <v>27981</v>
      </c>
      <c r="U1279" s="30">
        <v>4659</v>
      </c>
      <c r="W1279" s="30">
        <v>687</v>
      </c>
      <c r="X1279" s="30">
        <v>999</v>
      </c>
      <c r="Y1279" s="30">
        <v>34414</v>
      </c>
      <c r="Z1279" s="30">
        <v>10588</v>
      </c>
      <c r="AA1279" s="30">
        <v>-17025</v>
      </c>
      <c r="AB1279" s="30">
        <v>32410</v>
      </c>
      <c r="AC1279" s="30">
        <v>1370</v>
      </c>
      <c r="AD1279" s="30">
        <v>-6940</v>
      </c>
      <c r="AE1279" s="30">
        <v>10944</v>
      </c>
    </row>
    <row r="1280" spans="1:31" x14ac:dyDescent="0.25">
      <c r="A1280" s="11">
        <v>40908</v>
      </c>
      <c r="B1280" s="30">
        <v>66678</v>
      </c>
      <c r="C1280" s="30">
        <v>43008</v>
      </c>
      <c r="D1280" s="30">
        <v>4071</v>
      </c>
      <c r="E1280" s="30">
        <v>20355</v>
      </c>
      <c r="F1280" s="30">
        <v>5800</v>
      </c>
      <c r="G1280" s="30">
        <v>37445</v>
      </c>
      <c r="H1280" s="30">
        <v>9882</v>
      </c>
      <c r="I1280" s="30">
        <v>11192</v>
      </c>
      <c r="J1280" s="30">
        <v>26097</v>
      </c>
      <c r="K1280" s="30">
        <v>887</v>
      </c>
      <c r="L1280" s="30">
        <v>19695</v>
      </c>
      <c r="M1280" s="30">
        <v>22850</v>
      </c>
      <c r="N1280" s="30">
        <v>11371</v>
      </c>
      <c r="O1280" s="30">
        <v>37722</v>
      </c>
      <c r="P1280" s="30">
        <v>27162</v>
      </c>
      <c r="Q1280" s="30">
        <v>3079</v>
      </c>
      <c r="R1280" s="30">
        <v>6373</v>
      </c>
      <c r="S1280" s="30">
        <v>16478</v>
      </c>
      <c r="T1280" s="30">
        <v>18034</v>
      </c>
      <c r="U1280" s="30">
        <v>-27486</v>
      </c>
      <c r="W1280" s="30">
        <v>866</v>
      </c>
      <c r="X1280" s="30">
        <v>3345</v>
      </c>
      <c r="Y1280" s="30">
        <v>48550</v>
      </c>
      <c r="Z1280" s="30">
        <v>9955</v>
      </c>
      <c r="AA1280" s="30">
        <v>16506</v>
      </c>
      <c r="AB1280" s="30">
        <v>12989</v>
      </c>
      <c r="AC1280" s="30">
        <v>1350</v>
      </c>
      <c r="AD1280" s="30">
        <v>-17669</v>
      </c>
      <c r="AE1280" s="30">
        <v>32140</v>
      </c>
    </row>
    <row r="1281" spans="1:31" x14ac:dyDescent="0.25">
      <c r="A1281" s="11">
        <v>40939</v>
      </c>
      <c r="B1281" s="30">
        <v>57330</v>
      </c>
      <c r="C1281" s="30">
        <v>38632</v>
      </c>
      <c r="D1281" s="30">
        <v>4006</v>
      </c>
      <c r="E1281" s="30">
        <v>18429</v>
      </c>
      <c r="F1281" s="30">
        <v>6359</v>
      </c>
      <c r="G1281" s="30">
        <v>30163</v>
      </c>
      <c r="H1281" s="30">
        <v>10563</v>
      </c>
      <c r="I1281" s="30">
        <v>14987</v>
      </c>
      <c r="J1281" s="30">
        <v>25671</v>
      </c>
      <c r="K1281" s="30">
        <v>-7625</v>
      </c>
      <c r="L1281" s="30">
        <v>36758</v>
      </c>
      <c r="M1281" s="30">
        <v>20374</v>
      </c>
      <c r="N1281" s="30">
        <v>10354</v>
      </c>
      <c r="O1281" s="30">
        <v>40314</v>
      </c>
      <c r="P1281" s="30">
        <v>25942</v>
      </c>
      <c r="Q1281" s="30">
        <v>20400</v>
      </c>
      <c r="R1281" s="30">
        <v>5792</v>
      </c>
      <c r="S1281" s="30">
        <v>14560</v>
      </c>
      <c r="T1281" s="30">
        <v>17362</v>
      </c>
      <c r="U1281" s="30">
        <v>-9036</v>
      </c>
      <c r="W1281" s="30">
        <v>1373</v>
      </c>
      <c r="X1281" s="30">
        <v>70</v>
      </c>
      <c r="Y1281" s="30">
        <v>38624</v>
      </c>
      <c r="Z1281" s="30">
        <v>9445</v>
      </c>
      <c r="AA1281" s="30">
        <v>11018</v>
      </c>
      <c r="AB1281" s="30">
        <v>9478</v>
      </c>
      <c r="AC1281" s="30">
        <v>1330</v>
      </c>
      <c r="AD1281" s="30">
        <v>-29501</v>
      </c>
      <c r="AE1281" s="30">
        <v>-19040</v>
      </c>
    </row>
    <row r="1282" spans="1:31" x14ac:dyDescent="0.25">
      <c r="A1282" s="11">
        <v>40968</v>
      </c>
      <c r="B1282" s="30">
        <v>55696</v>
      </c>
      <c r="C1282" s="30">
        <v>32546</v>
      </c>
      <c r="D1282" s="30">
        <v>4104</v>
      </c>
      <c r="E1282" s="30">
        <v>17268</v>
      </c>
      <c r="F1282" s="30">
        <v>5744</v>
      </c>
      <c r="G1282" s="30">
        <v>25738</v>
      </c>
      <c r="H1282" s="30">
        <v>11860</v>
      </c>
      <c r="I1282" s="30">
        <v>6158</v>
      </c>
      <c r="J1282" s="30">
        <v>26104</v>
      </c>
      <c r="K1282" s="30">
        <v>-10154</v>
      </c>
      <c r="L1282" s="30">
        <v>39784</v>
      </c>
      <c r="M1282" s="30">
        <v>16590</v>
      </c>
      <c r="N1282" s="30">
        <v>8638</v>
      </c>
      <c r="O1282" s="30">
        <v>35280</v>
      </c>
      <c r="P1282" s="30">
        <v>22645</v>
      </c>
      <c r="Q1282" s="30">
        <v>23523</v>
      </c>
      <c r="R1282" s="30">
        <v>5832</v>
      </c>
      <c r="S1282" s="30">
        <v>16937</v>
      </c>
      <c r="T1282" s="30">
        <v>16313</v>
      </c>
      <c r="U1282" s="30">
        <v>23550</v>
      </c>
      <c r="W1282" s="30">
        <v>1021</v>
      </c>
      <c r="X1282" s="30">
        <v>0</v>
      </c>
      <c r="Y1282" s="30">
        <v>17821</v>
      </c>
      <c r="Z1282" s="30">
        <v>9935</v>
      </c>
      <c r="AA1282" s="30">
        <v>14280</v>
      </c>
      <c r="AB1282" s="30">
        <v>-7587</v>
      </c>
      <c r="AC1282" s="30">
        <v>2490</v>
      </c>
      <c r="AD1282" s="30">
        <v>-7279</v>
      </c>
      <c r="AE1282" s="30">
        <v>-27482</v>
      </c>
    </row>
    <row r="1283" spans="1:31" x14ac:dyDescent="0.25">
      <c r="A1283" s="11">
        <v>40999</v>
      </c>
      <c r="B1283" s="30">
        <v>90261</v>
      </c>
      <c r="C1283" s="30">
        <v>48822</v>
      </c>
      <c r="D1283" s="30">
        <v>6247</v>
      </c>
      <c r="E1283" s="30">
        <v>34574</v>
      </c>
      <c r="F1283" s="30">
        <v>10071</v>
      </c>
      <c r="G1283" s="30">
        <v>49817</v>
      </c>
      <c r="H1283" s="30">
        <v>47121</v>
      </c>
      <c r="I1283" s="30">
        <v>5506</v>
      </c>
      <c r="J1283" s="30">
        <v>63159</v>
      </c>
      <c r="K1283" s="30">
        <v>6738</v>
      </c>
      <c r="L1283" s="30">
        <v>46323</v>
      </c>
      <c r="M1283" s="30">
        <v>80775</v>
      </c>
      <c r="N1283" s="30">
        <v>28954</v>
      </c>
      <c r="O1283" s="30">
        <v>40918</v>
      </c>
      <c r="P1283" s="30">
        <v>30804</v>
      </c>
      <c r="Q1283" s="30">
        <v>8509</v>
      </c>
      <c r="R1283" s="30">
        <v>7714</v>
      </c>
      <c r="S1283" s="30">
        <v>74550</v>
      </c>
      <c r="T1283" s="30">
        <v>31095</v>
      </c>
      <c r="U1283" s="30">
        <v>21483</v>
      </c>
      <c r="W1283" s="30">
        <v>1285</v>
      </c>
      <c r="X1283" s="30">
        <v>3060</v>
      </c>
      <c r="Y1283" s="30">
        <v>17870</v>
      </c>
      <c r="Z1283" s="30">
        <v>12791</v>
      </c>
      <c r="AA1283" s="30">
        <v>1424</v>
      </c>
      <c r="AB1283" s="30">
        <v>-6571</v>
      </c>
      <c r="AC1283" s="30">
        <v>2410</v>
      </c>
      <c r="AD1283" s="30">
        <v>-6328</v>
      </c>
      <c r="AE1283" s="30">
        <v>-26923</v>
      </c>
    </row>
    <row r="1284" spans="1:31" x14ac:dyDescent="0.25">
      <c r="A1284" s="11">
        <v>41029</v>
      </c>
      <c r="B1284" s="30">
        <v>155667</v>
      </c>
      <c r="C1284" s="30">
        <v>74514</v>
      </c>
      <c r="D1284" s="30">
        <v>10076</v>
      </c>
      <c r="E1284" s="30">
        <v>48237</v>
      </c>
      <c r="F1284" s="30">
        <v>17641</v>
      </c>
      <c r="G1284" s="30">
        <v>66545</v>
      </c>
      <c r="H1284" s="30">
        <v>101893</v>
      </c>
      <c r="I1284" s="30">
        <v>-17814</v>
      </c>
      <c r="J1284" s="30">
        <v>96593</v>
      </c>
      <c r="K1284" s="30">
        <v>3257</v>
      </c>
      <c r="L1284" s="30">
        <v>76160</v>
      </c>
      <c r="M1284" s="30">
        <v>154834</v>
      </c>
      <c r="N1284" s="30">
        <v>59054</v>
      </c>
      <c r="O1284" s="30">
        <v>59764</v>
      </c>
      <c r="P1284" s="30">
        <v>41456</v>
      </c>
      <c r="Q1284" s="30">
        <v>-611</v>
      </c>
      <c r="R1284" s="30">
        <v>12376</v>
      </c>
      <c r="S1284" s="30">
        <v>152157</v>
      </c>
      <c r="T1284" s="30">
        <v>71755</v>
      </c>
      <c r="U1284" s="30">
        <v>38530</v>
      </c>
      <c r="W1284" s="30">
        <v>581</v>
      </c>
      <c r="X1284" s="30">
        <v>1740</v>
      </c>
      <c r="Y1284" s="30">
        <v>14697</v>
      </c>
      <c r="Z1284" s="30">
        <v>9049</v>
      </c>
      <c r="AA1284" s="30">
        <v>14851</v>
      </c>
      <c r="AB1284" s="30">
        <v>-10648</v>
      </c>
      <c r="AC1284" s="30">
        <v>2560</v>
      </c>
      <c r="AD1284" s="30">
        <v>13485</v>
      </c>
      <c r="AE1284" s="30">
        <v>-439</v>
      </c>
    </row>
    <row r="1285" spans="1:31" x14ac:dyDescent="0.25">
      <c r="A1285" s="11">
        <v>41060</v>
      </c>
      <c r="B1285" s="30">
        <v>222201</v>
      </c>
      <c r="C1285" s="30">
        <v>142063</v>
      </c>
      <c r="D1285" s="30">
        <v>15452</v>
      </c>
      <c r="E1285" s="30">
        <v>66632</v>
      </c>
      <c r="F1285" s="30">
        <v>24216</v>
      </c>
      <c r="G1285" s="30">
        <v>50638</v>
      </c>
      <c r="H1285" s="30">
        <v>103525</v>
      </c>
      <c r="I1285" s="30">
        <v>-16186</v>
      </c>
      <c r="J1285" s="30">
        <v>139494</v>
      </c>
      <c r="K1285" s="30">
        <v>6505</v>
      </c>
      <c r="L1285" s="30">
        <v>57362</v>
      </c>
      <c r="M1285" s="30">
        <v>173626</v>
      </c>
      <c r="N1285" s="30">
        <v>63164</v>
      </c>
      <c r="O1285" s="30">
        <v>58429</v>
      </c>
      <c r="P1285" s="30">
        <v>40150</v>
      </c>
      <c r="Q1285" s="30">
        <v>8958</v>
      </c>
      <c r="R1285" s="30">
        <v>22460</v>
      </c>
      <c r="S1285" s="30">
        <v>143658</v>
      </c>
      <c r="T1285" s="30">
        <v>48250</v>
      </c>
      <c r="U1285" s="30">
        <v>-8829</v>
      </c>
      <c r="W1285" s="30">
        <v>195</v>
      </c>
      <c r="X1285" s="30">
        <v>0</v>
      </c>
      <c r="Y1285" s="30">
        <v>18351</v>
      </c>
      <c r="Z1285" s="30">
        <v>6833</v>
      </c>
      <c r="AA1285" s="30">
        <v>-17201</v>
      </c>
      <c r="AB1285" s="30">
        <v>9259</v>
      </c>
      <c r="AC1285" s="30">
        <v>2890</v>
      </c>
      <c r="AD1285" s="30">
        <v>18518</v>
      </c>
      <c r="AE1285" s="30">
        <v>24974</v>
      </c>
    </row>
    <row r="1286" spans="1:31" x14ac:dyDescent="0.25">
      <c r="A1286" s="11">
        <v>41090</v>
      </c>
      <c r="B1286" s="30">
        <v>163861</v>
      </c>
      <c r="C1286" s="30">
        <v>125189</v>
      </c>
      <c r="D1286" s="30">
        <v>8765</v>
      </c>
      <c r="E1286" s="30">
        <v>50756</v>
      </c>
      <c r="F1286" s="30">
        <v>9435</v>
      </c>
      <c r="G1286" s="30">
        <v>69456</v>
      </c>
      <c r="H1286" s="30">
        <v>68682</v>
      </c>
      <c r="I1286" s="30">
        <v>-29357</v>
      </c>
      <c r="J1286" s="30">
        <v>221136</v>
      </c>
      <c r="K1286" s="30">
        <v>10021</v>
      </c>
      <c r="L1286" s="30">
        <v>28895</v>
      </c>
      <c r="M1286" s="30">
        <v>87468</v>
      </c>
      <c r="N1286" s="30">
        <v>27137</v>
      </c>
      <c r="O1286" s="30">
        <v>39696</v>
      </c>
      <c r="P1286" s="30">
        <v>24105</v>
      </c>
      <c r="Q1286" s="30">
        <v>33553</v>
      </c>
      <c r="R1286" s="30">
        <v>19603</v>
      </c>
      <c r="S1286" s="30">
        <v>45653</v>
      </c>
      <c r="T1286" s="30">
        <v>43538</v>
      </c>
      <c r="U1286" s="30">
        <v>30685</v>
      </c>
      <c r="W1286" s="30">
        <v>140</v>
      </c>
      <c r="X1286" s="30">
        <v>0</v>
      </c>
      <c r="Y1286" s="30">
        <v>22591</v>
      </c>
      <c r="Z1286" s="30">
        <v>4407</v>
      </c>
      <c r="AA1286" s="30">
        <v>-23137</v>
      </c>
      <c r="AB1286" s="30">
        <v>1942</v>
      </c>
      <c r="AC1286" s="30">
        <v>2920</v>
      </c>
      <c r="AD1286" s="30">
        <v>5258</v>
      </c>
      <c r="AE1286" s="30">
        <v>-16088</v>
      </c>
    </row>
    <row r="1287" spans="1:31" x14ac:dyDescent="0.25">
      <c r="A1287" s="11">
        <v>41121</v>
      </c>
      <c r="B1287" s="30">
        <v>66209</v>
      </c>
      <c r="C1287" s="30">
        <v>78283</v>
      </c>
      <c r="D1287" s="30">
        <v>5979</v>
      </c>
      <c r="E1287" s="30">
        <v>37102</v>
      </c>
      <c r="F1287" s="30">
        <v>11169</v>
      </c>
      <c r="G1287" s="30">
        <v>67517</v>
      </c>
      <c r="H1287" s="30">
        <v>65255</v>
      </c>
      <c r="I1287" s="30">
        <v>-21867</v>
      </c>
      <c r="J1287" s="30">
        <v>137737</v>
      </c>
      <c r="K1287" s="30">
        <v>9443</v>
      </c>
      <c r="L1287" s="30">
        <v>30760</v>
      </c>
      <c r="M1287" s="30">
        <v>48389</v>
      </c>
      <c r="N1287" s="30">
        <v>17081</v>
      </c>
      <c r="O1287" s="30">
        <v>71893</v>
      </c>
      <c r="P1287" s="30">
        <v>23713</v>
      </c>
      <c r="Q1287" s="30">
        <v>2003</v>
      </c>
      <c r="R1287" s="30">
        <v>16626</v>
      </c>
      <c r="S1287" s="30">
        <v>26437</v>
      </c>
      <c r="T1287" s="30">
        <v>37643</v>
      </c>
      <c r="U1287" s="30">
        <v>11094</v>
      </c>
      <c r="W1287" s="30">
        <v>1154</v>
      </c>
      <c r="X1287" s="30">
        <v>7450</v>
      </c>
      <c r="Y1287" s="30">
        <v>17777</v>
      </c>
      <c r="Z1287" s="30">
        <v>8761</v>
      </c>
      <c r="AA1287" s="30">
        <v>27248</v>
      </c>
      <c r="AB1287" s="30">
        <v>-1292</v>
      </c>
      <c r="AC1287" s="30">
        <v>1720</v>
      </c>
      <c r="AD1287" s="30">
        <v>56429</v>
      </c>
      <c r="AE1287" s="30">
        <v>31280</v>
      </c>
    </row>
    <row r="1288" spans="1:31" x14ac:dyDescent="0.25">
      <c r="A1288" s="11">
        <v>41152</v>
      </c>
      <c r="B1288" s="30">
        <v>131246</v>
      </c>
      <c r="C1288" s="30">
        <v>59160</v>
      </c>
      <c r="D1288" s="30">
        <v>4551</v>
      </c>
      <c r="E1288" s="30">
        <v>33810</v>
      </c>
      <c r="F1288" s="30">
        <v>8671</v>
      </c>
      <c r="G1288" s="30">
        <v>69497</v>
      </c>
      <c r="H1288" s="30">
        <v>58737</v>
      </c>
      <c r="I1288" s="30">
        <v>-23237</v>
      </c>
      <c r="J1288" s="30">
        <v>54782</v>
      </c>
      <c r="K1288" s="30">
        <v>6378</v>
      </c>
      <c r="L1288" s="30">
        <v>10661</v>
      </c>
      <c r="M1288" s="30">
        <v>47026</v>
      </c>
      <c r="N1288" s="30">
        <v>15429</v>
      </c>
      <c r="O1288" s="30">
        <v>40184</v>
      </c>
      <c r="P1288" s="30">
        <v>20627</v>
      </c>
      <c r="Q1288" s="30">
        <v>493</v>
      </c>
      <c r="R1288" s="30">
        <v>11809</v>
      </c>
      <c r="S1288" s="30">
        <v>26069</v>
      </c>
      <c r="T1288" s="30">
        <v>27153</v>
      </c>
      <c r="U1288" s="30">
        <v>31099</v>
      </c>
      <c r="W1288" s="30">
        <v>5242</v>
      </c>
      <c r="X1288" s="30">
        <v>27420</v>
      </c>
      <c r="Y1288" s="30">
        <v>35947</v>
      </c>
      <c r="Z1288" s="30">
        <v>10914</v>
      </c>
      <c r="AA1288" s="30">
        <v>79276</v>
      </c>
      <c r="AB1288" s="30">
        <v>10176</v>
      </c>
      <c r="AC1288" s="30">
        <v>1380</v>
      </c>
      <c r="AD1288" s="30">
        <v>22061</v>
      </c>
      <c r="AE1288" s="30">
        <v>26595</v>
      </c>
    </row>
    <row r="1289" spans="1:31" x14ac:dyDescent="0.25">
      <c r="A1289" s="11">
        <v>41182</v>
      </c>
      <c r="B1289" s="30">
        <v>61142</v>
      </c>
      <c r="C1289" s="30">
        <v>45581</v>
      </c>
      <c r="D1289" s="30">
        <v>4348</v>
      </c>
      <c r="E1289" s="30">
        <v>20321</v>
      </c>
      <c r="F1289" s="30">
        <v>9114</v>
      </c>
      <c r="G1289" s="30">
        <v>43752</v>
      </c>
      <c r="H1289" s="30">
        <v>32904</v>
      </c>
      <c r="I1289" s="30">
        <v>-18152</v>
      </c>
      <c r="J1289" s="30">
        <v>30686</v>
      </c>
      <c r="K1289" s="30">
        <v>7487</v>
      </c>
      <c r="L1289" s="30">
        <v>4499</v>
      </c>
      <c r="M1289" s="30">
        <v>23430</v>
      </c>
      <c r="N1289" s="30">
        <v>8737</v>
      </c>
      <c r="O1289" s="30">
        <v>18490</v>
      </c>
      <c r="P1289" s="30">
        <v>15008</v>
      </c>
      <c r="Q1289" s="30">
        <v>2741</v>
      </c>
      <c r="R1289" s="30">
        <v>7465</v>
      </c>
      <c r="S1289" s="30">
        <v>14831</v>
      </c>
      <c r="T1289" s="30">
        <v>16191</v>
      </c>
      <c r="U1289" s="30">
        <v>25778</v>
      </c>
      <c r="W1289" s="30">
        <v>1514</v>
      </c>
      <c r="X1289" s="30">
        <v>13170</v>
      </c>
      <c r="Y1289" s="30">
        <v>33316</v>
      </c>
      <c r="Z1289" s="30">
        <v>11455</v>
      </c>
      <c r="AA1289" s="30">
        <v>40638</v>
      </c>
      <c r="AB1289" s="30">
        <v>50160</v>
      </c>
      <c r="AC1289" s="30">
        <v>1430</v>
      </c>
      <c r="AD1289" s="30">
        <v>-21693</v>
      </c>
      <c r="AE1289" s="30">
        <v>-2680</v>
      </c>
    </row>
    <row r="1290" spans="1:31" x14ac:dyDescent="0.25">
      <c r="A1290" s="11">
        <v>41213</v>
      </c>
      <c r="B1290" s="30">
        <v>58983</v>
      </c>
      <c r="C1290" s="30">
        <v>36127</v>
      </c>
      <c r="D1290" s="30">
        <v>4150</v>
      </c>
      <c r="E1290" s="30">
        <v>17209</v>
      </c>
      <c r="F1290" s="30">
        <v>5574</v>
      </c>
      <c r="G1290" s="30">
        <v>45341</v>
      </c>
      <c r="H1290" s="30">
        <v>15940</v>
      </c>
      <c r="I1290" s="30">
        <v>-6058</v>
      </c>
      <c r="J1290" s="30">
        <v>23774</v>
      </c>
      <c r="K1290" s="30">
        <v>7838</v>
      </c>
      <c r="L1290" s="30">
        <v>-1449</v>
      </c>
      <c r="M1290" s="30">
        <v>14118</v>
      </c>
      <c r="N1290" s="30">
        <v>4817</v>
      </c>
      <c r="O1290" s="30">
        <v>26330</v>
      </c>
      <c r="P1290" s="30">
        <v>20483</v>
      </c>
      <c r="Q1290" s="30">
        <v>10017</v>
      </c>
      <c r="R1290" s="30">
        <v>6886</v>
      </c>
      <c r="S1290" s="30">
        <v>15938</v>
      </c>
      <c r="T1290" s="30">
        <v>23922</v>
      </c>
      <c r="U1290" s="30">
        <v>13817</v>
      </c>
      <c r="W1290" s="30">
        <v>846</v>
      </c>
      <c r="X1290" s="30">
        <v>6</v>
      </c>
      <c r="Y1290" s="30">
        <v>28662</v>
      </c>
      <c r="Z1290" s="30">
        <v>8767</v>
      </c>
      <c r="AA1290" s="30">
        <v>18064</v>
      </c>
      <c r="AB1290" s="30">
        <v>82787</v>
      </c>
      <c r="AC1290" s="30">
        <v>760</v>
      </c>
      <c r="AD1290" s="30">
        <v>-56718</v>
      </c>
      <c r="AE1290" s="30">
        <v>23101</v>
      </c>
    </row>
    <row r="1291" spans="1:31" x14ac:dyDescent="0.25">
      <c r="A1291" s="11">
        <v>41243</v>
      </c>
      <c r="B1291" s="30">
        <v>50836</v>
      </c>
      <c r="C1291" s="30">
        <v>31855</v>
      </c>
      <c r="D1291" s="30">
        <v>2967</v>
      </c>
      <c r="E1291" s="30">
        <v>15841</v>
      </c>
      <c r="F1291" s="30">
        <v>3975</v>
      </c>
      <c r="G1291" s="30">
        <v>37458</v>
      </c>
      <c r="H1291" s="30">
        <v>8207</v>
      </c>
      <c r="I1291" s="30">
        <v>18706</v>
      </c>
      <c r="J1291" s="30">
        <v>31150</v>
      </c>
      <c r="K1291" s="30">
        <v>6404</v>
      </c>
      <c r="L1291" s="30">
        <v>5808</v>
      </c>
      <c r="M1291" s="30">
        <v>14594</v>
      </c>
      <c r="N1291" s="30">
        <v>5808</v>
      </c>
      <c r="O1291" s="30">
        <v>24406</v>
      </c>
      <c r="P1291" s="30">
        <v>20529</v>
      </c>
      <c r="Q1291" s="30">
        <v>10143</v>
      </c>
      <c r="R1291" s="30">
        <v>4092</v>
      </c>
      <c r="S1291" s="30">
        <v>10031</v>
      </c>
      <c r="T1291" s="30">
        <v>19385</v>
      </c>
      <c r="U1291" s="30">
        <v>-8287</v>
      </c>
      <c r="W1291" s="30">
        <v>1025</v>
      </c>
      <c r="X1291" s="30">
        <v>0</v>
      </c>
      <c r="Y1291" s="30">
        <v>27556</v>
      </c>
      <c r="Z1291" s="30">
        <v>11004</v>
      </c>
      <c r="AA1291" s="30">
        <v>14719</v>
      </c>
      <c r="AB1291" s="30">
        <v>-1547</v>
      </c>
      <c r="AC1291" s="30">
        <v>657</v>
      </c>
      <c r="AD1291" s="30">
        <v>6285</v>
      </c>
      <c r="AE1291" s="30">
        <v>22486</v>
      </c>
    </row>
    <row r="1292" spans="1:31" x14ac:dyDescent="0.25">
      <c r="A1292" s="11">
        <v>41274</v>
      </c>
      <c r="B1292" s="30">
        <v>44671</v>
      </c>
      <c r="C1292" s="30">
        <v>25754</v>
      </c>
      <c r="D1292" s="30">
        <v>3069</v>
      </c>
      <c r="E1292" s="30">
        <v>14799</v>
      </c>
      <c r="F1292" s="30">
        <v>3798</v>
      </c>
      <c r="G1292" s="30">
        <v>24790</v>
      </c>
      <c r="H1292" s="30">
        <v>6859</v>
      </c>
      <c r="I1292" s="30">
        <v>22497</v>
      </c>
      <c r="J1292" s="30">
        <v>27340</v>
      </c>
      <c r="K1292" s="30">
        <v>-3567</v>
      </c>
      <c r="L1292" s="30">
        <v>6682</v>
      </c>
      <c r="M1292" s="30">
        <v>12161</v>
      </c>
      <c r="N1292" s="30">
        <v>5435</v>
      </c>
      <c r="O1292" s="30">
        <v>15006</v>
      </c>
      <c r="P1292" s="30">
        <v>17480</v>
      </c>
      <c r="Q1292" s="30">
        <v>-6079</v>
      </c>
      <c r="R1292" s="30">
        <v>3318</v>
      </c>
      <c r="S1292" s="30">
        <v>11436</v>
      </c>
      <c r="T1292" s="30">
        <v>18699</v>
      </c>
      <c r="U1292" s="30">
        <v>-29171</v>
      </c>
      <c r="W1292" s="30">
        <v>1223</v>
      </c>
      <c r="X1292" s="30">
        <v>2</v>
      </c>
      <c r="Y1292" s="30">
        <v>22874</v>
      </c>
      <c r="Z1292" s="30">
        <v>11629</v>
      </c>
      <c r="AA1292" s="30">
        <v>15866</v>
      </c>
      <c r="AB1292" s="30">
        <v>-2925</v>
      </c>
      <c r="AC1292" s="30">
        <v>619</v>
      </c>
      <c r="AD1292" s="30">
        <v>8613</v>
      </c>
      <c r="AE1292" s="30">
        <v>21133</v>
      </c>
    </row>
    <row r="1293" spans="1:31" x14ac:dyDescent="0.25">
      <c r="A1293" s="11">
        <v>41305</v>
      </c>
      <c r="B1293" s="30">
        <v>51464</v>
      </c>
      <c r="C1293" s="30">
        <v>21988</v>
      </c>
      <c r="D1293" s="30">
        <v>3013</v>
      </c>
      <c r="E1293" s="30">
        <v>12878</v>
      </c>
      <c r="F1293" s="30">
        <v>3815</v>
      </c>
      <c r="G1293" s="30">
        <v>23380</v>
      </c>
      <c r="H1293" s="30">
        <v>6110</v>
      </c>
      <c r="I1293" s="30">
        <v>12505</v>
      </c>
      <c r="J1293" s="30">
        <v>20798</v>
      </c>
      <c r="K1293" s="30">
        <v>4645</v>
      </c>
      <c r="L1293" s="30">
        <v>569</v>
      </c>
      <c r="M1293" s="30">
        <v>12035</v>
      </c>
      <c r="N1293" s="30">
        <v>5313</v>
      </c>
      <c r="O1293" s="30">
        <v>17936</v>
      </c>
      <c r="P1293" s="30">
        <v>14448</v>
      </c>
      <c r="Q1293" s="30">
        <v>-19586</v>
      </c>
      <c r="R1293" s="30">
        <v>3884</v>
      </c>
      <c r="S1293" s="30">
        <v>14632</v>
      </c>
      <c r="T1293" s="30">
        <v>14548</v>
      </c>
      <c r="U1293" s="30">
        <v>-9817</v>
      </c>
      <c r="W1293" s="30">
        <v>1869</v>
      </c>
      <c r="X1293" s="30">
        <v>4770</v>
      </c>
      <c r="Y1293" s="30">
        <v>31245</v>
      </c>
      <c r="Z1293" s="30">
        <v>10905</v>
      </c>
      <c r="AA1293" s="30">
        <v>6912</v>
      </c>
      <c r="AB1293" s="30">
        <v>2293</v>
      </c>
      <c r="AC1293" s="30">
        <v>676</v>
      </c>
      <c r="AD1293" s="30">
        <v>42894</v>
      </c>
      <c r="AE1293" s="30">
        <v>-26280</v>
      </c>
    </row>
    <row r="1294" spans="1:31" x14ac:dyDescent="0.25">
      <c r="A1294" s="11">
        <v>41333</v>
      </c>
      <c r="B1294" s="30">
        <v>42156</v>
      </c>
      <c r="C1294" s="30">
        <v>23084</v>
      </c>
      <c r="D1294" s="30">
        <v>2686</v>
      </c>
      <c r="E1294" s="30">
        <v>13214</v>
      </c>
      <c r="F1294" s="30">
        <v>4199</v>
      </c>
      <c r="G1294" s="30">
        <v>20523</v>
      </c>
      <c r="H1294" s="30">
        <v>7747</v>
      </c>
      <c r="I1294" s="30">
        <v>7845</v>
      </c>
      <c r="J1294" s="30">
        <v>21201</v>
      </c>
      <c r="K1294" s="30">
        <v>4007</v>
      </c>
      <c r="L1294" s="30">
        <v>9491</v>
      </c>
      <c r="M1294" s="30">
        <v>12739</v>
      </c>
      <c r="N1294" s="30">
        <v>4716</v>
      </c>
      <c r="O1294" s="30">
        <v>18794</v>
      </c>
      <c r="P1294" s="30">
        <v>17232</v>
      </c>
      <c r="Q1294" s="30">
        <v>439</v>
      </c>
      <c r="R1294" s="30">
        <v>2986</v>
      </c>
      <c r="S1294" s="30">
        <v>12584</v>
      </c>
      <c r="T1294" s="30">
        <v>14111</v>
      </c>
      <c r="U1294" s="30">
        <v>49857</v>
      </c>
      <c r="V1294" s="19"/>
      <c r="W1294" s="30">
        <v>1170</v>
      </c>
      <c r="X1294" s="30">
        <v>7290</v>
      </c>
      <c r="Y1294" s="30">
        <v>30416</v>
      </c>
      <c r="Z1294" s="30">
        <v>8828</v>
      </c>
      <c r="AA1294" s="30">
        <v>24826</v>
      </c>
      <c r="AB1294" s="30">
        <v>20436</v>
      </c>
      <c r="AC1294" s="30">
        <v>611</v>
      </c>
      <c r="AD1294" s="30">
        <v>-12675</v>
      </c>
      <c r="AE1294" s="30">
        <v>-40670</v>
      </c>
    </row>
    <row r="1295" spans="1:31" x14ac:dyDescent="0.25">
      <c r="A1295" s="11">
        <v>41364</v>
      </c>
      <c r="B1295" s="30">
        <v>-19601</v>
      </c>
      <c r="C1295" s="30">
        <v>26203</v>
      </c>
      <c r="D1295" s="30">
        <v>3418</v>
      </c>
      <c r="E1295" s="30">
        <v>19930</v>
      </c>
      <c r="F1295" s="30">
        <v>6707</v>
      </c>
      <c r="G1295" s="30">
        <v>24948</v>
      </c>
      <c r="H1295" s="30">
        <v>12673</v>
      </c>
      <c r="I1295" s="30">
        <v>7052</v>
      </c>
      <c r="J1295" s="30">
        <v>36491</v>
      </c>
      <c r="K1295" s="30">
        <v>11623</v>
      </c>
      <c r="L1295" s="30">
        <v>22149</v>
      </c>
      <c r="M1295" s="30">
        <v>18618</v>
      </c>
      <c r="N1295" s="30">
        <v>8742</v>
      </c>
      <c r="O1295" s="30">
        <v>22857</v>
      </c>
      <c r="P1295" s="30">
        <v>24150</v>
      </c>
      <c r="Q1295" s="30">
        <v>36711</v>
      </c>
      <c r="R1295" s="30">
        <v>4490</v>
      </c>
      <c r="S1295" s="30">
        <v>31766</v>
      </c>
      <c r="T1295" s="30">
        <v>14507</v>
      </c>
      <c r="U1295" s="30">
        <v>45720</v>
      </c>
      <c r="W1295" s="30">
        <v>1297</v>
      </c>
      <c r="X1295" s="30">
        <v>26000</v>
      </c>
      <c r="Y1295" s="30">
        <v>31473</v>
      </c>
      <c r="Z1295" s="30">
        <v>7817</v>
      </c>
      <c r="AA1295" s="30">
        <v>9150</v>
      </c>
      <c r="AB1295" s="30">
        <v>22895</v>
      </c>
      <c r="AC1295" s="30">
        <v>1790</v>
      </c>
      <c r="AD1295" s="30">
        <v>-8865</v>
      </c>
      <c r="AE1295" s="30">
        <v>-52225</v>
      </c>
    </row>
    <row r="1296" spans="1:31" x14ac:dyDescent="0.25">
      <c r="A1296" s="11">
        <v>41394</v>
      </c>
      <c r="B1296" s="30">
        <v>85898</v>
      </c>
      <c r="C1296" s="30">
        <v>29302</v>
      </c>
      <c r="D1296" s="30">
        <v>6148</v>
      </c>
      <c r="E1296" s="30">
        <v>37252</v>
      </c>
      <c r="F1296" s="30">
        <v>15991</v>
      </c>
      <c r="G1296" s="30">
        <v>19504</v>
      </c>
      <c r="H1296" s="30">
        <v>39234</v>
      </c>
      <c r="I1296" s="30">
        <v>-20508</v>
      </c>
      <c r="J1296" s="30">
        <v>47197</v>
      </c>
      <c r="K1296" s="30">
        <v>3765</v>
      </c>
      <c r="L1296" s="30">
        <v>30927</v>
      </c>
      <c r="M1296" s="30">
        <v>75137</v>
      </c>
      <c r="N1296" s="30">
        <v>16545</v>
      </c>
      <c r="O1296" s="30">
        <v>32716</v>
      </c>
      <c r="P1296" s="30">
        <v>22262</v>
      </c>
      <c r="Q1296" s="30">
        <v>-3958</v>
      </c>
      <c r="R1296" s="30">
        <v>5629</v>
      </c>
      <c r="S1296" s="30">
        <v>73780</v>
      </c>
      <c r="T1296" s="30">
        <v>12878</v>
      </c>
      <c r="U1296" s="30">
        <v>16660</v>
      </c>
      <c r="W1296" s="30">
        <v>688</v>
      </c>
      <c r="X1296" s="30">
        <v>5670</v>
      </c>
      <c r="Y1296" s="30">
        <v>20141</v>
      </c>
      <c r="Z1296" s="30">
        <v>4961</v>
      </c>
      <c r="AA1296" s="30">
        <v>7525</v>
      </c>
      <c r="AB1296" s="30">
        <v>18887</v>
      </c>
      <c r="AC1296" s="30">
        <v>2680</v>
      </c>
      <c r="AD1296" s="30">
        <v>-5860</v>
      </c>
      <c r="AE1296" s="30">
        <v>-19367</v>
      </c>
    </row>
    <row r="1297" spans="1:31" x14ac:dyDescent="0.25">
      <c r="A1297" s="11">
        <v>41425</v>
      </c>
      <c r="B1297" s="30">
        <v>473517</v>
      </c>
      <c r="C1297" s="30">
        <v>161095</v>
      </c>
      <c r="D1297" s="30">
        <v>20963</v>
      </c>
      <c r="E1297" s="30">
        <v>117010</v>
      </c>
      <c r="F1297" s="30">
        <v>43097</v>
      </c>
      <c r="G1297" s="30">
        <v>93598</v>
      </c>
      <c r="H1297" s="30">
        <v>100951</v>
      </c>
      <c r="I1297" s="30">
        <v>-15811</v>
      </c>
      <c r="J1297" s="30">
        <v>120397</v>
      </c>
      <c r="K1297" s="30">
        <v>2565</v>
      </c>
      <c r="L1297" s="30">
        <v>71440</v>
      </c>
      <c r="M1297" s="30">
        <v>315456</v>
      </c>
      <c r="N1297" s="30">
        <v>85343</v>
      </c>
      <c r="O1297" s="30">
        <v>91820</v>
      </c>
      <c r="P1297" s="30">
        <v>72946</v>
      </c>
      <c r="Q1297" s="30">
        <v>-31760</v>
      </c>
      <c r="R1297" s="30">
        <v>23241</v>
      </c>
      <c r="S1297" s="30">
        <v>165507</v>
      </c>
      <c r="T1297" s="30">
        <v>73396</v>
      </c>
      <c r="U1297" s="30">
        <v>-18911</v>
      </c>
      <c r="W1297" s="30">
        <v>506</v>
      </c>
      <c r="X1297" s="30">
        <v>153</v>
      </c>
      <c r="Y1297" s="30">
        <v>26594</v>
      </c>
      <c r="Z1297" s="30">
        <v>4746</v>
      </c>
      <c r="AA1297" s="30">
        <v>-4786</v>
      </c>
      <c r="AB1297" s="30">
        <v>30709</v>
      </c>
      <c r="AC1297" s="30">
        <v>1700</v>
      </c>
      <c r="AD1297" s="30">
        <v>-10229</v>
      </c>
      <c r="AE1297" s="30">
        <v>24022</v>
      </c>
    </row>
    <row r="1298" spans="1:31" x14ac:dyDescent="0.25">
      <c r="A1298" s="11">
        <v>41455</v>
      </c>
      <c r="B1298" s="30">
        <v>516037</v>
      </c>
      <c r="C1298" s="30">
        <v>257278</v>
      </c>
      <c r="D1298" s="30">
        <v>26310</v>
      </c>
      <c r="E1298" s="30">
        <v>112589</v>
      </c>
      <c r="F1298" s="30">
        <v>25708</v>
      </c>
      <c r="G1298" s="30">
        <v>94075</v>
      </c>
      <c r="H1298" s="30">
        <v>72428</v>
      </c>
      <c r="I1298" s="30">
        <v>-16425</v>
      </c>
      <c r="J1298" s="30">
        <v>135324</v>
      </c>
      <c r="K1298" s="30">
        <v>6545</v>
      </c>
      <c r="L1298" s="30">
        <v>42147</v>
      </c>
      <c r="M1298" s="30">
        <v>204029</v>
      </c>
      <c r="N1298" s="30">
        <v>44216</v>
      </c>
      <c r="O1298" s="30">
        <v>85762</v>
      </c>
      <c r="P1298" s="30">
        <v>60172</v>
      </c>
      <c r="Q1298" s="30">
        <v>101944</v>
      </c>
      <c r="R1298" s="30">
        <v>28581</v>
      </c>
      <c r="S1298" s="30">
        <v>69169</v>
      </c>
      <c r="T1298" s="30">
        <v>47678</v>
      </c>
      <c r="U1298" s="30">
        <v>51469</v>
      </c>
      <c r="W1298" s="30">
        <v>380</v>
      </c>
      <c r="X1298" s="30">
        <v>0</v>
      </c>
      <c r="Y1298" s="30">
        <v>24810</v>
      </c>
      <c r="Z1298" s="30">
        <v>4122</v>
      </c>
      <c r="AA1298" s="30">
        <v>-34439</v>
      </c>
      <c r="AB1298" s="30">
        <v>11565</v>
      </c>
      <c r="AC1298" s="30">
        <v>2570</v>
      </c>
      <c r="AD1298" s="30">
        <v>-10662</v>
      </c>
      <c r="AE1298" s="30">
        <v>6694</v>
      </c>
    </row>
    <row r="1299" spans="1:31" x14ac:dyDescent="0.25">
      <c r="A1299" s="11">
        <v>41486</v>
      </c>
      <c r="B1299" s="30">
        <v>169480</v>
      </c>
      <c r="C1299" s="30">
        <v>86206</v>
      </c>
      <c r="D1299" s="30">
        <v>9111</v>
      </c>
      <c r="E1299" s="30">
        <v>46685</v>
      </c>
      <c r="F1299" s="30">
        <v>11906</v>
      </c>
      <c r="G1299" s="30">
        <v>60823</v>
      </c>
      <c r="H1299" s="30">
        <v>46614</v>
      </c>
      <c r="I1299" s="30">
        <v>-20405</v>
      </c>
      <c r="J1299" s="30">
        <v>104355</v>
      </c>
      <c r="K1299" s="30">
        <v>6862</v>
      </c>
      <c r="L1299" s="30">
        <v>28738</v>
      </c>
      <c r="M1299" s="30">
        <v>52355</v>
      </c>
      <c r="N1299" s="30">
        <v>12967</v>
      </c>
      <c r="O1299" s="30">
        <v>69162</v>
      </c>
      <c r="P1299" s="30">
        <v>31202</v>
      </c>
      <c r="Q1299" s="30">
        <v>39361</v>
      </c>
      <c r="R1299" s="30">
        <v>23530</v>
      </c>
      <c r="S1299" s="30">
        <v>21436</v>
      </c>
      <c r="T1299" s="30">
        <v>59258</v>
      </c>
      <c r="U1299" s="30">
        <v>6575</v>
      </c>
      <c r="W1299" s="30">
        <v>1690</v>
      </c>
      <c r="X1299" s="30">
        <v>28340</v>
      </c>
      <c r="Y1299" s="30">
        <v>31656</v>
      </c>
      <c r="Z1299" s="30">
        <v>10469</v>
      </c>
      <c r="AA1299" s="30">
        <v>26608</v>
      </c>
      <c r="AB1299" s="30">
        <v>-5347</v>
      </c>
      <c r="AC1299" s="30">
        <v>1540</v>
      </c>
      <c r="AD1299" s="30">
        <v>14522</v>
      </c>
      <c r="AE1299" s="30">
        <v>29812</v>
      </c>
    </row>
    <row r="1300" spans="1:31" x14ac:dyDescent="0.25">
      <c r="A1300" s="11">
        <v>41517</v>
      </c>
      <c r="B1300" s="30">
        <v>93543</v>
      </c>
      <c r="C1300" s="30">
        <v>52615</v>
      </c>
      <c r="D1300" s="30">
        <v>6803</v>
      </c>
      <c r="E1300" s="30">
        <v>48752</v>
      </c>
      <c r="F1300" s="30">
        <v>11964</v>
      </c>
      <c r="G1300" s="30">
        <v>50277</v>
      </c>
      <c r="H1300" s="30">
        <v>51968</v>
      </c>
      <c r="I1300" s="30">
        <v>-9356</v>
      </c>
      <c r="J1300" s="30">
        <v>51485</v>
      </c>
      <c r="K1300" s="30">
        <v>2963</v>
      </c>
      <c r="L1300" s="30">
        <v>20247</v>
      </c>
      <c r="M1300" s="30">
        <v>37952</v>
      </c>
      <c r="N1300" s="30">
        <v>8401</v>
      </c>
      <c r="O1300" s="30">
        <v>34449</v>
      </c>
      <c r="P1300" s="30">
        <v>22087</v>
      </c>
      <c r="Q1300" s="30">
        <v>12782</v>
      </c>
      <c r="R1300" s="30">
        <v>18111</v>
      </c>
      <c r="S1300" s="30">
        <v>63284</v>
      </c>
      <c r="T1300" s="30">
        <v>86063</v>
      </c>
      <c r="U1300" s="30">
        <v>62240</v>
      </c>
      <c r="W1300" s="30">
        <v>2898</v>
      </c>
      <c r="X1300" s="30">
        <v>20400</v>
      </c>
      <c r="Y1300" s="30">
        <v>43545</v>
      </c>
      <c r="Z1300" s="30">
        <v>13123</v>
      </c>
      <c r="AA1300" s="30">
        <v>38273</v>
      </c>
      <c r="AB1300" s="30">
        <v>7185</v>
      </c>
      <c r="AC1300" s="30">
        <v>1540</v>
      </c>
      <c r="AD1300" s="30">
        <v>16613</v>
      </c>
      <c r="AE1300" s="30">
        <v>43107</v>
      </c>
    </row>
    <row r="1301" spans="1:31" x14ac:dyDescent="0.25">
      <c r="A1301" s="11">
        <v>41547</v>
      </c>
      <c r="B1301" s="30">
        <v>117758</v>
      </c>
      <c r="C1301" s="30">
        <v>63225</v>
      </c>
      <c r="D1301" s="30">
        <v>8083</v>
      </c>
      <c r="E1301" s="30">
        <v>51194</v>
      </c>
      <c r="F1301" s="30">
        <v>12893</v>
      </c>
      <c r="G1301" s="30">
        <v>54624</v>
      </c>
      <c r="H1301" s="30">
        <v>63684</v>
      </c>
      <c r="I1301" s="30">
        <v>12022</v>
      </c>
      <c r="J1301" s="30">
        <v>54596</v>
      </c>
      <c r="K1301" s="30">
        <v>3198</v>
      </c>
      <c r="L1301" s="30">
        <v>25580</v>
      </c>
      <c r="M1301" s="30">
        <v>24013</v>
      </c>
      <c r="N1301" s="30">
        <v>7829</v>
      </c>
      <c r="O1301" s="30">
        <v>39252</v>
      </c>
      <c r="P1301" s="30">
        <v>21189</v>
      </c>
      <c r="Q1301" s="30">
        <v>18225</v>
      </c>
      <c r="R1301" s="30">
        <v>23613</v>
      </c>
      <c r="S1301" s="30">
        <v>152065</v>
      </c>
      <c r="T1301" s="30">
        <v>178972</v>
      </c>
      <c r="U1301" s="30">
        <v>215374</v>
      </c>
      <c r="W1301" s="30">
        <v>11207</v>
      </c>
      <c r="X1301" s="30">
        <v>27690</v>
      </c>
      <c r="Y1301" s="30">
        <v>39808</v>
      </c>
      <c r="Z1301" s="30">
        <v>17268</v>
      </c>
      <c r="AA1301" s="30">
        <v>52452</v>
      </c>
      <c r="AB1301" s="30">
        <v>21617</v>
      </c>
      <c r="AC1301" s="30">
        <v>1490</v>
      </c>
      <c r="AD1301" s="30">
        <v>20372</v>
      </c>
      <c r="AE1301" s="30">
        <v>-28220</v>
      </c>
    </row>
    <row r="1302" spans="1:31" x14ac:dyDescent="0.25">
      <c r="A1302" s="11">
        <v>41578</v>
      </c>
      <c r="B1302" s="30">
        <v>93557</v>
      </c>
      <c r="C1302" s="30">
        <v>69219</v>
      </c>
      <c r="D1302" s="30">
        <v>7134</v>
      </c>
      <c r="E1302" s="30">
        <v>42090</v>
      </c>
      <c r="F1302" s="30">
        <v>10931</v>
      </c>
      <c r="G1302" s="30">
        <v>53435</v>
      </c>
      <c r="H1302" s="30">
        <v>28571</v>
      </c>
      <c r="I1302" s="30">
        <v>10790</v>
      </c>
      <c r="J1302" s="30">
        <v>52657</v>
      </c>
      <c r="K1302" s="30">
        <v>2354</v>
      </c>
      <c r="L1302" s="30">
        <v>21437</v>
      </c>
      <c r="M1302" s="30">
        <v>37115</v>
      </c>
      <c r="N1302" s="30">
        <v>9236</v>
      </c>
      <c r="O1302" s="30">
        <v>24884</v>
      </c>
      <c r="P1302" s="30">
        <v>27565</v>
      </c>
      <c r="Q1302" s="30">
        <v>4362</v>
      </c>
      <c r="R1302" s="30">
        <v>7410</v>
      </c>
      <c r="S1302" s="30">
        <v>69285</v>
      </c>
      <c r="T1302" s="30">
        <v>41688</v>
      </c>
      <c r="U1302" s="30">
        <v>33660</v>
      </c>
      <c r="W1302" s="30">
        <v>1154</v>
      </c>
      <c r="X1302" s="30">
        <v>1</v>
      </c>
      <c r="Y1302" s="30">
        <v>17925</v>
      </c>
      <c r="Z1302" s="30">
        <v>6839</v>
      </c>
      <c r="AA1302" s="30">
        <v>9653</v>
      </c>
      <c r="AB1302" s="30">
        <v>35372</v>
      </c>
      <c r="AC1302" s="30">
        <v>1140</v>
      </c>
      <c r="AD1302" s="30">
        <v>-22434</v>
      </c>
      <c r="AE1302" s="30">
        <v>14535</v>
      </c>
    </row>
    <row r="1303" spans="1:31" x14ac:dyDescent="0.25">
      <c r="A1303" s="11">
        <v>41608</v>
      </c>
      <c r="B1303" s="30">
        <v>66020</v>
      </c>
      <c r="C1303" s="30">
        <v>50218</v>
      </c>
      <c r="D1303" s="30">
        <v>4796</v>
      </c>
      <c r="E1303" s="30">
        <v>28207</v>
      </c>
      <c r="F1303" s="30">
        <v>6252</v>
      </c>
      <c r="G1303" s="30">
        <v>46545</v>
      </c>
      <c r="H1303" s="30">
        <v>17443</v>
      </c>
      <c r="I1303" s="30">
        <v>27726</v>
      </c>
      <c r="J1303" s="30">
        <v>38083</v>
      </c>
      <c r="K1303" s="30">
        <v>1256</v>
      </c>
      <c r="L1303" s="30">
        <v>6584</v>
      </c>
      <c r="M1303" s="30">
        <v>28999</v>
      </c>
      <c r="N1303" s="30">
        <v>7612</v>
      </c>
      <c r="O1303" s="30">
        <v>26771</v>
      </c>
      <c r="P1303" s="30">
        <v>23205</v>
      </c>
      <c r="Q1303" s="30">
        <v>3980</v>
      </c>
      <c r="R1303" s="30">
        <v>4937</v>
      </c>
      <c r="S1303" s="30">
        <v>34233</v>
      </c>
      <c r="T1303" s="30">
        <v>39510</v>
      </c>
      <c r="U1303" s="30">
        <v>59999</v>
      </c>
      <c r="W1303" s="30">
        <v>2035</v>
      </c>
      <c r="X1303" s="30">
        <v>14110</v>
      </c>
      <c r="Y1303" s="30">
        <v>11723</v>
      </c>
      <c r="Z1303" s="30">
        <v>9584</v>
      </c>
      <c r="AA1303" s="30">
        <v>64350</v>
      </c>
      <c r="AB1303" s="30">
        <v>50748</v>
      </c>
      <c r="AC1303" s="30">
        <v>662</v>
      </c>
      <c r="AD1303" s="30">
        <v>-43816</v>
      </c>
      <c r="AE1303" s="30">
        <v>41129</v>
      </c>
    </row>
    <row r="1304" spans="1:31" x14ac:dyDescent="0.25">
      <c r="A1304" s="11">
        <v>41639</v>
      </c>
      <c r="B1304" s="30">
        <v>48600</v>
      </c>
      <c r="C1304" s="30">
        <v>44433</v>
      </c>
      <c r="D1304" s="30">
        <v>4581</v>
      </c>
      <c r="E1304" s="30">
        <v>20445</v>
      </c>
      <c r="F1304" s="30">
        <v>5800</v>
      </c>
      <c r="G1304" s="30">
        <v>34004</v>
      </c>
      <c r="H1304" s="30">
        <v>10405</v>
      </c>
      <c r="I1304" s="30">
        <v>-4538</v>
      </c>
      <c r="J1304" s="30">
        <v>30547</v>
      </c>
      <c r="K1304" s="30">
        <v>3255</v>
      </c>
      <c r="L1304" s="30">
        <v>5731</v>
      </c>
      <c r="M1304" s="30">
        <v>22793</v>
      </c>
      <c r="N1304" s="30">
        <v>4985</v>
      </c>
      <c r="O1304" s="30">
        <v>28996</v>
      </c>
      <c r="P1304" s="30">
        <v>16055</v>
      </c>
      <c r="Q1304" s="30">
        <v>-20877</v>
      </c>
      <c r="R1304" s="30">
        <v>4051</v>
      </c>
      <c r="S1304" s="30">
        <v>26433</v>
      </c>
      <c r="T1304" s="30">
        <v>25548</v>
      </c>
      <c r="U1304" s="30">
        <v>26262</v>
      </c>
      <c r="W1304" s="30">
        <v>1553</v>
      </c>
      <c r="X1304" s="30">
        <v>228</v>
      </c>
      <c r="Y1304" s="30">
        <v>22497</v>
      </c>
      <c r="Z1304" s="30">
        <v>12303</v>
      </c>
      <c r="AA1304" s="30">
        <v>11825</v>
      </c>
      <c r="AB1304" s="30">
        <v>35692</v>
      </c>
      <c r="AC1304" s="30">
        <v>676</v>
      </c>
      <c r="AD1304" s="30">
        <v>-67226</v>
      </c>
      <c r="AE1304" s="30">
        <v>33443</v>
      </c>
    </row>
    <row r="1305" spans="1:31" x14ac:dyDescent="0.25">
      <c r="A1305" s="11">
        <v>41670</v>
      </c>
      <c r="B1305" s="30">
        <v>53728</v>
      </c>
      <c r="C1305" s="30">
        <v>44526</v>
      </c>
      <c r="D1305" s="30">
        <v>4676</v>
      </c>
      <c r="E1305" s="30">
        <v>17696</v>
      </c>
      <c r="F1305" s="30">
        <v>5900</v>
      </c>
      <c r="G1305" s="30">
        <v>30239</v>
      </c>
      <c r="H1305" s="30">
        <v>9438</v>
      </c>
      <c r="I1305" s="30">
        <v>-2634</v>
      </c>
      <c r="J1305" s="30">
        <v>31762</v>
      </c>
      <c r="K1305" s="30">
        <v>1175</v>
      </c>
      <c r="L1305" s="30">
        <v>8332</v>
      </c>
      <c r="M1305" s="30">
        <v>20122</v>
      </c>
      <c r="N1305" s="30">
        <v>5938</v>
      </c>
      <c r="O1305" s="30">
        <v>18022</v>
      </c>
      <c r="P1305" s="30">
        <v>13478</v>
      </c>
      <c r="Q1305" s="30">
        <v>-14974</v>
      </c>
      <c r="R1305" s="30">
        <v>4655</v>
      </c>
      <c r="S1305" s="30">
        <v>19579</v>
      </c>
      <c r="T1305" s="30">
        <v>17653</v>
      </c>
      <c r="U1305" s="30">
        <v>20442</v>
      </c>
      <c r="W1305" s="30">
        <v>1283</v>
      </c>
      <c r="X1305" s="30">
        <v>0</v>
      </c>
      <c r="Y1305" s="30">
        <v>21725</v>
      </c>
      <c r="Z1305" s="30">
        <v>8938</v>
      </c>
      <c r="AA1305" s="30">
        <v>2680</v>
      </c>
      <c r="AB1305" s="30">
        <v>27959</v>
      </c>
      <c r="AC1305" s="30">
        <v>676</v>
      </c>
      <c r="AD1305" s="30">
        <v>-13678</v>
      </c>
      <c r="AE1305" s="30">
        <v>-11116</v>
      </c>
    </row>
    <row r="1306" spans="1:31" x14ac:dyDescent="0.25">
      <c r="A1306" s="11">
        <v>41698</v>
      </c>
      <c r="B1306" s="30">
        <v>54787</v>
      </c>
      <c r="C1306" s="30">
        <v>50228</v>
      </c>
      <c r="D1306" s="30">
        <v>4422</v>
      </c>
      <c r="E1306" s="30">
        <v>18351</v>
      </c>
      <c r="F1306" s="30">
        <v>6398</v>
      </c>
      <c r="G1306" s="30">
        <v>29037</v>
      </c>
      <c r="H1306" s="30">
        <v>12930</v>
      </c>
      <c r="I1306" s="30">
        <v>-8156</v>
      </c>
      <c r="J1306" s="30">
        <v>29660</v>
      </c>
      <c r="K1306" s="30">
        <v>3786</v>
      </c>
      <c r="L1306" s="30">
        <v>19030</v>
      </c>
      <c r="M1306" s="30">
        <v>18470</v>
      </c>
      <c r="N1306" s="30">
        <v>5821</v>
      </c>
      <c r="O1306" s="30">
        <v>21052</v>
      </c>
      <c r="P1306" s="30">
        <v>21979</v>
      </c>
      <c r="Q1306" s="30">
        <v>7966</v>
      </c>
      <c r="R1306" s="30">
        <v>4613</v>
      </c>
      <c r="S1306" s="30">
        <v>23133</v>
      </c>
      <c r="T1306" s="30">
        <v>18907</v>
      </c>
      <c r="U1306" s="30">
        <v>31791</v>
      </c>
      <c r="W1306" s="30">
        <v>1214</v>
      </c>
      <c r="X1306" s="30">
        <v>0</v>
      </c>
      <c r="Y1306" s="30">
        <v>31236</v>
      </c>
      <c r="Z1306" s="30">
        <v>7868</v>
      </c>
      <c r="AA1306" s="30">
        <v>31307</v>
      </c>
      <c r="AB1306" s="30">
        <v>11963</v>
      </c>
      <c r="AC1306" s="30">
        <v>1240</v>
      </c>
      <c r="AD1306" s="30">
        <v>14502</v>
      </c>
      <c r="AE1306" s="30">
        <v>-46167</v>
      </c>
    </row>
    <row r="1307" spans="1:31" x14ac:dyDescent="0.25">
      <c r="A1307" s="11">
        <v>41729</v>
      </c>
      <c r="B1307" s="30">
        <v>66985</v>
      </c>
      <c r="C1307" s="30">
        <v>53875</v>
      </c>
      <c r="D1307" s="30">
        <v>4516</v>
      </c>
      <c r="E1307" s="30">
        <v>27994</v>
      </c>
      <c r="F1307" s="30">
        <v>6921</v>
      </c>
      <c r="G1307" s="30">
        <v>39875</v>
      </c>
      <c r="H1307" s="30">
        <v>19727</v>
      </c>
      <c r="I1307" s="30">
        <v>-11590</v>
      </c>
      <c r="J1307" s="30">
        <v>54467</v>
      </c>
      <c r="K1307" s="30">
        <v>5540</v>
      </c>
      <c r="L1307" s="30">
        <v>33721</v>
      </c>
      <c r="M1307" s="30">
        <v>45600</v>
      </c>
      <c r="N1307" s="30">
        <v>14082</v>
      </c>
      <c r="O1307" s="30">
        <v>27600</v>
      </c>
      <c r="P1307" s="30">
        <v>26502</v>
      </c>
      <c r="Q1307" s="30">
        <v>9409</v>
      </c>
      <c r="R1307" s="30">
        <v>4800</v>
      </c>
      <c r="S1307" s="30">
        <v>52194</v>
      </c>
      <c r="T1307" s="30">
        <v>27953</v>
      </c>
      <c r="U1307" s="30">
        <v>52618</v>
      </c>
      <c r="W1307" s="30">
        <v>1460</v>
      </c>
      <c r="X1307" s="30">
        <v>3700</v>
      </c>
      <c r="Y1307" s="30">
        <v>26358</v>
      </c>
      <c r="Z1307" s="30">
        <v>7773</v>
      </c>
      <c r="AA1307" s="30">
        <v>-16513</v>
      </c>
      <c r="AB1307" s="30">
        <v>21838</v>
      </c>
      <c r="AC1307" s="30">
        <v>1560</v>
      </c>
      <c r="AD1307" s="30">
        <v>-30448</v>
      </c>
      <c r="AE1307" s="30">
        <v>-77343</v>
      </c>
    </row>
    <row r="1308" spans="1:31" x14ac:dyDescent="0.25">
      <c r="A1308" s="11">
        <v>41759</v>
      </c>
      <c r="B1308" s="30">
        <v>235220</v>
      </c>
      <c r="C1308" s="30">
        <v>92394</v>
      </c>
      <c r="D1308" s="30">
        <v>11743</v>
      </c>
      <c r="E1308" s="30">
        <v>117740</v>
      </c>
      <c r="F1308" s="30">
        <v>27842</v>
      </c>
      <c r="G1308" s="30">
        <v>113480</v>
      </c>
      <c r="H1308" s="30">
        <v>97572</v>
      </c>
      <c r="I1308" s="30">
        <v>-56546</v>
      </c>
      <c r="J1308" s="30">
        <v>103409</v>
      </c>
      <c r="K1308" s="30">
        <v>-812</v>
      </c>
      <c r="L1308" s="30">
        <v>44329</v>
      </c>
      <c r="M1308" s="30">
        <v>211245</v>
      </c>
      <c r="N1308" s="30">
        <v>54628</v>
      </c>
      <c r="O1308" s="30">
        <v>40548</v>
      </c>
      <c r="P1308" s="30">
        <v>43997</v>
      </c>
      <c r="Q1308" s="30">
        <v>-71723</v>
      </c>
      <c r="R1308" s="30">
        <v>7936</v>
      </c>
      <c r="S1308" s="30">
        <v>127047</v>
      </c>
      <c r="T1308" s="30">
        <v>40668</v>
      </c>
      <c r="U1308" s="30">
        <v>28323</v>
      </c>
      <c r="W1308" s="30">
        <v>516</v>
      </c>
      <c r="X1308" s="30">
        <v>0</v>
      </c>
      <c r="Y1308" s="30">
        <v>22473</v>
      </c>
      <c r="Z1308" s="30">
        <v>6369</v>
      </c>
      <c r="AA1308" s="30">
        <v>-21722</v>
      </c>
      <c r="AB1308" s="30">
        <v>-997</v>
      </c>
      <c r="AC1308" s="30">
        <v>1550</v>
      </c>
      <c r="AD1308" s="30">
        <v>-14193</v>
      </c>
      <c r="AE1308" s="30">
        <v>56096</v>
      </c>
    </row>
    <row r="1309" spans="1:31" x14ac:dyDescent="0.25">
      <c r="A1309" s="11">
        <v>41790</v>
      </c>
      <c r="B1309" s="30">
        <v>710395</v>
      </c>
      <c r="C1309" s="30">
        <v>217643</v>
      </c>
      <c r="D1309" s="30">
        <v>30656</v>
      </c>
      <c r="E1309" s="30">
        <v>215342</v>
      </c>
      <c r="F1309" s="30">
        <v>61373</v>
      </c>
      <c r="G1309" s="30">
        <v>148826</v>
      </c>
      <c r="H1309" s="30">
        <v>139092</v>
      </c>
      <c r="I1309" s="30">
        <v>-76494</v>
      </c>
      <c r="J1309" s="30">
        <v>283959</v>
      </c>
      <c r="K1309" s="30">
        <v>-4136</v>
      </c>
      <c r="L1309" s="30">
        <v>109465</v>
      </c>
      <c r="M1309" s="30">
        <v>446804</v>
      </c>
      <c r="N1309" s="30">
        <v>153511</v>
      </c>
      <c r="O1309" s="30">
        <v>81482</v>
      </c>
      <c r="P1309" s="30">
        <v>104798</v>
      </c>
      <c r="Q1309" s="30">
        <v>-91684</v>
      </c>
      <c r="R1309" s="30">
        <v>34932</v>
      </c>
      <c r="S1309" s="30">
        <v>189578</v>
      </c>
      <c r="T1309" s="30">
        <v>91182</v>
      </c>
      <c r="U1309" s="30">
        <v>85487</v>
      </c>
      <c r="W1309" s="30">
        <v>274</v>
      </c>
      <c r="X1309" s="30">
        <v>0</v>
      </c>
      <c r="Y1309" s="30">
        <v>26979</v>
      </c>
      <c r="Z1309" s="30">
        <v>5264</v>
      </c>
      <c r="AA1309" s="30">
        <v>-24646</v>
      </c>
      <c r="AB1309" s="30">
        <v>-9076</v>
      </c>
      <c r="AC1309" s="30">
        <v>1550</v>
      </c>
      <c r="AD1309" s="30">
        <v>-23722</v>
      </c>
      <c r="AE1309" s="30">
        <v>53091</v>
      </c>
    </row>
    <row r="1310" spans="1:31" x14ac:dyDescent="0.25">
      <c r="A1310" s="11">
        <v>41820</v>
      </c>
      <c r="B1310" s="30">
        <v>909875</v>
      </c>
      <c r="C1310" s="30">
        <v>439346</v>
      </c>
      <c r="D1310" s="30">
        <v>48913</v>
      </c>
      <c r="E1310" s="30">
        <v>319536</v>
      </c>
      <c r="F1310" s="30">
        <v>78237</v>
      </c>
      <c r="G1310" s="30">
        <v>164138</v>
      </c>
      <c r="H1310" s="30">
        <v>131308</v>
      </c>
      <c r="I1310" s="30">
        <v>-36697</v>
      </c>
      <c r="J1310" s="30">
        <v>469556</v>
      </c>
      <c r="K1310" s="30">
        <v>2657</v>
      </c>
      <c r="L1310" s="30">
        <v>77309</v>
      </c>
      <c r="M1310" s="30">
        <v>396334</v>
      </c>
      <c r="N1310" s="30">
        <v>116183</v>
      </c>
      <c r="O1310" s="30">
        <v>82139</v>
      </c>
      <c r="P1310" s="30">
        <v>125250</v>
      </c>
      <c r="Q1310" s="30">
        <v>29689</v>
      </c>
      <c r="R1310" s="30">
        <v>31334</v>
      </c>
      <c r="S1310" s="30">
        <v>146168</v>
      </c>
      <c r="T1310" s="30">
        <v>146761</v>
      </c>
      <c r="U1310" s="30">
        <v>255434</v>
      </c>
      <c r="W1310" s="30">
        <v>200</v>
      </c>
      <c r="X1310" s="30">
        <v>0</v>
      </c>
      <c r="Y1310" s="30">
        <v>25882</v>
      </c>
      <c r="Z1310" s="30">
        <v>4060</v>
      </c>
      <c r="AA1310" s="30">
        <v>-30766</v>
      </c>
      <c r="AB1310" s="30">
        <v>-4366</v>
      </c>
      <c r="AC1310" s="30">
        <v>1490</v>
      </c>
      <c r="AD1310" s="30">
        <v>-18026</v>
      </c>
      <c r="AE1310" s="30">
        <v>4917</v>
      </c>
    </row>
    <row r="1311" spans="1:31" x14ac:dyDescent="0.25">
      <c r="A1311" s="11">
        <v>41851</v>
      </c>
      <c r="B1311" s="30">
        <v>318460</v>
      </c>
      <c r="C1311" s="30">
        <v>187137</v>
      </c>
      <c r="D1311" s="30">
        <v>18699</v>
      </c>
      <c r="E1311" s="30">
        <v>107645</v>
      </c>
      <c r="F1311" s="30">
        <v>21376</v>
      </c>
      <c r="G1311" s="30">
        <v>70452</v>
      </c>
      <c r="H1311" s="30">
        <v>68559</v>
      </c>
      <c r="I1311" s="30">
        <v>-23051</v>
      </c>
      <c r="J1311" s="30">
        <v>277879</v>
      </c>
      <c r="K1311" s="30">
        <v>3111</v>
      </c>
      <c r="L1311" s="30">
        <v>37762</v>
      </c>
      <c r="M1311" s="30">
        <v>99380</v>
      </c>
      <c r="N1311" s="30">
        <v>24658</v>
      </c>
      <c r="O1311" s="30">
        <v>63747</v>
      </c>
      <c r="P1311" s="30">
        <v>56848</v>
      </c>
      <c r="Q1311" s="30">
        <v>48923</v>
      </c>
      <c r="R1311" s="30">
        <v>11887</v>
      </c>
      <c r="S1311" s="30">
        <v>38988</v>
      </c>
      <c r="T1311" s="30">
        <v>57675</v>
      </c>
      <c r="U1311" s="30">
        <v>36878</v>
      </c>
      <c r="W1311" s="30">
        <v>285</v>
      </c>
      <c r="X1311" s="30">
        <v>3200</v>
      </c>
      <c r="Y1311" s="30">
        <v>25672</v>
      </c>
      <c r="Z1311" s="30">
        <v>4526</v>
      </c>
      <c r="AA1311" s="30">
        <v>4774</v>
      </c>
      <c r="AB1311" s="30">
        <v>2277</v>
      </c>
      <c r="AC1311" s="30">
        <v>1540</v>
      </c>
      <c r="AD1311" s="30">
        <v>4350</v>
      </c>
      <c r="AE1311" s="30">
        <v>54988</v>
      </c>
    </row>
    <row r="1312" spans="1:31" x14ac:dyDescent="0.25">
      <c r="A1312" s="11">
        <v>41882</v>
      </c>
      <c r="B1312" s="30">
        <v>142563</v>
      </c>
      <c r="C1312" s="30">
        <v>95084</v>
      </c>
      <c r="D1312" s="30">
        <v>11601</v>
      </c>
      <c r="E1312" s="30">
        <v>58240</v>
      </c>
      <c r="F1312" s="30">
        <v>8144</v>
      </c>
      <c r="G1312" s="30">
        <v>42159</v>
      </c>
      <c r="H1312" s="30">
        <v>47663</v>
      </c>
      <c r="I1312" s="30">
        <v>39</v>
      </c>
      <c r="J1312" s="30">
        <v>112893</v>
      </c>
      <c r="K1312" s="30">
        <v>11308</v>
      </c>
      <c r="L1312" s="30">
        <v>50146</v>
      </c>
      <c r="M1312" s="30">
        <v>47042</v>
      </c>
      <c r="N1312" s="30">
        <v>20757</v>
      </c>
      <c r="O1312" s="30">
        <v>26874</v>
      </c>
      <c r="P1312" s="30">
        <v>40223</v>
      </c>
      <c r="Q1312" s="30">
        <v>25030</v>
      </c>
      <c r="R1312" s="30">
        <v>9367</v>
      </c>
      <c r="S1312" s="30">
        <v>35424</v>
      </c>
      <c r="T1312" s="30">
        <v>50438</v>
      </c>
      <c r="U1312" s="30">
        <v>63807</v>
      </c>
      <c r="W1312" s="30">
        <v>3059</v>
      </c>
      <c r="X1312" s="30">
        <v>6320</v>
      </c>
      <c r="Y1312" s="30">
        <v>31679</v>
      </c>
      <c r="Z1312" s="30">
        <v>9495</v>
      </c>
      <c r="AA1312" s="30">
        <v>45288</v>
      </c>
      <c r="AB1312" s="30">
        <v>-315</v>
      </c>
      <c r="AC1312" s="30">
        <v>1540</v>
      </c>
      <c r="AD1312" s="30">
        <v>15197</v>
      </c>
      <c r="AE1312" s="30">
        <v>59010</v>
      </c>
    </row>
    <row r="1313" spans="1:31" x14ac:dyDescent="0.25">
      <c r="A1313" s="11">
        <v>41912</v>
      </c>
      <c r="B1313" s="30">
        <v>105556</v>
      </c>
      <c r="C1313" s="30">
        <v>80104</v>
      </c>
      <c r="D1313" s="30">
        <v>9868</v>
      </c>
      <c r="E1313" s="30">
        <v>41250</v>
      </c>
      <c r="F1313" s="30">
        <v>7065</v>
      </c>
      <c r="G1313" s="30">
        <v>38422</v>
      </c>
      <c r="H1313" s="30">
        <v>50482</v>
      </c>
      <c r="I1313" s="30">
        <v>6479</v>
      </c>
      <c r="J1313" s="30">
        <v>71553</v>
      </c>
      <c r="K1313" s="30">
        <v>7687</v>
      </c>
      <c r="L1313" s="30">
        <v>42709</v>
      </c>
      <c r="M1313" s="30">
        <v>34599</v>
      </c>
      <c r="N1313" s="30">
        <v>16900</v>
      </c>
      <c r="O1313" s="30">
        <v>42362</v>
      </c>
      <c r="P1313" s="30">
        <v>33055</v>
      </c>
      <c r="Q1313" s="30">
        <v>40608</v>
      </c>
      <c r="R1313" s="30">
        <v>9085</v>
      </c>
      <c r="S1313" s="30">
        <v>48548</v>
      </c>
      <c r="T1313" s="30">
        <v>44121</v>
      </c>
      <c r="U1313" s="30">
        <v>57737</v>
      </c>
      <c r="W1313" s="30">
        <v>9132</v>
      </c>
      <c r="X1313" s="30">
        <v>5390</v>
      </c>
      <c r="Y1313" s="30">
        <v>24354</v>
      </c>
      <c r="Z1313" s="30">
        <v>24793</v>
      </c>
      <c r="AA1313" s="30">
        <v>61275</v>
      </c>
      <c r="AB1313" s="30">
        <v>31574</v>
      </c>
      <c r="AC1313" s="30">
        <v>1490</v>
      </c>
      <c r="AD1313" s="30">
        <v>-38220</v>
      </c>
      <c r="AE1313" s="30">
        <v>35527</v>
      </c>
    </row>
    <row r="1314" spans="1:31" x14ac:dyDescent="0.25">
      <c r="A1314" s="11">
        <v>41943</v>
      </c>
      <c r="B1314" s="30">
        <v>110955</v>
      </c>
      <c r="C1314" s="30">
        <v>82551</v>
      </c>
      <c r="D1314" s="30">
        <v>9600</v>
      </c>
      <c r="E1314" s="30">
        <v>46127</v>
      </c>
      <c r="F1314" s="30">
        <v>9781</v>
      </c>
      <c r="G1314" s="30">
        <v>59648</v>
      </c>
      <c r="H1314" s="30">
        <v>34398</v>
      </c>
      <c r="I1314" s="30">
        <v>17268</v>
      </c>
      <c r="J1314" s="30">
        <v>86784</v>
      </c>
      <c r="K1314" s="30">
        <v>2250</v>
      </c>
      <c r="L1314" s="30">
        <v>34556</v>
      </c>
      <c r="M1314" s="30">
        <v>38786</v>
      </c>
      <c r="N1314" s="30">
        <v>14246</v>
      </c>
      <c r="O1314" s="30">
        <v>55546</v>
      </c>
      <c r="P1314" s="30">
        <v>36432</v>
      </c>
      <c r="Q1314" s="30">
        <v>44502</v>
      </c>
      <c r="R1314" s="30">
        <v>7203</v>
      </c>
      <c r="S1314" s="30">
        <v>84376</v>
      </c>
      <c r="T1314" s="30">
        <v>72614</v>
      </c>
      <c r="U1314" s="30">
        <v>33668</v>
      </c>
      <c r="W1314" s="30">
        <v>845</v>
      </c>
      <c r="X1314" s="30">
        <v>10420</v>
      </c>
      <c r="Y1314" s="30">
        <v>31181</v>
      </c>
      <c r="Z1314" s="30">
        <v>7894</v>
      </c>
      <c r="AA1314" s="30">
        <v>2537</v>
      </c>
      <c r="AB1314" s="30">
        <v>51272</v>
      </c>
      <c r="AC1314" s="30">
        <v>869</v>
      </c>
      <c r="AD1314" s="30">
        <v>-41622</v>
      </c>
      <c r="AE1314" s="30">
        <v>24326</v>
      </c>
    </row>
    <row r="1315" spans="1:31" x14ac:dyDescent="0.25">
      <c r="A1315" s="11">
        <v>41973</v>
      </c>
      <c r="B1315" s="30">
        <v>80456</v>
      </c>
      <c r="C1315" s="30">
        <v>57461</v>
      </c>
      <c r="D1315" s="30">
        <v>6582</v>
      </c>
      <c r="E1315" s="30">
        <v>30129</v>
      </c>
      <c r="F1315" s="30">
        <v>6276</v>
      </c>
      <c r="G1315" s="30">
        <v>50259</v>
      </c>
      <c r="H1315" s="30">
        <v>13617</v>
      </c>
      <c r="I1315" s="30">
        <v>17679</v>
      </c>
      <c r="J1315" s="30">
        <v>53352</v>
      </c>
      <c r="K1315" s="30">
        <v>137</v>
      </c>
      <c r="L1315" s="30">
        <v>13386</v>
      </c>
      <c r="M1315" s="30">
        <v>33538</v>
      </c>
      <c r="N1315" s="30">
        <v>9465</v>
      </c>
      <c r="O1315" s="30">
        <v>21187</v>
      </c>
      <c r="P1315" s="30">
        <v>28627</v>
      </c>
      <c r="Q1315" s="30">
        <v>13611</v>
      </c>
      <c r="R1315" s="30">
        <v>4089</v>
      </c>
      <c r="S1315" s="30">
        <v>27091</v>
      </c>
      <c r="T1315" s="30">
        <v>30889</v>
      </c>
      <c r="U1315" s="30">
        <v>-31165</v>
      </c>
      <c r="W1315" s="30">
        <v>770</v>
      </c>
      <c r="X1315" s="30">
        <v>0</v>
      </c>
      <c r="Y1315" s="30">
        <v>23924</v>
      </c>
      <c r="Z1315" s="30">
        <v>9602</v>
      </c>
      <c r="AA1315" s="30">
        <v>7396</v>
      </c>
      <c r="AB1315" s="30">
        <v>24754</v>
      </c>
      <c r="AC1315" s="30">
        <v>565</v>
      </c>
      <c r="AD1315" s="30">
        <v>-22430</v>
      </c>
      <c r="AE1315" s="30">
        <v>14463</v>
      </c>
    </row>
    <row r="1316" spans="1:31" x14ac:dyDescent="0.25">
      <c r="A1316" s="11">
        <v>42004</v>
      </c>
      <c r="B1316" s="30">
        <v>60070</v>
      </c>
      <c r="C1316" s="30">
        <v>59174</v>
      </c>
      <c r="D1316" s="30">
        <v>5808</v>
      </c>
      <c r="E1316" s="30">
        <v>27850</v>
      </c>
      <c r="F1316" s="30">
        <v>6188</v>
      </c>
      <c r="G1316" s="30">
        <v>38628</v>
      </c>
      <c r="H1316" s="30">
        <v>10414</v>
      </c>
      <c r="I1316" s="30">
        <v>15720</v>
      </c>
      <c r="J1316" s="30">
        <v>48478</v>
      </c>
      <c r="K1316" s="30">
        <v>5697</v>
      </c>
      <c r="L1316" s="30">
        <v>4053</v>
      </c>
      <c r="M1316" s="30">
        <v>27341</v>
      </c>
      <c r="N1316" s="30">
        <v>6872</v>
      </c>
      <c r="O1316" s="30">
        <v>22516</v>
      </c>
      <c r="P1316" s="30">
        <v>26093</v>
      </c>
      <c r="Q1316" s="30">
        <v>13752</v>
      </c>
      <c r="R1316" s="30">
        <v>3770</v>
      </c>
      <c r="S1316" s="30">
        <v>17988</v>
      </c>
      <c r="T1316" s="30">
        <v>32697</v>
      </c>
      <c r="U1316" s="30">
        <v>-9268</v>
      </c>
      <c r="W1316" s="30">
        <v>887</v>
      </c>
      <c r="X1316" s="30">
        <v>4940</v>
      </c>
      <c r="Y1316" s="30">
        <v>25829</v>
      </c>
      <c r="Z1316" s="30">
        <v>8465</v>
      </c>
      <c r="AA1316" s="30">
        <v>-57</v>
      </c>
      <c r="AB1316" s="30">
        <v>23380</v>
      </c>
      <c r="AC1316" s="30">
        <v>584</v>
      </c>
      <c r="AD1316" s="30">
        <v>-12678</v>
      </c>
      <c r="AE1316" s="30">
        <v>45217</v>
      </c>
    </row>
    <row r="1317" spans="1:31" x14ac:dyDescent="0.25">
      <c r="A1317" s="11">
        <v>42035</v>
      </c>
      <c r="B1317" s="30">
        <v>61338</v>
      </c>
      <c r="C1317" s="30">
        <v>43609</v>
      </c>
      <c r="D1317" s="30">
        <v>5594</v>
      </c>
      <c r="E1317" s="30">
        <v>24133</v>
      </c>
      <c r="F1317" s="30">
        <v>6118</v>
      </c>
      <c r="G1317" s="30">
        <v>34631</v>
      </c>
      <c r="H1317" s="30">
        <v>11187</v>
      </c>
      <c r="I1317" s="30">
        <v>13285</v>
      </c>
      <c r="J1317" s="30">
        <v>44290</v>
      </c>
      <c r="K1317" s="30">
        <v>5225</v>
      </c>
      <c r="L1317" s="30">
        <v>25699</v>
      </c>
      <c r="M1317" s="30">
        <v>24915</v>
      </c>
      <c r="N1317" s="30">
        <v>6880</v>
      </c>
      <c r="O1317" s="30">
        <v>23703</v>
      </c>
      <c r="P1317" s="30">
        <v>22236</v>
      </c>
      <c r="Q1317" s="30">
        <v>18608</v>
      </c>
      <c r="R1317" s="30">
        <v>5049</v>
      </c>
      <c r="S1317" s="30">
        <v>22075</v>
      </c>
      <c r="T1317" s="30">
        <v>28836</v>
      </c>
      <c r="U1317" s="30">
        <v>-18526</v>
      </c>
      <c r="W1317" s="30">
        <v>1026</v>
      </c>
      <c r="X1317" s="30">
        <v>3050</v>
      </c>
      <c r="Y1317" s="30">
        <v>26668</v>
      </c>
      <c r="Z1317" s="30">
        <v>8626</v>
      </c>
      <c r="AA1317" s="30">
        <v>17871</v>
      </c>
      <c r="AB1317" s="30">
        <v>3249</v>
      </c>
      <c r="AC1317" s="30">
        <v>1300</v>
      </c>
      <c r="AD1317" s="30">
        <v>7384</v>
      </c>
      <c r="AE1317" s="30">
        <v>-6834</v>
      </c>
    </row>
    <row r="1318" spans="1:31" x14ac:dyDescent="0.25">
      <c r="A1318" s="11">
        <v>42063</v>
      </c>
      <c r="B1318" s="30">
        <v>123608</v>
      </c>
      <c r="C1318" s="30">
        <v>36026</v>
      </c>
      <c r="D1318" s="30">
        <v>4468</v>
      </c>
      <c r="E1318" s="30">
        <v>23683</v>
      </c>
      <c r="F1318" s="30">
        <v>5924</v>
      </c>
      <c r="G1318" s="30">
        <v>29541</v>
      </c>
      <c r="H1318" s="30">
        <v>12231</v>
      </c>
      <c r="I1318" s="30">
        <v>15840</v>
      </c>
      <c r="J1318" s="30">
        <v>49184</v>
      </c>
      <c r="K1318" s="30">
        <v>694</v>
      </c>
      <c r="L1318" s="30">
        <v>24673</v>
      </c>
      <c r="M1318" s="30">
        <v>27989</v>
      </c>
      <c r="N1318" s="30">
        <v>10064</v>
      </c>
      <c r="O1318" s="30">
        <v>21644</v>
      </c>
      <c r="P1318" s="30">
        <v>25247</v>
      </c>
      <c r="Q1318" s="30">
        <v>13555</v>
      </c>
      <c r="R1318" s="30">
        <v>4777</v>
      </c>
      <c r="S1318" s="30">
        <v>27857</v>
      </c>
      <c r="T1318" s="30">
        <v>36089</v>
      </c>
      <c r="U1318" s="30">
        <v>33267</v>
      </c>
      <c r="W1318" s="30">
        <v>1166</v>
      </c>
      <c r="X1318" s="30">
        <v>11930</v>
      </c>
      <c r="Y1318" s="30">
        <v>26355</v>
      </c>
      <c r="Z1318" s="30">
        <v>5665</v>
      </c>
      <c r="AA1318" s="30">
        <v>38363</v>
      </c>
      <c r="AB1318" s="30">
        <v>14251</v>
      </c>
      <c r="AC1318" s="30">
        <v>1330</v>
      </c>
      <c r="AD1318" s="30">
        <v>13804</v>
      </c>
      <c r="AE1318" s="30">
        <v>-50154</v>
      </c>
    </row>
    <row r="1319" spans="1:31" x14ac:dyDescent="0.25">
      <c r="A1319" s="11">
        <v>42094</v>
      </c>
      <c r="B1319" s="30">
        <v>92494</v>
      </c>
      <c r="C1319" s="30">
        <v>44963</v>
      </c>
      <c r="D1319" s="30">
        <v>6599</v>
      </c>
      <c r="E1319" s="30">
        <v>47217</v>
      </c>
      <c r="F1319" s="30">
        <v>9279</v>
      </c>
      <c r="G1319" s="30">
        <v>53438</v>
      </c>
      <c r="H1319" s="30">
        <v>31462</v>
      </c>
      <c r="I1319" s="30">
        <v>12522</v>
      </c>
      <c r="J1319" s="30">
        <v>69248</v>
      </c>
      <c r="K1319" s="30">
        <v>2035</v>
      </c>
      <c r="L1319" s="30">
        <v>22906</v>
      </c>
      <c r="M1319" s="30">
        <v>68113</v>
      </c>
      <c r="N1319" s="30">
        <v>15274</v>
      </c>
      <c r="O1319" s="30">
        <v>39090</v>
      </c>
      <c r="P1319" s="30">
        <v>29953</v>
      </c>
      <c r="Q1319" s="30">
        <v>-5881</v>
      </c>
      <c r="R1319" s="30">
        <v>5633</v>
      </c>
      <c r="S1319" s="30">
        <v>90544</v>
      </c>
      <c r="T1319" s="30">
        <v>60370</v>
      </c>
      <c r="U1319" s="30">
        <v>8765</v>
      </c>
      <c r="W1319" s="30">
        <v>2838</v>
      </c>
      <c r="X1319" s="30">
        <v>14360</v>
      </c>
      <c r="Y1319" s="30">
        <v>23979</v>
      </c>
      <c r="Z1319" s="30">
        <v>9630</v>
      </c>
      <c r="AA1319" s="30">
        <v>-712</v>
      </c>
      <c r="AB1319" s="30">
        <v>14751</v>
      </c>
      <c r="AC1319" s="30">
        <v>1480</v>
      </c>
      <c r="AD1319" s="30">
        <v>-4530</v>
      </c>
      <c r="AE1319" s="30">
        <v>-77878</v>
      </c>
    </row>
    <row r="1320" spans="1:31" x14ac:dyDescent="0.25">
      <c r="A1320" s="11">
        <v>42124</v>
      </c>
      <c r="B1320" s="30">
        <v>148158</v>
      </c>
      <c r="C1320" s="30">
        <v>61490</v>
      </c>
      <c r="D1320" s="30">
        <v>9258</v>
      </c>
      <c r="E1320" s="30">
        <v>64233</v>
      </c>
      <c r="F1320" s="30">
        <v>14283</v>
      </c>
      <c r="G1320" s="30">
        <v>35012</v>
      </c>
      <c r="H1320" s="30">
        <v>42431</v>
      </c>
      <c r="I1320" s="30">
        <v>-10215</v>
      </c>
      <c r="J1320" s="30">
        <v>91427</v>
      </c>
      <c r="K1320" s="30">
        <v>-6149</v>
      </c>
      <c r="L1320" s="30">
        <v>48957</v>
      </c>
      <c r="M1320" s="30">
        <v>128825</v>
      </c>
      <c r="N1320" s="30">
        <v>32357</v>
      </c>
      <c r="O1320" s="30">
        <v>26853</v>
      </c>
      <c r="P1320" s="30">
        <v>41187</v>
      </c>
      <c r="Q1320" s="30">
        <v>7932</v>
      </c>
      <c r="R1320" s="30">
        <v>5350</v>
      </c>
      <c r="S1320" s="30">
        <v>81954</v>
      </c>
      <c r="T1320" s="30">
        <v>33140</v>
      </c>
      <c r="U1320" s="30">
        <v>-4303</v>
      </c>
      <c r="W1320" s="30">
        <v>610</v>
      </c>
      <c r="X1320" s="30">
        <v>1</v>
      </c>
      <c r="Y1320" s="30">
        <v>24738</v>
      </c>
      <c r="Z1320" s="30">
        <v>5367</v>
      </c>
      <c r="AA1320" s="30">
        <v>-14338</v>
      </c>
      <c r="AB1320" s="30">
        <v>28767</v>
      </c>
      <c r="AC1320" s="30">
        <v>1480</v>
      </c>
      <c r="AD1320" s="30">
        <v>-12484</v>
      </c>
      <c r="AE1320" s="30">
        <v>11654</v>
      </c>
    </row>
    <row r="1321" spans="1:31" x14ac:dyDescent="0.25">
      <c r="A1321" s="11">
        <v>42155</v>
      </c>
      <c r="B1321" s="30">
        <v>355782</v>
      </c>
      <c r="C1321" s="30">
        <v>152368</v>
      </c>
      <c r="D1321" s="30">
        <v>18657</v>
      </c>
      <c r="E1321" s="30">
        <v>119405</v>
      </c>
      <c r="F1321" s="30">
        <v>33437</v>
      </c>
      <c r="G1321" s="30">
        <v>123965</v>
      </c>
      <c r="H1321" s="30">
        <v>127662</v>
      </c>
      <c r="I1321" s="30">
        <v>-16882</v>
      </c>
      <c r="J1321" s="30">
        <v>231250</v>
      </c>
      <c r="K1321" s="30">
        <v>13869</v>
      </c>
      <c r="L1321" s="30">
        <v>127009</v>
      </c>
      <c r="M1321" s="30">
        <v>321910</v>
      </c>
      <c r="N1321" s="30">
        <v>111899</v>
      </c>
      <c r="O1321" s="30">
        <v>41492</v>
      </c>
      <c r="P1321" s="30">
        <v>89246</v>
      </c>
      <c r="Q1321" s="30">
        <v>-51686</v>
      </c>
      <c r="R1321" s="30">
        <v>20182</v>
      </c>
      <c r="S1321" s="30">
        <v>178915</v>
      </c>
      <c r="T1321" s="30">
        <v>77617</v>
      </c>
      <c r="U1321" s="30">
        <v>40477</v>
      </c>
      <c r="W1321" s="30">
        <v>1156</v>
      </c>
      <c r="X1321" s="30">
        <v>51</v>
      </c>
      <c r="Y1321" s="30">
        <v>27752</v>
      </c>
      <c r="Z1321" s="30">
        <v>5917</v>
      </c>
      <c r="AA1321" s="30">
        <v>-21004</v>
      </c>
      <c r="AB1321" s="30">
        <v>52990</v>
      </c>
      <c r="AC1321" s="30">
        <v>1540</v>
      </c>
      <c r="AD1321" s="30">
        <v>-36562</v>
      </c>
      <c r="AE1321" s="30">
        <v>35934</v>
      </c>
    </row>
    <row r="1322" spans="1:31" x14ac:dyDescent="0.25">
      <c r="A1322" s="11">
        <v>42185</v>
      </c>
      <c r="B1322" s="30">
        <v>792189</v>
      </c>
      <c r="C1322" s="30">
        <v>471715</v>
      </c>
      <c r="D1322" s="30">
        <v>62356</v>
      </c>
      <c r="E1322" s="30">
        <v>314458</v>
      </c>
      <c r="F1322" s="30">
        <v>77886</v>
      </c>
      <c r="G1322" s="30">
        <v>200243</v>
      </c>
      <c r="H1322" s="30">
        <v>211759</v>
      </c>
      <c r="I1322" s="30">
        <v>-32859</v>
      </c>
      <c r="J1322" s="30">
        <v>365714</v>
      </c>
      <c r="K1322" s="30">
        <v>15535</v>
      </c>
      <c r="L1322" s="30">
        <v>133386</v>
      </c>
      <c r="M1322" s="30">
        <v>309572</v>
      </c>
      <c r="N1322" s="30">
        <v>93607</v>
      </c>
      <c r="O1322" s="30">
        <v>151306</v>
      </c>
      <c r="P1322" s="30">
        <v>122986</v>
      </c>
      <c r="Q1322" s="30">
        <v>89530</v>
      </c>
      <c r="R1322" s="30">
        <v>36253</v>
      </c>
      <c r="S1322" s="30">
        <v>315073</v>
      </c>
      <c r="T1322" s="30">
        <v>304283</v>
      </c>
      <c r="U1322" s="30">
        <v>231400</v>
      </c>
      <c r="W1322" s="30">
        <v>3030</v>
      </c>
      <c r="X1322" s="30">
        <v>212</v>
      </c>
      <c r="Y1322" s="30">
        <v>12824</v>
      </c>
      <c r="Z1322" s="30">
        <v>4540</v>
      </c>
      <c r="AA1322" s="30">
        <v>-5887</v>
      </c>
      <c r="AB1322" s="30">
        <v>48075</v>
      </c>
      <c r="AC1322" s="30">
        <v>1410</v>
      </c>
      <c r="AD1322" s="30">
        <v>-39108</v>
      </c>
      <c r="AE1322" s="30">
        <v>7638</v>
      </c>
    </row>
    <row r="1323" spans="1:31" x14ac:dyDescent="0.25">
      <c r="A1323" s="11">
        <v>42216</v>
      </c>
      <c r="B1323" s="30">
        <v>284928</v>
      </c>
      <c r="C1323" s="30">
        <v>176466</v>
      </c>
      <c r="D1323" s="30">
        <v>21494</v>
      </c>
      <c r="E1323" s="30">
        <v>117665</v>
      </c>
      <c r="F1323" s="30">
        <v>18137</v>
      </c>
      <c r="G1323" s="30">
        <v>76018</v>
      </c>
      <c r="H1323" s="30">
        <v>93392</v>
      </c>
      <c r="I1323" s="30">
        <v>24774</v>
      </c>
      <c r="J1323" s="30">
        <v>160720</v>
      </c>
      <c r="K1323" s="30">
        <v>26175</v>
      </c>
      <c r="L1323" s="30">
        <v>58290</v>
      </c>
      <c r="M1323" s="30">
        <v>84834</v>
      </c>
      <c r="N1323" s="30">
        <v>21991</v>
      </c>
      <c r="O1323" s="30">
        <v>57653</v>
      </c>
      <c r="P1323" s="30">
        <v>50608</v>
      </c>
      <c r="Q1323" s="30">
        <v>66572</v>
      </c>
      <c r="R1323" s="30">
        <v>13671</v>
      </c>
      <c r="S1323" s="30">
        <v>100051</v>
      </c>
      <c r="T1323" s="30">
        <v>117913</v>
      </c>
      <c r="U1323" s="30">
        <v>79520</v>
      </c>
      <c r="W1323" s="30">
        <v>841</v>
      </c>
      <c r="X1323" s="30">
        <v>12610</v>
      </c>
      <c r="Y1323" s="30">
        <v>-2343</v>
      </c>
      <c r="Z1323" s="30">
        <v>8348</v>
      </c>
      <c r="AA1323" s="30">
        <v>33217</v>
      </c>
      <c r="AB1323" s="30">
        <v>51495</v>
      </c>
      <c r="AC1323" s="30">
        <v>1470</v>
      </c>
      <c r="AD1323" s="30">
        <v>-15225</v>
      </c>
      <c r="AE1323" s="30">
        <v>3384</v>
      </c>
    </row>
    <row r="1324" spans="1:31" x14ac:dyDescent="0.25">
      <c r="A1324" s="11">
        <v>42247</v>
      </c>
      <c r="B1324" s="30">
        <v>109930</v>
      </c>
      <c r="C1324" s="30">
        <v>61378</v>
      </c>
      <c r="D1324" s="30">
        <v>8943</v>
      </c>
      <c r="E1324" s="30">
        <v>56558</v>
      </c>
      <c r="F1324" s="30">
        <v>3587</v>
      </c>
      <c r="G1324" s="30">
        <v>35457</v>
      </c>
      <c r="H1324" s="30">
        <v>51324</v>
      </c>
      <c r="I1324" s="30">
        <v>8749</v>
      </c>
      <c r="J1324" s="30">
        <v>70018</v>
      </c>
      <c r="K1324" s="30">
        <v>5835</v>
      </c>
      <c r="L1324" s="30">
        <v>32585</v>
      </c>
      <c r="M1324" s="30">
        <v>36569</v>
      </c>
      <c r="N1324" s="30">
        <v>7987</v>
      </c>
      <c r="O1324" s="30">
        <v>3057</v>
      </c>
      <c r="P1324" s="30">
        <v>22457</v>
      </c>
      <c r="Q1324" s="30">
        <v>20617</v>
      </c>
      <c r="R1324" s="30">
        <v>8070</v>
      </c>
      <c r="S1324" s="30">
        <v>40605</v>
      </c>
      <c r="T1324" s="30">
        <v>80852</v>
      </c>
      <c r="U1324" s="30">
        <v>4832</v>
      </c>
      <c r="W1324" s="30">
        <v>4249</v>
      </c>
      <c r="X1324" s="30">
        <v>16700</v>
      </c>
      <c r="Y1324" s="30">
        <v>32803</v>
      </c>
      <c r="Z1324" s="30">
        <v>7192</v>
      </c>
      <c r="AA1324" s="30">
        <v>38486</v>
      </c>
      <c r="AB1324" s="30">
        <v>70527</v>
      </c>
      <c r="AC1324" s="30">
        <v>1380</v>
      </c>
      <c r="AD1324" s="30">
        <v>-40544</v>
      </c>
      <c r="AE1324" s="30">
        <v>1253</v>
      </c>
    </row>
    <row r="1325" spans="1:31" x14ac:dyDescent="0.25">
      <c r="A1325" s="11">
        <v>42277</v>
      </c>
      <c r="B1325" s="30">
        <v>72340</v>
      </c>
      <c r="C1325" s="30">
        <v>55590</v>
      </c>
      <c r="D1325" s="30">
        <v>7022</v>
      </c>
      <c r="E1325" s="30">
        <v>36575</v>
      </c>
      <c r="F1325" s="30">
        <v>2540</v>
      </c>
      <c r="G1325" s="30">
        <v>44716</v>
      </c>
      <c r="H1325" s="30">
        <v>38136</v>
      </c>
      <c r="I1325" s="30">
        <v>5277</v>
      </c>
      <c r="J1325" s="30">
        <v>50112</v>
      </c>
      <c r="K1325" s="30">
        <v>-1952</v>
      </c>
      <c r="L1325" s="30">
        <v>17224</v>
      </c>
      <c r="M1325" s="30">
        <v>28289</v>
      </c>
      <c r="N1325" s="30">
        <v>8095</v>
      </c>
      <c r="O1325" s="30">
        <v>27788</v>
      </c>
      <c r="P1325" s="30">
        <v>26424</v>
      </c>
      <c r="Q1325" s="30">
        <v>2333</v>
      </c>
      <c r="R1325" s="30">
        <v>7543</v>
      </c>
      <c r="S1325" s="30">
        <v>28680</v>
      </c>
      <c r="T1325" s="30">
        <v>21261</v>
      </c>
      <c r="U1325" s="30">
        <v>-831</v>
      </c>
      <c r="W1325" s="30">
        <v>3509</v>
      </c>
      <c r="X1325" s="30">
        <v>6760</v>
      </c>
      <c r="Y1325" s="30">
        <v>30392</v>
      </c>
      <c r="Z1325" s="30">
        <v>9602</v>
      </c>
      <c r="AA1325" s="30">
        <v>10842</v>
      </c>
      <c r="AB1325" s="30">
        <v>69114</v>
      </c>
      <c r="AC1325" s="30">
        <v>1470</v>
      </c>
      <c r="AD1325" s="30">
        <v>-67744</v>
      </c>
      <c r="AE1325" s="30">
        <v>25991</v>
      </c>
    </row>
    <row r="1326" spans="1:31" x14ac:dyDescent="0.25">
      <c r="A1326" s="11">
        <v>42308</v>
      </c>
      <c r="B1326" s="30">
        <v>67663</v>
      </c>
      <c r="C1326" s="30">
        <v>54129</v>
      </c>
      <c r="D1326" s="30">
        <v>7094</v>
      </c>
      <c r="E1326" s="30">
        <v>27816</v>
      </c>
      <c r="F1326" s="30">
        <v>5507</v>
      </c>
      <c r="G1326" s="30">
        <v>42408</v>
      </c>
      <c r="H1326" s="30">
        <v>20577</v>
      </c>
      <c r="I1326" s="30">
        <v>-1609</v>
      </c>
      <c r="J1326" s="30">
        <v>48295</v>
      </c>
      <c r="K1326" s="30">
        <v>385</v>
      </c>
      <c r="L1326" s="30">
        <v>15772</v>
      </c>
      <c r="M1326" s="30">
        <v>21298</v>
      </c>
      <c r="N1326" s="30">
        <v>8853</v>
      </c>
      <c r="O1326" s="30">
        <v>24988</v>
      </c>
      <c r="P1326" s="30">
        <v>26466</v>
      </c>
      <c r="Q1326" s="30">
        <v>11135</v>
      </c>
      <c r="R1326" s="30">
        <v>11213</v>
      </c>
      <c r="S1326" s="30">
        <v>50007</v>
      </c>
      <c r="T1326" s="30">
        <v>57648</v>
      </c>
      <c r="U1326" s="30">
        <v>127237</v>
      </c>
      <c r="W1326" s="30">
        <v>5280</v>
      </c>
      <c r="X1326" s="30">
        <v>13370</v>
      </c>
      <c r="Y1326" s="30">
        <v>42996</v>
      </c>
      <c r="Z1326" s="30">
        <v>10905</v>
      </c>
      <c r="AA1326" s="30">
        <v>36647</v>
      </c>
      <c r="AB1326" s="30">
        <v>46846</v>
      </c>
      <c r="AC1326" s="30">
        <v>928</v>
      </c>
      <c r="AD1326" s="30">
        <v>-8202</v>
      </c>
      <c r="AE1326" s="30">
        <v>1764</v>
      </c>
    </row>
    <row r="1327" spans="1:31" x14ac:dyDescent="0.25">
      <c r="A1327" s="11">
        <v>42338</v>
      </c>
      <c r="B1327" s="30">
        <v>58691</v>
      </c>
      <c r="C1327" s="30">
        <v>45869</v>
      </c>
      <c r="D1327" s="30">
        <v>5152</v>
      </c>
      <c r="E1327" s="30">
        <v>25146</v>
      </c>
      <c r="F1327" s="30">
        <v>5065</v>
      </c>
      <c r="G1327" s="30">
        <v>50952</v>
      </c>
      <c r="H1327" s="30">
        <v>15398</v>
      </c>
      <c r="I1327" s="30">
        <v>25962</v>
      </c>
      <c r="J1327" s="30">
        <v>38332</v>
      </c>
      <c r="K1327" s="30">
        <v>2153</v>
      </c>
      <c r="L1327" s="30">
        <v>5077</v>
      </c>
      <c r="M1327" s="30">
        <v>20788</v>
      </c>
      <c r="N1327" s="30">
        <v>7613</v>
      </c>
      <c r="O1327" s="30">
        <v>16679</v>
      </c>
      <c r="P1327" s="30">
        <v>25773</v>
      </c>
      <c r="Q1327" s="30">
        <v>19774</v>
      </c>
      <c r="R1327" s="30">
        <v>4310</v>
      </c>
      <c r="S1327" s="30">
        <v>35419</v>
      </c>
      <c r="T1327" s="30">
        <v>34806</v>
      </c>
      <c r="U1327" s="30">
        <v>-66</v>
      </c>
      <c r="W1327" s="30">
        <v>1119</v>
      </c>
      <c r="X1327" s="30">
        <v>1860</v>
      </c>
      <c r="Y1327" s="30">
        <v>31930</v>
      </c>
      <c r="Z1327" s="30">
        <v>8642</v>
      </c>
      <c r="AA1327" s="30">
        <v>-7953</v>
      </c>
      <c r="AB1327" s="30">
        <v>13233</v>
      </c>
      <c r="AC1327" s="30">
        <v>566</v>
      </c>
      <c r="AD1327" s="30">
        <v>-8917</v>
      </c>
      <c r="AE1327" s="30">
        <v>20348</v>
      </c>
    </row>
    <row r="1328" spans="1:31" x14ac:dyDescent="0.25">
      <c r="A1328" s="11">
        <v>42369</v>
      </c>
      <c r="B1328" s="30">
        <v>52251</v>
      </c>
      <c r="C1328" s="30">
        <v>35078</v>
      </c>
      <c r="D1328" s="30">
        <v>5079</v>
      </c>
      <c r="E1328" s="30">
        <v>22276</v>
      </c>
      <c r="F1328" s="30">
        <v>6619</v>
      </c>
      <c r="G1328" s="30">
        <v>36166</v>
      </c>
      <c r="H1328" s="30">
        <v>13781</v>
      </c>
      <c r="I1328" s="30">
        <v>6293</v>
      </c>
      <c r="J1328" s="30">
        <v>36247</v>
      </c>
      <c r="K1328" s="30">
        <v>-6674</v>
      </c>
      <c r="L1328" s="30">
        <v>14425</v>
      </c>
      <c r="M1328" s="30">
        <v>16942</v>
      </c>
      <c r="N1328" s="30">
        <v>5222</v>
      </c>
      <c r="O1328" s="30">
        <v>19099</v>
      </c>
      <c r="P1328" s="30">
        <v>21084</v>
      </c>
      <c r="Q1328" s="30">
        <v>-35</v>
      </c>
      <c r="R1328" s="30">
        <v>2834</v>
      </c>
      <c r="S1328" s="30">
        <v>21843</v>
      </c>
      <c r="T1328" s="30">
        <v>25590</v>
      </c>
      <c r="U1328" s="30">
        <v>-16858</v>
      </c>
      <c r="W1328" s="30">
        <v>976</v>
      </c>
      <c r="X1328" s="30">
        <v>182</v>
      </c>
      <c r="Y1328" s="30">
        <v>26611</v>
      </c>
      <c r="Z1328" s="30">
        <v>9628</v>
      </c>
      <c r="AA1328" s="30">
        <v>-624</v>
      </c>
      <c r="AB1328" s="30">
        <v>14164</v>
      </c>
      <c r="AC1328" s="30">
        <v>579</v>
      </c>
      <c r="AD1328" s="30">
        <v>9018</v>
      </c>
      <c r="AE1328" s="30">
        <v>13565</v>
      </c>
    </row>
    <row r="1329" spans="1:31" s="19" customFormat="1" x14ac:dyDescent="0.25">
      <c r="A1329" s="44"/>
      <c r="B1329" s="31"/>
      <c r="C1329" s="31"/>
      <c r="D1329" s="31"/>
      <c r="E1329" s="31"/>
      <c r="F1329" s="31"/>
      <c r="G1329" s="31"/>
      <c r="H1329" s="31"/>
      <c r="I1329" s="31"/>
      <c r="J1329" s="31"/>
      <c r="K1329" s="31"/>
      <c r="L1329" s="31"/>
      <c r="M1329" s="31"/>
      <c r="N1329" s="31"/>
      <c r="O1329" s="31"/>
      <c r="P1329" s="31"/>
      <c r="Q1329" s="31"/>
      <c r="R1329" s="31"/>
      <c r="S1329" s="31"/>
      <c r="T1329" s="31"/>
      <c r="U1329" s="31"/>
      <c r="W1329" s="31"/>
      <c r="X1329" s="31"/>
      <c r="Y1329" s="31"/>
      <c r="Z1329" s="31"/>
      <c r="AA1329" s="31"/>
      <c r="AB1329" s="31"/>
      <c r="AC1329" s="31"/>
      <c r="AD1329" s="31"/>
      <c r="AE1329" s="31"/>
    </row>
    <row r="1330" spans="1:31" x14ac:dyDescent="0.25">
      <c r="A1330" s="41" t="s">
        <v>94</v>
      </c>
      <c r="B1330" s="25">
        <f>AVERAGE(B6:B1328)</f>
        <v>176698.13151927438</v>
      </c>
      <c r="C1330" s="25">
        <f t="shared" ref="C1330:AE1330" si="0">AVERAGE(C6:C1328)</f>
        <v>120842.66666666667</v>
      </c>
      <c r="D1330" s="25">
        <f t="shared" si="0"/>
        <v>12670.545729402873</v>
      </c>
      <c r="E1330" s="25">
        <f t="shared" si="0"/>
        <v>77936.921390778531</v>
      </c>
      <c r="F1330" s="25">
        <f t="shared" si="0"/>
        <v>17396.061980347695</v>
      </c>
      <c r="G1330" s="25">
        <f t="shared" si="0"/>
        <v>85596.859410430843</v>
      </c>
      <c r="H1330" s="25">
        <f t="shared" si="0"/>
        <v>67075.251700680266</v>
      </c>
      <c r="I1330" s="25">
        <f t="shared" si="0"/>
        <v>4953.3492063492067</v>
      </c>
      <c r="J1330" s="25">
        <f t="shared" si="0"/>
        <v>109167.36885865458</v>
      </c>
      <c r="K1330" s="25">
        <f t="shared" si="0"/>
        <v>7334.0052910052909</v>
      </c>
      <c r="L1330" s="25">
        <f t="shared" si="0"/>
        <v>46743.56462585034</v>
      </c>
      <c r="M1330" s="25">
        <f t="shared" si="0"/>
        <v>102614.67044595616</v>
      </c>
      <c r="N1330" s="25">
        <f t="shared" si="0"/>
        <v>38634.252456538168</v>
      </c>
      <c r="O1330" s="25">
        <f t="shared" si="0"/>
        <v>65289.294784580496</v>
      </c>
      <c r="P1330" s="25">
        <f t="shared" si="0"/>
        <v>47429.372637944063</v>
      </c>
      <c r="Q1330" s="25">
        <f t="shared" si="0"/>
        <v>28410.227513227514</v>
      </c>
      <c r="R1330" s="25">
        <f t="shared" si="0"/>
        <v>15154.767195767196</v>
      </c>
      <c r="S1330" s="25">
        <f t="shared" si="0"/>
        <v>97409.75963718821</v>
      </c>
      <c r="T1330" s="25">
        <f t="shared" si="0"/>
        <v>77396.858654572934</v>
      </c>
      <c r="U1330" s="25">
        <f t="shared" si="0"/>
        <v>33300.458805744522</v>
      </c>
      <c r="V1330" s="25"/>
      <c r="W1330" s="25">
        <f t="shared" si="0"/>
        <v>1747.3461829176115</v>
      </c>
      <c r="X1330" s="25">
        <f t="shared" si="0"/>
        <v>14385.824640967498</v>
      </c>
      <c r="Y1330" s="25">
        <f t="shared" si="0"/>
        <v>14473.337112622827</v>
      </c>
      <c r="Z1330" s="25">
        <f t="shared" si="0"/>
        <v>14204.726379440664</v>
      </c>
      <c r="AA1330" s="25">
        <f t="shared" si="0"/>
        <v>25627.854875283447</v>
      </c>
      <c r="AB1330" s="25">
        <f t="shared" si="0"/>
        <v>15340.040816326531</v>
      </c>
      <c r="AC1330" s="25">
        <f t="shared" si="0"/>
        <v>7927.0695389266821</v>
      </c>
      <c r="AD1330" s="25">
        <f t="shared" si="0"/>
        <v>5989.7369614512472</v>
      </c>
      <c r="AE1330" s="25">
        <f t="shared" si="0"/>
        <v>7241.2910052910056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1083"/>
  <sheetViews>
    <sheetView workbookViewId="0">
      <pane xSplit="1" ySplit="5" topLeftCell="B6" activePane="bottomRight" state="frozen"/>
      <selection activeCell="D4" sqref="D4"/>
      <selection pane="topRight" activeCell="D4" sqref="D4"/>
      <selection pane="bottomLeft" activeCell="D4" sqref="D4"/>
      <selection pane="bottomRight" activeCell="B6" sqref="B6"/>
    </sheetView>
  </sheetViews>
  <sheetFormatPr defaultColWidth="12.5546875" defaultRowHeight="13.2" x14ac:dyDescent="0.25"/>
  <cols>
    <col min="1" max="1" width="13.6640625" customWidth="1"/>
    <col min="2" max="21" width="12.5546875" customWidth="1"/>
    <col min="22" max="22" width="7.44140625" customWidth="1"/>
  </cols>
  <sheetData>
    <row r="1" spans="1:31" ht="24" customHeight="1" x14ac:dyDescent="0.3">
      <c r="A1" s="13" t="s">
        <v>96</v>
      </c>
      <c r="B1" s="13"/>
      <c r="C1" s="13"/>
      <c r="D1" s="13"/>
      <c r="E1" s="13"/>
      <c r="F1" s="13"/>
      <c r="G1" s="12"/>
      <c r="H1" s="12"/>
      <c r="I1" s="13"/>
      <c r="J1" s="19"/>
      <c r="K1" s="19"/>
    </row>
    <row r="2" spans="1:31" s="15" customFormat="1" ht="24" customHeight="1" x14ac:dyDescent="0.25">
      <c r="A2" s="18" t="s">
        <v>1</v>
      </c>
      <c r="B2" s="16" t="s">
        <v>2</v>
      </c>
      <c r="C2" s="16" t="s">
        <v>3</v>
      </c>
      <c r="D2" s="16" t="s">
        <v>93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4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7" t="s">
        <v>17</v>
      </c>
      <c r="S2" s="17" t="s">
        <v>25</v>
      </c>
      <c r="T2" s="17" t="s">
        <v>18</v>
      </c>
      <c r="U2" s="17" t="s">
        <v>19</v>
      </c>
      <c r="W2" s="17" t="s">
        <v>21</v>
      </c>
      <c r="X2" s="17" t="s">
        <v>20</v>
      </c>
      <c r="Y2" s="17" t="s">
        <v>28</v>
      </c>
      <c r="Z2" s="17" t="s">
        <v>22</v>
      </c>
      <c r="AA2" s="17" t="s">
        <v>29</v>
      </c>
      <c r="AB2" s="17" t="s">
        <v>30</v>
      </c>
      <c r="AC2" s="17" t="s">
        <v>23</v>
      </c>
      <c r="AD2" s="17" t="s">
        <v>31</v>
      </c>
      <c r="AE2" s="17" t="s">
        <v>24</v>
      </c>
    </row>
    <row r="3" spans="1:31" s="15" customFormat="1" ht="24" customHeight="1" x14ac:dyDescent="0.25">
      <c r="A3" s="18" t="s">
        <v>34</v>
      </c>
      <c r="B3" s="23" t="s">
        <v>35</v>
      </c>
      <c r="C3" s="23" t="s">
        <v>36</v>
      </c>
      <c r="D3" s="23" t="s">
        <v>38</v>
      </c>
      <c r="E3" s="23" t="s">
        <v>39</v>
      </c>
      <c r="F3" s="23" t="s">
        <v>40</v>
      </c>
      <c r="G3" s="23" t="s">
        <v>41</v>
      </c>
      <c r="H3" s="23" t="s">
        <v>42</v>
      </c>
      <c r="I3" s="23" t="s">
        <v>37</v>
      </c>
      <c r="J3" s="23" t="s">
        <v>43</v>
      </c>
      <c r="K3" s="23" t="s">
        <v>44</v>
      </c>
      <c r="L3" s="23" t="s">
        <v>45</v>
      </c>
      <c r="M3" s="23" t="s">
        <v>46</v>
      </c>
      <c r="N3" s="23" t="s">
        <v>47</v>
      </c>
      <c r="O3" s="23" t="s">
        <v>48</v>
      </c>
      <c r="P3" s="23" t="s">
        <v>49</v>
      </c>
      <c r="Q3" s="23" t="s">
        <v>50</v>
      </c>
      <c r="R3" s="23" t="s">
        <v>51</v>
      </c>
      <c r="S3" s="23" t="s">
        <v>52</v>
      </c>
      <c r="T3" s="23" t="s">
        <v>53</v>
      </c>
      <c r="U3" s="23" t="s">
        <v>54</v>
      </c>
      <c r="W3" s="22" t="s">
        <v>55</v>
      </c>
      <c r="X3" s="22" t="s">
        <v>56</v>
      </c>
      <c r="Y3" s="22" t="s">
        <v>57</v>
      </c>
      <c r="Z3" s="22" t="s">
        <v>58</v>
      </c>
      <c r="AA3" s="22" t="s">
        <v>59</v>
      </c>
      <c r="AB3" s="22" t="s">
        <v>60</v>
      </c>
      <c r="AC3" s="22" t="s">
        <v>61</v>
      </c>
      <c r="AD3" s="22" t="s">
        <v>62</v>
      </c>
      <c r="AE3" s="22" t="s">
        <v>63</v>
      </c>
    </row>
    <row r="4" spans="1:31" s="2" customFormat="1" ht="92.4" x14ac:dyDescent="0.25">
      <c r="A4" s="24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W4" s="1" t="s">
        <v>85</v>
      </c>
      <c r="X4" s="1" t="s">
        <v>86</v>
      </c>
      <c r="Y4" s="1" t="s">
        <v>87</v>
      </c>
      <c r="Z4" s="1" t="s">
        <v>0</v>
      </c>
      <c r="AA4" s="1" t="s">
        <v>88</v>
      </c>
      <c r="AB4" s="1" t="s">
        <v>89</v>
      </c>
      <c r="AC4" s="1" t="s">
        <v>90</v>
      </c>
      <c r="AD4" s="1" t="s">
        <v>91</v>
      </c>
      <c r="AE4" s="1" t="s">
        <v>92</v>
      </c>
    </row>
    <row r="5" spans="1:31" s="2" customFormat="1" ht="13.5" customHeight="1" thickBot="1" x14ac:dyDescent="0.3">
      <c r="A5" s="21" t="s">
        <v>33</v>
      </c>
      <c r="B5" s="20" t="s">
        <v>26</v>
      </c>
      <c r="C5" s="20" t="s">
        <v>26</v>
      </c>
      <c r="D5" s="20" t="s">
        <v>26</v>
      </c>
      <c r="E5" s="20" t="s">
        <v>26</v>
      </c>
      <c r="F5" s="20" t="s">
        <v>26</v>
      </c>
      <c r="G5" s="20" t="s">
        <v>26</v>
      </c>
      <c r="H5" s="20" t="s">
        <v>26</v>
      </c>
      <c r="I5" s="20" t="s">
        <v>26</v>
      </c>
      <c r="J5" s="20" t="s">
        <v>26</v>
      </c>
      <c r="K5" s="20" t="s">
        <v>26</v>
      </c>
      <c r="L5" s="20" t="s">
        <v>26</v>
      </c>
      <c r="M5" s="20" t="s">
        <v>26</v>
      </c>
      <c r="N5" s="20" t="s">
        <v>26</v>
      </c>
      <c r="O5" s="20" t="s">
        <v>26</v>
      </c>
      <c r="P5" s="20" t="s">
        <v>26</v>
      </c>
      <c r="Q5" s="20" t="s">
        <v>26</v>
      </c>
      <c r="R5" s="20" t="s">
        <v>26</v>
      </c>
      <c r="S5" s="20" t="s">
        <v>26</v>
      </c>
      <c r="T5" s="20" t="s">
        <v>26</v>
      </c>
      <c r="U5" s="20" t="s">
        <v>26</v>
      </c>
      <c r="V5" s="9"/>
      <c r="W5" s="20" t="s">
        <v>26</v>
      </c>
      <c r="X5" s="20" t="s">
        <v>26</v>
      </c>
      <c r="Y5" s="20" t="s">
        <v>26</v>
      </c>
      <c r="Z5" s="20" t="s">
        <v>26</v>
      </c>
      <c r="AA5" s="20" t="s">
        <v>26</v>
      </c>
      <c r="AB5" s="20" t="s">
        <v>26</v>
      </c>
      <c r="AC5" s="20" t="s">
        <v>26</v>
      </c>
      <c r="AD5" s="20" t="s">
        <v>26</v>
      </c>
      <c r="AE5" s="20" t="s">
        <v>26</v>
      </c>
    </row>
    <row r="6" spans="1:31" s="2" customFormat="1" ht="13.8" thickTop="1" x14ac:dyDescent="0.25">
      <c r="A6" s="6">
        <v>1906</v>
      </c>
      <c r="B6" s="34">
        <f>SUM('Total Natural Flow'!B9:B20)</f>
        <v>2763072</v>
      </c>
      <c r="C6" s="34">
        <f>SUM('Total Natural Flow'!C9:C20)</f>
        <v>4506899</v>
      </c>
      <c r="D6" s="34">
        <f>SUM('Total Natural Flow'!D9:D20)</f>
        <v>196474</v>
      </c>
      <c r="E6" s="34">
        <f>SUM('Total Natural Flow'!E9:E20)</f>
        <v>1467928</v>
      </c>
      <c r="F6" s="34">
        <f>SUM('Total Natural Flow'!F9:F20)</f>
        <v>1705328</v>
      </c>
      <c r="G6" s="34">
        <f>SUM('Total Natural Flow'!G9:G20)</f>
        <v>2832057</v>
      </c>
      <c r="H6" s="34">
        <f>SUM('Total Natural Flow'!H9:H20)</f>
        <v>645028</v>
      </c>
      <c r="I6" s="34">
        <f>SUM('Total Natural Flow'!I9:I20)</f>
        <v>8181470</v>
      </c>
      <c r="J6" s="34">
        <f>SUM('Total Natural Flow'!J9:J20)</f>
        <v>1530600</v>
      </c>
      <c r="K6" s="34">
        <f>SUM('Total Natural Flow'!K9:K20)</f>
        <v>1674049</v>
      </c>
      <c r="L6" s="34">
        <f>SUM('Total Natural Flow'!L9:L20)</f>
        <v>2352522</v>
      </c>
      <c r="M6" s="34">
        <f>SUM('Total Natural Flow'!M9:M20)</f>
        <v>1686523</v>
      </c>
      <c r="N6" s="34">
        <f>SUM('Total Natural Flow'!N9:N20)</f>
        <v>578134</v>
      </c>
      <c r="O6" s="34">
        <f>SUM('Total Natural Flow'!O9:O20)</f>
        <v>1039504</v>
      </c>
      <c r="P6" s="34">
        <f>SUM('Total Natural Flow'!P9:P20)</f>
        <v>735232</v>
      </c>
      <c r="Q6" s="34">
        <f>SUM('Total Natural Flow'!Q9:Q20)</f>
        <v>6821053</v>
      </c>
      <c r="R6" s="34">
        <f>SUM('Total Natural Flow'!R9:R20)</f>
        <v>267506</v>
      </c>
      <c r="S6" s="34">
        <f>SUM('Total Natural Flow'!S9:S20)</f>
        <v>1460628</v>
      </c>
      <c r="T6" s="34">
        <f>SUM('Total Natural Flow'!T9:T20)</f>
        <v>2567296</v>
      </c>
      <c r="U6" s="34">
        <f>SUM('Total Natural Flow'!U9:U20)</f>
        <v>18723760</v>
      </c>
      <c r="V6" s="35"/>
      <c r="W6" s="34">
        <f>SUM('Total Natural Flow'!W9:W20)</f>
        <v>22433</v>
      </c>
      <c r="X6" s="34">
        <f>SUM('Total Natural Flow'!X9:X20)</f>
        <v>251227</v>
      </c>
      <c r="Y6" s="34">
        <f>SUM('Total Natural Flow'!Y9:Y20)</f>
        <v>19065682</v>
      </c>
      <c r="Z6" s="34">
        <f>SUM('Total Natural Flow'!Z9:Z20)</f>
        <v>116584</v>
      </c>
      <c r="AA6" s="34">
        <f>SUM('Total Natural Flow'!AA9:AA20)</f>
        <v>19301748</v>
      </c>
      <c r="AB6" s="34">
        <f>SUM('Total Natural Flow'!AB9:AB20)</f>
        <v>19254761</v>
      </c>
      <c r="AC6" s="34">
        <f>SUM('Total Natural Flow'!AC9:AC20)</f>
        <v>18933</v>
      </c>
      <c r="AD6" s="34">
        <f>SUM('Total Natural Flow'!AD9:AD20)</f>
        <v>19546093</v>
      </c>
      <c r="AE6" s="34">
        <f>SUM('Total Natural Flow'!AE9:AE20)</f>
        <v>19771732</v>
      </c>
    </row>
    <row r="7" spans="1:31" s="2" customFormat="1" x14ac:dyDescent="0.25">
      <c r="A7" s="6">
        <v>1907</v>
      </c>
      <c r="B7" s="34">
        <f>SUM('Total Natural Flow'!B21:B32)</f>
        <v>3081437</v>
      </c>
      <c r="C7" s="34">
        <f>SUM('Total Natural Flow'!C21:C32)</f>
        <v>4782010</v>
      </c>
      <c r="D7" s="34">
        <f>SUM('Total Natural Flow'!D21:D32)</f>
        <v>223675</v>
      </c>
      <c r="E7" s="34">
        <f>SUM('Total Natural Flow'!E21:E32)</f>
        <v>1710328</v>
      </c>
      <c r="F7" s="34">
        <f>SUM('Total Natural Flow'!F21:F32)</f>
        <v>1965028</v>
      </c>
      <c r="G7" s="34">
        <f>SUM('Total Natural Flow'!G21:G32)</f>
        <v>2866216</v>
      </c>
      <c r="H7" s="34">
        <f>SUM('Total Natural Flow'!H21:H32)</f>
        <v>659614</v>
      </c>
      <c r="I7" s="34">
        <f>SUM('Total Natural Flow'!I21:I32)</f>
        <v>8443988</v>
      </c>
      <c r="J7" s="34">
        <f>SUM('Total Natural Flow'!J21:J32)</f>
        <v>1993900</v>
      </c>
      <c r="K7" s="34">
        <f>SUM('Total Natural Flow'!K21:K32)</f>
        <v>2117184</v>
      </c>
      <c r="L7" s="34">
        <f>SUM('Total Natural Flow'!L21:L32)</f>
        <v>3338737</v>
      </c>
      <c r="M7" s="34">
        <f>SUM('Total Natural Flow'!M21:M32)</f>
        <v>1947123</v>
      </c>
      <c r="N7" s="34">
        <f>SUM('Total Natural Flow'!N21:N32)</f>
        <v>818438</v>
      </c>
      <c r="O7" s="34">
        <f>SUM('Total Natural Flow'!O21:O32)</f>
        <v>1563780</v>
      </c>
      <c r="P7" s="34">
        <f>SUM('Total Natural Flow'!P21:P32)</f>
        <v>831861</v>
      </c>
      <c r="Q7" s="34">
        <f>SUM('Total Natural Flow'!Q21:Q32)</f>
        <v>9239150</v>
      </c>
      <c r="R7" s="34">
        <f>SUM('Total Natural Flow'!R21:R32)</f>
        <v>276701</v>
      </c>
      <c r="S7" s="34">
        <f>SUM('Total Natural Flow'!S21:S32)</f>
        <v>1174787</v>
      </c>
      <c r="T7" s="34">
        <f>SUM('Total Natural Flow'!T21:T32)</f>
        <v>2114555</v>
      </c>
      <c r="U7" s="34">
        <f>SUM('Total Natural Flow'!U21:U32)</f>
        <v>20892589</v>
      </c>
      <c r="V7" s="35"/>
      <c r="W7" s="34">
        <f>SUM('Total Natural Flow'!W21:W32)</f>
        <v>17427</v>
      </c>
      <c r="X7" s="34">
        <f>SUM('Total Natural Flow'!X21:X32)</f>
        <v>432145</v>
      </c>
      <c r="Y7" s="34">
        <f>SUM('Total Natural Flow'!Y21:Y32)</f>
        <v>21595763</v>
      </c>
      <c r="Z7" s="34">
        <f>SUM('Total Natural Flow'!Z21:Z32)</f>
        <v>115329</v>
      </c>
      <c r="AA7" s="34">
        <f>SUM('Total Natural Flow'!AA21:AA32)</f>
        <v>21928233</v>
      </c>
      <c r="AB7" s="34">
        <f>SUM('Total Natural Flow'!AB21:AB32)</f>
        <v>21940552</v>
      </c>
      <c r="AC7" s="34">
        <f>SUM('Total Natural Flow'!AC21:AC32)</f>
        <v>84568</v>
      </c>
      <c r="AD7" s="34">
        <f>SUM('Total Natural Flow'!AD21:AD32)</f>
        <v>22216154</v>
      </c>
      <c r="AE7" s="34">
        <f>SUM('Total Natural Flow'!AE21:AE32)</f>
        <v>22634198</v>
      </c>
    </row>
    <row r="8" spans="1:31" s="2" customFormat="1" x14ac:dyDescent="0.25">
      <c r="A8" s="6">
        <v>1908</v>
      </c>
      <c r="B8" s="34">
        <f>SUM('Total Natural Flow'!B33:B44)</f>
        <v>1649464</v>
      </c>
      <c r="C8" s="34">
        <f>SUM('Total Natural Flow'!C33:C44)</f>
        <v>2874133</v>
      </c>
      <c r="D8" s="34">
        <f>SUM('Total Natural Flow'!D33:D44)</f>
        <v>154109</v>
      </c>
      <c r="E8" s="34">
        <f>SUM('Total Natural Flow'!E33:E44)</f>
        <v>940328</v>
      </c>
      <c r="F8" s="34">
        <f>SUM('Total Natural Flow'!F33:F44)</f>
        <v>1086928</v>
      </c>
      <c r="G8" s="34">
        <f>SUM('Total Natural Flow'!G33:G44)</f>
        <v>1673745</v>
      </c>
      <c r="H8" s="34">
        <f>SUM('Total Natural Flow'!H33:H44)</f>
        <v>438902</v>
      </c>
      <c r="I8" s="34">
        <f>SUM('Total Natural Flow'!I33:I44)</f>
        <v>5201266</v>
      </c>
      <c r="J8" s="34">
        <f>SUM('Total Natural Flow'!J33:J44)</f>
        <v>1140300</v>
      </c>
      <c r="K8" s="34">
        <f>SUM('Total Natural Flow'!K33:K44)</f>
        <v>1241865</v>
      </c>
      <c r="L8" s="34">
        <f>SUM('Total Natural Flow'!L33:L44)</f>
        <v>1843715</v>
      </c>
      <c r="M8" s="34">
        <f>SUM('Total Natural Flow'!M33:M44)</f>
        <v>938824</v>
      </c>
      <c r="N8" s="34">
        <f>SUM('Total Natural Flow'!N33:N44)</f>
        <v>371505</v>
      </c>
      <c r="O8" s="34">
        <f>SUM('Total Natural Flow'!O33:O44)</f>
        <v>678560</v>
      </c>
      <c r="P8" s="34">
        <f>SUM('Total Natural Flow'!P33:P44)</f>
        <v>474364</v>
      </c>
      <c r="Q8" s="34">
        <f>SUM('Total Natural Flow'!Q33:Q44)</f>
        <v>4658151</v>
      </c>
      <c r="R8" s="34">
        <f>SUM('Total Natural Flow'!R33:R44)</f>
        <v>148481</v>
      </c>
      <c r="S8" s="34">
        <f>SUM('Total Natural Flow'!S33:S44)</f>
        <v>1232047</v>
      </c>
      <c r="T8" s="34">
        <f>SUM('Total Natural Flow'!T33:T44)</f>
        <v>1961221</v>
      </c>
      <c r="U8" s="34">
        <f>SUM('Total Natural Flow'!U33:U44)</f>
        <v>11711022</v>
      </c>
      <c r="V8" s="35"/>
      <c r="W8" s="34">
        <f>SUM('Total Natural Flow'!W33:W44)</f>
        <v>22536</v>
      </c>
      <c r="X8" s="34">
        <f>SUM('Total Natural Flow'!X33:X44)</f>
        <v>135563</v>
      </c>
      <c r="Y8" s="34">
        <f>SUM('Total Natural Flow'!Y33:Y44)</f>
        <v>12195369</v>
      </c>
      <c r="Z8" s="34">
        <f>SUM('Total Natural Flow'!Z33:Z44)</f>
        <v>126253</v>
      </c>
      <c r="AA8" s="34">
        <f>SUM('Total Natural Flow'!AA33:AA44)</f>
        <v>12649540</v>
      </c>
      <c r="AB8" s="34">
        <f>SUM('Total Natural Flow'!AB33:AB44)</f>
        <v>12787535</v>
      </c>
      <c r="AC8" s="34">
        <f>SUM('Total Natural Flow'!AC33:AC44)</f>
        <v>123017</v>
      </c>
      <c r="AD8" s="34">
        <f>SUM('Total Natural Flow'!AD33:AD44)</f>
        <v>13084464</v>
      </c>
      <c r="AE8" s="34">
        <f>SUM('Total Natural Flow'!AE33:AE44)</f>
        <v>13427075</v>
      </c>
    </row>
    <row r="9" spans="1:31" s="2" customFormat="1" x14ac:dyDescent="0.25">
      <c r="A9" s="6">
        <v>1909</v>
      </c>
      <c r="B9" s="34">
        <f>SUM('Total Natural Flow'!B45:B56)</f>
        <v>3215703</v>
      </c>
      <c r="C9" s="34">
        <f>SUM('Total Natural Flow'!C45:C56)</f>
        <v>5173895</v>
      </c>
      <c r="D9" s="34">
        <f>SUM('Total Natural Flow'!D45:D56)</f>
        <v>251808</v>
      </c>
      <c r="E9" s="34">
        <f>SUM('Total Natural Flow'!E45:E56)</f>
        <v>1828528</v>
      </c>
      <c r="F9" s="34">
        <f>SUM('Total Natural Flow'!F45:F56)</f>
        <v>2105128</v>
      </c>
      <c r="G9" s="34">
        <f>SUM('Total Natural Flow'!G45:G56)</f>
        <v>3028450</v>
      </c>
      <c r="H9" s="34">
        <f>SUM('Total Natural Flow'!H45:H56)</f>
        <v>975058</v>
      </c>
      <c r="I9" s="34">
        <f>SUM('Total Natural Flow'!I45:I56)</f>
        <v>9153509</v>
      </c>
      <c r="J9" s="34">
        <f>SUM('Total Natural Flow'!J45:J56)</f>
        <v>2067800</v>
      </c>
      <c r="K9" s="34">
        <f>SUM('Total Natural Flow'!K45:K56)</f>
        <v>2229031</v>
      </c>
      <c r="L9" s="34">
        <f>SUM('Total Natural Flow'!L45:L56)</f>
        <v>3259081</v>
      </c>
      <c r="M9" s="34">
        <f>SUM('Total Natural Flow'!M45:M56)</f>
        <v>2015560</v>
      </c>
      <c r="N9" s="34">
        <f>SUM('Total Natural Flow'!N45:N56)</f>
        <v>821213</v>
      </c>
      <c r="O9" s="34">
        <f>SUM('Total Natural Flow'!O45:O56)</f>
        <v>1557070</v>
      </c>
      <c r="P9" s="34">
        <f>SUM('Total Natural Flow'!P45:P56)</f>
        <v>844829</v>
      </c>
      <c r="Q9" s="34">
        <f>SUM('Total Natural Flow'!Q45:Q56)</f>
        <v>9238277</v>
      </c>
      <c r="R9" s="34">
        <f>SUM('Total Natural Flow'!R45:R56)</f>
        <v>308393</v>
      </c>
      <c r="S9" s="34">
        <f>SUM('Total Natural Flow'!S45:S56)</f>
        <v>2126329</v>
      </c>
      <c r="T9" s="34">
        <f>SUM('Total Natural Flow'!T45:T56)</f>
        <v>3531763</v>
      </c>
      <c r="U9" s="34">
        <f>SUM('Total Natural Flow'!U45:U56)</f>
        <v>22198132</v>
      </c>
      <c r="V9" s="35"/>
      <c r="W9" s="34">
        <f>SUM('Total Natural Flow'!W45:W56)</f>
        <v>19744</v>
      </c>
      <c r="X9" s="34">
        <f>SUM('Total Natural Flow'!X45:X56)</f>
        <v>184638</v>
      </c>
      <c r="Y9" s="34">
        <f>SUM('Total Natural Flow'!Y45:Y56)</f>
        <v>22655689</v>
      </c>
      <c r="Z9" s="34">
        <f>SUM('Total Natural Flow'!Z45:Z56)</f>
        <v>114546</v>
      </c>
      <c r="AA9" s="34">
        <f>SUM('Total Natural Flow'!AA45:AA56)</f>
        <v>23099296</v>
      </c>
      <c r="AB9" s="34">
        <f>SUM('Total Natural Flow'!AB45:AB56)</f>
        <v>23531914</v>
      </c>
      <c r="AC9" s="34">
        <f>SUM('Total Natural Flow'!AC45:AC56)</f>
        <v>111677</v>
      </c>
      <c r="AD9" s="34">
        <f>SUM('Total Natural Flow'!AD45:AD56)</f>
        <v>23736533</v>
      </c>
      <c r="AE9" s="34">
        <f>SUM('Total Natural Flow'!AE45:AE56)</f>
        <v>24083091</v>
      </c>
    </row>
    <row r="10" spans="1:31" s="2" customFormat="1" x14ac:dyDescent="0.25">
      <c r="A10" s="6">
        <v>1910</v>
      </c>
      <c r="B10" s="34">
        <f>SUM('Total Natural Flow'!B57:B68)</f>
        <v>1847184</v>
      </c>
      <c r="C10" s="34">
        <f>SUM('Total Natural Flow'!C57:C68)</f>
        <v>3275582</v>
      </c>
      <c r="D10" s="34">
        <f>SUM('Total Natural Flow'!D57:D68)</f>
        <v>149178</v>
      </c>
      <c r="E10" s="34">
        <f>SUM('Total Natural Flow'!E57:E68)</f>
        <v>1215028</v>
      </c>
      <c r="F10" s="34">
        <f>SUM('Total Natural Flow'!F57:F68)</f>
        <v>1437828</v>
      </c>
      <c r="G10" s="34">
        <f>SUM('Total Natural Flow'!G57:G68)</f>
        <v>2353924</v>
      </c>
      <c r="H10" s="34">
        <f>SUM('Total Natural Flow'!H57:H68)</f>
        <v>777540</v>
      </c>
      <c r="I10" s="34">
        <f>SUM('Total Natural Flow'!I57:I68)</f>
        <v>6545019</v>
      </c>
      <c r="J10" s="34">
        <f>SUM('Total Natural Flow'!J57:J68)</f>
        <v>1267900</v>
      </c>
      <c r="K10" s="34">
        <f>SUM('Total Natural Flow'!K57:K68)</f>
        <v>1381101</v>
      </c>
      <c r="L10" s="34">
        <f>SUM('Total Natural Flow'!L57:L68)</f>
        <v>2040693</v>
      </c>
      <c r="M10" s="34">
        <f>SUM('Total Natural Flow'!M57:M68)</f>
        <v>1113003</v>
      </c>
      <c r="N10" s="34">
        <f>SUM('Total Natural Flow'!N57:N68)</f>
        <v>482408</v>
      </c>
      <c r="O10" s="34">
        <f>SUM('Total Natural Flow'!O57:O68)</f>
        <v>768966</v>
      </c>
      <c r="P10" s="34">
        <f>SUM('Total Natural Flow'!P57:P68)</f>
        <v>572992</v>
      </c>
      <c r="Q10" s="34">
        <f>SUM('Total Natural Flow'!Q57:Q68)</f>
        <v>5305961</v>
      </c>
      <c r="R10" s="34">
        <f>SUM('Total Natural Flow'!R57:R68)</f>
        <v>316914</v>
      </c>
      <c r="S10" s="34">
        <f>SUM('Total Natural Flow'!S57:S68)</f>
        <v>1245046</v>
      </c>
      <c r="T10" s="34">
        <f>SUM('Total Natural Flow'!T57:T68)</f>
        <v>2089742</v>
      </c>
      <c r="U10" s="34">
        <f>SUM('Total Natural Flow'!U57:U68)</f>
        <v>14596645</v>
      </c>
      <c r="V10" s="35"/>
      <c r="W10" s="34">
        <f>SUM('Total Natural Flow'!W57:W68)</f>
        <v>20034</v>
      </c>
      <c r="X10" s="34">
        <f>SUM('Total Natural Flow'!X57:X68)</f>
        <v>141902</v>
      </c>
      <c r="Y10" s="34">
        <f>SUM('Total Natural Flow'!Y57:Y68)</f>
        <v>14946645</v>
      </c>
      <c r="Z10" s="34">
        <f>SUM('Total Natural Flow'!Z57:Z68)</f>
        <v>134605</v>
      </c>
      <c r="AA10" s="34">
        <f>SUM('Total Natural Flow'!AA57:AA68)</f>
        <v>15736649</v>
      </c>
      <c r="AB10" s="34">
        <f>SUM('Total Natural Flow'!AB57:AB68)</f>
        <v>16013756</v>
      </c>
      <c r="AC10" s="34">
        <f>SUM('Total Natural Flow'!AC57:AC68)</f>
        <v>58494</v>
      </c>
      <c r="AD10" s="34">
        <f>SUM('Total Natural Flow'!AD57:AD68)</f>
        <v>16199730</v>
      </c>
      <c r="AE10" s="34">
        <f>SUM('Total Natural Flow'!AE57:AE68)</f>
        <v>16503660</v>
      </c>
    </row>
    <row r="11" spans="1:31" s="2" customFormat="1" x14ac:dyDescent="0.25">
      <c r="A11" s="6">
        <v>1911</v>
      </c>
      <c r="B11" s="34">
        <f>SUM('Total Natural Flow'!B69:B80)</f>
        <v>2219891</v>
      </c>
      <c r="C11" s="34">
        <f>SUM('Total Natural Flow'!C69:C80)</f>
        <v>3688262</v>
      </c>
      <c r="D11" s="34">
        <f>SUM('Total Natural Flow'!D69:D80)</f>
        <v>219059</v>
      </c>
      <c r="E11" s="34">
        <f>SUM('Total Natural Flow'!E69:E80)</f>
        <v>1614328</v>
      </c>
      <c r="F11" s="34">
        <f>SUM('Total Natural Flow'!F69:F80)</f>
        <v>1864328</v>
      </c>
      <c r="G11" s="34">
        <f>SUM('Total Natural Flow'!G69:G80)</f>
        <v>2691323</v>
      </c>
      <c r="H11" s="34">
        <f>SUM('Total Natural Flow'!H69:H80)</f>
        <v>826164</v>
      </c>
      <c r="I11" s="34">
        <f>SUM('Total Natural Flow'!I69:I80)</f>
        <v>7502721</v>
      </c>
      <c r="J11" s="34">
        <f>SUM('Total Natural Flow'!J69:J80)</f>
        <v>982400</v>
      </c>
      <c r="K11" s="34">
        <f>SUM('Total Natural Flow'!K69:K80)</f>
        <v>1013113</v>
      </c>
      <c r="L11" s="34">
        <f>SUM('Total Natural Flow'!L69:L80)</f>
        <v>1727015</v>
      </c>
      <c r="M11" s="34">
        <f>SUM('Total Natural Flow'!M69:M80)</f>
        <v>1162216</v>
      </c>
      <c r="N11" s="34">
        <f>SUM('Total Natural Flow'!N69:N80)</f>
        <v>385247</v>
      </c>
      <c r="O11" s="34">
        <f>SUM('Total Natural Flow'!O69:O80)</f>
        <v>730057</v>
      </c>
      <c r="P11" s="34">
        <f>SUM('Total Natural Flow'!P69:P80)</f>
        <v>584022</v>
      </c>
      <c r="Q11" s="34">
        <f>SUM('Total Natural Flow'!Q69:Q80)</f>
        <v>4789620</v>
      </c>
      <c r="R11" s="34">
        <f>SUM('Total Natural Flow'!R69:R80)</f>
        <v>218214</v>
      </c>
      <c r="S11" s="34">
        <f>SUM('Total Natural Flow'!S69:S80)</f>
        <v>2047683</v>
      </c>
      <c r="T11" s="34">
        <f>SUM('Total Natural Flow'!T69:T80)</f>
        <v>3194451</v>
      </c>
      <c r="U11" s="34">
        <f>SUM('Total Natural Flow'!U69:U80)</f>
        <v>15650022</v>
      </c>
      <c r="V11" s="35"/>
      <c r="W11" s="34">
        <f>SUM('Total Natural Flow'!W69:W80)</f>
        <v>27679</v>
      </c>
      <c r="X11" s="34">
        <f>SUM('Total Natural Flow'!X69:X80)</f>
        <v>26964</v>
      </c>
      <c r="Y11" s="34">
        <f>SUM('Total Natural Flow'!Y69:Y80)</f>
        <v>16056673</v>
      </c>
      <c r="Z11" s="34">
        <f>SUM('Total Natural Flow'!Z69:Z80)</f>
        <v>207070</v>
      </c>
      <c r="AA11" s="34">
        <f>SUM('Total Natural Flow'!AA69:AA80)</f>
        <v>16853667</v>
      </c>
      <c r="AB11" s="34">
        <f>SUM('Total Natural Flow'!AB69:AB80)</f>
        <v>17013161</v>
      </c>
      <c r="AC11" s="34">
        <f>SUM('Total Natural Flow'!AC69:AC80)</f>
        <v>124824</v>
      </c>
      <c r="AD11" s="34">
        <f>SUM('Total Natural Flow'!AD69:AD80)</f>
        <v>17147987</v>
      </c>
      <c r="AE11" s="34">
        <f>SUM('Total Natural Flow'!AE69:AE80)</f>
        <v>16973085</v>
      </c>
    </row>
    <row r="12" spans="1:31" s="2" customFormat="1" x14ac:dyDescent="0.25">
      <c r="A12" s="6">
        <v>1912</v>
      </c>
      <c r="B12" s="34">
        <f>SUM('Total Natural Flow'!B81:B92)</f>
        <v>2996054</v>
      </c>
      <c r="C12" s="34">
        <f>SUM('Total Natural Flow'!C81:C92)</f>
        <v>4932781</v>
      </c>
      <c r="D12" s="34">
        <f>SUM('Total Natural Flow'!D81:D92)</f>
        <v>211477</v>
      </c>
      <c r="E12" s="34">
        <f>SUM('Total Natural Flow'!E81:E92)</f>
        <v>1577028</v>
      </c>
      <c r="F12" s="34">
        <f>SUM('Total Natural Flow'!F81:F92)</f>
        <v>1850328</v>
      </c>
      <c r="G12" s="34">
        <f>SUM('Total Natural Flow'!G81:G92)</f>
        <v>3137290</v>
      </c>
      <c r="H12" s="34">
        <f>SUM('Total Natural Flow'!H81:H92)</f>
        <v>991835</v>
      </c>
      <c r="I12" s="34">
        <f>SUM('Total Natural Flow'!I81:I92)</f>
        <v>9178940</v>
      </c>
      <c r="J12" s="34">
        <f>SUM('Total Natural Flow'!J81:J92)</f>
        <v>1695800</v>
      </c>
      <c r="K12" s="34">
        <f>SUM('Total Natural Flow'!K81:K92)</f>
        <v>1815357</v>
      </c>
      <c r="L12" s="34">
        <f>SUM('Total Natural Flow'!L81:L92)</f>
        <v>2600910</v>
      </c>
      <c r="M12" s="34">
        <f>SUM('Total Natural Flow'!M81:M92)</f>
        <v>1670538</v>
      </c>
      <c r="N12" s="34">
        <f>SUM('Total Natural Flow'!N81:N92)</f>
        <v>545987</v>
      </c>
      <c r="O12" s="34">
        <f>SUM('Total Natural Flow'!O81:O92)</f>
        <v>990912</v>
      </c>
      <c r="P12" s="34">
        <f>SUM('Total Natural Flow'!P81:P92)</f>
        <v>704165</v>
      </c>
      <c r="Q12" s="34">
        <f>SUM('Total Natural Flow'!Q81:Q92)</f>
        <v>6771950</v>
      </c>
      <c r="R12" s="34">
        <f>SUM('Total Natural Flow'!R81:R92)</f>
        <v>257414</v>
      </c>
      <c r="S12" s="34">
        <f>SUM('Total Natural Flow'!S81:S92)</f>
        <v>1728370</v>
      </c>
      <c r="T12" s="34">
        <f>SUM('Total Natural Flow'!T81:T92)</f>
        <v>2806713</v>
      </c>
      <c r="U12" s="34">
        <f>SUM('Total Natural Flow'!U81:U92)</f>
        <v>18623405</v>
      </c>
      <c r="V12" s="35"/>
      <c r="W12" s="34">
        <f>SUM('Total Natural Flow'!W81:W92)</f>
        <v>30923</v>
      </c>
      <c r="X12" s="34">
        <f>SUM('Total Natural Flow'!X81:X92)</f>
        <v>173401</v>
      </c>
      <c r="Y12" s="34">
        <f>SUM('Total Natural Flow'!Y81:Y92)</f>
        <v>18945092</v>
      </c>
      <c r="Z12" s="34">
        <f>SUM('Total Natural Flow'!Z81:Z92)</f>
        <v>225613</v>
      </c>
      <c r="AA12" s="34">
        <f>SUM('Total Natural Flow'!AA81:AA92)</f>
        <v>19353098</v>
      </c>
      <c r="AB12" s="34">
        <f>SUM('Total Natural Flow'!AB81:AB92)</f>
        <v>19495800</v>
      </c>
      <c r="AC12" s="34">
        <f>SUM('Total Natural Flow'!AC81:AC92)</f>
        <v>184735</v>
      </c>
      <c r="AD12" s="34">
        <f>SUM('Total Natural Flow'!AD81:AD92)</f>
        <v>19654335</v>
      </c>
      <c r="AE12" s="34">
        <f>SUM('Total Natural Flow'!AE81:AE92)</f>
        <v>19649436</v>
      </c>
    </row>
    <row r="13" spans="1:31" s="2" customFormat="1" x14ac:dyDescent="0.25">
      <c r="A13" s="6">
        <v>1913</v>
      </c>
      <c r="B13" s="34">
        <f>SUM('Total Natural Flow'!B93:B104)</f>
        <v>1830144</v>
      </c>
      <c r="C13" s="34">
        <f>SUM('Total Natural Flow'!C93:C104)</f>
        <v>3295165</v>
      </c>
      <c r="D13" s="34">
        <f>SUM('Total Natural Flow'!D93:D104)</f>
        <v>145880</v>
      </c>
      <c r="E13" s="34">
        <f>SUM('Total Natural Flow'!E93:E104)</f>
        <v>1022328</v>
      </c>
      <c r="F13" s="34">
        <f>SUM('Total Natural Flow'!F93:F104)</f>
        <v>1185528</v>
      </c>
      <c r="G13" s="34">
        <f>SUM('Total Natural Flow'!G93:G104)</f>
        <v>1927143</v>
      </c>
      <c r="H13" s="34">
        <f>SUM('Total Natural Flow'!H93:H104)</f>
        <v>897618</v>
      </c>
      <c r="I13" s="34">
        <f>SUM('Total Natural Flow'!I93:I104)</f>
        <v>6030295</v>
      </c>
      <c r="J13" s="34">
        <f>SUM('Total Natural Flow'!J93:J104)</f>
        <v>1774200</v>
      </c>
      <c r="K13" s="34">
        <f>SUM('Total Natural Flow'!K93:K104)</f>
        <v>1919961</v>
      </c>
      <c r="L13" s="34">
        <f>SUM('Total Natural Flow'!L93:L104)</f>
        <v>2536302</v>
      </c>
      <c r="M13" s="34">
        <f>SUM('Total Natural Flow'!M93:M104)</f>
        <v>1235449</v>
      </c>
      <c r="N13" s="34">
        <f>SUM('Total Natural Flow'!N93:N104)</f>
        <v>513344</v>
      </c>
      <c r="O13" s="34">
        <f>SUM('Total Natural Flow'!O93:O104)</f>
        <v>879318</v>
      </c>
      <c r="P13" s="34">
        <f>SUM('Total Natural Flow'!P93:P104)</f>
        <v>552404</v>
      </c>
      <c r="Q13" s="34">
        <f>SUM('Total Natural Flow'!Q93:Q104)</f>
        <v>6014800</v>
      </c>
      <c r="R13" s="34">
        <f>SUM('Total Natural Flow'!R93:R104)</f>
        <v>229523</v>
      </c>
      <c r="S13" s="34">
        <f>SUM('Total Natural Flow'!S93:S104)</f>
        <v>1105793</v>
      </c>
      <c r="T13" s="34">
        <f>SUM('Total Natural Flow'!T93:T104)</f>
        <v>2024721</v>
      </c>
      <c r="U13" s="34">
        <f>SUM('Total Natural Flow'!U93:U104)</f>
        <v>14536380</v>
      </c>
      <c r="V13" s="35"/>
      <c r="W13" s="34">
        <f>SUM('Total Natural Flow'!W93:W104)</f>
        <v>19959</v>
      </c>
      <c r="X13" s="34">
        <f>SUM('Total Natural Flow'!X93:X104)</f>
        <v>155025</v>
      </c>
      <c r="Y13" s="34">
        <f>SUM('Total Natural Flow'!Y93:Y104)</f>
        <v>14739612</v>
      </c>
      <c r="Z13" s="34">
        <f>SUM('Total Natural Flow'!Z93:Z104)</f>
        <v>144824</v>
      </c>
      <c r="AA13" s="34">
        <f>SUM('Total Natural Flow'!AA93:AA104)</f>
        <v>15259849</v>
      </c>
      <c r="AB13" s="34">
        <f>SUM('Total Natural Flow'!AB93:AB104)</f>
        <v>15396550</v>
      </c>
      <c r="AC13" s="34">
        <f>SUM('Total Natural Flow'!AC93:AC104)</f>
        <v>69179</v>
      </c>
      <c r="AD13" s="34">
        <f>SUM('Total Natural Flow'!AD93:AD104)</f>
        <v>15495462</v>
      </c>
      <c r="AE13" s="34">
        <f>SUM('Total Natural Flow'!AE93:AE104)</f>
        <v>15545215</v>
      </c>
    </row>
    <row r="14" spans="1:31" s="2" customFormat="1" x14ac:dyDescent="0.25">
      <c r="A14" s="6">
        <v>1914</v>
      </c>
      <c r="B14" s="34">
        <f>SUM('Total Natural Flow'!B105:B116)</f>
        <v>3086464</v>
      </c>
      <c r="C14" s="34">
        <f>SUM('Total Natural Flow'!C105:C116)</f>
        <v>4847211</v>
      </c>
      <c r="D14" s="34">
        <f>SUM('Total Natural Flow'!D105:D116)</f>
        <v>200463</v>
      </c>
      <c r="E14" s="34">
        <f>SUM('Total Natural Flow'!E105:E116)</f>
        <v>1583328</v>
      </c>
      <c r="F14" s="34">
        <f>SUM('Total Natural Flow'!F105:F116)</f>
        <v>1833028</v>
      </c>
      <c r="G14" s="34">
        <f>SUM('Total Natural Flow'!G105:G116)</f>
        <v>3241926</v>
      </c>
      <c r="H14" s="34">
        <f>SUM('Total Natural Flow'!H105:H116)</f>
        <v>920013</v>
      </c>
      <c r="I14" s="34">
        <f>SUM('Total Natural Flow'!I105:I116)</f>
        <v>8895141</v>
      </c>
      <c r="J14" s="34">
        <f>SUM('Total Natural Flow'!J105:J116)</f>
        <v>1807900</v>
      </c>
      <c r="K14" s="34">
        <f>SUM('Total Natural Flow'!K105:K116)</f>
        <v>1919503</v>
      </c>
      <c r="L14" s="34">
        <f>SUM('Total Natural Flow'!L105:L116)</f>
        <v>2846412</v>
      </c>
      <c r="M14" s="34">
        <f>SUM('Total Natural Flow'!M105:M116)</f>
        <v>1832945</v>
      </c>
      <c r="N14" s="34">
        <f>SUM('Total Natural Flow'!N105:N116)</f>
        <v>686581</v>
      </c>
      <c r="O14" s="34">
        <f>SUM('Total Natural Flow'!O105:O116)</f>
        <v>1228970</v>
      </c>
      <c r="P14" s="34">
        <f>SUM('Total Natural Flow'!P105:P116)</f>
        <v>777342</v>
      </c>
      <c r="Q14" s="34">
        <f>SUM('Total Natural Flow'!Q105:Q116)</f>
        <v>7797754</v>
      </c>
      <c r="R14" s="34">
        <f>SUM('Total Natural Flow'!R105:R116)</f>
        <v>327656</v>
      </c>
      <c r="S14" s="34">
        <f>SUM('Total Natural Flow'!S105:S116)</f>
        <v>1584591</v>
      </c>
      <c r="T14" s="34">
        <f>SUM('Total Natural Flow'!T105:T116)</f>
        <v>3025021</v>
      </c>
      <c r="U14" s="34">
        <f>SUM('Total Natural Flow'!U105:U116)</f>
        <v>21354813</v>
      </c>
      <c r="V14" s="35"/>
      <c r="W14" s="34">
        <f>SUM('Total Natural Flow'!W105:W116)</f>
        <v>17565</v>
      </c>
      <c r="X14" s="34">
        <f>SUM('Total Natural Flow'!X105:X116)</f>
        <v>63439</v>
      </c>
      <c r="Y14" s="34">
        <f>SUM('Total Natural Flow'!Y105:Y116)</f>
        <v>21745123</v>
      </c>
      <c r="Z14" s="34">
        <f>SUM('Total Natural Flow'!Z105:Z116)</f>
        <v>95040</v>
      </c>
      <c r="AA14" s="34">
        <f>SUM('Total Natural Flow'!AA105:AA116)</f>
        <v>22239499</v>
      </c>
      <c r="AB14" s="34">
        <f>SUM('Total Natural Flow'!AB105:AB116)</f>
        <v>22388513</v>
      </c>
      <c r="AC14" s="34">
        <f>SUM('Total Natural Flow'!AC105:AC116)</f>
        <v>80500</v>
      </c>
      <c r="AD14" s="34">
        <f>SUM('Total Natural Flow'!AD105:AD116)</f>
        <v>22564882</v>
      </c>
      <c r="AE14" s="34">
        <f>SUM('Total Natural Flow'!AE105:AE116)</f>
        <v>22579571</v>
      </c>
    </row>
    <row r="15" spans="1:31" s="2" customFormat="1" x14ac:dyDescent="0.25">
      <c r="A15" s="6">
        <v>1915</v>
      </c>
      <c r="B15" s="34">
        <f>SUM('Total Natural Flow'!B117:B128)</f>
        <v>1777819</v>
      </c>
      <c r="C15" s="34">
        <f>SUM('Total Natural Flow'!C117:C128)</f>
        <v>3019567</v>
      </c>
      <c r="D15" s="34">
        <f>SUM('Total Natural Flow'!D117:D128)</f>
        <v>126116</v>
      </c>
      <c r="E15" s="34">
        <f>SUM('Total Natural Flow'!E117:E128)</f>
        <v>924928</v>
      </c>
      <c r="F15" s="34">
        <f>SUM('Total Natural Flow'!F117:F128)</f>
        <v>1068828</v>
      </c>
      <c r="G15" s="34">
        <f>SUM('Total Natural Flow'!G117:G128)</f>
        <v>2156138</v>
      </c>
      <c r="H15" s="34">
        <f>SUM('Total Natural Flow'!H117:H128)</f>
        <v>761748</v>
      </c>
      <c r="I15" s="34">
        <f>SUM('Total Natural Flow'!I117:I128)</f>
        <v>5927515</v>
      </c>
      <c r="J15" s="34">
        <f>SUM('Total Natural Flow'!J117:J128)</f>
        <v>916200</v>
      </c>
      <c r="K15" s="34">
        <f>SUM('Total Natural Flow'!K117:K128)</f>
        <v>992800</v>
      </c>
      <c r="L15" s="34">
        <f>SUM('Total Natural Flow'!L117:L128)</f>
        <v>1481517</v>
      </c>
      <c r="M15" s="34">
        <f>SUM('Total Natural Flow'!M117:M128)</f>
        <v>963743</v>
      </c>
      <c r="N15" s="34">
        <f>SUM('Total Natural Flow'!N117:N128)</f>
        <v>328081</v>
      </c>
      <c r="O15" s="34">
        <f>SUM('Total Natural Flow'!O117:O128)</f>
        <v>662607</v>
      </c>
      <c r="P15" s="34">
        <f>SUM('Total Natural Flow'!P117:P128)</f>
        <v>515877</v>
      </c>
      <c r="Q15" s="34">
        <f>SUM('Total Natural Flow'!Q117:Q128)</f>
        <v>4250244</v>
      </c>
      <c r="R15" s="34">
        <f>SUM('Total Natural Flow'!R117:R128)</f>
        <v>162470</v>
      </c>
      <c r="S15" s="34">
        <f>SUM('Total Natural Flow'!S117:S128)</f>
        <v>1603375</v>
      </c>
      <c r="T15" s="34">
        <f>SUM('Total Natural Flow'!T117:T128)</f>
        <v>2870610</v>
      </c>
      <c r="U15" s="34">
        <f>SUM('Total Natural Flow'!U117:U128)</f>
        <v>13623272</v>
      </c>
      <c r="V15" s="35"/>
      <c r="W15" s="34">
        <f>SUM('Total Natural Flow'!W117:W128)</f>
        <v>17578</v>
      </c>
      <c r="X15" s="34">
        <f>SUM('Total Natural Flow'!X117:X128)</f>
        <v>49546</v>
      </c>
      <c r="Y15" s="34">
        <f>SUM('Total Natural Flow'!Y117:Y128)</f>
        <v>13717253</v>
      </c>
      <c r="Z15" s="34">
        <f>SUM('Total Natural Flow'!Z117:Z128)</f>
        <v>129972</v>
      </c>
      <c r="AA15" s="34">
        <f>SUM('Total Natural Flow'!AA117:AA128)</f>
        <v>14461190</v>
      </c>
      <c r="AB15" s="34">
        <f>SUM('Total Natural Flow'!AB117:AB128)</f>
        <v>14564689</v>
      </c>
      <c r="AC15" s="34">
        <f>SUM('Total Natural Flow'!AC117:AC128)</f>
        <v>114000</v>
      </c>
      <c r="AD15" s="34">
        <f>SUM('Total Natural Flow'!AD117:AD128)</f>
        <v>14520259</v>
      </c>
      <c r="AE15" s="34">
        <f>SUM('Total Natural Flow'!AE117:AE128)</f>
        <v>14651173</v>
      </c>
    </row>
    <row r="16" spans="1:31" s="2" customFormat="1" x14ac:dyDescent="0.25">
      <c r="A16" s="6">
        <v>1916</v>
      </c>
      <c r="B16" s="34">
        <f>SUM('Total Natural Flow'!B129:B140)</f>
        <v>2342408</v>
      </c>
      <c r="C16" s="34">
        <f>SUM('Total Natural Flow'!C129:C140)</f>
        <v>4321039</v>
      </c>
      <c r="D16" s="34">
        <f>SUM('Total Natural Flow'!D129:D140)</f>
        <v>174420</v>
      </c>
      <c r="E16" s="34">
        <f>SUM('Total Natural Flow'!E129:E140)</f>
        <v>1490428</v>
      </c>
      <c r="F16" s="34">
        <f>SUM('Total Natural Flow'!F129:F140)</f>
        <v>1722528</v>
      </c>
      <c r="G16" s="34">
        <f>SUM('Total Natural Flow'!G129:G140)</f>
        <v>2983377</v>
      </c>
      <c r="H16" s="34">
        <f>SUM('Total Natural Flow'!H129:H140)</f>
        <v>1490852</v>
      </c>
      <c r="I16" s="34">
        <f>SUM('Total Natural Flow'!I129:I140)</f>
        <v>8624017</v>
      </c>
      <c r="J16" s="34">
        <f>SUM('Total Natural Flow'!J129:J140)</f>
        <v>1680700</v>
      </c>
      <c r="K16" s="34">
        <f>SUM('Total Natural Flow'!K129:K140)</f>
        <v>1812100</v>
      </c>
      <c r="L16" s="34">
        <f>SUM('Total Natural Flow'!L129:L140)</f>
        <v>2562148</v>
      </c>
      <c r="M16" s="34">
        <f>SUM('Total Natural Flow'!M129:M140)</f>
        <v>1399064</v>
      </c>
      <c r="N16" s="34">
        <f>SUM('Total Natural Flow'!N129:N140)</f>
        <v>532913</v>
      </c>
      <c r="O16" s="34">
        <f>SUM('Total Natural Flow'!O129:O140)</f>
        <v>987749</v>
      </c>
      <c r="P16" s="34">
        <f>SUM('Total Natural Flow'!P129:P140)</f>
        <v>718730</v>
      </c>
      <c r="Q16" s="34">
        <f>SUM('Total Natural Flow'!Q129:Q140)</f>
        <v>6535871</v>
      </c>
      <c r="R16" s="34">
        <f>SUM('Total Natural Flow'!R129:R140)</f>
        <v>301856</v>
      </c>
      <c r="S16" s="34">
        <f>SUM('Total Natural Flow'!S129:S140)</f>
        <v>2112562</v>
      </c>
      <c r="T16" s="34">
        <f>SUM('Total Natural Flow'!T129:T140)</f>
        <v>4059165</v>
      </c>
      <c r="U16" s="34">
        <f>SUM('Total Natural Flow'!U129:U140)</f>
        <v>20142885</v>
      </c>
      <c r="V16" s="35"/>
      <c r="W16" s="34">
        <f>SUM('Total Natural Flow'!W129:W140)</f>
        <v>43228</v>
      </c>
      <c r="X16" s="34">
        <f>SUM('Total Natural Flow'!X129:X140)</f>
        <v>293555</v>
      </c>
      <c r="Y16" s="34">
        <f>SUM('Total Natural Flow'!Y129:Y140)</f>
        <v>20699901</v>
      </c>
      <c r="Z16" s="34">
        <f>SUM('Total Natural Flow'!Z129:Z140)</f>
        <v>268135</v>
      </c>
      <c r="AA16" s="34">
        <f>SUM('Total Natural Flow'!AA129:AA140)</f>
        <v>21483335</v>
      </c>
      <c r="AB16" s="34">
        <f>SUM('Total Natural Flow'!AB129:AB140)</f>
        <v>21800505</v>
      </c>
      <c r="AC16" s="34">
        <f>SUM('Total Natural Flow'!AC129:AC140)</f>
        <v>316100</v>
      </c>
      <c r="AD16" s="34">
        <f>SUM('Total Natural Flow'!AD129:AD140)</f>
        <v>22211979</v>
      </c>
      <c r="AE16" s="34">
        <f>SUM('Total Natural Flow'!AE129:AE140)</f>
        <v>22272741</v>
      </c>
    </row>
    <row r="17" spans="1:31" s="2" customFormat="1" x14ac:dyDescent="0.25">
      <c r="A17" s="6">
        <v>1917</v>
      </c>
      <c r="B17" s="34">
        <f>SUM('Total Natural Flow'!B141:B152)</f>
        <v>3030560</v>
      </c>
      <c r="C17" s="34">
        <f>SUM('Total Natural Flow'!C141:C152)</f>
        <v>5036622</v>
      </c>
      <c r="D17" s="34">
        <f>SUM('Total Natural Flow'!D141:D152)</f>
        <v>210801</v>
      </c>
      <c r="E17" s="34">
        <f>SUM('Total Natural Flow'!E141:E152)</f>
        <v>1452128</v>
      </c>
      <c r="F17" s="34">
        <f>SUM('Total Natural Flow'!F141:F152)</f>
        <v>1674228</v>
      </c>
      <c r="G17" s="34">
        <f>SUM('Total Natural Flow'!G141:G152)</f>
        <v>3259233</v>
      </c>
      <c r="H17" s="34">
        <f>SUM('Total Natural Flow'!H141:H152)</f>
        <v>1126899</v>
      </c>
      <c r="I17" s="34">
        <f>SUM('Total Natural Flow'!I141:I152)</f>
        <v>9432001</v>
      </c>
      <c r="J17" s="34">
        <f>SUM('Total Natural Flow'!J141:J152)</f>
        <v>2103700</v>
      </c>
      <c r="K17" s="34">
        <f>SUM('Total Natural Flow'!K141:K152)</f>
        <v>2211400</v>
      </c>
      <c r="L17" s="34">
        <f>SUM('Total Natural Flow'!L141:L152)</f>
        <v>3158040</v>
      </c>
      <c r="M17" s="34">
        <f>SUM('Total Natural Flow'!M141:M152)</f>
        <v>2153017</v>
      </c>
      <c r="N17" s="34">
        <f>SUM('Total Natural Flow'!N141:N152)</f>
        <v>810223</v>
      </c>
      <c r="O17" s="34">
        <f>SUM('Total Natural Flow'!O141:O152)</f>
        <v>1486210</v>
      </c>
      <c r="P17" s="34">
        <f>SUM('Total Natural Flow'!P141:P152)</f>
        <v>890768</v>
      </c>
      <c r="Q17" s="34">
        <f>SUM('Total Natural Flow'!Q141:Q152)</f>
        <v>9124846</v>
      </c>
      <c r="R17" s="34">
        <f>SUM('Total Natural Flow'!R141:R152)</f>
        <v>344868</v>
      </c>
      <c r="S17" s="34">
        <f>SUM('Total Natural Flow'!S141:S152)</f>
        <v>1756366</v>
      </c>
      <c r="T17" s="34">
        <f>SUM('Total Natural Flow'!T141:T152)</f>
        <v>3040768</v>
      </c>
      <c r="U17" s="34">
        <f>SUM('Total Natural Flow'!U141:U152)</f>
        <v>22942804</v>
      </c>
      <c r="V17" s="35"/>
      <c r="W17" s="34">
        <f>SUM('Total Natural Flow'!W141:W152)</f>
        <v>17204</v>
      </c>
      <c r="X17" s="34">
        <f>SUM('Total Natural Flow'!X141:X152)</f>
        <v>194681</v>
      </c>
      <c r="Y17" s="34">
        <f>SUM('Total Natural Flow'!Y141:Y152)</f>
        <v>23137409</v>
      </c>
      <c r="Z17" s="34">
        <f>SUM('Total Natural Flow'!Z141:Z152)</f>
        <v>186822</v>
      </c>
      <c r="AA17" s="34">
        <f>SUM('Total Natural Flow'!AA141:AA152)</f>
        <v>23821875</v>
      </c>
      <c r="AB17" s="34">
        <f>SUM('Total Natural Flow'!AB141:AB152)</f>
        <v>24063462</v>
      </c>
      <c r="AC17" s="34">
        <f>SUM('Total Natural Flow'!AC141:AC152)</f>
        <v>119200</v>
      </c>
      <c r="AD17" s="34">
        <f>SUM('Total Natural Flow'!AD141:AD152)</f>
        <v>24331953</v>
      </c>
      <c r="AE17" s="34">
        <f>SUM('Total Natural Flow'!AE141:AE152)</f>
        <v>24322430</v>
      </c>
    </row>
    <row r="18" spans="1:31" s="2" customFormat="1" x14ac:dyDescent="0.25">
      <c r="A18" s="6">
        <v>1918</v>
      </c>
      <c r="B18" s="34">
        <f>SUM('Total Natural Flow'!B153:B164)</f>
        <v>2873726</v>
      </c>
      <c r="C18" s="34">
        <f>SUM('Total Natural Flow'!C153:C164)</f>
        <v>4601361</v>
      </c>
      <c r="D18" s="34">
        <f>SUM('Total Natural Flow'!D153:D164)</f>
        <v>215310</v>
      </c>
      <c r="E18" s="34">
        <f>SUM('Total Natural Flow'!E153:E164)</f>
        <v>1445328</v>
      </c>
      <c r="F18" s="34">
        <f>SUM('Total Natural Flow'!F153:F164)</f>
        <v>1665028</v>
      </c>
      <c r="G18" s="34">
        <f>SUM('Total Natural Flow'!G153:G164)</f>
        <v>2493241</v>
      </c>
      <c r="H18" s="34">
        <f>SUM('Total Natural Flow'!H153:H164)</f>
        <v>373728</v>
      </c>
      <c r="I18" s="34">
        <f>SUM('Total Natural Flow'!I153:I164)</f>
        <v>7452887</v>
      </c>
      <c r="J18" s="34">
        <f>SUM('Total Natural Flow'!J153:J164)</f>
        <v>1737100</v>
      </c>
      <c r="K18" s="34">
        <f>SUM('Total Natural Flow'!K153:K164)</f>
        <v>1860300</v>
      </c>
      <c r="L18" s="34">
        <f>SUM('Total Natural Flow'!L153:L164)</f>
        <v>2442862</v>
      </c>
      <c r="M18" s="34">
        <f>SUM('Total Natural Flow'!M153:M164)</f>
        <v>1377884</v>
      </c>
      <c r="N18" s="34">
        <f>SUM('Total Natural Flow'!N153:N164)</f>
        <v>462944</v>
      </c>
      <c r="O18" s="34">
        <f>SUM('Total Natural Flow'!O153:O164)</f>
        <v>813739</v>
      </c>
      <c r="P18" s="34">
        <f>SUM('Total Natural Flow'!P153:P164)</f>
        <v>617112</v>
      </c>
      <c r="Q18" s="34">
        <f>SUM('Total Natural Flow'!Q153:Q164)</f>
        <v>5876418</v>
      </c>
      <c r="R18" s="34">
        <f>SUM('Total Natural Flow'!R153:R164)</f>
        <v>205481</v>
      </c>
      <c r="S18" s="34">
        <f>SUM('Total Natural Flow'!S153:S164)</f>
        <v>924973</v>
      </c>
      <c r="T18" s="34">
        <f>SUM('Total Natural Flow'!T153:T164)</f>
        <v>1784862</v>
      </c>
      <c r="U18" s="34">
        <f>SUM('Total Natural Flow'!U153:U164)</f>
        <v>15865937</v>
      </c>
      <c r="V18" s="35"/>
      <c r="W18" s="34">
        <f>SUM('Total Natural Flow'!W153:W164)</f>
        <v>23569</v>
      </c>
      <c r="X18" s="34">
        <f>SUM('Total Natural Flow'!X153:X164)</f>
        <v>141634</v>
      </c>
      <c r="Y18" s="34">
        <f>SUM('Total Natural Flow'!Y153:Y164)</f>
        <v>16367066</v>
      </c>
      <c r="Z18" s="34">
        <f>SUM('Total Natural Flow'!Z153:Z164)</f>
        <v>158064</v>
      </c>
      <c r="AA18" s="34">
        <f>SUM('Total Natural Flow'!AA153:AA164)</f>
        <v>16716569</v>
      </c>
      <c r="AB18" s="34">
        <f>SUM('Total Natural Flow'!AB153:AB164)</f>
        <v>17103995</v>
      </c>
      <c r="AC18" s="34">
        <f>SUM('Total Natural Flow'!AC153:AC164)</f>
        <v>101300</v>
      </c>
      <c r="AD18" s="34">
        <f>SUM('Total Natural Flow'!AD153:AD164)</f>
        <v>17304809</v>
      </c>
      <c r="AE18" s="34">
        <f>SUM('Total Natural Flow'!AE153:AE164)</f>
        <v>17166991</v>
      </c>
    </row>
    <row r="19" spans="1:31" s="2" customFormat="1" x14ac:dyDescent="0.25">
      <c r="A19" s="6">
        <v>1919</v>
      </c>
      <c r="B19" s="34">
        <f>SUM('Total Natural Flow'!B165:B176)</f>
        <v>1669828</v>
      </c>
      <c r="C19" s="34">
        <f>SUM('Total Natural Flow'!C165:C176)</f>
        <v>2928520</v>
      </c>
      <c r="D19" s="34">
        <f>SUM('Total Natural Flow'!D165:D176)</f>
        <v>154842</v>
      </c>
      <c r="E19" s="34">
        <f>SUM('Total Natural Flow'!E165:E176)</f>
        <v>1021828</v>
      </c>
      <c r="F19" s="34">
        <f>SUM('Total Natural Flow'!F165:F176)</f>
        <v>1178628</v>
      </c>
      <c r="G19" s="34">
        <f>SUM('Total Natural Flow'!G165:G176)</f>
        <v>2109952</v>
      </c>
      <c r="H19" s="34">
        <f>SUM('Total Natural Flow'!H165:H176)</f>
        <v>769022</v>
      </c>
      <c r="I19" s="34">
        <f>SUM('Total Natural Flow'!I165:I176)</f>
        <v>5740776</v>
      </c>
      <c r="J19" s="34">
        <f>SUM('Total Natural Flow'!J165:J176)</f>
        <v>720300</v>
      </c>
      <c r="K19" s="34">
        <f>SUM('Total Natural Flow'!K165:K176)</f>
        <v>760700</v>
      </c>
      <c r="L19" s="34">
        <f>SUM('Total Natural Flow'!L165:L176)</f>
        <v>1183696</v>
      </c>
      <c r="M19" s="34">
        <f>SUM('Total Natural Flow'!M165:M176)</f>
        <v>967238</v>
      </c>
      <c r="N19" s="34">
        <f>SUM('Total Natural Flow'!N165:N176)</f>
        <v>305219</v>
      </c>
      <c r="O19" s="34">
        <f>SUM('Total Natural Flow'!O165:O176)</f>
        <v>470983</v>
      </c>
      <c r="P19" s="34">
        <f>SUM('Total Natural Flow'!P165:P176)</f>
        <v>501134</v>
      </c>
      <c r="Q19" s="34">
        <f>SUM('Total Natural Flow'!Q165:Q176)</f>
        <v>3741951</v>
      </c>
      <c r="R19" s="34">
        <f>SUM('Total Natural Flow'!R165:R176)</f>
        <v>152322</v>
      </c>
      <c r="S19" s="34">
        <f>SUM('Total Natural Flow'!S165:S176)</f>
        <v>1408281</v>
      </c>
      <c r="T19" s="34">
        <f>SUM('Total Natural Flow'!T165:T176)</f>
        <v>2634055</v>
      </c>
      <c r="U19" s="34">
        <f>SUM('Total Natural Flow'!U165:U176)</f>
        <v>12651367</v>
      </c>
      <c r="V19" s="35"/>
      <c r="W19" s="34">
        <f>SUM('Total Natural Flow'!W165:W176)</f>
        <v>24434</v>
      </c>
      <c r="X19" s="34">
        <f>SUM('Total Natural Flow'!X165:X176)</f>
        <v>216324</v>
      </c>
      <c r="Y19" s="34">
        <f>SUM('Total Natural Flow'!Y165:Y176)</f>
        <v>13256145</v>
      </c>
      <c r="Z19" s="34">
        <f>SUM('Total Natural Flow'!Z165:Z176)</f>
        <v>167763</v>
      </c>
      <c r="AA19" s="34">
        <f>SUM('Total Natural Flow'!AA165:AA176)</f>
        <v>13892860</v>
      </c>
      <c r="AB19" s="34">
        <f>SUM('Total Natural Flow'!AB165:AB176)</f>
        <v>14187247</v>
      </c>
      <c r="AC19" s="34">
        <f>SUM('Total Natural Flow'!AC165:AC176)</f>
        <v>205400</v>
      </c>
      <c r="AD19" s="34">
        <f>SUM('Total Natural Flow'!AD165:AD176)</f>
        <v>14663893</v>
      </c>
      <c r="AE19" s="34">
        <f>SUM('Total Natural Flow'!AE165:AE176)</f>
        <v>14737400</v>
      </c>
    </row>
    <row r="20" spans="1:31" s="2" customFormat="1" x14ac:dyDescent="0.25">
      <c r="A20" s="6">
        <v>1920</v>
      </c>
      <c r="B20" s="34">
        <f>SUM('Total Natural Flow'!B177:B188)</f>
        <v>2856653</v>
      </c>
      <c r="C20" s="34">
        <f>SUM('Total Natural Flow'!C177:C188)</f>
        <v>5043070</v>
      </c>
      <c r="D20" s="34">
        <f>SUM('Total Natural Flow'!D177:D188)</f>
        <v>206586</v>
      </c>
      <c r="E20" s="34">
        <f>SUM('Total Natural Flow'!E177:E188)</f>
        <v>1639728</v>
      </c>
      <c r="F20" s="34">
        <f>SUM('Total Natural Flow'!F177:F188)</f>
        <v>1904028</v>
      </c>
      <c r="G20" s="34">
        <f>SUM('Total Natural Flow'!G177:G188)</f>
        <v>3494731</v>
      </c>
      <c r="H20" s="34">
        <f>SUM('Total Natural Flow'!H177:H188)</f>
        <v>1368698</v>
      </c>
      <c r="I20" s="34">
        <f>SUM('Total Natural Flow'!I177:I188)</f>
        <v>10068087</v>
      </c>
      <c r="J20" s="34">
        <f>SUM('Total Natural Flow'!J177:J188)</f>
        <v>1533100</v>
      </c>
      <c r="K20" s="34">
        <f>SUM('Total Natural Flow'!K177:K188)</f>
        <v>1621400</v>
      </c>
      <c r="L20" s="34">
        <f>SUM('Total Natural Flow'!L177:L188)</f>
        <v>2443101</v>
      </c>
      <c r="M20" s="34">
        <f>SUM('Total Natural Flow'!M177:M188)</f>
        <v>1656141</v>
      </c>
      <c r="N20" s="34">
        <f>SUM('Total Natural Flow'!N177:N188)</f>
        <v>617614</v>
      </c>
      <c r="O20" s="34">
        <f>SUM('Total Natural Flow'!O177:O188)</f>
        <v>1060645</v>
      </c>
      <c r="P20" s="34">
        <f>SUM('Total Natural Flow'!P177:P188)</f>
        <v>783670</v>
      </c>
      <c r="Q20" s="34">
        <f>SUM('Total Natural Flow'!Q177:Q188)</f>
        <v>6885828</v>
      </c>
      <c r="R20" s="34">
        <f>SUM('Total Natural Flow'!R177:R188)</f>
        <v>297142</v>
      </c>
      <c r="S20" s="34">
        <f>SUM('Total Natural Flow'!S177:S188)</f>
        <v>2186184</v>
      </c>
      <c r="T20" s="34">
        <f>SUM('Total Natural Flow'!T177:T188)</f>
        <v>4189047</v>
      </c>
      <c r="U20" s="34">
        <f>SUM('Total Natural Flow'!U177:U188)</f>
        <v>22287631</v>
      </c>
      <c r="V20" s="35"/>
      <c r="W20" s="34">
        <f>SUM('Total Natural Flow'!W177:W188)</f>
        <v>28422</v>
      </c>
      <c r="X20" s="34">
        <f>SUM('Total Natural Flow'!X177:X188)</f>
        <v>239239</v>
      </c>
      <c r="Y20" s="34">
        <f>SUM('Total Natural Flow'!Y177:Y188)</f>
        <v>22764285</v>
      </c>
      <c r="Z20" s="34">
        <f>SUM('Total Natural Flow'!Z177:Z188)</f>
        <v>201782</v>
      </c>
      <c r="AA20" s="34">
        <f>SUM('Total Natural Flow'!AA177:AA188)</f>
        <v>23587652</v>
      </c>
      <c r="AB20" s="34">
        <f>SUM('Total Natural Flow'!AB177:AB188)</f>
        <v>24122927</v>
      </c>
      <c r="AC20" s="34">
        <f>SUM('Total Natural Flow'!AC177:AC188)</f>
        <v>243600</v>
      </c>
      <c r="AD20" s="34">
        <f>SUM('Total Natural Flow'!AD177:AD188)</f>
        <v>24256058</v>
      </c>
      <c r="AE20" s="34">
        <f>SUM('Total Natural Flow'!AE177:AE188)</f>
        <v>24022813</v>
      </c>
    </row>
    <row r="21" spans="1:31" s="2" customFormat="1" x14ac:dyDescent="0.25">
      <c r="A21" s="6">
        <v>1921</v>
      </c>
      <c r="B21" s="34">
        <f>SUM('Total Natural Flow'!B189:B200)</f>
        <v>2980645</v>
      </c>
      <c r="C21" s="34">
        <f>SUM('Total Natural Flow'!C189:C200)</f>
        <v>5075159</v>
      </c>
      <c r="D21" s="34">
        <f>SUM('Total Natural Flow'!D189:D200)</f>
        <v>211850</v>
      </c>
      <c r="E21" s="34">
        <f>SUM('Total Natural Flow'!E189:E200)</f>
        <v>1573128</v>
      </c>
      <c r="F21" s="34">
        <f>SUM('Total Natural Flow'!F189:F200)</f>
        <v>1817328</v>
      </c>
      <c r="G21" s="34">
        <f>SUM('Total Natural Flow'!G189:G200)</f>
        <v>3189947</v>
      </c>
      <c r="H21" s="34">
        <f>SUM('Total Natural Flow'!H189:H200)</f>
        <v>1400601</v>
      </c>
      <c r="I21" s="34">
        <f>SUM('Total Natural Flow'!I189:I200)</f>
        <v>9826044</v>
      </c>
      <c r="J21" s="34">
        <f>SUM('Total Natural Flow'!J189:J200)</f>
        <v>1749400</v>
      </c>
      <c r="K21" s="34">
        <f>SUM('Total Natural Flow'!K189:K200)</f>
        <v>1882200</v>
      </c>
      <c r="L21" s="34">
        <f>SUM('Total Natural Flow'!L189:L200)</f>
        <v>2921304</v>
      </c>
      <c r="M21" s="34">
        <f>SUM('Total Natural Flow'!M189:M200)</f>
        <v>1829951</v>
      </c>
      <c r="N21" s="34">
        <f>SUM('Total Natural Flow'!N189:N200)</f>
        <v>787330</v>
      </c>
      <c r="O21" s="34">
        <f>SUM('Total Natural Flow'!O189:O200)</f>
        <v>1225778</v>
      </c>
      <c r="P21" s="34">
        <f>SUM('Total Natural Flow'!P189:P200)</f>
        <v>820625</v>
      </c>
      <c r="Q21" s="34">
        <f>SUM('Total Natural Flow'!Q189:Q200)</f>
        <v>7932254</v>
      </c>
      <c r="R21" s="34">
        <f>SUM('Total Natural Flow'!R189:R200)</f>
        <v>311152</v>
      </c>
      <c r="S21" s="34">
        <f>SUM('Total Natural Flow'!S189:S200)</f>
        <v>1716863</v>
      </c>
      <c r="T21" s="34">
        <f>SUM('Total Natural Flow'!T189:T200)</f>
        <v>3151542</v>
      </c>
      <c r="U21" s="34">
        <f>SUM('Total Natural Flow'!U189:U200)</f>
        <v>22526783</v>
      </c>
      <c r="V21" s="35"/>
      <c r="W21" s="34">
        <f>SUM('Total Natural Flow'!W189:W200)</f>
        <v>31471</v>
      </c>
      <c r="X21" s="34">
        <f>SUM('Total Natural Flow'!X189:X200)</f>
        <v>167710</v>
      </c>
      <c r="Y21" s="34">
        <f>SUM('Total Natural Flow'!Y189:Y200)</f>
        <v>23077880</v>
      </c>
      <c r="Z21" s="34">
        <f>SUM('Total Natural Flow'!Z189:Z200)</f>
        <v>147000</v>
      </c>
      <c r="AA21" s="34">
        <f>SUM('Total Natural Flow'!AA189:AA200)</f>
        <v>23993421</v>
      </c>
      <c r="AB21" s="34">
        <f>SUM('Total Natural Flow'!AB189:AB200)</f>
        <v>24266415</v>
      </c>
      <c r="AC21" s="34">
        <f>SUM('Total Natural Flow'!AC189:AC200)</f>
        <v>90600</v>
      </c>
      <c r="AD21" s="34">
        <f>SUM('Total Natural Flow'!AD189:AD200)</f>
        <v>24699760</v>
      </c>
      <c r="AE21" s="34">
        <f>SUM('Total Natural Flow'!AE189:AE200)</f>
        <v>24584038</v>
      </c>
    </row>
    <row r="22" spans="1:31" s="2" customFormat="1" x14ac:dyDescent="0.25">
      <c r="A22" s="6">
        <v>1922</v>
      </c>
      <c r="B22" s="34">
        <f>SUM('Total Natural Flow'!B201:B212)</f>
        <v>2050647</v>
      </c>
      <c r="C22" s="34">
        <f>SUM('Total Natural Flow'!C201:C212)</f>
        <v>3764343</v>
      </c>
      <c r="D22" s="34">
        <f>SUM('Total Natural Flow'!D201:D212)</f>
        <v>147313</v>
      </c>
      <c r="E22" s="34">
        <f>SUM('Total Natural Flow'!E201:E212)</f>
        <v>1180028</v>
      </c>
      <c r="F22" s="34">
        <f>SUM('Total Natural Flow'!F201:F212)</f>
        <v>1374128</v>
      </c>
      <c r="G22" s="34">
        <f>SUM('Total Natural Flow'!G201:G212)</f>
        <v>2756924</v>
      </c>
      <c r="H22" s="34">
        <f>SUM('Total Natural Flow'!H201:H212)</f>
        <v>1163627</v>
      </c>
      <c r="I22" s="34">
        <f>SUM('Total Natural Flow'!I201:I212)</f>
        <v>7819630</v>
      </c>
      <c r="J22" s="34">
        <f>SUM('Total Natural Flow'!J201:J212)</f>
        <v>1768300</v>
      </c>
      <c r="K22" s="34">
        <f>SUM('Total Natural Flow'!K201:K212)</f>
        <v>1905000</v>
      </c>
      <c r="L22" s="34">
        <f>SUM('Total Natural Flow'!L201:L212)</f>
        <v>2777981</v>
      </c>
      <c r="M22" s="34">
        <f>SUM('Total Natural Flow'!M201:M212)</f>
        <v>1184859</v>
      </c>
      <c r="N22" s="34">
        <f>SUM('Total Natural Flow'!N201:N212)</f>
        <v>631690</v>
      </c>
      <c r="O22" s="34">
        <f>SUM('Total Natural Flow'!O201:O212)</f>
        <v>1149175</v>
      </c>
      <c r="P22" s="34">
        <f>SUM('Total Natural Flow'!P201:P212)</f>
        <v>711091</v>
      </c>
      <c r="Q22" s="34">
        <f>SUM('Total Natural Flow'!Q201:Q212)</f>
        <v>7069834</v>
      </c>
      <c r="R22" s="34">
        <f>SUM('Total Natural Flow'!R201:R212)</f>
        <v>243780</v>
      </c>
      <c r="S22" s="34">
        <f>SUM('Total Natural Flow'!S201:S212)</f>
        <v>1572389</v>
      </c>
      <c r="T22" s="34">
        <f>SUM('Total Natural Flow'!T201:T212)</f>
        <v>2893735</v>
      </c>
      <c r="U22" s="34">
        <f>SUM('Total Natural Flow'!U201:U212)</f>
        <v>18447196</v>
      </c>
      <c r="V22" s="35"/>
      <c r="W22" s="34">
        <f>SUM('Total Natural Flow'!W201:W212)</f>
        <v>23193</v>
      </c>
      <c r="X22" s="34">
        <f>SUM('Total Natural Flow'!X201:X212)</f>
        <v>158881</v>
      </c>
      <c r="Y22" s="34">
        <f>SUM('Total Natural Flow'!Y201:Y212)</f>
        <v>18814199</v>
      </c>
      <c r="Z22" s="34">
        <f>SUM('Total Natural Flow'!Z201:Z212)</f>
        <v>203870</v>
      </c>
      <c r="AA22" s="34">
        <f>SUM('Total Natural Flow'!AA201:AA212)</f>
        <v>19595402</v>
      </c>
      <c r="AB22" s="34">
        <f>SUM('Total Natural Flow'!AB201:AB212)</f>
        <v>20026676</v>
      </c>
      <c r="AC22" s="34">
        <f>SUM('Total Natural Flow'!AC201:AC212)</f>
        <v>207100</v>
      </c>
      <c r="AD22" s="34">
        <f>SUM('Total Natural Flow'!AD201:AD212)</f>
        <v>20313908</v>
      </c>
      <c r="AE22" s="34">
        <f>SUM('Total Natural Flow'!AE201:AE212)</f>
        <v>20304424</v>
      </c>
    </row>
    <row r="23" spans="1:31" s="2" customFormat="1" x14ac:dyDescent="0.25">
      <c r="A23" s="6">
        <v>1923</v>
      </c>
      <c r="B23" s="34">
        <f>SUM('Total Natural Flow'!B213:B224)</f>
        <v>2678876</v>
      </c>
      <c r="C23" s="34">
        <f>SUM('Total Natural Flow'!C213:C224)</f>
        <v>4575231</v>
      </c>
      <c r="D23" s="34">
        <f>SUM('Total Natural Flow'!D213:D224)</f>
        <v>213543</v>
      </c>
      <c r="E23" s="34">
        <f>SUM('Total Natural Flow'!E213:E224)</f>
        <v>1465028</v>
      </c>
      <c r="F23" s="34">
        <f>SUM('Total Natural Flow'!F213:F224)</f>
        <v>1686928</v>
      </c>
      <c r="G23" s="34">
        <f>SUM('Total Natural Flow'!G213:G224)</f>
        <v>2926614</v>
      </c>
      <c r="H23" s="34">
        <f>SUM('Total Natural Flow'!H213:H224)</f>
        <v>948837</v>
      </c>
      <c r="I23" s="34">
        <f>SUM('Total Natural Flow'!I213:I224)</f>
        <v>8440720</v>
      </c>
      <c r="J23" s="34">
        <f>SUM('Total Natural Flow'!J213:J224)</f>
        <v>1723800</v>
      </c>
      <c r="K23" s="34">
        <f>SUM('Total Natural Flow'!K213:K224)</f>
        <v>1829600</v>
      </c>
      <c r="L23" s="34">
        <f>SUM('Total Natural Flow'!L213:L224)</f>
        <v>2681418</v>
      </c>
      <c r="M23" s="34">
        <f>SUM('Total Natural Flow'!M213:M224)</f>
        <v>1477504</v>
      </c>
      <c r="N23" s="34">
        <f>SUM('Total Natural Flow'!N213:N224)</f>
        <v>542960</v>
      </c>
      <c r="O23" s="34">
        <f>SUM('Total Natural Flow'!O213:O224)</f>
        <v>1183033</v>
      </c>
      <c r="P23" s="34">
        <f>SUM('Total Natural Flow'!P213:P224)</f>
        <v>770123</v>
      </c>
      <c r="Q23" s="34">
        <f>SUM('Total Natural Flow'!Q213:Q224)</f>
        <v>7223977</v>
      </c>
      <c r="R23" s="34">
        <f>SUM('Total Natural Flow'!R213:R224)</f>
        <v>268358</v>
      </c>
      <c r="S23" s="34">
        <f>SUM('Total Natural Flow'!S213:S224)</f>
        <v>1454040</v>
      </c>
      <c r="T23" s="34">
        <f>SUM('Total Natural Flow'!T213:T224)</f>
        <v>2732082</v>
      </c>
      <c r="U23" s="34">
        <f>SUM('Total Natural Flow'!U213:U224)</f>
        <v>19024047</v>
      </c>
      <c r="V23" s="35"/>
      <c r="W23" s="34">
        <f>SUM('Total Natural Flow'!W213:W224)</f>
        <v>16929</v>
      </c>
      <c r="X23" s="34">
        <f>SUM('Total Natural Flow'!X213:X224)</f>
        <v>223573</v>
      </c>
      <c r="Y23" s="34">
        <f>SUM('Total Natural Flow'!Y213:Y224)</f>
        <v>19695477</v>
      </c>
      <c r="Z23" s="34">
        <f>SUM('Total Natural Flow'!Z213:Z224)</f>
        <v>256571</v>
      </c>
      <c r="AA23" s="34">
        <f>SUM('Total Natural Flow'!AA213:AA224)</f>
        <v>20983549</v>
      </c>
      <c r="AB23" s="34">
        <f>SUM('Total Natural Flow'!AB213:AB224)</f>
        <v>21212750</v>
      </c>
      <c r="AC23" s="34">
        <f>SUM('Total Natural Flow'!AC213:AC224)</f>
        <v>157500</v>
      </c>
      <c r="AD23" s="34">
        <f>SUM('Total Natural Flow'!AD213:AD224)</f>
        <v>21469664</v>
      </c>
      <c r="AE23" s="34">
        <f>SUM('Total Natural Flow'!AE213:AE224)</f>
        <v>21316754</v>
      </c>
    </row>
    <row r="24" spans="1:31" s="2" customFormat="1" x14ac:dyDescent="0.25">
      <c r="A24" s="6">
        <v>1924</v>
      </c>
      <c r="B24" s="34">
        <f>SUM('Total Natural Flow'!B225:B236)</f>
        <v>2236428</v>
      </c>
      <c r="C24" s="34">
        <f>SUM('Total Natural Flow'!C225:C236)</f>
        <v>3662277</v>
      </c>
      <c r="D24" s="34">
        <f>SUM('Total Natural Flow'!D225:D236)</f>
        <v>163641</v>
      </c>
      <c r="E24" s="34">
        <f>SUM('Total Natural Flow'!E225:E236)</f>
        <v>1150828</v>
      </c>
      <c r="F24" s="34">
        <f>SUM('Total Natural Flow'!F225:F236)</f>
        <v>1343228</v>
      </c>
      <c r="G24" s="34">
        <f>SUM('Total Natural Flow'!G225:G236)</f>
        <v>2387112</v>
      </c>
      <c r="H24" s="34">
        <f>SUM('Total Natural Flow'!H225:H236)</f>
        <v>667402</v>
      </c>
      <c r="I24" s="34">
        <f>SUM('Total Natural Flow'!I225:I236)</f>
        <v>6744762</v>
      </c>
      <c r="J24" s="34">
        <f>SUM('Total Natural Flow'!J225:J236)</f>
        <v>1048300</v>
      </c>
      <c r="K24" s="34">
        <f>SUM('Total Natural Flow'!K225:K236)</f>
        <v>1125300</v>
      </c>
      <c r="L24" s="34">
        <f>SUM('Total Natural Flow'!L225:L236)</f>
        <v>1494761</v>
      </c>
      <c r="M24" s="34">
        <f>SUM('Total Natural Flow'!M225:M236)</f>
        <v>1026707</v>
      </c>
      <c r="N24" s="34">
        <f>SUM('Total Natural Flow'!N225:N236)</f>
        <v>363920</v>
      </c>
      <c r="O24" s="34">
        <f>SUM('Total Natural Flow'!O225:O236)</f>
        <v>579557</v>
      </c>
      <c r="P24" s="34">
        <f>SUM('Total Natural Flow'!P225:P236)</f>
        <v>484300</v>
      </c>
      <c r="Q24" s="34">
        <f>SUM('Total Natural Flow'!Q225:Q236)</f>
        <v>4287428</v>
      </c>
      <c r="R24" s="34">
        <f>SUM('Total Natural Flow'!R225:R236)</f>
        <v>191420</v>
      </c>
      <c r="S24" s="34">
        <f>SUM('Total Natural Flow'!S225:S236)</f>
        <v>1148289</v>
      </c>
      <c r="T24" s="34">
        <f>SUM('Total Natural Flow'!T225:T236)</f>
        <v>2116774</v>
      </c>
      <c r="U24" s="34">
        <f>SUM('Total Natural Flow'!U225:U236)</f>
        <v>13877797</v>
      </c>
      <c r="V24" s="35"/>
      <c r="W24" s="34">
        <f>SUM('Total Natural Flow'!W225:W236)</f>
        <v>17828</v>
      </c>
      <c r="X24" s="34">
        <f>SUM('Total Natural Flow'!X225:X236)</f>
        <v>181036</v>
      </c>
      <c r="Y24" s="34">
        <f>SUM('Total Natural Flow'!Y225:Y236)</f>
        <v>14177840</v>
      </c>
      <c r="Z24" s="34">
        <f>SUM('Total Natural Flow'!Z225:Z236)</f>
        <v>123423</v>
      </c>
      <c r="AA24" s="34">
        <f>SUM('Total Natural Flow'!AA225:AA236)</f>
        <v>15248424</v>
      </c>
      <c r="AB24" s="34">
        <f>SUM('Total Natural Flow'!AB225:AB236)</f>
        <v>15495290</v>
      </c>
      <c r="AC24" s="34">
        <f>SUM('Total Natural Flow'!AC225:AC236)</f>
        <v>56200</v>
      </c>
      <c r="AD24" s="34">
        <f>SUM('Total Natural Flow'!AD225:AD236)</f>
        <v>15616701</v>
      </c>
      <c r="AE24" s="34">
        <f>SUM('Total Natural Flow'!AE225:AE236)</f>
        <v>15970335</v>
      </c>
    </row>
    <row r="25" spans="1:31" s="2" customFormat="1" x14ac:dyDescent="0.25">
      <c r="A25" s="6">
        <v>1925</v>
      </c>
      <c r="B25" s="34">
        <f>SUM('Total Natural Flow'!B237:B248)</f>
        <v>1898141</v>
      </c>
      <c r="C25" s="34">
        <f>SUM('Total Natural Flow'!C237:C248)</f>
        <v>3257642</v>
      </c>
      <c r="D25" s="34">
        <f>SUM('Total Natural Flow'!D237:D248)</f>
        <v>145093</v>
      </c>
      <c r="E25" s="34">
        <f>SUM('Total Natural Flow'!E237:E248)</f>
        <v>1055528</v>
      </c>
      <c r="F25" s="34">
        <f>SUM('Total Natural Flow'!F237:F248)</f>
        <v>1219128</v>
      </c>
      <c r="G25" s="34">
        <f>SUM('Total Natural Flow'!G237:G248)</f>
        <v>2222975</v>
      </c>
      <c r="H25" s="34">
        <f>SUM('Total Natural Flow'!H237:H248)</f>
        <v>720367</v>
      </c>
      <c r="I25" s="34">
        <f>SUM('Total Natural Flow'!I237:I248)</f>
        <v>6214260</v>
      </c>
      <c r="J25" s="34">
        <f>SUM('Total Natural Flow'!J237:J248)</f>
        <v>1437000</v>
      </c>
      <c r="K25" s="34">
        <f>SUM('Total Natural Flow'!K237:K248)</f>
        <v>1568600</v>
      </c>
      <c r="L25" s="34">
        <f>SUM('Total Natural Flow'!L237:L248)</f>
        <v>2086655</v>
      </c>
      <c r="M25" s="34">
        <f>SUM('Total Natural Flow'!M237:M248)</f>
        <v>1058356</v>
      </c>
      <c r="N25" s="34">
        <f>SUM('Total Natural Flow'!N237:N248)</f>
        <v>388160</v>
      </c>
      <c r="O25" s="34">
        <f>SUM('Total Natural Flow'!O237:O248)</f>
        <v>766405</v>
      </c>
      <c r="P25" s="34">
        <f>SUM('Total Natural Flow'!P237:P248)</f>
        <v>619600</v>
      </c>
      <c r="Q25" s="34">
        <f>SUM('Total Natural Flow'!Q237:Q248)</f>
        <v>5065635</v>
      </c>
      <c r="R25" s="34">
        <f>SUM('Total Natural Flow'!R237:R248)</f>
        <v>195182</v>
      </c>
      <c r="S25" s="34">
        <f>SUM('Total Natural Flow'!S237:S248)</f>
        <v>1197828</v>
      </c>
      <c r="T25" s="34">
        <f>SUM('Total Natural Flow'!T237:T248)</f>
        <v>2331768</v>
      </c>
      <c r="U25" s="34">
        <f>SUM('Total Natural Flow'!U237:U248)</f>
        <v>14430703</v>
      </c>
      <c r="V25" s="35"/>
      <c r="W25" s="34">
        <f>SUM('Total Natural Flow'!W237:W248)</f>
        <v>46189</v>
      </c>
      <c r="X25" s="34">
        <f>SUM('Total Natural Flow'!X237:X248)</f>
        <v>89095</v>
      </c>
      <c r="Y25" s="34">
        <f>SUM('Total Natural Flow'!Y237:Y248)</f>
        <v>14864156</v>
      </c>
      <c r="Z25" s="34">
        <f>SUM('Total Natural Flow'!Z237:Z248)</f>
        <v>136260</v>
      </c>
      <c r="AA25" s="34">
        <f>SUM('Total Natural Flow'!AA237:AA248)</f>
        <v>15081683</v>
      </c>
      <c r="AB25" s="34">
        <f>SUM('Total Natural Flow'!AB237:AB248)</f>
        <v>15491263</v>
      </c>
      <c r="AC25" s="34">
        <f>SUM('Total Natural Flow'!AC237:AC248)</f>
        <v>116700</v>
      </c>
      <c r="AD25" s="34">
        <f>SUM('Total Natural Flow'!AD237:AD248)</f>
        <v>15916704</v>
      </c>
      <c r="AE25" s="34">
        <f>SUM('Total Natural Flow'!AE237:AE248)</f>
        <v>15889120</v>
      </c>
    </row>
    <row r="26" spans="1:31" s="2" customFormat="1" x14ac:dyDescent="0.25">
      <c r="A26" s="6">
        <v>1926</v>
      </c>
      <c r="B26" s="34">
        <f>SUM('Total Natural Flow'!B249:B260)</f>
        <v>2652645</v>
      </c>
      <c r="C26" s="34">
        <f>SUM('Total Natural Flow'!C249:C260)</f>
        <v>4250209</v>
      </c>
      <c r="D26" s="34">
        <f>SUM('Total Natural Flow'!D249:D260)</f>
        <v>171063</v>
      </c>
      <c r="E26" s="34">
        <f>SUM('Total Natural Flow'!E249:E260)</f>
        <v>1054428</v>
      </c>
      <c r="F26" s="34">
        <f>SUM('Total Natural Flow'!F249:F260)</f>
        <v>1222528</v>
      </c>
      <c r="G26" s="34">
        <f>SUM('Total Natural Flow'!G249:G260)</f>
        <v>2401091</v>
      </c>
      <c r="H26" s="34">
        <f>SUM('Total Natural Flow'!H249:H260)</f>
        <v>760033</v>
      </c>
      <c r="I26" s="34">
        <f>SUM('Total Natural Flow'!I249:I260)</f>
        <v>7519533</v>
      </c>
      <c r="J26" s="34">
        <f>SUM('Total Natural Flow'!J249:J260)</f>
        <v>1052200</v>
      </c>
      <c r="K26" s="34">
        <f>SUM('Total Natural Flow'!K249:K260)</f>
        <v>1145900</v>
      </c>
      <c r="L26" s="34">
        <f>SUM('Total Natural Flow'!L249:L260)</f>
        <v>1625316</v>
      </c>
      <c r="M26" s="34">
        <f>SUM('Total Natural Flow'!M249:M260)</f>
        <v>1162531</v>
      </c>
      <c r="N26" s="34">
        <f>SUM('Total Natural Flow'!N249:N260)</f>
        <v>380580</v>
      </c>
      <c r="O26" s="34">
        <f>SUM('Total Natural Flow'!O249:O260)</f>
        <v>706481</v>
      </c>
      <c r="P26" s="34">
        <f>SUM('Total Natural Flow'!P249:P260)</f>
        <v>658200</v>
      </c>
      <c r="Q26" s="34">
        <f>SUM('Total Natural Flow'!Q249:Q260)</f>
        <v>4776384</v>
      </c>
      <c r="R26" s="34">
        <f>SUM('Total Natural Flow'!R249:R260)</f>
        <v>239890</v>
      </c>
      <c r="S26" s="34">
        <f>SUM('Total Natural Flow'!S249:S260)</f>
        <v>1232578</v>
      </c>
      <c r="T26" s="34">
        <f>SUM('Total Natural Flow'!T249:T260)</f>
        <v>2223464</v>
      </c>
      <c r="U26" s="34">
        <f>SUM('Total Natural Flow'!U249:U260)</f>
        <v>15213730</v>
      </c>
      <c r="V26" s="35"/>
      <c r="W26" s="34">
        <f>SUM('Total Natural Flow'!W249:W260)</f>
        <v>16327</v>
      </c>
      <c r="X26" s="34">
        <f>SUM('Total Natural Flow'!X249:X260)</f>
        <v>187703</v>
      </c>
      <c r="Y26" s="34">
        <f>SUM('Total Natural Flow'!Y249:Y260)</f>
        <v>15700943</v>
      </c>
      <c r="Z26" s="34">
        <f>SUM('Total Natural Flow'!Z249:Z260)</f>
        <v>170362</v>
      </c>
      <c r="AA26" s="34">
        <f>SUM('Total Natural Flow'!AA249:AA260)</f>
        <v>15847699</v>
      </c>
      <c r="AB26" s="34">
        <f>SUM('Total Natural Flow'!AB249:AB260)</f>
        <v>16122300</v>
      </c>
      <c r="AC26" s="34">
        <f>SUM('Total Natural Flow'!AC249:AC260)</f>
        <v>157100</v>
      </c>
      <c r="AD26" s="34">
        <f>SUM('Total Natural Flow'!AD249:AD260)</f>
        <v>16232397</v>
      </c>
      <c r="AE26" s="34">
        <f>SUM('Total Natural Flow'!AE249:AE260)</f>
        <v>16215310</v>
      </c>
    </row>
    <row r="27" spans="1:31" s="2" customFormat="1" x14ac:dyDescent="0.25">
      <c r="A27" s="6">
        <v>1927</v>
      </c>
      <c r="B27" s="34">
        <f>SUM('Total Natural Flow'!B261:B272)</f>
        <v>2538119</v>
      </c>
      <c r="C27" s="34">
        <f>SUM('Total Natural Flow'!C261:C272)</f>
        <v>4446372</v>
      </c>
      <c r="D27" s="34">
        <f>SUM('Total Natural Flow'!D261:D272)</f>
        <v>192734</v>
      </c>
      <c r="E27" s="34">
        <f>SUM('Total Natural Flow'!E261:E272)</f>
        <v>1423028</v>
      </c>
      <c r="F27" s="34">
        <f>SUM('Total Natural Flow'!F261:F272)</f>
        <v>1645428</v>
      </c>
      <c r="G27" s="34">
        <f>SUM('Total Natural Flow'!G261:G272)</f>
        <v>2933076</v>
      </c>
      <c r="H27" s="34">
        <f>SUM('Total Natural Flow'!H261:H272)</f>
        <v>1215579</v>
      </c>
      <c r="I27" s="34">
        <f>SUM('Total Natural Flow'!I261:I272)</f>
        <v>8785193</v>
      </c>
      <c r="J27" s="34">
        <f>SUM('Total Natural Flow'!J261:J272)</f>
        <v>1628800</v>
      </c>
      <c r="K27" s="34">
        <f>SUM('Total Natural Flow'!K261:K272)</f>
        <v>1797900</v>
      </c>
      <c r="L27" s="34">
        <f>SUM('Total Natural Flow'!L261:L272)</f>
        <v>2421462</v>
      </c>
      <c r="M27" s="34">
        <f>SUM('Total Natural Flow'!M261:M272)</f>
        <v>1427457</v>
      </c>
      <c r="N27" s="34">
        <f>SUM('Total Natural Flow'!N261:N272)</f>
        <v>488550</v>
      </c>
      <c r="O27" s="34">
        <f>SUM('Total Natural Flow'!O261:O272)</f>
        <v>1003456</v>
      </c>
      <c r="P27" s="34">
        <f>SUM('Total Natural Flow'!P261:P272)</f>
        <v>581500</v>
      </c>
      <c r="Q27" s="34">
        <f>SUM('Total Natural Flow'!Q261:Q272)</f>
        <v>6359452</v>
      </c>
      <c r="R27" s="34">
        <f>SUM('Total Natural Flow'!R261:R272)</f>
        <v>290018</v>
      </c>
      <c r="S27" s="34">
        <f>SUM('Total Natural Flow'!S261:S272)</f>
        <v>1981714</v>
      </c>
      <c r="T27" s="34">
        <f>SUM('Total Natural Flow'!T261:T272)</f>
        <v>3748518</v>
      </c>
      <c r="U27" s="34">
        <f>SUM('Total Natural Flow'!U261:U272)</f>
        <v>19539212</v>
      </c>
      <c r="V27" s="35"/>
      <c r="W27" s="34">
        <f>SUM('Total Natural Flow'!W261:W272)</f>
        <v>45198</v>
      </c>
      <c r="X27" s="34">
        <f>SUM('Total Natural Flow'!X261:X272)</f>
        <v>425944</v>
      </c>
      <c r="Y27" s="34">
        <f>SUM('Total Natural Flow'!Y261:Y272)</f>
        <v>20261679</v>
      </c>
      <c r="Z27" s="34">
        <f>SUM('Total Natural Flow'!Z261:Z272)</f>
        <v>212156</v>
      </c>
      <c r="AA27" s="34">
        <f>SUM('Total Natural Flow'!AA261:AA272)</f>
        <v>20561404</v>
      </c>
      <c r="AB27" s="34">
        <f>SUM('Total Natural Flow'!AB261:AB272)</f>
        <v>20641582</v>
      </c>
      <c r="AC27" s="34">
        <f>SUM('Total Natural Flow'!AC261:AC272)</f>
        <v>407500</v>
      </c>
      <c r="AD27" s="34">
        <f>SUM('Total Natural Flow'!AD261:AD272)</f>
        <v>21153632</v>
      </c>
      <c r="AE27" s="34">
        <f>SUM('Total Natural Flow'!AE261:AE272)</f>
        <v>21280894</v>
      </c>
    </row>
    <row r="28" spans="1:31" s="2" customFormat="1" x14ac:dyDescent="0.25">
      <c r="A28" s="6">
        <v>1928</v>
      </c>
      <c r="B28" s="34">
        <f>SUM('Total Natural Flow'!B273:B284)</f>
        <v>2864621</v>
      </c>
      <c r="C28" s="34">
        <f>SUM('Total Natural Flow'!C273:C284)</f>
        <v>4624179</v>
      </c>
      <c r="D28" s="34">
        <f>SUM('Total Natural Flow'!D273:D284)</f>
        <v>216496</v>
      </c>
      <c r="E28" s="34">
        <f>SUM('Total Natural Flow'!E273:E284)</f>
        <v>1465955</v>
      </c>
      <c r="F28" s="34">
        <f>SUM('Total Natural Flow'!F273:F284)</f>
        <v>1714855</v>
      </c>
      <c r="G28" s="34">
        <f>SUM('Total Natural Flow'!G273:G284)</f>
        <v>2821042</v>
      </c>
      <c r="H28" s="34">
        <f>SUM('Total Natural Flow'!H273:H284)</f>
        <v>827577</v>
      </c>
      <c r="I28" s="34">
        <f>SUM('Total Natural Flow'!I273:I284)</f>
        <v>8366735</v>
      </c>
      <c r="J28" s="34">
        <f>SUM('Total Natural Flow'!J273:J284)</f>
        <v>1459400</v>
      </c>
      <c r="K28" s="34">
        <f>SUM('Total Natural Flow'!K273:K284)</f>
        <v>1556100</v>
      </c>
      <c r="L28" s="34">
        <f>SUM('Total Natural Flow'!L273:L284)</f>
        <v>2199689</v>
      </c>
      <c r="M28" s="34">
        <f>SUM('Total Natural Flow'!M273:M284)</f>
        <v>1535634</v>
      </c>
      <c r="N28" s="34">
        <f>SUM('Total Natural Flow'!N273:N284)</f>
        <v>404030</v>
      </c>
      <c r="O28" s="34">
        <f>SUM('Total Natural Flow'!O273:O284)</f>
        <v>923698</v>
      </c>
      <c r="P28" s="34">
        <f>SUM('Total Natural Flow'!P273:P284)</f>
        <v>749100</v>
      </c>
      <c r="Q28" s="34">
        <f>SUM('Total Natural Flow'!Q273:Q284)</f>
        <v>6363149</v>
      </c>
      <c r="R28" s="34">
        <f>SUM('Total Natural Flow'!R273:R284)</f>
        <v>254784</v>
      </c>
      <c r="S28" s="34">
        <f>SUM('Total Natural Flow'!S273:S284)</f>
        <v>871050</v>
      </c>
      <c r="T28" s="34">
        <f>SUM('Total Natural Flow'!T273:T284)</f>
        <v>1711255</v>
      </c>
      <c r="U28" s="34">
        <f>SUM('Total Natural Flow'!U273:U284)</f>
        <v>16954335</v>
      </c>
      <c r="V28" s="35"/>
      <c r="W28" s="34">
        <f>SUM('Total Natural Flow'!W273:W284)</f>
        <v>15626</v>
      </c>
      <c r="X28" s="34">
        <f>SUM('Total Natural Flow'!X273:X284)</f>
        <v>101680</v>
      </c>
      <c r="Y28" s="34">
        <f>SUM('Total Natural Flow'!Y273:Y284)</f>
        <v>17211245</v>
      </c>
      <c r="Z28" s="34">
        <f>SUM('Total Natural Flow'!Z273:Z284)</f>
        <v>121248</v>
      </c>
      <c r="AA28" s="34">
        <f>SUM('Total Natural Flow'!AA273:AA284)</f>
        <v>17227145</v>
      </c>
      <c r="AB28" s="34">
        <f>SUM('Total Natural Flow'!AB273:AB284)</f>
        <v>17465451</v>
      </c>
      <c r="AC28" s="34">
        <f>SUM('Total Natural Flow'!AC273:AC284)</f>
        <v>23600</v>
      </c>
      <c r="AD28" s="34">
        <f>SUM('Total Natural Flow'!AD273:AD284)</f>
        <v>17487634</v>
      </c>
      <c r="AE28" s="34">
        <f>SUM('Total Natural Flow'!AE273:AE284)</f>
        <v>17362020</v>
      </c>
    </row>
    <row r="29" spans="1:31" s="2" customFormat="1" x14ac:dyDescent="0.25">
      <c r="A29" s="6">
        <v>1929</v>
      </c>
      <c r="B29" s="34">
        <f>SUM('Total Natural Flow'!B285:B296)</f>
        <v>2888004</v>
      </c>
      <c r="C29" s="34">
        <f>SUM('Total Natural Flow'!C285:C296)</f>
        <v>4917705</v>
      </c>
      <c r="D29" s="34">
        <f>SUM('Total Natural Flow'!D285:D296)</f>
        <v>234842</v>
      </c>
      <c r="E29" s="34">
        <f>SUM('Total Natural Flow'!E285:E296)</f>
        <v>1644945</v>
      </c>
      <c r="F29" s="34">
        <f>SUM('Total Natural Flow'!F285:F296)</f>
        <v>1891945</v>
      </c>
      <c r="G29" s="34">
        <f>SUM('Total Natural Flow'!G285:G296)</f>
        <v>3618988</v>
      </c>
      <c r="H29" s="34">
        <f>SUM('Total Natural Flow'!H285:H296)</f>
        <v>1348452</v>
      </c>
      <c r="I29" s="34">
        <f>SUM('Total Natural Flow'!I285:I296)</f>
        <v>9926142</v>
      </c>
      <c r="J29" s="34">
        <f>SUM('Total Natural Flow'!J285:J296)</f>
        <v>1195900</v>
      </c>
      <c r="K29" s="34">
        <f>SUM('Total Natural Flow'!K285:K296)</f>
        <v>1251300</v>
      </c>
      <c r="L29" s="34">
        <f>SUM('Total Natural Flow'!L285:L296)</f>
        <v>1942687</v>
      </c>
      <c r="M29" s="34">
        <f>SUM('Total Natural Flow'!M285:M296)</f>
        <v>2109819</v>
      </c>
      <c r="N29" s="34">
        <f>SUM('Total Natural Flow'!N285:N296)</f>
        <v>508610</v>
      </c>
      <c r="O29" s="34">
        <f>SUM('Total Natural Flow'!O285:O296)</f>
        <v>1131169</v>
      </c>
      <c r="P29" s="34">
        <f>SUM('Total Natural Flow'!P285:P296)</f>
        <v>1303300</v>
      </c>
      <c r="Q29" s="34">
        <f>SUM('Total Natural Flow'!Q285:Q296)</f>
        <v>7342730</v>
      </c>
      <c r="R29" s="34">
        <f>SUM('Total Natural Flow'!R285:R296)</f>
        <v>302346</v>
      </c>
      <c r="S29" s="34">
        <f>SUM('Total Natural Flow'!S285:S296)</f>
        <v>1665844</v>
      </c>
      <c r="T29" s="34">
        <f>SUM('Total Natural Flow'!T285:T296)</f>
        <v>3310018</v>
      </c>
      <c r="U29" s="34">
        <f>SUM('Total Natural Flow'!U285:U296)</f>
        <v>21829584</v>
      </c>
      <c r="V29" s="35"/>
      <c r="W29" s="34">
        <f>SUM('Total Natural Flow'!W285:W296)</f>
        <v>34024</v>
      </c>
      <c r="X29" s="34">
        <f>SUM('Total Natural Flow'!X285:X296)</f>
        <v>563868</v>
      </c>
      <c r="Y29" s="34">
        <f>SUM('Total Natural Flow'!Y285:Y296)</f>
        <v>22092756</v>
      </c>
      <c r="Z29" s="34">
        <f>SUM('Total Natural Flow'!Z285:Z296)</f>
        <v>173293</v>
      </c>
      <c r="AA29" s="34">
        <f>SUM('Total Natural Flow'!AA285:AA296)</f>
        <v>22121255</v>
      </c>
      <c r="AB29" s="34">
        <f>SUM('Total Natural Flow'!AB285:AB296)</f>
        <v>22129179</v>
      </c>
      <c r="AC29" s="34">
        <f>SUM('Total Natural Flow'!AC285:AC296)</f>
        <v>31000</v>
      </c>
      <c r="AD29" s="34">
        <f>SUM('Total Natural Flow'!AD285:AD296)</f>
        <v>22290418</v>
      </c>
      <c r="AE29" s="34">
        <f>SUM('Total Natural Flow'!AE285:AE296)</f>
        <v>22304336</v>
      </c>
    </row>
    <row r="30" spans="1:31" s="2" customFormat="1" x14ac:dyDescent="0.25">
      <c r="A30" s="6">
        <v>1930</v>
      </c>
      <c r="B30" s="34">
        <f>SUM('Total Natural Flow'!B297:B308)</f>
        <v>2132801</v>
      </c>
      <c r="C30" s="34">
        <f>SUM('Total Natural Flow'!C297:C308)</f>
        <v>3607900</v>
      </c>
      <c r="D30" s="34">
        <f>SUM('Total Natural Flow'!D297:D308)</f>
        <v>158329</v>
      </c>
      <c r="E30" s="34">
        <f>SUM('Total Natural Flow'!E297:E308)</f>
        <v>1098503</v>
      </c>
      <c r="F30" s="34">
        <f>SUM('Total Natural Flow'!F297:F308)</f>
        <v>1278303</v>
      </c>
      <c r="G30" s="34">
        <f>SUM('Total Natural Flow'!G297:G308)</f>
        <v>2415747</v>
      </c>
      <c r="H30" s="34">
        <f>SUM('Total Natural Flow'!H297:H308)</f>
        <v>969999</v>
      </c>
      <c r="I30" s="34">
        <f>SUM('Total Natural Flow'!I297:I308)</f>
        <v>6909944</v>
      </c>
      <c r="J30" s="34">
        <f>SUM('Total Natural Flow'!J297:J308)</f>
        <v>1420700</v>
      </c>
      <c r="K30" s="34">
        <f>SUM('Total Natural Flow'!K297:K308)</f>
        <v>1487200</v>
      </c>
      <c r="L30" s="34">
        <f>SUM('Total Natural Flow'!L297:L308)</f>
        <v>2027417</v>
      </c>
      <c r="M30" s="34">
        <f>SUM('Total Natural Flow'!M297:M308)</f>
        <v>1128913</v>
      </c>
      <c r="N30" s="34">
        <f>SUM('Total Natural Flow'!N297:N308)</f>
        <v>474200</v>
      </c>
      <c r="O30" s="34">
        <f>SUM('Total Natural Flow'!O297:O308)</f>
        <v>795484</v>
      </c>
      <c r="P30" s="34">
        <f>SUM('Total Natural Flow'!P297:P308)</f>
        <v>569300</v>
      </c>
      <c r="Q30" s="34">
        <f>SUM('Total Natural Flow'!Q297:Q308)</f>
        <v>5277947</v>
      </c>
      <c r="R30" s="34">
        <f>SUM('Total Natural Flow'!R297:R308)</f>
        <v>203154</v>
      </c>
      <c r="S30" s="34">
        <f>SUM('Total Natural Flow'!S297:S308)</f>
        <v>915108</v>
      </c>
      <c r="T30" s="34">
        <f>SUM('Total Natural Flow'!T297:T308)</f>
        <v>1778649</v>
      </c>
      <c r="U30" s="34">
        <f>SUM('Total Natural Flow'!U297:U308)</f>
        <v>14621040</v>
      </c>
      <c r="V30" s="35"/>
      <c r="W30" s="34">
        <f>SUM('Total Natural Flow'!W297:W308)</f>
        <v>20812</v>
      </c>
      <c r="X30" s="34">
        <f>SUM('Total Natural Flow'!X297:X308)</f>
        <v>196919</v>
      </c>
      <c r="Y30" s="34">
        <f>SUM('Total Natural Flow'!Y297:Y308)</f>
        <v>14986525</v>
      </c>
      <c r="Z30" s="34">
        <f>SUM('Total Natural Flow'!Z297:Z308)</f>
        <v>213587</v>
      </c>
      <c r="AA30" s="34">
        <f>SUM('Total Natural Flow'!AA297:AA308)</f>
        <v>15242273</v>
      </c>
      <c r="AB30" s="34">
        <f>SUM('Total Natural Flow'!AB297:AB308)</f>
        <v>15048941</v>
      </c>
      <c r="AC30" s="34">
        <f>SUM('Total Natural Flow'!AC297:AC308)</f>
        <v>32900</v>
      </c>
      <c r="AD30" s="34">
        <f>SUM('Total Natural Flow'!AD297:AD308)</f>
        <v>15381801</v>
      </c>
      <c r="AE30" s="34">
        <f>SUM('Total Natural Flow'!AE297:AE308)</f>
        <v>15576738</v>
      </c>
    </row>
    <row r="31" spans="1:31" s="2" customFormat="1" x14ac:dyDescent="0.25">
      <c r="A31" s="6">
        <v>1931</v>
      </c>
      <c r="B31" s="34">
        <f>SUM('Total Natural Flow'!B309:B320)</f>
        <v>1286149</v>
      </c>
      <c r="C31" s="34">
        <f>SUM('Total Natural Flow'!C309:C320)</f>
        <v>2182623</v>
      </c>
      <c r="D31" s="34">
        <f>SUM('Total Natural Flow'!D309:D320)</f>
        <v>101335</v>
      </c>
      <c r="E31" s="34">
        <f>SUM('Total Natural Flow'!E309:E320)</f>
        <v>514963</v>
      </c>
      <c r="F31" s="34">
        <f>SUM('Total Natural Flow'!F309:F320)</f>
        <v>590963</v>
      </c>
      <c r="G31" s="34">
        <f>SUM('Total Natural Flow'!G309:G320)</f>
        <v>1234832</v>
      </c>
      <c r="H31" s="34">
        <f>SUM('Total Natural Flow'!H309:H320)</f>
        <v>618841</v>
      </c>
      <c r="I31" s="34">
        <f>SUM('Total Natural Flow'!I309:I320)</f>
        <v>3934966</v>
      </c>
      <c r="J31" s="34">
        <f>SUM('Total Natural Flow'!J309:J320)</f>
        <v>604300</v>
      </c>
      <c r="K31" s="34">
        <f>SUM('Total Natural Flow'!K309:K320)</f>
        <v>603500</v>
      </c>
      <c r="L31" s="34">
        <f>SUM('Total Natural Flow'!L309:L320)</f>
        <v>896379</v>
      </c>
      <c r="M31" s="34">
        <f>SUM('Total Natural Flow'!M309:M320)</f>
        <v>819041</v>
      </c>
      <c r="N31" s="34">
        <f>SUM('Total Natural Flow'!N309:N320)</f>
        <v>208200</v>
      </c>
      <c r="O31" s="34">
        <f>SUM('Total Natural Flow'!O309:O320)</f>
        <v>343816</v>
      </c>
      <c r="P31" s="34">
        <f>SUM('Total Natural Flow'!P309:P320)</f>
        <v>408700</v>
      </c>
      <c r="Q31" s="34">
        <f>SUM('Total Natural Flow'!Q309:Q320)</f>
        <v>2851310</v>
      </c>
      <c r="R31" s="34">
        <f>SUM('Total Natural Flow'!R309:R320)</f>
        <v>115074</v>
      </c>
      <c r="S31" s="34">
        <f>SUM('Total Natural Flow'!S309:S320)</f>
        <v>727235</v>
      </c>
      <c r="T31" s="34">
        <f>SUM('Total Natural Flow'!T309:T320)</f>
        <v>1339353</v>
      </c>
      <c r="U31" s="34">
        <f>SUM('Total Natural Flow'!U309:U320)</f>
        <v>8474133</v>
      </c>
      <c r="V31" s="36"/>
      <c r="W31" s="34">
        <f>SUM('Total Natural Flow'!W309:W320)</f>
        <v>10289</v>
      </c>
      <c r="X31" s="34">
        <f>SUM('Total Natural Flow'!X309:X320)</f>
        <v>214480</v>
      </c>
      <c r="Y31" s="34">
        <f>SUM('Total Natural Flow'!Y309:Y320)</f>
        <v>8850696</v>
      </c>
      <c r="Z31" s="34">
        <f>SUM('Total Natural Flow'!Z309:Z320)</f>
        <v>106001</v>
      </c>
      <c r="AA31" s="34">
        <f>SUM('Total Natural Flow'!AA309:AA320)</f>
        <v>9106688</v>
      </c>
      <c r="AB31" s="34">
        <f>SUM('Total Natural Flow'!AB309:AB320)</f>
        <v>9105033</v>
      </c>
      <c r="AC31" s="34">
        <f>SUM('Total Natural Flow'!AC309:AC320)</f>
        <v>122000</v>
      </c>
      <c r="AD31" s="34">
        <f>SUM('Total Natural Flow'!AD309:AD320)</f>
        <v>9438222</v>
      </c>
      <c r="AE31" s="34">
        <f>SUM('Total Natural Flow'!AE309:AE320)</f>
        <v>9817586</v>
      </c>
    </row>
    <row r="32" spans="1:31" s="2" customFormat="1" x14ac:dyDescent="0.25">
      <c r="A32" s="6">
        <v>1932</v>
      </c>
      <c r="B32" s="34">
        <f>SUM('Total Natural Flow'!B321:B332)</f>
        <v>2134236</v>
      </c>
      <c r="C32" s="34">
        <f>SUM('Total Natural Flow'!C321:C332)</f>
        <v>3920641</v>
      </c>
      <c r="D32" s="34">
        <f>SUM('Total Natural Flow'!D321:D332)</f>
        <v>181602</v>
      </c>
      <c r="E32" s="34">
        <f>SUM('Total Natural Flow'!E321:E332)</f>
        <v>1139632</v>
      </c>
      <c r="F32" s="34">
        <f>SUM('Total Natural Flow'!F321:F332)</f>
        <v>1324932</v>
      </c>
      <c r="G32" s="34">
        <f>SUM('Total Natural Flow'!G321:G332)</f>
        <v>2664099</v>
      </c>
      <c r="H32" s="34">
        <f>SUM('Total Natural Flow'!H321:H332)</f>
        <v>1125994</v>
      </c>
      <c r="I32" s="34">
        <f>SUM('Total Natural Flow'!I321:I332)</f>
        <v>7824273</v>
      </c>
      <c r="J32" s="34">
        <f>SUM('Total Natural Flow'!J321:J332)</f>
        <v>1243500</v>
      </c>
      <c r="K32" s="34">
        <f>SUM('Total Natural Flow'!K321:K332)</f>
        <v>1269300</v>
      </c>
      <c r="L32" s="34">
        <f>SUM('Total Natural Flow'!L321:L332)</f>
        <v>2020137</v>
      </c>
      <c r="M32" s="34">
        <f>SUM('Total Natural Flow'!M321:M332)</f>
        <v>1452810</v>
      </c>
      <c r="N32" s="34">
        <f>SUM('Total Natural Flow'!N321:N332)</f>
        <v>532230</v>
      </c>
      <c r="O32" s="34">
        <f>SUM('Total Natural Flow'!O321:O332)</f>
        <v>876473</v>
      </c>
      <c r="P32" s="34">
        <f>SUM('Total Natural Flow'!P321:P332)</f>
        <v>631200</v>
      </c>
      <c r="Q32" s="34">
        <f>SUM('Total Natural Flow'!Q321:Q332)</f>
        <v>5704229</v>
      </c>
      <c r="R32" s="34">
        <f>SUM('Total Natural Flow'!R321:R332)</f>
        <v>211951</v>
      </c>
      <c r="S32" s="34">
        <f>SUM('Total Natural Flow'!S321:S332)</f>
        <v>1902998</v>
      </c>
      <c r="T32" s="34">
        <f>SUM('Total Natural Flow'!T321:T332)</f>
        <v>3018578</v>
      </c>
      <c r="U32" s="34">
        <f>SUM('Total Natural Flow'!U321:U332)</f>
        <v>17422186</v>
      </c>
      <c r="V32" s="36"/>
      <c r="W32" s="34">
        <f>SUM('Total Natural Flow'!W321:W332)</f>
        <v>38086</v>
      </c>
      <c r="X32" s="34">
        <f>SUM('Total Natural Flow'!X321:X332)</f>
        <v>469841</v>
      </c>
      <c r="Y32" s="34">
        <f>SUM('Total Natural Flow'!Y321:Y332)</f>
        <v>18105642</v>
      </c>
      <c r="Z32" s="34">
        <f>SUM('Total Natural Flow'!Z321:Z332)</f>
        <v>384372</v>
      </c>
      <c r="AA32" s="34">
        <f>SUM('Total Natural Flow'!AA321:AA332)</f>
        <v>18643327</v>
      </c>
      <c r="AB32" s="34">
        <f>SUM('Total Natural Flow'!AB321:AB332)</f>
        <v>18614051</v>
      </c>
      <c r="AC32" s="34">
        <f>SUM('Total Natural Flow'!AC321:AC332)</f>
        <v>307100</v>
      </c>
      <c r="AD32" s="34">
        <f>SUM('Total Natural Flow'!AD321:AD332)</f>
        <v>19121067</v>
      </c>
      <c r="AE32" s="34">
        <f>SUM('Total Natural Flow'!AE321:AE332)</f>
        <v>19566120</v>
      </c>
    </row>
    <row r="33" spans="1:31" s="2" customFormat="1" x14ac:dyDescent="0.25">
      <c r="A33" s="6">
        <v>1933</v>
      </c>
      <c r="B33" s="34">
        <f>SUM('Total Natural Flow'!B333:B344)</f>
        <v>2030154</v>
      </c>
      <c r="C33" s="34">
        <f>SUM('Total Natural Flow'!C333:C344)</f>
        <v>3411321</v>
      </c>
      <c r="D33" s="34">
        <f>SUM('Total Natural Flow'!D333:D344)</f>
        <v>141071</v>
      </c>
      <c r="E33" s="34">
        <f>SUM('Total Natural Flow'!E333:E344)</f>
        <v>923372</v>
      </c>
      <c r="F33" s="34">
        <f>SUM('Total Natural Flow'!F333:F344)</f>
        <v>1075472</v>
      </c>
      <c r="G33" s="34">
        <f>SUM('Total Natural Flow'!G333:G344)</f>
        <v>1931725</v>
      </c>
      <c r="H33" s="34">
        <f>SUM('Total Natural Flow'!H333:H344)</f>
        <v>476071</v>
      </c>
      <c r="I33" s="34">
        <f>SUM('Total Natural Flow'!I333:I344)</f>
        <v>5832265</v>
      </c>
      <c r="J33" s="34">
        <f>SUM('Total Natural Flow'!J333:J344)</f>
        <v>970500</v>
      </c>
      <c r="K33" s="34">
        <f>SUM('Total Natural Flow'!K333:K344)</f>
        <v>968300</v>
      </c>
      <c r="L33" s="34">
        <f>SUM('Total Natural Flow'!L333:L344)</f>
        <v>1556514</v>
      </c>
      <c r="M33" s="34">
        <f>SUM('Total Natural Flow'!M333:M344)</f>
        <v>1102072</v>
      </c>
      <c r="N33" s="34">
        <f>SUM('Total Natural Flow'!N333:N344)</f>
        <v>372710</v>
      </c>
      <c r="O33" s="34">
        <f>SUM('Total Natural Flow'!O333:O344)</f>
        <v>604002</v>
      </c>
      <c r="P33" s="34">
        <f>SUM('Total Natural Flow'!P333:P344)</f>
        <v>571600</v>
      </c>
      <c r="Q33" s="34">
        <f>SUM('Total Natural Flow'!Q333:Q344)</f>
        <v>4305806</v>
      </c>
      <c r="R33" s="34">
        <f>SUM('Total Natural Flow'!R333:R344)</f>
        <v>141767</v>
      </c>
      <c r="S33" s="34">
        <f>SUM('Total Natural Flow'!S333:S344)</f>
        <v>833369</v>
      </c>
      <c r="T33" s="34">
        <f>SUM('Total Natural Flow'!T333:T344)</f>
        <v>1549414</v>
      </c>
      <c r="U33" s="34">
        <f>SUM('Total Natural Flow'!U333:U344)</f>
        <v>12183502</v>
      </c>
      <c r="V33" s="36"/>
      <c r="W33" s="34">
        <f>SUM('Total Natural Flow'!W333:W344)</f>
        <v>17752</v>
      </c>
      <c r="X33" s="34">
        <f>SUM('Total Natural Flow'!X333:X344)</f>
        <v>173275</v>
      </c>
      <c r="Y33" s="34">
        <f>SUM('Total Natural Flow'!Y333:Y344)</f>
        <v>12490592</v>
      </c>
      <c r="Z33" s="34">
        <f>SUM('Total Natural Flow'!Z333:Z344)</f>
        <v>116423</v>
      </c>
      <c r="AA33" s="34">
        <f>SUM('Total Natural Flow'!AA333:AA344)</f>
        <v>12860689</v>
      </c>
      <c r="AB33" s="34">
        <f>SUM('Total Natural Flow'!AB333:AB344)</f>
        <v>12886588</v>
      </c>
      <c r="AC33" s="34">
        <f>SUM('Total Natural Flow'!AC333:AC344)</f>
        <v>11800</v>
      </c>
      <c r="AD33" s="34">
        <f>SUM('Total Natural Flow'!AD333:AD344)</f>
        <v>13056421</v>
      </c>
      <c r="AE33" s="34">
        <f>SUM('Total Natural Flow'!AE333:AE344)</f>
        <v>13308111</v>
      </c>
    </row>
    <row r="34" spans="1:31" s="2" customFormat="1" x14ac:dyDescent="0.25">
      <c r="A34" s="6">
        <v>1934</v>
      </c>
      <c r="B34" s="34">
        <f>SUM('Total Natural Flow'!B345:B356)</f>
        <v>1073765</v>
      </c>
      <c r="C34" s="34">
        <f>SUM('Total Natural Flow'!C345:C356)</f>
        <v>1986620</v>
      </c>
      <c r="D34" s="34">
        <f>SUM('Total Natural Flow'!D345:D356)</f>
        <v>74698</v>
      </c>
      <c r="E34" s="34">
        <f>SUM('Total Natural Flow'!E345:E356)</f>
        <v>483420</v>
      </c>
      <c r="F34" s="34">
        <f>SUM('Total Natural Flow'!F345:F356)</f>
        <v>560220</v>
      </c>
      <c r="G34" s="34">
        <f>SUM('Total Natural Flow'!G345:G356)</f>
        <v>999074</v>
      </c>
      <c r="H34" s="34">
        <f>SUM('Total Natural Flow'!H345:H356)</f>
        <v>233522</v>
      </c>
      <c r="I34" s="34">
        <f>SUM('Total Natural Flow'!I345:I356)</f>
        <v>3170664</v>
      </c>
      <c r="J34" s="34">
        <f>SUM('Total Natural Flow'!J345:J356)</f>
        <v>453900</v>
      </c>
      <c r="K34" s="34">
        <f>SUM('Total Natural Flow'!K345:K356)</f>
        <v>440000</v>
      </c>
      <c r="L34" s="34">
        <f>SUM('Total Natural Flow'!L345:L356)</f>
        <v>659366</v>
      </c>
      <c r="M34" s="34">
        <f>SUM('Total Natural Flow'!M345:M356)</f>
        <v>428004</v>
      </c>
      <c r="N34" s="34">
        <f>SUM('Total Natural Flow'!N345:N356)</f>
        <v>140420</v>
      </c>
      <c r="O34" s="34">
        <f>SUM('Total Natural Flow'!O345:O356)</f>
        <v>130301</v>
      </c>
      <c r="P34" s="34">
        <f>SUM('Total Natural Flow'!P345:P356)</f>
        <v>297400</v>
      </c>
      <c r="Q34" s="34">
        <f>SUM('Total Natural Flow'!Q345:Q356)</f>
        <v>1912491</v>
      </c>
      <c r="R34" s="34">
        <f>SUM('Total Natural Flow'!R345:R356)</f>
        <v>64790</v>
      </c>
      <c r="S34" s="34">
        <f>SUM('Total Natural Flow'!S345:S356)</f>
        <v>448492</v>
      </c>
      <c r="T34" s="34">
        <f>SUM('Total Natural Flow'!T345:T356)</f>
        <v>854988</v>
      </c>
      <c r="U34" s="34">
        <f>SUM('Total Natural Flow'!U345:U356)</f>
        <v>6178190</v>
      </c>
      <c r="V34" s="36"/>
      <c r="W34" s="34">
        <f>SUM('Total Natural Flow'!W345:W356)</f>
        <v>17886</v>
      </c>
      <c r="X34" s="34">
        <f>SUM('Total Natural Flow'!X345:X356)</f>
        <v>38992</v>
      </c>
      <c r="Y34" s="34">
        <f>SUM('Total Natural Flow'!Y345:Y356)</f>
        <v>6414985</v>
      </c>
      <c r="Z34" s="34">
        <f>SUM('Total Natural Flow'!Z345:Z356)</f>
        <v>77396</v>
      </c>
      <c r="AA34" s="34">
        <f>SUM('Total Natural Flow'!AA345:AA356)</f>
        <v>6743082</v>
      </c>
      <c r="AB34" s="34">
        <f>SUM('Total Natural Flow'!AB345:AB356)</f>
        <v>6793154</v>
      </c>
      <c r="AC34" s="34">
        <f>SUM('Total Natural Flow'!AC345:AC356)</f>
        <v>12400</v>
      </c>
      <c r="AD34" s="34">
        <f>SUM('Total Natural Flow'!AD345:AD356)</f>
        <v>6897545</v>
      </c>
      <c r="AE34" s="34">
        <f>SUM('Total Natural Flow'!AE345:AE356)</f>
        <v>7267780</v>
      </c>
    </row>
    <row r="35" spans="1:31" s="2" customFormat="1" x14ac:dyDescent="0.25">
      <c r="A35" s="6">
        <v>1935</v>
      </c>
      <c r="B35" s="34">
        <f>SUM('Total Natural Flow'!B357:B368)</f>
        <v>1737323</v>
      </c>
      <c r="C35" s="34">
        <f>SUM('Total Natural Flow'!C357:C368)</f>
        <v>3175182</v>
      </c>
      <c r="D35" s="34">
        <f>SUM('Total Natural Flow'!D357:D368)</f>
        <v>145256</v>
      </c>
      <c r="E35" s="34">
        <f>SUM('Total Natural Flow'!E357:E368)</f>
        <v>1008461</v>
      </c>
      <c r="F35" s="34">
        <f>SUM('Total Natural Flow'!F357:F368)</f>
        <v>1163006</v>
      </c>
      <c r="G35" s="34">
        <f>SUM('Total Natural Flow'!G357:G368)</f>
        <v>1938193</v>
      </c>
      <c r="H35" s="34">
        <f>SUM('Total Natural Flow'!H357:H368)</f>
        <v>768870</v>
      </c>
      <c r="I35" s="34">
        <f>SUM('Total Natural Flow'!I357:I368)</f>
        <v>6071630</v>
      </c>
      <c r="J35" s="34">
        <f>SUM('Total Natural Flow'!J357:J368)</f>
        <v>991600</v>
      </c>
      <c r="K35" s="34">
        <f>SUM('Total Natural Flow'!K357:K368)</f>
        <v>1001500</v>
      </c>
      <c r="L35" s="34">
        <f>SUM('Total Natural Flow'!L357:L368)</f>
        <v>1561286</v>
      </c>
      <c r="M35" s="34">
        <f>SUM('Total Natural Flow'!M357:M368)</f>
        <v>941006</v>
      </c>
      <c r="N35" s="34">
        <f>SUM('Total Natural Flow'!N357:N368)</f>
        <v>299500</v>
      </c>
      <c r="O35" s="34">
        <f>SUM('Total Natural Flow'!O357:O368)</f>
        <v>465445</v>
      </c>
      <c r="P35" s="34">
        <f>SUM('Total Natural Flow'!P357:P368)</f>
        <v>447100</v>
      </c>
      <c r="Q35" s="34">
        <f>SUM('Total Natural Flow'!Q357:Q368)</f>
        <v>3734255</v>
      </c>
      <c r="R35" s="34">
        <f>SUM('Total Natural Flow'!R357:R368)</f>
        <v>140960</v>
      </c>
      <c r="S35" s="34">
        <f>SUM('Total Natural Flow'!S357:S368)</f>
        <v>1662911</v>
      </c>
      <c r="T35" s="34">
        <f>SUM('Total Natural Flow'!T357:T368)</f>
        <v>2454538</v>
      </c>
      <c r="U35" s="34">
        <f>SUM('Total Natural Flow'!U357:U368)</f>
        <v>12630349</v>
      </c>
      <c r="V35" s="36"/>
      <c r="W35" s="34">
        <f>SUM('Total Natural Flow'!W357:W368)</f>
        <v>17280</v>
      </c>
      <c r="X35" s="34">
        <f>SUM('Total Natural Flow'!X357:X368)</f>
        <v>236685</v>
      </c>
      <c r="Y35" s="34">
        <f>SUM('Total Natural Flow'!Y357:Y368)</f>
        <v>12979697</v>
      </c>
      <c r="Z35" s="34">
        <f>SUM('Total Natural Flow'!Z357:Z368)</f>
        <v>162247</v>
      </c>
      <c r="AA35" s="34">
        <f>SUM('Total Natural Flow'!AA357:AA368)</f>
        <v>12928421</v>
      </c>
      <c r="AB35" s="34">
        <f>SUM('Total Natural Flow'!AB357:AB368)</f>
        <v>12770391</v>
      </c>
      <c r="AC35" s="34">
        <f>SUM('Total Natural Flow'!AC357:AC368)</f>
        <v>110300</v>
      </c>
      <c r="AD35" s="34">
        <f>SUM('Total Natural Flow'!AD357:AD368)</f>
        <v>12911272</v>
      </c>
      <c r="AE35" s="34">
        <f>SUM('Total Natural Flow'!AE357:AE368)</f>
        <v>13066718</v>
      </c>
    </row>
    <row r="36" spans="1:31" s="2" customFormat="1" x14ac:dyDescent="0.25">
      <c r="A36" s="6">
        <v>1936</v>
      </c>
      <c r="B36" s="34">
        <f>SUM('Total Natural Flow'!B369:B380)</f>
        <v>2416056</v>
      </c>
      <c r="C36" s="34">
        <f>SUM('Total Natural Flow'!C369:C380)</f>
        <v>3942789</v>
      </c>
      <c r="D36" s="34">
        <f>SUM('Total Natural Flow'!D369:D380)</f>
        <v>167002</v>
      </c>
      <c r="E36" s="34">
        <f>SUM('Total Natural Flow'!E369:E380)</f>
        <v>1225582</v>
      </c>
      <c r="F36" s="34">
        <f>SUM('Total Natural Flow'!F369:F380)</f>
        <v>1435418</v>
      </c>
      <c r="G36" s="34">
        <f>SUM('Total Natural Flow'!G369:G380)</f>
        <v>2227715</v>
      </c>
      <c r="H36" s="34">
        <f>SUM('Total Natural Flow'!H369:H380)</f>
        <v>776222</v>
      </c>
      <c r="I36" s="34">
        <f>SUM('Total Natural Flow'!I369:I380)</f>
        <v>7020744</v>
      </c>
      <c r="J36" s="34">
        <f>SUM('Total Natural Flow'!J369:J380)</f>
        <v>1660800</v>
      </c>
      <c r="K36" s="34">
        <f>SUM('Total Natural Flow'!K369:K380)</f>
        <v>1720200</v>
      </c>
      <c r="L36" s="34">
        <f>SUM('Total Natural Flow'!L369:L380)</f>
        <v>2484969</v>
      </c>
      <c r="M36" s="34">
        <f>SUM('Total Natural Flow'!M369:M380)</f>
        <v>1205716</v>
      </c>
      <c r="N36" s="34">
        <f>SUM('Total Natural Flow'!N369:N380)</f>
        <v>384440</v>
      </c>
      <c r="O36" s="34">
        <f>SUM('Total Natural Flow'!O369:O380)</f>
        <v>719182</v>
      </c>
      <c r="P36" s="34">
        <f>SUM('Total Natural Flow'!P369:P380)</f>
        <v>508000</v>
      </c>
      <c r="Q36" s="34">
        <f>SUM('Total Natural Flow'!Q369:Q380)</f>
        <v>5189647</v>
      </c>
      <c r="R36" s="34">
        <f>SUM('Total Natural Flow'!R369:R380)</f>
        <v>193108</v>
      </c>
      <c r="S36" s="34">
        <f>SUM('Total Natural Flow'!S369:S380)</f>
        <v>1077112</v>
      </c>
      <c r="T36" s="34">
        <f>SUM('Total Natural Flow'!T369:T380)</f>
        <v>1883836</v>
      </c>
      <c r="U36" s="34">
        <f>SUM('Total Natural Flow'!U369:U380)</f>
        <v>14648871</v>
      </c>
      <c r="V36" s="36"/>
      <c r="W36" s="34">
        <f>SUM('Total Natural Flow'!W369:W380)</f>
        <v>36868</v>
      </c>
      <c r="X36" s="34">
        <f>SUM('Total Natural Flow'!X369:X380)</f>
        <v>181498</v>
      </c>
      <c r="Y36" s="34">
        <f>SUM('Total Natural Flow'!Y369:Y380)</f>
        <v>15011967</v>
      </c>
      <c r="Z36" s="34">
        <f>SUM('Total Natural Flow'!Z369:Z380)</f>
        <v>144435</v>
      </c>
      <c r="AA36" s="34">
        <f>SUM('Total Natural Flow'!AA369:AA380)</f>
        <v>15129319</v>
      </c>
      <c r="AB36" s="34">
        <f>SUM('Total Natural Flow'!AB369:AB380)</f>
        <v>15015458</v>
      </c>
      <c r="AC36" s="34">
        <f>SUM('Total Natural Flow'!AC369:AC380)</f>
        <v>22300</v>
      </c>
      <c r="AD36" s="34">
        <f>SUM('Total Natural Flow'!AD369:AD380)</f>
        <v>15077162</v>
      </c>
      <c r="AE36" s="34">
        <f>SUM('Total Natural Flow'!AE369:AE380)</f>
        <v>15034652</v>
      </c>
    </row>
    <row r="37" spans="1:31" s="2" customFormat="1" x14ac:dyDescent="0.25">
      <c r="A37" s="6">
        <v>1937</v>
      </c>
      <c r="B37" s="34">
        <f>SUM('Total Natural Flow'!B381:B392)</f>
        <v>1569991</v>
      </c>
      <c r="C37" s="34">
        <f>SUM('Total Natural Flow'!C381:C392)</f>
        <v>2830473</v>
      </c>
      <c r="D37" s="34">
        <f>SUM('Total Natural Flow'!D381:D392)</f>
        <v>132936</v>
      </c>
      <c r="E37" s="34">
        <f>SUM('Total Natural Flow'!E381:E392)</f>
        <v>971632</v>
      </c>
      <c r="F37" s="34">
        <f>SUM('Total Natural Flow'!F381:F392)</f>
        <v>1137447</v>
      </c>
      <c r="G37" s="34">
        <f>SUM('Total Natural Flow'!G381:G392)</f>
        <v>1993091</v>
      </c>
      <c r="H37" s="34">
        <f>SUM('Total Natural Flow'!H381:H392)</f>
        <v>898800</v>
      </c>
      <c r="I37" s="34">
        <f>SUM('Total Natural Flow'!I381:I392)</f>
        <v>5905259</v>
      </c>
      <c r="J37" s="34">
        <f>SUM('Total Natural Flow'!J381:J392)</f>
        <v>1221100</v>
      </c>
      <c r="K37" s="34">
        <f>SUM('Total Natural Flow'!K381:K392)</f>
        <v>1279800</v>
      </c>
      <c r="L37" s="34">
        <f>SUM('Total Natural Flow'!L381:L392)</f>
        <v>1776731</v>
      </c>
      <c r="M37" s="34">
        <f>SUM('Total Natural Flow'!M381:M392)</f>
        <v>1024494</v>
      </c>
      <c r="N37" s="34">
        <f>SUM('Total Natural Flow'!N381:N392)</f>
        <v>520890</v>
      </c>
      <c r="O37" s="34">
        <f>SUM('Total Natural Flow'!O381:O392)</f>
        <v>782225</v>
      </c>
      <c r="P37" s="34">
        <f>SUM('Total Natural Flow'!P381:P392)</f>
        <v>433200</v>
      </c>
      <c r="Q37" s="34">
        <f>SUM('Total Natural Flow'!Q381:Q392)</f>
        <v>4986410</v>
      </c>
      <c r="R37" s="34">
        <f>SUM('Total Natural Flow'!R381:R392)</f>
        <v>201570</v>
      </c>
      <c r="S37" s="34">
        <f>SUM('Total Natural Flow'!S381:S392)</f>
        <v>1503055</v>
      </c>
      <c r="T37" s="34">
        <f>SUM('Total Natural Flow'!T381:T392)</f>
        <v>2517294</v>
      </c>
      <c r="U37" s="34">
        <f>SUM('Total Natural Flow'!U381:U392)</f>
        <v>14306056</v>
      </c>
      <c r="V37" s="36"/>
      <c r="W37" s="34">
        <f>SUM('Total Natural Flow'!W381:W392)</f>
        <v>26202</v>
      </c>
      <c r="X37" s="34">
        <f>SUM('Total Natural Flow'!X381:X392)</f>
        <v>372244</v>
      </c>
      <c r="Y37" s="34">
        <f>SUM('Total Natural Flow'!Y381:Y392)</f>
        <v>14867594</v>
      </c>
      <c r="Z37" s="34">
        <f>SUM('Total Natural Flow'!Z381:Z392)</f>
        <v>234167</v>
      </c>
      <c r="AA37" s="34">
        <f>SUM('Total Natural Flow'!AA381:AA392)</f>
        <v>15108846</v>
      </c>
      <c r="AB37" s="34">
        <f>SUM('Total Natural Flow'!AB381:AB392)</f>
        <v>15021355</v>
      </c>
      <c r="AC37" s="34">
        <f>SUM('Total Natural Flow'!AC381:AC392)</f>
        <v>253200</v>
      </c>
      <c r="AD37" s="34">
        <f>SUM('Total Natural Flow'!AD381:AD392)</f>
        <v>15298132</v>
      </c>
      <c r="AE37" s="34">
        <f>SUM('Total Natural Flow'!AE381:AE392)</f>
        <v>15330228</v>
      </c>
    </row>
    <row r="38" spans="1:31" s="2" customFormat="1" x14ac:dyDescent="0.25">
      <c r="A38" s="6">
        <v>1938</v>
      </c>
      <c r="B38" s="34">
        <f>SUM('Total Natural Flow'!B393:B404)</f>
        <v>2584735</v>
      </c>
      <c r="C38" s="34">
        <f>SUM('Total Natural Flow'!C393:C404)</f>
        <v>4407174</v>
      </c>
      <c r="D38" s="34">
        <f>SUM('Total Natural Flow'!D393:D404)</f>
        <v>166849</v>
      </c>
      <c r="E38" s="34">
        <f>SUM('Total Natural Flow'!E393:E404)</f>
        <v>1359263</v>
      </c>
      <c r="F38" s="34">
        <f>SUM('Total Natural Flow'!F393:F404)</f>
        <v>1596118</v>
      </c>
      <c r="G38" s="34">
        <f>SUM('Total Natural Flow'!G393:G404)</f>
        <v>2992263</v>
      </c>
      <c r="H38" s="34">
        <f>SUM('Total Natural Flow'!H393:H404)</f>
        <v>1064700</v>
      </c>
      <c r="I38" s="34">
        <f>SUM('Total Natural Flow'!I393:I404)</f>
        <v>8787532</v>
      </c>
      <c r="J38" s="34">
        <f>SUM('Total Natural Flow'!J393:J404)</f>
        <v>1455900</v>
      </c>
      <c r="K38" s="34">
        <f>SUM('Total Natural Flow'!K393:K404)</f>
        <v>1527400</v>
      </c>
      <c r="L38" s="34">
        <f>SUM('Total Natural Flow'!L393:L404)</f>
        <v>2171877</v>
      </c>
      <c r="M38" s="34">
        <f>SUM('Total Natural Flow'!M393:M404)</f>
        <v>1289609</v>
      </c>
      <c r="N38" s="34">
        <f>SUM('Total Natural Flow'!N393:N404)</f>
        <v>548850</v>
      </c>
      <c r="O38" s="34">
        <f>SUM('Total Natural Flow'!O393:O404)</f>
        <v>892308</v>
      </c>
      <c r="P38" s="34">
        <f>SUM('Total Natural Flow'!P393:P404)</f>
        <v>646800</v>
      </c>
      <c r="Q38" s="34">
        <f>SUM('Total Natural Flow'!Q393:Q404)</f>
        <v>5827921</v>
      </c>
      <c r="R38" s="34">
        <f>SUM('Total Natural Flow'!R393:R404)</f>
        <v>249913</v>
      </c>
      <c r="S38" s="34">
        <f>SUM('Total Natural Flow'!S393:S404)</f>
        <v>1611444</v>
      </c>
      <c r="T38" s="34">
        <f>SUM('Total Natural Flow'!T393:T404)</f>
        <v>2696302</v>
      </c>
      <c r="U38" s="34">
        <f>SUM('Total Natural Flow'!U393:U404)</f>
        <v>18148319</v>
      </c>
      <c r="V38" s="36"/>
      <c r="W38" s="34">
        <f>SUM('Total Natural Flow'!W393:W404)</f>
        <v>25565</v>
      </c>
      <c r="X38" s="34">
        <f>SUM('Total Natural Flow'!X393:X404)</f>
        <v>177841</v>
      </c>
      <c r="Y38" s="34">
        <f>SUM('Total Natural Flow'!Y393:Y404)</f>
        <v>18375071</v>
      </c>
      <c r="Z38" s="34">
        <f>SUM('Total Natural Flow'!Z393:Z404)</f>
        <v>281886</v>
      </c>
      <c r="AA38" s="34">
        <f>SUM('Total Natural Flow'!AA393:AA404)</f>
        <v>18751200</v>
      </c>
      <c r="AB38" s="34">
        <f>SUM('Total Natural Flow'!AB393:AB404)</f>
        <v>18762396</v>
      </c>
      <c r="AC38" s="34">
        <f>SUM('Total Natural Flow'!AC393:AC404)</f>
        <v>112900</v>
      </c>
      <c r="AD38" s="34">
        <f>SUM('Total Natural Flow'!AD393:AD404)</f>
        <v>18745718</v>
      </c>
      <c r="AE38" s="34">
        <f>SUM('Total Natural Flow'!AE393:AE404)</f>
        <v>18866277</v>
      </c>
    </row>
    <row r="39" spans="1:31" s="2" customFormat="1" x14ac:dyDescent="0.25">
      <c r="A39" s="6">
        <v>1939</v>
      </c>
      <c r="B39" s="34">
        <f>SUM('Total Natural Flow'!B405:B416)</f>
        <v>1816650</v>
      </c>
      <c r="C39" s="34">
        <f>SUM('Total Natural Flow'!C405:C416)</f>
        <v>2916291</v>
      </c>
      <c r="D39" s="34">
        <f>SUM('Total Natural Flow'!D405:D416)</f>
        <v>122134</v>
      </c>
      <c r="E39" s="34">
        <f>SUM('Total Natural Flow'!E405:E416)</f>
        <v>864153</v>
      </c>
      <c r="F39" s="34">
        <f>SUM('Total Natural Flow'!F405:F416)</f>
        <v>973153</v>
      </c>
      <c r="G39" s="34">
        <f>SUM('Total Natural Flow'!G405:G416)</f>
        <v>1807505</v>
      </c>
      <c r="H39" s="34">
        <f>SUM('Total Natural Flow'!H405:H416)</f>
        <v>508000</v>
      </c>
      <c r="I39" s="34">
        <f>SUM('Total Natural Flow'!I405:I416)</f>
        <v>5301786</v>
      </c>
      <c r="J39" s="34">
        <f>SUM('Total Natural Flow'!J405:J416)</f>
        <v>936600</v>
      </c>
      <c r="K39" s="34">
        <f>SUM('Total Natural Flow'!K405:K416)</f>
        <v>985000</v>
      </c>
      <c r="L39" s="34">
        <f>SUM('Total Natural Flow'!L405:L416)</f>
        <v>1384100</v>
      </c>
      <c r="M39" s="34">
        <f>SUM('Total Natural Flow'!M405:M416)</f>
        <v>983533</v>
      </c>
      <c r="N39" s="34">
        <f>SUM('Total Natural Flow'!N405:N416)</f>
        <v>310640</v>
      </c>
      <c r="O39" s="34">
        <f>SUM('Total Natural Flow'!O405:O416)</f>
        <v>468845</v>
      </c>
      <c r="P39" s="34">
        <f>SUM('Total Natural Flow'!P405:P416)</f>
        <v>495400</v>
      </c>
      <c r="Q39" s="34">
        <f>SUM('Total Natural Flow'!Q405:Q416)</f>
        <v>3911485</v>
      </c>
      <c r="R39" s="34">
        <f>SUM('Total Natural Flow'!R405:R416)</f>
        <v>131890</v>
      </c>
      <c r="S39" s="34">
        <f>SUM('Total Natural Flow'!S405:S416)</f>
        <v>805473</v>
      </c>
      <c r="T39" s="34">
        <f>SUM('Total Natural Flow'!T405:T416)</f>
        <v>1368003</v>
      </c>
      <c r="U39" s="34">
        <f>SUM('Total Natural Flow'!U405:U416)</f>
        <v>11164062</v>
      </c>
      <c r="V39" s="36"/>
      <c r="W39" s="34">
        <f>SUM('Total Natural Flow'!W405:W416)</f>
        <v>33400</v>
      </c>
      <c r="X39" s="34">
        <f>SUM('Total Natural Flow'!X405:X416)</f>
        <v>89797</v>
      </c>
      <c r="Y39" s="34">
        <f>SUM('Total Natural Flow'!Y405:Y416)</f>
        <v>11415154</v>
      </c>
      <c r="Z39" s="34">
        <f>SUM('Total Natural Flow'!Z405:Z416)</f>
        <v>148636</v>
      </c>
      <c r="AA39" s="34">
        <f>SUM('Total Natural Flow'!AA405:AA416)</f>
        <v>12033293</v>
      </c>
      <c r="AB39" s="34">
        <f>SUM('Total Natural Flow'!AB405:AB416)</f>
        <v>11898939</v>
      </c>
      <c r="AC39" s="34">
        <f>SUM('Total Natural Flow'!AC405:AC416)</f>
        <v>233300</v>
      </c>
      <c r="AD39" s="34">
        <f>SUM('Total Natural Flow'!AD405:AD416)</f>
        <v>12405886</v>
      </c>
      <c r="AE39" s="34">
        <f>SUM('Total Natural Flow'!AE405:AE416)</f>
        <v>12503804</v>
      </c>
    </row>
    <row r="40" spans="1:31" s="2" customFormat="1" x14ac:dyDescent="0.25">
      <c r="A40" s="6">
        <v>1940</v>
      </c>
      <c r="B40" s="34">
        <f>SUM('Total Natural Flow'!B417:B428)</f>
        <v>1471054</v>
      </c>
      <c r="C40" s="34">
        <f>SUM('Total Natural Flow'!C417:C428)</f>
        <v>2338803</v>
      </c>
      <c r="D40" s="34">
        <f>SUM('Total Natural Flow'!D417:D428)</f>
        <v>83123</v>
      </c>
      <c r="E40" s="34">
        <f>SUM('Total Natural Flow'!E417:E428)</f>
        <v>648418</v>
      </c>
      <c r="F40" s="34">
        <f>SUM('Total Natural Flow'!F417:F428)</f>
        <v>752918</v>
      </c>
      <c r="G40" s="34">
        <f>SUM('Total Natural Flow'!G417:G428)</f>
        <v>1569684</v>
      </c>
      <c r="H40" s="34">
        <f>SUM('Total Natural Flow'!H417:H428)</f>
        <v>643300</v>
      </c>
      <c r="I40" s="34">
        <f>SUM('Total Natural Flow'!I417:I428)</f>
        <v>4898013</v>
      </c>
      <c r="J40" s="34">
        <f>SUM('Total Natural Flow'!J417:J428)</f>
        <v>578300</v>
      </c>
      <c r="K40" s="34">
        <f>SUM('Total Natural Flow'!K417:K428)</f>
        <v>580000</v>
      </c>
      <c r="L40" s="34">
        <f>SUM('Total Natural Flow'!L417:L428)</f>
        <v>931892</v>
      </c>
      <c r="M40" s="34">
        <f>SUM('Total Natural Flow'!M417:M428)</f>
        <v>918934</v>
      </c>
      <c r="N40" s="34">
        <f>SUM('Total Natural Flow'!N417:N428)</f>
        <v>249610</v>
      </c>
      <c r="O40" s="34">
        <f>SUM('Total Natural Flow'!O417:O428)</f>
        <v>445917</v>
      </c>
      <c r="P40" s="34">
        <f>SUM('Total Natural Flow'!P417:P428)</f>
        <v>433800</v>
      </c>
      <c r="Q40" s="34">
        <f>SUM('Total Natural Flow'!Q417:Q428)</f>
        <v>3187603</v>
      </c>
      <c r="R40" s="34">
        <f>SUM('Total Natural Flow'!R417:R428)</f>
        <v>130597</v>
      </c>
      <c r="S40" s="34">
        <f>SUM('Total Natural Flow'!S417:S428)</f>
        <v>692262</v>
      </c>
      <c r="T40" s="34">
        <f>SUM('Total Natural Flow'!T417:T428)</f>
        <v>1385360</v>
      </c>
      <c r="U40" s="34">
        <f>SUM('Total Natural Flow'!U417:U428)</f>
        <v>9931656</v>
      </c>
      <c r="V40" s="36"/>
      <c r="W40" s="34">
        <f>SUM('Total Natural Flow'!W417:W428)</f>
        <v>28258</v>
      </c>
      <c r="X40" s="34">
        <f>SUM('Total Natural Flow'!X417:X428)</f>
        <v>207214</v>
      </c>
      <c r="Y40" s="34">
        <f>SUM('Total Natural Flow'!Y417:Y428)</f>
        <v>10377697</v>
      </c>
      <c r="Z40" s="34">
        <f>SUM('Total Natural Flow'!Z417:Z428)</f>
        <v>179366</v>
      </c>
      <c r="AA40" s="34">
        <f>SUM('Total Natural Flow'!AA417:AA428)</f>
        <v>10943940</v>
      </c>
      <c r="AB40" s="34">
        <f>SUM('Total Natural Flow'!AB417:AB428)</f>
        <v>10970090</v>
      </c>
      <c r="AC40" s="34">
        <f>SUM('Total Natural Flow'!AC417:AC428)</f>
        <v>81093</v>
      </c>
      <c r="AD40" s="34">
        <f>SUM('Total Natural Flow'!AD417:AD428)</f>
        <v>11006413</v>
      </c>
      <c r="AE40" s="34">
        <f>SUM('Total Natural Flow'!AE417:AE428)</f>
        <v>11065645</v>
      </c>
    </row>
    <row r="41" spans="1:31" s="2" customFormat="1" x14ac:dyDescent="0.25">
      <c r="A41" s="6">
        <v>1941</v>
      </c>
      <c r="B41" s="34">
        <f>SUM('Total Natural Flow'!B429:B440)</f>
        <v>1839369</v>
      </c>
      <c r="C41" s="34">
        <f>SUM('Total Natural Flow'!C429:C440)</f>
        <v>3349493</v>
      </c>
      <c r="D41" s="34">
        <f>SUM('Total Natural Flow'!D429:D440)</f>
        <v>131690</v>
      </c>
      <c r="E41" s="34">
        <f>SUM('Total Natural Flow'!E429:E440)</f>
        <v>1209680</v>
      </c>
      <c r="F41" s="34">
        <f>SUM('Total Natural Flow'!F429:F440)</f>
        <v>1370580</v>
      </c>
      <c r="G41" s="34">
        <f>SUM('Total Natural Flow'!G429:G440)</f>
        <v>2974385</v>
      </c>
      <c r="H41" s="34">
        <f>SUM('Total Natural Flow'!H429:H440)</f>
        <v>1707200</v>
      </c>
      <c r="I41" s="34">
        <f>SUM('Total Natural Flow'!I429:I440)</f>
        <v>8250692</v>
      </c>
      <c r="J41" s="34">
        <f>SUM('Total Natural Flow'!J429:J440)</f>
        <v>1151000</v>
      </c>
      <c r="K41" s="34">
        <f>SUM('Total Natural Flow'!K429:K440)</f>
        <v>1212600</v>
      </c>
      <c r="L41" s="34">
        <f>SUM('Total Natural Flow'!L429:L440)</f>
        <v>1682707</v>
      </c>
      <c r="M41" s="34">
        <f>SUM('Total Natural Flow'!M429:M440)</f>
        <v>1083984</v>
      </c>
      <c r="N41" s="34">
        <f>SUM('Total Natural Flow'!N429:N440)</f>
        <v>545640</v>
      </c>
      <c r="O41" s="34">
        <f>SUM('Total Natural Flow'!O429:O440)</f>
        <v>900692</v>
      </c>
      <c r="P41" s="34">
        <f>SUM('Total Natural Flow'!P429:P440)</f>
        <v>618000</v>
      </c>
      <c r="Q41" s="34">
        <f>SUM('Total Natural Flow'!Q429:Q440)</f>
        <v>5337728</v>
      </c>
      <c r="R41" s="34">
        <f>SUM('Total Natural Flow'!R429:R440)</f>
        <v>221877</v>
      </c>
      <c r="S41" s="34">
        <f>SUM('Total Natural Flow'!S429:S440)</f>
        <v>2813212</v>
      </c>
      <c r="T41" s="34">
        <f>SUM('Total Natural Flow'!T429:T440)</f>
        <v>5122322</v>
      </c>
      <c r="U41" s="34">
        <f>SUM('Total Natural Flow'!U429:U440)</f>
        <v>20116677</v>
      </c>
      <c r="V41" s="36"/>
      <c r="W41" s="34">
        <f>SUM('Total Natural Flow'!W429:W440)</f>
        <v>31845</v>
      </c>
      <c r="X41" s="34">
        <f>SUM('Total Natural Flow'!X429:X440)</f>
        <v>642956</v>
      </c>
      <c r="Y41" s="34">
        <f>SUM('Total Natural Flow'!Y429:Y440)</f>
        <v>21054738</v>
      </c>
      <c r="Z41" s="34">
        <f>SUM('Total Natural Flow'!Z429:Z440)</f>
        <v>426766</v>
      </c>
      <c r="AA41" s="34">
        <f>SUM('Total Natural Flow'!AA429:AA440)</f>
        <v>22164695</v>
      </c>
      <c r="AB41" s="34">
        <f>SUM('Total Natural Flow'!AB429:AB440)</f>
        <v>22198709</v>
      </c>
      <c r="AC41" s="34">
        <f>SUM('Total Natural Flow'!AC429:AC440)</f>
        <v>481485</v>
      </c>
      <c r="AD41" s="34">
        <f>SUM('Total Natural Flow'!AD429:AD440)</f>
        <v>22438672</v>
      </c>
      <c r="AE41" s="34">
        <f>SUM('Total Natural Flow'!AE429:AE440)</f>
        <v>22416928</v>
      </c>
    </row>
    <row r="42" spans="1:31" s="2" customFormat="1" x14ac:dyDescent="0.25">
      <c r="A42" s="6">
        <v>1942</v>
      </c>
      <c r="B42" s="34">
        <f>SUM('Total Natural Flow'!B441:B452)</f>
        <v>2021150</v>
      </c>
      <c r="C42" s="34">
        <f>SUM('Total Natural Flow'!C441:C452)</f>
        <v>3745336</v>
      </c>
      <c r="D42" s="34">
        <f>SUM('Total Natural Flow'!D441:D452)</f>
        <v>154571</v>
      </c>
      <c r="E42" s="34">
        <f>SUM('Total Natural Flow'!E441:E452)</f>
        <v>1294356</v>
      </c>
      <c r="F42" s="34">
        <f>SUM('Total Natural Flow'!F441:F452)</f>
        <v>1468556</v>
      </c>
      <c r="G42" s="34">
        <f>SUM('Total Natural Flow'!G441:G452)</f>
        <v>3162492</v>
      </c>
      <c r="H42" s="34">
        <f>SUM('Total Natural Flow'!H441:H452)</f>
        <v>1496600</v>
      </c>
      <c r="I42" s="34">
        <f>SUM('Total Natural Flow'!I441:I452)</f>
        <v>8346141</v>
      </c>
      <c r="J42" s="34">
        <f>SUM('Total Natural Flow'!J441:J452)</f>
        <v>1209200</v>
      </c>
      <c r="K42" s="34">
        <f>SUM('Total Natural Flow'!K441:K452)</f>
        <v>1295000</v>
      </c>
      <c r="L42" s="34">
        <f>SUM('Total Natural Flow'!L441:L452)</f>
        <v>1816401</v>
      </c>
      <c r="M42" s="34">
        <f>SUM('Total Natural Flow'!M441:M452)</f>
        <v>1199491</v>
      </c>
      <c r="N42" s="34">
        <f>SUM('Total Natural Flow'!N441:N452)</f>
        <v>517690</v>
      </c>
      <c r="O42" s="34">
        <f>SUM('Total Natural Flow'!O441:O452)</f>
        <v>801395</v>
      </c>
      <c r="P42" s="34">
        <f>SUM('Total Natural Flow'!P441:P452)</f>
        <v>708100</v>
      </c>
      <c r="Q42" s="34">
        <f>SUM('Total Natural Flow'!Q441:Q452)</f>
        <v>5434730</v>
      </c>
      <c r="R42" s="34">
        <f>SUM('Total Natural Flow'!R441:R452)</f>
        <v>240398</v>
      </c>
      <c r="S42" s="34">
        <f>SUM('Total Natural Flow'!S441:S452)</f>
        <v>1447555</v>
      </c>
      <c r="T42" s="34">
        <f>SUM('Total Natural Flow'!T441:T452)</f>
        <v>2462506</v>
      </c>
      <c r="U42" s="34">
        <f>SUM('Total Natural Flow'!U441:U452)</f>
        <v>17225136</v>
      </c>
      <c r="V42" s="36"/>
      <c r="W42" s="34">
        <f>SUM('Total Natural Flow'!W441:W452)</f>
        <v>14538</v>
      </c>
      <c r="X42" s="34">
        <f>SUM('Total Natural Flow'!X441:X452)</f>
        <v>97121</v>
      </c>
      <c r="Y42" s="34">
        <f>SUM('Total Natural Flow'!Y441:Y452)</f>
        <v>17355871</v>
      </c>
      <c r="Z42" s="34">
        <f>SUM('Total Natural Flow'!Z441:Z452)</f>
        <v>186531</v>
      </c>
      <c r="AA42" s="34">
        <f>SUM('Total Natural Flow'!AA441:AA452)</f>
        <v>18071665</v>
      </c>
      <c r="AB42" s="34">
        <f>SUM('Total Natural Flow'!AB441:AB452)</f>
        <v>17854376</v>
      </c>
      <c r="AC42" s="34">
        <f>SUM('Total Natural Flow'!AC441:AC452)</f>
        <v>21912</v>
      </c>
      <c r="AD42" s="34">
        <f>SUM('Total Natural Flow'!AD441:AD452)</f>
        <v>18000662</v>
      </c>
      <c r="AE42" s="34">
        <f>SUM('Total Natural Flow'!AE441:AE452)</f>
        <v>18268267</v>
      </c>
    </row>
    <row r="43" spans="1:31" s="2" customFormat="1" x14ac:dyDescent="0.25">
      <c r="A43" s="6">
        <v>1943</v>
      </c>
      <c r="B43" s="34">
        <f>SUM('Total Natural Flow'!B453:B464)</f>
        <v>1992275</v>
      </c>
      <c r="C43" s="34">
        <f>SUM('Total Natural Flow'!C453:C464)</f>
        <v>3261737</v>
      </c>
      <c r="D43" s="34">
        <f>SUM('Total Natural Flow'!D453:D464)</f>
        <v>156492</v>
      </c>
      <c r="E43" s="34">
        <f>SUM('Total Natural Flow'!E453:E464)</f>
        <v>1175966</v>
      </c>
      <c r="F43" s="34">
        <f>SUM('Total Natural Flow'!F453:F464)</f>
        <v>1347966</v>
      </c>
      <c r="G43" s="34">
        <f>SUM('Total Natural Flow'!G453:G464)</f>
        <v>2231183</v>
      </c>
      <c r="H43" s="34">
        <f>SUM('Total Natural Flow'!H453:H464)</f>
        <v>761600</v>
      </c>
      <c r="I43" s="34">
        <f>SUM('Total Natural Flow'!I453:I464)</f>
        <v>6450487</v>
      </c>
      <c r="J43" s="34">
        <f>SUM('Total Natural Flow'!J453:J464)</f>
        <v>1727800</v>
      </c>
      <c r="K43" s="34">
        <f>SUM('Total Natural Flow'!K453:K464)</f>
        <v>1819200</v>
      </c>
      <c r="L43" s="34">
        <f>SUM('Total Natural Flow'!L453:L464)</f>
        <v>2463006</v>
      </c>
      <c r="M43" s="34">
        <f>SUM('Total Natural Flow'!M453:M464)</f>
        <v>959303</v>
      </c>
      <c r="N43" s="34">
        <f>SUM('Total Natural Flow'!N453:N464)</f>
        <v>381010</v>
      </c>
      <c r="O43" s="34">
        <f>SUM('Total Natural Flow'!O453:O464)</f>
        <v>738927</v>
      </c>
      <c r="P43" s="34">
        <f>SUM('Total Natural Flow'!P453:P464)</f>
        <v>452400</v>
      </c>
      <c r="Q43" s="34">
        <f>SUM('Total Natural Flow'!Q453:Q464)</f>
        <v>5078206</v>
      </c>
      <c r="R43" s="34">
        <f>SUM('Total Natural Flow'!R453:R464)</f>
        <v>157640</v>
      </c>
      <c r="S43" s="34">
        <f>SUM('Total Natural Flow'!S453:S464)</f>
        <v>867633</v>
      </c>
      <c r="T43" s="34">
        <f>SUM('Total Natural Flow'!T453:T464)</f>
        <v>1654545</v>
      </c>
      <c r="U43" s="34">
        <f>SUM('Total Natural Flow'!U453:U464)</f>
        <v>13731401</v>
      </c>
      <c r="V43" s="36"/>
      <c r="W43" s="34">
        <f>SUM('Total Natural Flow'!W453:W464)</f>
        <v>21824</v>
      </c>
      <c r="X43" s="34">
        <f>SUM('Total Natural Flow'!X453:X464)</f>
        <v>110625</v>
      </c>
      <c r="Y43" s="34">
        <f>SUM('Total Natural Flow'!Y453:Y464)</f>
        <v>13941245</v>
      </c>
      <c r="Z43" s="34">
        <f>SUM('Total Natural Flow'!Z453:Z464)</f>
        <v>179189</v>
      </c>
      <c r="AA43" s="34">
        <f>SUM('Total Natural Flow'!AA453:AA464)</f>
        <v>14556647</v>
      </c>
      <c r="AB43" s="34">
        <f>SUM('Total Natural Flow'!AB453:AB464)</f>
        <v>14283939</v>
      </c>
      <c r="AC43" s="34">
        <f>SUM('Total Natural Flow'!AC453:AC464)</f>
        <v>21896</v>
      </c>
      <c r="AD43" s="34">
        <f>SUM('Total Natural Flow'!AD453:AD464)</f>
        <v>14454744</v>
      </c>
      <c r="AE43" s="34">
        <f>SUM('Total Natural Flow'!AE453:AE464)</f>
        <v>14469260</v>
      </c>
    </row>
    <row r="44" spans="1:31" s="2" customFormat="1" x14ac:dyDescent="0.25">
      <c r="A44" s="6">
        <v>1944</v>
      </c>
      <c r="B44" s="34">
        <f>SUM('Total Natural Flow'!B465:B476)</f>
        <v>1618095</v>
      </c>
      <c r="C44" s="34">
        <f>SUM('Total Natural Flow'!C465:C476)</f>
        <v>2952610</v>
      </c>
      <c r="D44" s="34">
        <f>SUM('Total Natural Flow'!D465:D476)</f>
        <v>123335</v>
      </c>
      <c r="E44" s="34">
        <f>SUM('Total Natural Flow'!E465:E476)</f>
        <v>1222405</v>
      </c>
      <c r="F44" s="34">
        <f>SUM('Total Natural Flow'!F465:F476)</f>
        <v>1402205</v>
      </c>
      <c r="G44" s="34">
        <f>SUM('Total Natural Flow'!G465:G476)</f>
        <v>2669753</v>
      </c>
      <c r="H44" s="34">
        <f>SUM('Total Natural Flow'!H465:H476)</f>
        <v>1146800</v>
      </c>
      <c r="I44" s="34">
        <f>SUM('Total Natural Flow'!I465:I476)</f>
        <v>7073866</v>
      </c>
      <c r="J44" s="34">
        <f>SUM('Total Natural Flow'!J465:J476)</f>
        <v>1307600</v>
      </c>
      <c r="K44" s="34">
        <f>SUM('Total Natural Flow'!K465:K476)</f>
        <v>1385300</v>
      </c>
      <c r="L44" s="34">
        <f>SUM('Total Natural Flow'!L465:L476)</f>
        <v>2046735</v>
      </c>
      <c r="M44" s="34">
        <f>SUM('Total Natural Flow'!M465:M476)</f>
        <v>913922</v>
      </c>
      <c r="N44" s="34">
        <f>SUM('Total Natural Flow'!N465:N476)</f>
        <v>496520</v>
      </c>
      <c r="O44" s="34">
        <f>SUM('Total Natural Flow'!O465:O476)</f>
        <v>998635</v>
      </c>
      <c r="P44" s="34">
        <f>SUM('Total Natural Flow'!P465:P476)</f>
        <v>478700</v>
      </c>
      <c r="Q44" s="34">
        <f>SUM('Total Natural Flow'!Q465:Q476)</f>
        <v>5228606</v>
      </c>
      <c r="R44" s="34">
        <f>SUM('Total Natural Flow'!R465:R476)</f>
        <v>261816</v>
      </c>
      <c r="S44" s="34">
        <f>SUM('Total Natural Flow'!S465:S476)</f>
        <v>1343593</v>
      </c>
      <c r="T44" s="34">
        <f>SUM('Total Natural Flow'!T465:T476)</f>
        <v>2477026</v>
      </c>
      <c r="U44" s="34">
        <f>SUM('Total Natural Flow'!U465:U476)</f>
        <v>15369422</v>
      </c>
      <c r="V44" s="36"/>
      <c r="W44" s="34">
        <f>SUM('Total Natural Flow'!W465:W476)</f>
        <v>14290</v>
      </c>
      <c r="X44" s="34">
        <f>SUM('Total Natural Flow'!X465:X476)</f>
        <v>143251</v>
      </c>
      <c r="Y44" s="34">
        <f>SUM('Total Natural Flow'!Y465:Y476)</f>
        <v>15680451</v>
      </c>
      <c r="Z44" s="34">
        <f>SUM('Total Natural Flow'!Z465:Z476)</f>
        <v>180475</v>
      </c>
      <c r="AA44" s="34">
        <f>SUM('Total Natural Flow'!AA465:AA476)</f>
        <v>16270085</v>
      </c>
      <c r="AB44" s="34">
        <f>SUM('Total Natural Flow'!AB465:AB476)</f>
        <v>15940029</v>
      </c>
      <c r="AC44" s="34">
        <f>SUM('Total Natural Flow'!AC465:AC476)</f>
        <v>136265</v>
      </c>
      <c r="AD44" s="34">
        <f>SUM('Total Natural Flow'!AD465:AD476)</f>
        <v>16153609</v>
      </c>
      <c r="AE44" s="34">
        <f>SUM('Total Natural Flow'!AE465:AE476)</f>
        <v>16305862</v>
      </c>
    </row>
    <row r="45" spans="1:31" s="2" customFormat="1" x14ac:dyDescent="0.25">
      <c r="A45" s="6">
        <v>1945</v>
      </c>
      <c r="B45" s="34">
        <f>SUM('Total Natural Flow'!B477:B488)</f>
        <v>1930815</v>
      </c>
      <c r="C45" s="34">
        <f>SUM('Total Natural Flow'!C477:C488)</f>
        <v>3352097</v>
      </c>
      <c r="D45" s="34">
        <f>SUM('Total Natural Flow'!D477:D488)</f>
        <v>120341</v>
      </c>
      <c r="E45" s="34">
        <f>SUM('Total Natural Flow'!E477:E488)</f>
        <v>1000971</v>
      </c>
      <c r="F45" s="34">
        <f>SUM('Total Natural Flow'!F477:F488)</f>
        <v>1167771</v>
      </c>
      <c r="G45" s="34">
        <f>SUM('Total Natural Flow'!G477:G488)</f>
        <v>2303558</v>
      </c>
      <c r="H45" s="34">
        <f>SUM('Total Natural Flow'!H477:H488)</f>
        <v>811300</v>
      </c>
      <c r="I45" s="34">
        <f>SUM('Total Natural Flow'!I477:I488)</f>
        <v>6762591</v>
      </c>
      <c r="J45" s="34">
        <f>SUM('Total Natural Flow'!J477:J488)</f>
        <v>1183300</v>
      </c>
      <c r="K45" s="34">
        <f>SUM('Total Natural Flow'!K477:K488)</f>
        <v>1240836</v>
      </c>
      <c r="L45" s="34">
        <f>SUM('Total Natural Flow'!L477:L488)</f>
        <v>1756727</v>
      </c>
      <c r="M45" s="34">
        <f>SUM('Total Natural Flow'!M477:M488)</f>
        <v>1312838</v>
      </c>
      <c r="N45" s="34">
        <f>SUM('Total Natural Flow'!N477:N488)</f>
        <v>394170</v>
      </c>
      <c r="O45" s="34">
        <f>SUM('Total Natural Flow'!O477:O488)</f>
        <v>693742</v>
      </c>
      <c r="P45" s="34">
        <f>SUM('Total Natural Flow'!P477:P488)</f>
        <v>544300</v>
      </c>
      <c r="Q45" s="34">
        <f>SUM('Total Natural Flow'!Q477:Q488)</f>
        <v>4997701</v>
      </c>
      <c r="R45" s="34">
        <f>SUM('Total Natural Flow'!R477:R488)</f>
        <v>168407</v>
      </c>
      <c r="S45" s="34">
        <f>SUM('Total Natural Flow'!S477:S488)</f>
        <v>1020698</v>
      </c>
      <c r="T45" s="34">
        <f>SUM('Total Natural Flow'!T477:T488)</f>
        <v>1834064</v>
      </c>
      <c r="U45" s="34">
        <f>SUM('Total Natural Flow'!U477:U488)</f>
        <v>14140528</v>
      </c>
      <c r="V45" s="36"/>
      <c r="W45" s="34">
        <f>SUM('Total Natural Flow'!W477:W488)</f>
        <v>21033</v>
      </c>
      <c r="X45" s="34">
        <f>SUM('Total Natural Flow'!X477:X488)</f>
        <v>168522</v>
      </c>
      <c r="Y45" s="34">
        <f>SUM('Total Natural Flow'!Y477:Y488)</f>
        <v>14484955</v>
      </c>
      <c r="Z45" s="34">
        <f>SUM('Total Natural Flow'!Z477:Z488)</f>
        <v>181017</v>
      </c>
      <c r="AA45" s="34">
        <f>SUM('Total Natural Flow'!AA477:AA488)</f>
        <v>15143558</v>
      </c>
      <c r="AB45" s="34">
        <f>SUM('Total Natural Flow'!AB477:AB488)</f>
        <v>14815602</v>
      </c>
      <c r="AC45" s="34">
        <f>SUM('Total Natural Flow'!AC477:AC488)</f>
        <v>74123</v>
      </c>
      <c r="AD45" s="34">
        <f>SUM('Total Natural Flow'!AD477:AD488)</f>
        <v>15138496</v>
      </c>
      <c r="AE45" s="34">
        <f>SUM('Total Natural Flow'!AE477:AE488)</f>
        <v>15264683</v>
      </c>
    </row>
    <row r="46" spans="1:31" s="2" customFormat="1" x14ac:dyDescent="0.25">
      <c r="A46" s="6">
        <v>1946</v>
      </c>
      <c r="B46" s="34">
        <f>SUM('Total Natural Flow'!B489:B500)</f>
        <v>1689839</v>
      </c>
      <c r="C46" s="34">
        <f>SUM('Total Natural Flow'!C489:C500)</f>
        <v>2845156</v>
      </c>
      <c r="D46" s="34">
        <f>SUM('Total Natural Flow'!D489:D500)</f>
        <v>111043</v>
      </c>
      <c r="E46" s="34">
        <f>SUM('Total Natural Flow'!E489:E500)</f>
        <v>837053</v>
      </c>
      <c r="F46" s="34">
        <f>SUM('Total Natural Flow'!F489:F500)</f>
        <v>956253</v>
      </c>
      <c r="G46" s="34">
        <f>SUM('Total Natural Flow'!G489:G500)</f>
        <v>1686600</v>
      </c>
      <c r="H46" s="34">
        <f>SUM('Total Natural Flow'!H489:H500)</f>
        <v>454600</v>
      </c>
      <c r="I46" s="34">
        <f>SUM('Total Natural Flow'!I489:I500)</f>
        <v>5239530</v>
      </c>
      <c r="J46" s="34">
        <f>SUM('Total Natural Flow'!J489:J500)</f>
        <v>1270000</v>
      </c>
      <c r="K46" s="34">
        <f>SUM('Total Natural Flow'!K489:K500)</f>
        <v>1330886</v>
      </c>
      <c r="L46" s="34">
        <f>SUM('Total Natural Flow'!L489:L500)</f>
        <v>1922167</v>
      </c>
      <c r="M46" s="34">
        <f>SUM('Total Natural Flow'!M489:M500)</f>
        <v>922186</v>
      </c>
      <c r="N46" s="34">
        <f>SUM('Total Natural Flow'!N489:N500)</f>
        <v>413920</v>
      </c>
      <c r="O46" s="34">
        <f>SUM('Total Natural Flow'!O489:O500)</f>
        <v>612813</v>
      </c>
      <c r="P46" s="34">
        <f>SUM('Total Natural Flow'!P489:P500)</f>
        <v>438000</v>
      </c>
      <c r="Q46" s="34">
        <f>SUM('Total Natural Flow'!Q489:Q500)</f>
        <v>4342837</v>
      </c>
      <c r="R46" s="34">
        <f>SUM('Total Natural Flow'!R489:R500)</f>
        <v>145315</v>
      </c>
      <c r="S46" s="34">
        <f>SUM('Total Natural Flow'!S489:S500)</f>
        <v>550735</v>
      </c>
      <c r="T46" s="34">
        <f>SUM('Total Natural Flow'!T489:T500)</f>
        <v>1094293</v>
      </c>
      <c r="U46" s="34">
        <f>SUM('Total Natural Flow'!U489:U500)</f>
        <v>11095455</v>
      </c>
      <c r="V46" s="36"/>
      <c r="W46" s="34">
        <f>SUM('Total Natural Flow'!W489:W500)</f>
        <v>22421</v>
      </c>
      <c r="X46" s="34">
        <f>SUM('Total Natural Flow'!X489:X500)</f>
        <v>146768</v>
      </c>
      <c r="Y46" s="34">
        <f>SUM('Total Natural Flow'!Y489:Y500)</f>
        <v>11464199</v>
      </c>
      <c r="Z46" s="34">
        <f>SUM('Total Natural Flow'!Z489:Z500)</f>
        <v>169047</v>
      </c>
      <c r="AA46" s="34">
        <f>SUM('Total Natural Flow'!AA489:AA500)</f>
        <v>11830483</v>
      </c>
      <c r="AB46" s="34">
        <f>SUM('Total Natural Flow'!AB489:AB500)</f>
        <v>11696052</v>
      </c>
      <c r="AC46" s="34">
        <f>SUM('Total Natural Flow'!AC489:AC500)</f>
        <v>20726</v>
      </c>
      <c r="AD46" s="34">
        <f>SUM('Total Natural Flow'!AD489:AD500)</f>
        <v>11928361</v>
      </c>
      <c r="AE46" s="34">
        <f>SUM('Total Natural Flow'!AE489:AE500)</f>
        <v>12066062</v>
      </c>
    </row>
    <row r="47" spans="1:31" s="2" customFormat="1" x14ac:dyDescent="0.25">
      <c r="A47" s="6">
        <v>1947</v>
      </c>
      <c r="B47" s="34">
        <f>SUM('Total Natural Flow'!B501:B512)</f>
        <v>2444252</v>
      </c>
      <c r="C47" s="34">
        <f>SUM('Total Natural Flow'!C501:C512)</f>
        <v>4108048</v>
      </c>
      <c r="D47" s="34">
        <f>SUM('Total Natural Flow'!D501:D512)</f>
        <v>169466</v>
      </c>
      <c r="E47" s="34">
        <f>SUM('Total Natural Flow'!E501:E512)</f>
        <v>1282535</v>
      </c>
      <c r="F47" s="34">
        <f>SUM('Total Natural Flow'!F501:F512)</f>
        <v>1432935</v>
      </c>
      <c r="G47" s="34">
        <f>SUM('Total Natural Flow'!G501:G512)</f>
        <v>2408175</v>
      </c>
      <c r="H47" s="34">
        <f>SUM('Total Natural Flow'!H501:H512)</f>
        <v>699000</v>
      </c>
      <c r="I47" s="34">
        <f>SUM('Total Natural Flow'!I501:I512)</f>
        <v>7475004</v>
      </c>
      <c r="J47" s="34">
        <f>SUM('Total Natural Flow'!J501:J512)</f>
        <v>1765700</v>
      </c>
      <c r="K47" s="34">
        <f>SUM('Total Natural Flow'!K501:K512)</f>
        <v>1902743</v>
      </c>
      <c r="L47" s="34">
        <f>SUM('Total Natural Flow'!L501:L512)</f>
        <v>2512565</v>
      </c>
      <c r="M47" s="34">
        <f>SUM('Total Natural Flow'!M501:M512)</f>
        <v>1383459</v>
      </c>
      <c r="N47" s="34">
        <f>SUM('Total Natural Flow'!N501:N512)</f>
        <v>548020</v>
      </c>
      <c r="O47" s="34">
        <f>SUM('Total Natural Flow'!O501:O512)</f>
        <v>855625</v>
      </c>
      <c r="P47" s="34">
        <f>SUM('Total Natural Flow'!P501:P512)</f>
        <v>619300</v>
      </c>
      <c r="Q47" s="34">
        <f>SUM('Total Natural Flow'!Q501:Q512)</f>
        <v>6349304</v>
      </c>
      <c r="R47" s="34">
        <f>SUM('Total Natural Flow'!R501:R512)</f>
        <v>213245</v>
      </c>
      <c r="S47" s="34">
        <f>SUM('Total Natural Flow'!S501:S512)</f>
        <v>871029</v>
      </c>
      <c r="T47" s="34">
        <f>SUM('Total Natural Flow'!T501:T512)</f>
        <v>1875663</v>
      </c>
      <c r="U47" s="34">
        <f>SUM('Total Natural Flow'!U501:U512)</f>
        <v>16439485</v>
      </c>
      <c r="V47" s="36"/>
      <c r="W47" s="34">
        <f>SUM('Total Natural Flow'!W501:W512)</f>
        <v>22679</v>
      </c>
      <c r="X47" s="34">
        <f>SUM('Total Natural Flow'!X501:X512)</f>
        <v>221873</v>
      </c>
      <c r="Y47" s="34">
        <f>SUM('Total Natural Flow'!Y501:Y512)</f>
        <v>16740444</v>
      </c>
      <c r="Z47" s="34">
        <f>SUM('Total Natural Flow'!Z501:Z512)</f>
        <v>131483</v>
      </c>
      <c r="AA47" s="34">
        <f>SUM('Total Natural Flow'!AA501:AA512)</f>
        <v>17139719</v>
      </c>
      <c r="AB47" s="34">
        <f>SUM('Total Natural Flow'!AB501:AB512)</f>
        <v>17186707</v>
      </c>
      <c r="AC47" s="34">
        <f>SUM('Total Natural Flow'!AC501:AC512)</f>
        <v>10512</v>
      </c>
      <c r="AD47" s="34">
        <f>SUM('Total Natural Flow'!AD501:AD512)</f>
        <v>17326393</v>
      </c>
      <c r="AE47" s="34">
        <f>SUM('Total Natural Flow'!AE501:AE512)</f>
        <v>17538706</v>
      </c>
    </row>
    <row r="48" spans="1:31" s="2" customFormat="1" x14ac:dyDescent="0.25">
      <c r="A48" s="6">
        <v>1948</v>
      </c>
      <c r="B48" s="34">
        <f>SUM('Total Natural Flow'!B513:B524)</f>
        <v>1993700</v>
      </c>
      <c r="C48" s="34">
        <f>SUM('Total Natural Flow'!C513:C524)</f>
        <v>3480266</v>
      </c>
      <c r="D48" s="34">
        <f>SUM('Total Natural Flow'!D513:D524)</f>
        <v>172294</v>
      </c>
      <c r="E48" s="34">
        <f>SUM('Total Natural Flow'!E513:E524)</f>
        <v>1355491</v>
      </c>
      <c r="F48" s="34">
        <f>SUM('Total Natural Flow'!F513:F524)</f>
        <v>1593991</v>
      </c>
      <c r="G48" s="34">
        <f>SUM('Total Natural Flow'!G513:G524)</f>
        <v>2812972</v>
      </c>
      <c r="H48" s="34">
        <f>SUM('Total Natural Flow'!H513:H524)</f>
        <v>959800</v>
      </c>
      <c r="I48" s="34">
        <f>SUM('Total Natural Flow'!I513:I524)</f>
        <v>7412472</v>
      </c>
      <c r="J48" s="34">
        <f>SUM('Total Natural Flow'!J513:J524)</f>
        <v>1107800</v>
      </c>
      <c r="K48" s="34">
        <f>SUM('Total Natural Flow'!K513:K524)</f>
        <v>1209243</v>
      </c>
      <c r="L48" s="34">
        <f>SUM('Total Natural Flow'!L513:L524)</f>
        <v>1712636</v>
      </c>
      <c r="M48" s="34">
        <f>SUM('Total Natural Flow'!M513:M524)</f>
        <v>1206425</v>
      </c>
      <c r="N48" s="34">
        <f>SUM('Total Natural Flow'!N513:N524)</f>
        <v>418590</v>
      </c>
      <c r="O48" s="34">
        <f>SUM('Total Natural Flow'!O513:O524)</f>
        <v>577321</v>
      </c>
      <c r="P48" s="34">
        <f>SUM('Total Natural Flow'!P513:P524)</f>
        <v>539600</v>
      </c>
      <c r="Q48" s="34">
        <f>SUM('Total Natural Flow'!Q513:Q524)</f>
        <v>4749094</v>
      </c>
      <c r="R48" s="34">
        <f>SUM('Total Natural Flow'!R513:R524)</f>
        <v>144069</v>
      </c>
      <c r="S48" s="34">
        <f>SUM('Total Natural Flow'!S513:S524)</f>
        <v>1290036</v>
      </c>
      <c r="T48" s="34">
        <f>SUM('Total Natural Flow'!T513:T524)</f>
        <v>2319018</v>
      </c>
      <c r="U48" s="34">
        <f>SUM('Total Natural Flow'!U513:U524)</f>
        <v>15139293</v>
      </c>
      <c r="V48" s="36"/>
      <c r="W48" s="34">
        <f>SUM('Total Natural Flow'!W513:W524)</f>
        <v>16241</v>
      </c>
      <c r="X48" s="34">
        <f>SUM('Total Natural Flow'!X513:X524)</f>
        <v>132659</v>
      </c>
      <c r="Y48" s="34">
        <f>SUM('Total Natural Flow'!Y513:Y524)</f>
        <v>15266703</v>
      </c>
      <c r="Z48" s="34">
        <f>SUM('Total Natural Flow'!Z513:Z524)</f>
        <v>110804</v>
      </c>
      <c r="AA48" s="34">
        <f>SUM('Total Natural Flow'!AA513:AA524)</f>
        <v>15436007</v>
      </c>
      <c r="AB48" s="34">
        <f>SUM('Total Natural Flow'!AB513:AB524)</f>
        <v>15485224</v>
      </c>
      <c r="AC48" s="34">
        <f>SUM('Total Natural Flow'!AC513:AC524)</f>
        <v>7802</v>
      </c>
      <c r="AD48" s="34">
        <f>SUM('Total Natural Flow'!AD513:AD524)</f>
        <v>15637438</v>
      </c>
      <c r="AE48" s="34">
        <f>SUM('Total Natural Flow'!AE513:AE524)</f>
        <v>15887439</v>
      </c>
    </row>
    <row r="49" spans="1:31" s="2" customFormat="1" x14ac:dyDescent="0.25">
      <c r="A49" s="6">
        <v>1949</v>
      </c>
      <c r="B49" s="34">
        <f>SUM('Total Natural Flow'!B525:B536)</f>
        <v>2197475</v>
      </c>
      <c r="C49" s="34">
        <f>SUM('Total Natural Flow'!C525:C536)</f>
        <v>3681263</v>
      </c>
      <c r="D49" s="34">
        <f>SUM('Total Natural Flow'!D525:D536)</f>
        <v>157493</v>
      </c>
      <c r="E49" s="34">
        <f>SUM('Total Natural Flow'!E525:E536)</f>
        <v>1337221</v>
      </c>
      <c r="F49" s="34">
        <f>SUM('Total Natural Flow'!F525:F536)</f>
        <v>1517121</v>
      </c>
      <c r="G49" s="34">
        <f>SUM('Total Natural Flow'!G525:G536)</f>
        <v>2593978</v>
      </c>
      <c r="H49" s="34">
        <f>SUM('Total Natural Flow'!H525:H536)</f>
        <v>974500</v>
      </c>
      <c r="I49" s="34">
        <f>SUM('Total Natural Flow'!I525:I536)</f>
        <v>7519556</v>
      </c>
      <c r="J49" s="34">
        <f>SUM('Total Natural Flow'!J525:J536)</f>
        <v>1254900</v>
      </c>
      <c r="K49" s="34">
        <f>SUM('Total Natural Flow'!K525:K536)</f>
        <v>1363549</v>
      </c>
      <c r="L49" s="34">
        <f>SUM('Total Natural Flow'!L525:L536)</f>
        <v>1897563</v>
      </c>
      <c r="M49" s="34">
        <f>SUM('Total Natural Flow'!M525:M536)</f>
        <v>1382936</v>
      </c>
      <c r="N49" s="34">
        <f>SUM('Total Natural Flow'!N525:N536)</f>
        <v>532320</v>
      </c>
      <c r="O49" s="34">
        <f>SUM('Total Natural Flow'!O525:O536)</f>
        <v>955004</v>
      </c>
      <c r="P49" s="34">
        <f>SUM('Total Natural Flow'!P525:P536)</f>
        <v>619800</v>
      </c>
      <c r="Q49" s="34">
        <f>SUM('Total Natural Flow'!Q525:Q536)</f>
        <v>5966379</v>
      </c>
      <c r="R49" s="34">
        <f>SUM('Total Natural Flow'!R525:R536)</f>
        <v>215361</v>
      </c>
      <c r="S49" s="34">
        <f>SUM('Total Natural Flow'!S525:S536)</f>
        <v>1509590</v>
      </c>
      <c r="T49" s="34">
        <f>SUM('Total Natural Flow'!T525:T536)</f>
        <v>2660732</v>
      </c>
      <c r="U49" s="34">
        <f>SUM('Total Natural Flow'!U525:U536)</f>
        <v>16933581</v>
      </c>
      <c r="V49" s="36"/>
      <c r="W49" s="34">
        <f>SUM('Total Natural Flow'!W525:W536)</f>
        <v>19724</v>
      </c>
      <c r="X49" s="34">
        <f>SUM('Total Natural Flow'!X525:X536)</f>
        <v>285353</v>
      </c>
      <c r="Y49" s="34">
        <f>SUM('Total Natural Flow'!Y525:Y536)</f>
        <v>16948425</v>
      </c>
      <c r="Z49" s="34">
        <f>SUM('Total Natural Flow'!Z525:Z536)</f>
        <v>163365</v>
      </c>
      <c r="AA49" s="34">
        <f>SUM('Total Natural Flow'!AA525:AA536)</f>
        <v>17559136</v>
      </c>
      <c r="AB49" s="34">
        <f>SUM('Total Natural Flow'!AB525:AB536)</f>
        <v>17580643</v>
      </c>
      <c r="AC49" s="34">
        <f>SUM('Total Natural Flow'!AC525:AC536)</f>
        <v>58577</v>
      </c>
      <c r="AD49" s="34">
        <f>SUM('Total Natural Flow'!AD525:AD536)</f>
        <v>17709305</v>
      </c>
      <c r="AE49" s="34">
        <f>SUM('Total Natural Flow'!AE525:AE536)</f>
        <v>18125819</v>
      </c>
    </row>
    <row r="50" spans="1:31" s="2" customFormat="1" x14ac:dyDescent="0.25">
      <c r="A50" s="6">
        <v>1950</v>
      </c>
      <c r="B50" s="34">
        <f>SUM('Total Natural Flow'!B537:B548)</f>
        <v>1651854</v>
      </c>
      <c r="C50" s="34">
        <f>SUM('Total Natural Flow'!C537:C548)</f>
        <v>2846677</v>
      </c>
      <c r="D50" s="34">
        <f>SUM('Total Natural Flow'!D537:D548)</f>
        <v>123145</v>
      </c>
      <c r="E50" s="34">
        <f>SUM('Total Natural Flow'!E537:E548)</f>
        <v>870936</v>
      </c>
      <c r="F50" s="34">
        <f>SUM('Total Natural Flow'!F537:F548)</f>
        <v>971636</v>
      </c>
      <c r="G50" s="34">
        <f>SUM('Total Natural Flow'!G537:G548)</f>
        <v>1801381</v>
      </c>
      <c r="H50" s="34">
        <f>SUM('Total Natural Flow'!H537:H548)</f>
        <v>514800</v>
      </c>
      <c r="I50" s="34">
        <f>SUM('Total Natural Flow'!I537:I548)</f>
        <v>5263643</v>
      </c>
      <c r="J50" s="34">
        <f>SUM('Total Natural Flow'!J537:J548)</f>
        <v>1945300</v>
      </c>
      <c r="K50" s="34">
        <f>SUM('Total Natural Flow'!K537:K548)</f>
        <v>2117001</v>
      </c>
      <c r="L50" s="34">
        <f>SUM('Total Natural Flow'!L537:L548)</f>
        <v>2877197</v>
      </c>
      <c r="M50" s="34">
        <f>SUM('Total Natural Flow'!M537:M548)</f>
        <v>1004432</v>
      </c>
      <c r="N50" s="34">
        <f>SUM('Total Natural Flow'!N537:N548)</f>
        <v>650280</v>
      </c>
      <c r="O50" s="34">
        <f>SUM('Total Natural Flow'!O537:O548)</f>
        <v>883968</v>
      </c>
      <c r="P50" s="34">
        <f>SUM('Total Natural Flow'!P537:P548)</f>
        <v>470500</v>
      </c>
      <c r="Q50" s="34">
        <f>SUM('Total Natural Flow'!Q537:Q548)</f>
        <v>6326800</v>
      </c>
      <c r="R50" s="34">
        <f>SUM('Total Natural Flow'!R537:R548)</f>
        <v>114594</v>
      </c>
      <c r="S50" s="34">
        <f>SUM('Total Natural Flow'!S537:S548)</f>
        <v>618020</v>
      </c>
      <c r="T50" s="34">
        <f>SUM('Total Natural Flow'!T537:T548)</f>
        <v>1044339</v>
      </c>
      <c r="U50" s="34">
        <f>SUM('Total Natural Flow'!U537:U548)</f>
        <v>13140416</v>
      </c>
      <c r="V50" s="36"/>
      <c r="W50" s="34">
        <f>SUM('Total Natural Flow'!W537:W548)</f>
        <v>12802</v>
      </c>
      <c r="X50" s="34">
        <f>SUM('Total Natural Flow'!X537:X548)</f>
        <v>40401</v>
      </c>
      <c r="Y50" s="34">
        <f>SUM('Total Natural Flow'!Y537:Y548)</f>
        <v>13176670</v>
      </c>
      <c r="Z50" s="34">
        <f>SUM('Total Natural Flow'!Z537:Z548)</f>
        <v>118005</v>
      </c>
      <c r="AA50" s="34">
        <f>SUM('Total Natural Flow'!AA537:AA548)</f>
        <v>13458679</v>
      </c>
      <c r="AB50" s="34">
        <f>SUM('Total Natural Flow'!AB537:AB548)</f>
        <v>13416927</v>
      </c>
      <c r="AC50" s="34">
        <f>SUM('Total Natural Flow'!AC537:AC548)</f>
        <v>7145</v>
      </c>
      <c r="AD50" s="34">
        <f>SUM('Total Natural Flow'!AD537:AD548)</f>
        <v>13592579</v>
      </c>
      <c r="AE50" s="34">
        <f>SUM('Total Natural Flow'!AE537:AE548)</f>
        <v>14039544</v>
      </c>
    </row>
    <row r="51" spans="1:31" s="2" customFormat="1" x14ac:dyDescent="0.25">
      <c r="A51" s="6">
        <v>1951</v>
      </c>
      <c r="B51" s="34">
        <f>SUM('Total Natural Flow'!B549:B560)</f>
        <v>2280116</v>
      </c>
      <c r="C51" s="34">
        <f>SUM('Total Natural Flow'!C549:C560)</f>
        <v>3490215</v>
      </c>
      <c r="D51" s="34">
        <f>SUM('Total Natural Flow'!D549:D560)</f>
        <v>136626</v>
      </c>
      <c r="E51" s="34">
        <f>SUM('Total Natural Flow'!E549:E560)</f>
        <v>910567</v>
      </c>
      <c r="F51" s="34">
        <f>SUM('Total Natural Flow'!F549:F560)</f>
        <v>1017967</v>
      </c>
      <c r="G51" s="34">
        <f>SUM('Total Natural Flow'!G549:G560)</f>
        <v>1652071</v>
      </c>
      <c r="H51" s="34">
        <f>SUM('Total Natural Flow'!H549:H560)</f>
        <v>296200</v>
      </c>
      <c r="I51" s="34">
        <f>SUM('Total Natural Flow'!I549:I560)</f>
        <v>5425576</v>
      </c>
      <c r="J51" s="34">
        <f>SUM('Total Natural Flow'!J549:J560)</f>
        <v>1918600</v>
      </c>
      <c r="K51" s="34">
        <f>SUM('Total Natural Flow'!K549:K560)</f>
        <v>2087650</v>
      </c>
      <c r="L51" s="34">
        <f>SUM('Total Natural Flow'!L549:L560)</f>
        <v>2548286</v>
      </c>
      <c r="M51" s="34">
        <f>SUM('Total Natural Flow'!M549:M560)</f>
        <v>1072158</v>
      </c>
      <c r="N51" s="34">
        <f>SUM('Total Natural Flow'!N549:N560)</f>
        <v>359660</v>
      </c>
      <c r="O51" s="34">
        <f>SUM('Total Natural Flow'!O549:O560)</f>
        <v>752060</v>
      </c>
      <c r="P51" s="34">
        <f>SUM('Total Natural Flow'!P549:P560)</f>
        <v>496600</v>
      </c>
      <c r="Q51" s="34">
        <f>SUM('Total Natural Flow'!Q549:Q560)</f>
        <v>5559178</v>
      </c>
      <c r="R51" s="34">
        <f>SUM('Total Natural Flow'!R549:R560)</f>
        <v>135285</v>
      </c>
      <c r="S51" s="34">
        <f>SUM('Total Natural Flow'!S549:S560)</f>
        <v>464729</v>
      </c>
      <c r="T51" s="34">
        <f>SUM('Total Natural Flow'!T549:T560)</f>
        <v>930863</v>
      </c>
      <c r="U51" s="34">
        <f>SUM('Total Natural Flow'!U549:U560)</f>
        <v>12505894</v>
      </c>
      <c r="V51" s="36"/>
      <c r="W51" s="34">
        <f>SUM('Total Natural Flow'!W549:W560)</f>
        <v>15233</v>
      </c>
      <c r="X51" s="34">
        <f>SUM('Total Natural Flow'!X549:X560)</f>
        <v>59385</v>
      </c>
      <c r="Y51" s="34">
        <f>SUM('Total Natural Flow'!Y549:Y560)</f>
        <v>12538976</v>
      </c>
      <c r="Z51" s="34">
        <f>SUM('Total Natural Flow'!Z549:Z560)</f>
        <v>112074</v>
      </c>
      <c r="AA51" s="34">
        <f>SUM('Total Natural Flow'!AA549:AA560)</f>
        <v>12854561</v>
      </c>
      <c r="AB51" s="34">
        <f>SUM('Total Natural Flow'!AB549:AB560)</f>
        <v>12993722</v>
      </c>
      <c r="AC51" s="34">
        <f>SUM('Total Natural Flow'!AC549:AC560)</f>
        <v>95567</v>
      </c>
      <c r="AD51" s="34">
        <f>SUM('Total Natural Flow'!AD549:AD560)</f>
        <v>13074122</v>
      </c>
      <c r="AE51" s="34">
        <f>SUM('Total Natural Flow'!AE549:AE560)</f>
        <v>13396575</v>
      </c>
    </row>
    <row r="52" spans="1:31" s="2" customFormat="1" x14ac:dyDescent="0.25">
      <c r="A52" s="6">
        <v>1952</v>
      </c>
      <c r="B52" s="34">
        <f>SUM('Total Natural Flow'!B561:B572)</f>
        <v>2857223</v>
      </c>
      <c r="C52" s="34">
        <f>SUM('Total Natural Flow'!C561:C572)</f>
        <v>4718631</v>
      </c>
      <c r="D52" s="34">
        <f>SUM('Total Natural Flow'!D561:D572)</f>
        <v>201059</v>
      </c>
      <c r="E52" s="34">
        <f>SUM('Total Natural Flow'!E561:E572)</f>
        <v>1585664</v>
      </c>
      <c r="F52" s="34">
        <f>SUM('Total Natural Flow'!F561:F572)</f>
        <v>1839964</v>
      </c>
      <c r="G52" s="34">
        <f>SUM('Total Natural Flow'!G561:G572)</f>
        <v>3207616</v>
      </c>
      <c r="H52" s="34">
        <f>SUM('Total Natural Flow'!H561:H572)</f>
        <v>1253200</v>
      </c>
      <c r="I52" s="34">
        <f>SUM('Total Natural Flow'!I561:I572)</f>
        <v>9266831</v>
      </c>
      <c r="J52" s="34">
        <f>SUM('Total Natural Flow'!J561:J572)</f>
        <v>1403600</v>
      </c>
      <c r="K52" s="34">
        <f>SUM('Total Natural Flow'!K561:K572)</f>
        <v>1630672</v>
      </c>
      <c r="L52" s="34">
        <f>SUM('Total Natural Flow'!L561:L572)</f>
        <v>2380602</v>
      </c>
      <c r="M52" s="34">
        <f>SUM('Total Natural Flow'!M561:M572)</f>
        <v>1501233</v>
      </c>
      <c r="N52" s="34">
        <f>SUM('Total Natural Flow'!N561:N572)</f>
        <v>806550</v>
      </c>
      <c r="O52" s="34">
        <f>SUM('Total Natural Flow'!O561:O572)</f>
        <v>1412923</v>
      </c>
      <c r="P52" s="34">
        <f>SUM('Total Natural Flow'!P561:P572)</f>
        <v>729400</v>
      </c>
      <c r="Q52" s="34">
        <f>SUM('Total Natural Flow'!Q561:Q572)</f>
        <v>7673203</v>
      </c>
      <c r="R52" s="34">
        <f>SUM('Total Natural Flow'!R561:R572)</f>
        <v>383039</v>
      </c>
      <c r="S52" s="34">
        <f>SUM('Total Natural Flow'!S561:S572)</f>
        <v>1664460</v>
      </c>
      <c r="T52" s="34">
        <f>SUM('Total Natural Flow'!T561:T572)</f>
        <v>2818947</v>
      </c>
      <c r="U52" s="34">
        <f>SUM('Total Natural Flow'!U561:U572)</f>
        <v>20805422</v>
      </c>
      <c r="V52" s="36"/>
      <c r="W52" s="34">
        <f>SUM('Total Natural Flow'!W561:W572)</f>
        <v>17488</v>
      </c>
      <c r="X52" s="34">
        <f>SUM('Total Natural Flow'!X561:X572)</f>
        <v>347744</v>
      </c>
      <c r="Y52" s="34">
        <f>SUM('Total Natural Flow'!Y561:Y572)</f>
        <v>21008178</v>
      </c>
      <c r="Z52" s="34">
        <f>SUM('Total Natural Flow'!Z561:Z572)</f>
        <v>266972</v>
      </c>
      <c r="AA52" s="34">
        <f>SUM('Total Natural Flow'!AA561:AA572)</f>
        <v>21675908</v>
      </c>
      <c r="AB52" s="34">
        <f>SUM('Total Natural Flow'!AB561:AB572)</f>
        <v>21833663</v>
      </c>
      <c r="AC52" s="34">
        <f>SUM('Total Natural Flow'!AC561:AC572)</f>
        <v>157647</v>
      </c>
      <c r="AD52" s="34">
        <f>SUM('Total Natural Flow'!AD561:AD572)</f>
        <v>22013347</v>
      </c>
      <c r="AE52" s="34">
        <f>SUM('Total Natural Flow'!AE561:AE572)</f>
        <v>22447681</v>
      </c>
    </row>
    <row r="53" spans="1:31" s="2" customFormat="1" x14ac:dyDescent="0.25">
      <c r="A53" s="6">
        <v>1953</v>
      </c>
      <c r="B53" s="34">
        <f>SUM('Total Natural Flow'!B573:B584)</f>
        <v>1881901</v>
      </c>
      <c r="C53" s="34">
        <f>SUM('Total Natural Flow'!C573:C584)</f>
        <v>2994130</v>
      </c>
      <c r="D53" s="34">
        <f>SUM('Total Natural Flow'!D573:D584)</f>
        <v>128431</v>
      </c>
      <c r="E53" s="34">
        <f>SUM('Total Natural Flow'!E573:E584)</f>
        <v>929573</v>
      </c>
      <c r="F53" s="34">
        <f>SUM('Total Natural Flow'!F573:F584)</f>
        <v>1065173</v>
      </c>
      <c r="G53" s="34">
        <f>SUM('Total Natural Flow'!G573:G584)</f>
        <v>1777652</v>
      </c>
      <c r="H53" s="34">
        <f>SUM('Total Natural Flow'!H573:H584)</f>
        <v>442700</v>
      </c>
      <c r="I53" s="34">
        <f>SUM('Total Natural Flow'!I573:I584)</f>
        <v>5375646</v>
      </c>
      <c r="J53" s="34">
        <f>SUM('Total Natural Flow'!J573:J584)</f>
        <v>1091000</v>
      </c>
      <c r="K53" s="34">
        <f>SUM('Total Natural Flow'!K573:K584)</f>
        <v>1216854</v>
      </c>
      <c r="L53" s="34">
        <f>SUM('Total Natural Flow'!L573:L584)</f>
        <v>1524068</v>
      </c>
      <c r="M53" s="34">
        <f>SUM('Total Natural Flow'!M573:M584)</f>
        <v>885807</v>
      </c>
      <c r="N53" s="34">
        <f>SUM('Total Natural Flow'!N573:N584)</f>
        <v>339620</v>
      </c>
      <c r="O53" s="34">
        <f>SUM('Total Natural Flow'!O573:O584)</f>
        <v>587109</v>
      </c>
      <c r="P53" s="34">
        <f>SUM('Total Natural Flow'!P573:P584)</f>
        <v>497900</v>
      </c>
      <c r="Q53" s="34">
        <f>SUM('Total Natural Flow'!Q573:Q584)</f>
        <v>4131419</v>
      </c>
      <c r="R53" s="34">
        <f>SUM('Total Natural Flow'!R573:R584)</f>
        <v>133739</v>
      </c>
      <c r="S53" s="34">
        <f>SUM('Total Natural Flow'!S573:S584)</f>
        <v>619537</v>
      </c>
      <c r="T53" s="34">
        <f>SUM('Total Natural Flow'!T573:T584)</f>
        <v>1180116</v>
      </c>
      <c r="U53" s="34">
        <f>SUM('Total Natural Flow'!U573:U584)</f>
        <v>11165419</v>
      </c>
      <c r="V53" s="36"/>
      <c r="W53" s="34">
        <f>SUM('Total Natural Flow'!W573:W584)</f>
        <v>18121</v>
      </c>
      <c r="X53" s="34">
        <f>SUM('Total Natural Flow'!X573:X584)</f>
        <v>54438</v>
      </c>
      <c r="Y53" s="34">
        <f>SUM('Total Natural Flow'!Y573:Y584)</f>
        <v>11239413</v>
      </c>
      <c r="Z53" s="34">
        <f>SUM('Total Natural Flow'!Z573:Z584)</f>
        <v>97468</v>
      </c>
      <c r="AA53" s="34">
        <f>SUM('Total Natural Flow'!AA573:AA584)</f>
        <v>11596956</v>
      </c>
      <c r="AB53" s="34">
        <f>SUM('Total Natural Flow'!AB573:AB584)</f>
        <v>11728105</v>
      </c>
      <c r="AC53" s="34">
        <f>SUM('Total Natural Flow'!AC573:AC584)</f>
        <v>7261</v>
      </c>
      <c r="AD53" s="34">
        <f>SUM('Total Natural Flow'!AD573:AD584)</f>
        <v>11897074</v>
      </c>
      <c r="AE53" s="34">
        <f>SUM('Total Natural Flow'!AE573:AE584)</f>
        <v>12330658</v>
      </c>
    </row>
    <row r="54" spans="1:31" s="2" customFormat="1" x14ac:dyDescent="0.25">
      <c r="A54" s="6">
        <v>1954</v>
      </c>
      <c r="B54" s="34">
        <f>SUM('Total Natural Flow'!B585:B596)</f>
        <v>1050069</v>
      </c>
      <c r="C54" s="34">
        <f>SUM('Total Natural Flow'!C585:C596)</f>
        <v>1876152</v>
      </c>
      <c r="D54" s="34">
        <f>SUM('Total Natural Flow'!D585:D596)</f>
        <v>98208</v>
      </c>
      <c r="E54" s="34">
        <f>SUM('Total Natural Flow'!E585:E596)</f>
        <v>557674</v>
      </c>
      <c r="F54" s="34">
        <f>SUM('Total Natural Flow'!F585:F596)</f>
        <v>631374</v>
      </c>
      <c r="G54" s="34">
        <f>SUM('Total Natural Flow'!G585:G596)</f>
        <v>1144385</v>
      </c>
      <c r="H54" s="34">
        <f>SUM('Total Natural Flow'!H585:H596)</f>
        <v>345700</v>
      </c>
      <c r="I54" s="34">
        <f>SUM('Total Natural Flow'!I585:I596)</f>
        <v>3490309</v>
      </c>
      <c r="J54" s="34">
        <f>SUM('Total Natural Flow'!J585:J596)</f>
        <v>1199600</v>
      </c>
      <c r="K54" s="34">
        <f>SUM('Total Natural Flow'!K585:K596)</f>
        <v>1299810</v>
      </c>
      <c r="L54" s="34">
        <f>SUM('Total Natural Flow'!L585:L596)</f>
        <v>1474364</v>
      </c>
      <c r="M54" s="34">
        <f>SUM('Total Natural Flow'!M585:M596)</f>
        <v>592451</v>
      </c>
      <c r="N54" s="34">
        <f>SUM('Total Natural Flow'!N585:N596)</f>
        <v>276060</v>
      </c>
      <c r="O54" s="34">
        <f>SUM('Total Natural Flow'!O585:O596)</f>
        <v>468228</v>
      </c>
      <c r="P54" s="34">
        <f>SUM('Total Natural Flow'!P585:P596)</f>
        <v>368900</v>
      </c>
      <c r="Q54" s="34">
        <f>SUM('Total Natural Flow'!Q585:Q596)</f>
        <v>3420601</v>
      </c>
      <c r="R54" s="34">
        <f>SUM('Total Natural Flow'!R585:R596)</f>
        <v>85310</v>
      </c>
      <c r="S54" s="34">
        <f>SUM('Total Natural Flow'!S585:S596)</f>
        <v>642259</v>
      </c>
      <c r="T54" s="34">
        <f>SUM('Total Natural Flow'!T585:T596)</f>
        <v>1269030</v>
      </c>
      <c r="U54" s="34">
        <f>SUM('Total Natural Flow'!U585:U596)</f>
        <v>8496102</v>
      </c>
      <c r="V54" s="36"/>
      <c r="W54" s="34">
        <f>SUM('Total Natural Flow'!W585:W596)</f>
        <v>18467</v>
      </c>
      <c r="X54" s="34">
        <f>SUM('Total Natural Flow'!X585:X596)</f>
        <v>112692</v>
      </c>
      <c r="Y54" s="34">
        <f>SUM('Total Natural Flow'!Y585:Y596)</f>
        <v>8628691</v>
      </c>
      <c r="Z54" s="34">
        <f>SUM('Total Natural Flow'!Z585:Z596)</f>
        <v>139919</v>
      </c>
      <c r="AA54" s="34">
        <f>SUM('Total Natural Flow'!AA585:AA596)</f>
        <v>9016108</v>
      </c>
      <c r="AB54" s="34">
        <f>SUM('Total Natural Flow'!AB585:AB596)</f>
        <v>9117518</v>
      </c>
      <c r="AC54" s="34">
        <f>SUM('Total Natural Flow'!AC585:AC596)</f>
        <v>63448</v>
      </c>
      <c r="AD54" s="34">
        <f>SUM('Total Natural Flow'!AD585:AD596)</f>
        <v>9131589</v>
      </c>
      <c r="AE54" s="34">
        <f>SUM('Total Natural Flow'!AE585:AE596)</f>
        <v>9593686</v>
      </c>
    </row>
    <row r="55" spans="1:31" s="2" customFormat="1" x14ac:dyDescent="0.25">
      <c r="A55" s="6">
        <v>1955</v>
      </c>
      <c r="B55" s="34">
        <f>SUM('Total Natural Flow'!B597:B608)</f>
        <v>1408317</v>
      </c>
      <c r="C55" s="34">
        <f>SUM('Total Natural Flow'!C597:C608)</f>
        <v>2424237</v>
      </c>
      <c r="D55" s="34">
        <f>SUM('Total Natural Flow'!D597:D608)</f>
        <v>112737</v>
      </c>
      <c r="E55" s="34">
        <f>SUM('Total Natural Flow'!E597:E608)</f>
        <v>680006</v>
      </c>
      <c r="F55" s="34">
        <f>SUM('Total Natural Flow'!F597:F608)</f>
        <v>788006</v>
      </c>
      <c r="G55" s="34">
        <f>SUM('Total Natural Flow'!G597:G608)</f>
        <v>1482912</v>
      </c>
      <c r="H55" s="34">
        <f>SUM('Total Natural Flow'!H597:H608)</f>
        <v>484500</v>
      </c>
      <c r="I55" s="34">
        <f>SUM('Total Natural Flow'!I597:I608)</f>
        <v>4528049</v>
      </c>
      <c r="J55" s="34">
        <f>SUM('Total Natural Flow'!J597:J608)</f>
        <v>893500</v>
      </c>
      <c r="K55" s="34">
        <f>SUM('Total Natural Flow'!K597:K608)</f>
        <v>943812</v>
      </c>
      <c r="L55" s="34">
        <f>SUM('Total Natural Flow'!L597:L608)</f>
        <v>1225383</v>
      </c>
      <c r="M55" s="34">
        <f>SUM('Total Natural Flow'!M597:M608)</f>
        <v>815943</v>
      </c>
      <c r="N55" s="34">
        <f>SUM('Total Natural Flow'!N597:N608)</f>
        <v>315890</v>
      </c>
      <c r="O55" s="34">
        <f>SUM('Total Natural Flow'!O597:O608)</f>
        <v>533542</v>
      </c>
      <c r="P55" s="34">
        <f>SUM('Total Natural Flow'!P597:P608)</f>
        <v>418300</v>
      </c>
      <c r="Q55" s="34">
        <f>SUM('Total Natural Flow'!Q597:Q608)</f>
        <v>3592388</v>
      </c>
      <c r="R55" s="34">
        <f>SUM('Total Natural Flow'!R597:R608)</f>
        <v>88893</v>
      </c>
      <c r="S55" s="34">
        <f>SUM('Total Natural Flow'!S597:S608)</f>
        <v>602047</v>
      </c>
      <c r="T55" s="34">
        <f>SUM('Total Natural Flow'!T597:T608)</f>
        <v>1109510</v>
      </c>
      <c r="U55" s="34">
        <f>SUM('Total Natural Flow'!U597:U608)</f>
        <v>9413908</v>
      </c>
      <c r="V55" s="36"/>
      <c r="W55" s="34">
        <f>SUM('Total Natural Flow'!W597:W608)</f>
        <v>14867</v>
      </c>
      <c r="X55" s="34">
        <f>SUM('Total Natural Flow'!X597:X608)</f>
        <v>191350</v>
      </c>
      <c r="Y55" s="34">
        <f>SUM('Total Natural Flow'!Y597:Y608)</f>
        <v>9732918</v>
      </c>
      <c r="Z55" s="34">
        <f>SUM('Total Natural Flow'!Z597:Z608)</f>
        <v>133392</v>
      </c>
      <c r="AA55" s="34">
        <f>SUM('Total Natural Flow'!AA597:AA608)</f>
        <v>10216313</v>
      </c>
      <c r="AB55" s="34">
        <f>SUM('Total Natural Flow'!AB597:AB608)</f>
        <v>10392768</v>
      </c>
      <c r="AC55" s="34">
        <f>SUM('Total Natural Flow'!AC597:AC608)</f>
        <v>35269</v>
      </c>
      <c r="AD55" s="34">
        <f>SUM('Total Natural Flow'!AD597:AD608)</f>
        <v>10528096</v>
      </c>
      <c r="AE55" s="34">
        <f>SUM('Total Natural Flow'!AE597:AE608)</f>
        <v>11130852</v>
      </c>
    </row>
    <row r="56" spans="1:31" s="2" customFormat="1" x14ac:dyDescent="0.25">
      <c r="A56" s="6">
        <v>1956</v>
      </c>
      <c r="B56" s="34">
        <f>SUM('Total Natural Flow'!B609:B620)</f>
        <v>1869820</v>
      </c>
      <c r="C56" s="34">
        <f>SUM('Total Natural Flow'!C609:C620)</f>
        <v>2952564</v>
      </c>
      <c r="D56" s="34">
        <f>SUM('Total Natural Flow'!D609:D620)</f>
        <v>134626</v>
      </c>
      <c r="E56" s="34">
        <f>SUM('Total Natural Flow'!E609:E620)</f>
        <v>837295</v>
      </c>
      <c r="F56" s="34">
        <f>SUM('Total Natural Flow'!F609:F620)</f>
        <v>961895</v>
      </c>
      <c r="G56" s="34">
        <f>SUM('Total Natural Flow'!G609:G620)</f>
        <v>1577988</v>
      </c>
      <c r="H56" s="34">
        <f>SUM('Total Natural Flow'!H609:H620)</f>
        <v>403700</v>
      </c>
      <c r="I56" s="34">
        <f>SUM('Total Natural Flow'!I609:I620)</f>
        <v>5022898</v>
      </c>
      <c r="J56" s="34">
        <f>SUM('Total Natural Flow'!J609:J620)</f>
        <v>1653600</v>
      </c>
      <c r="K56" s="34">
        <f>SUM('Total Natural Flow'!K609:K620)</f>
        <v>1771547</v>
      </c>
      <c r="L56" s="34">
        <f>SUM('Total Natural Flow'!L609:L620)</f>
        <v>2167620</v>
      </c>
      <c r="M56" s="34">
        <f>SUM('Total Natural Flow'!M609:M620)</f>
        <v>1090709</v>
      </c>
      <c r="N56" s="34">
        <f>SUM('Total Natural Flow'!N609:N620)</f>
        <v>326500</v>
      </c>
      <c r="O56" s="34">
        <f>SUM('Total Natural Flow'!O609:O620)</f>
        <v>635437</v>
      </c>
      <c r="P56" s="34">
        <f>SUM('Total Natural Flow'!P609:P620)</f>
        <v>451400</v>
      </c>
      <c r="Q56" s="34">
        <f>SUM('Total Natural Flow'!Q609:Q620)</f>
        <v>5160230</v>
      </c>
      <c r="R56" s="34">
        <f>SUM('Total Natural Flow'!R609:R620)</f>
        <v>84649</v>
      </c>
      <c r="S56" s="34">
        <f>SUM('Total Natural Flow'!S609:S620)</f>
        <v>615792</v>
      </c>
      <c r="T56" s="34">
        <f>SUM('Total Natural Flow'!T609:T620)</f>
        <v>1094466</v>
      </c>
      <c r="U56" s="34">
        <f>SUM('Total Natural Flow'!U609:U620)</f>
        <v>11426874</v>
      </c>
      <c r="V56" s="36"/>
      <c r="W56" s="34">
        <f>SUM('Total Natural Flow'!W609:W620)</f>
        <v>9180</v>
      </c>
      <c r="X56" s="34">
        <f>SUM('Total Natural Flow'!X609:X620)</f>
        <v>19273</v>
      </c>
      <c r="Y56" s="34">
        <f>SUM('Total Natural Flow'!Y609:Y620)</f>
        <v>11542929</v>
      </c>
      <c r="Z56" s="34">
        <f>SUM('Total Natural Flow'!Z609:Z620)</f>
        <v>81711</v>
      </c>
      <c r="AA56" s="34">
        <f>SUM('Total Natural Flow'!AA609:AA620)</f>
        <v>11814983</v>
      </c>
      <c r="AB56" s="34">
        <f>SUM('Total Natural Flow'!AB609:AB620)</f>
        <v>11971506</v>
      </c>
      <c r="AC56" s="34">
        <f>SUM('Total Natural Flow'!AC609:AC620)</f>
        <v>6973</v>
      </c>
      <c r="AD56" s="34">
        <f>SUM('Total Natural Flow'!AD609:AD620)</f>
        <v>11937581</v>
      </c>
      <c r="AE56" s="34">
        <f>SUM('Total Natural Flow'!AE609:AE620)</f>
        <v>12421159</v>
      </c>
    </row>
    <row r="57" spans="1:31" s="2" customFormat="1" x14ac:dyDescent="0.25">
      <c r="A57" s="6">
        <v>1957</v>
      </c>
      <c r="B57" s="34">
        <f>SUM('Total Natural Flow'!B621:B632)</f>
        <v>3096986</v>
      </c>
      <c r="C57" s="34">
        <f>SUM('Total Natural Flow'!C621:C632)</f>
        <v>5088785</v>
      </c>
      <c r="D57" s="34">
        <f>SUM('Total Natural Flow'!D621:D632)</f>
        <v>254238</v>
      </c>
      <c r="E57" s="34">
        <f>SUM('Total Natural Flow'!E621:E632)</f>
        <v>1911188</v>
      </c>
      <c r="F57" s="34">
        <f>SUM('Total Natural Flow'!F621:F632)</f>
        <v>2271288</v>
      </c>
      <c r="G57" s="34">
        <f>SUM('Total Natural Flow'!G621:G632)</f>
        <v>3838374</v>
      </c>
      <c r="H57" s="34">
        <f>SUM('Total Natural Flow'!H621:H632)</f>
        <v>1303100</v>
      </c>
      <c r="I57" s="34">
        <f>SUM('Total Natural Flow'!I621:I632)</f>
        <v>10489506</v>
      </c>
      <c r="J57" s="34">
        <f>SUM('Total Natural Flow'!J621:J632)</f>
        <v>1565100</v>
      </c>
      <c r="K57" s="34">
        <f>SUM('Total Natural Flow'!K621:K632)</f>
        <v>1674234</v>
      </c>
      <c r="L57" s="34">
        <f>SUM('Total Natural Flow'!L621:L632)</f>
        <v>2237027</v>
      </c>
      <c r="M57" s="34">
        <f>SUM('Total Natural Flow'!M621:M632)</f>
        <v>1877621</v>
      </c>
      <c r="N57" s="34">
        <f>SUM('Total Natural Flow'!N621:N632)</f>
        <v>531950</v>
      </c>
      <c r="O57" s="34">
        <f>SUM('Total Natural Flow'!O621:O632)</f>
        <v>785767</v>
      </c>
      <c r="P57" s="34">
        <f>SUM('Total Natural Flow'!P621:P632)</f>
        <v>788700</v>
      </c>
      <c r="Q57" s="34">
        <f>SUM('Total Natural Flow'!Q621:Q632)</f>
        <v>6684754</v>
      </c>
      <c r="R57" s="34">
        <f>SUM('Total Natural Flow'!R621:R632)</f>
        <v>239832</v>
      </c>
      <c r="S57" s="34">
        <f>SUM('Total Natural Flow'!S621:S632)</f>
        <v>1757307</v>
      </c>
      <c r="T57" s="34">
        <f>SUM('Total Natural Flow'!T621:T632)</f>
        <v>3128163</v>
      </c>
      <c r="U57" s="34">
        <f>SUM('Total Natural Flow'!U621:U632)</f>
        <v>21500963</v>
      </c>
      <c r="V57" s="36"/>
      <c r="W57" s="34">
        <f>SUM('Total Natural Flow'!W621:W632)</f>
        <v>28630</v>
      </c>
      <c r="X57" s="34">
        <f>SUM('Total Natural Flow'!X621:X632)</f>
        <v>201471</v>
      </c>
      <c r="Y57" s="34">
        <f>SUM('Total Natural Flow'!Y621:Y632)</f>
        <v>21708999</v>
      </c>
      <c r="Z57" s="34">
        <f>SUM('Total Natural Flow'!Z621:Z632)</f>
        <v>133055</v>
      </c>
      <c r="AA57" s="34">
        <f>SUM('Total Natural Flow'!AA621:AA632)</f>
        <v>22409464</v>
      </c>
      <c r="AB57" s="34">
        <f>SUM('Total Natural Flow'!AB621:AB632)</f>
        <v>22409925</v>
      </c>
      <c r="AC57" s="34">
        <f>SUM('Total Natural Flow'!AC621:AC632)</f>
        <v>16419</v>
      </c>
      <c r="AD57" s="34">
        <f>SUM('Total Natural Flow'!AD621:AD632)</f>
        <v>22398987</v>
      </c>
      <c r="AE57" s="34">
        <f>SUM('Total Natural Flow'!AE621:AE632)</f>
        <v>22733137</v>
      </c>
    </row>
    <row r="58" spans="1:31" s="2" customFormat="1" x14ac:dyDescent="0.25">
      <c r="A58" s="6">
        <v>1958</v>
      </c>
      <c r="B58" s="34">
        <f>SUM('Total Natural Flow'!B633:B644)</f>
        <v>2000325</v>
      </c>
      <c r="C58" s="34">
        <f>SUM('Total Natural Flow'!C633:C644)</f>
        <v>3288851</v>
      </c>
      <c r="D58" s="34">
        <f>SUM('Total Natural Flow'!D633:D644)</f>
        <v>127124</v>
      </c>
      <c r="E58" s="34">
        <f>SUM('Total Natural Flow'!E633:E644)</f>
        <v>1315254</v>
      </c>
      <c r="F58" s="34">
        <f>SUM('Total Natural Flow'!F633:F644)</f>
        <v>1523454</v>
      </c>
      <c r="G58" s="34">
        <f>SUM('Total Natural Flow'!G633:G644)</f>
        <v>2744134</v>
      </c>
      <c r="H58" s="34">
        <f>SUM('Total Natural Flow'!H633:H644)</f>
        <v>1164100</v>
      </c>
      <c r="I58" s="34">
        <f>SUM('Total Natural Flow'!I633:I644)</f>
        <v>7439859</v>
      </c>
      <c r="J58" s="34">
        <f>SUM('Total Natural Flow'!J633:J644)</f>
        <v>1105700</v>
      </c>
      <c r="K58" s="34">
        <f>SUM('Total Natural Flow'!K633:K644)</f>
        <v>1179121</v>
      </c>
      <c r="L58" s="34">
        <f>SUM('Total Natural Flow'!L633:L644)</f>
        <v>1562365</v>
      </c>
      <c r="M58" s="34">
        <f>SUM('Total Natural Flow'!M633:M644)</f>
        <v>1297103</v>
      </c>
      <c r="N58" s="34">
        <f>SUM('Total Natural Flow'!N633:N644)</f>
        <v>447680</v>
      </c>
      <c r="O58" s="34">
        <f>SUM('Total Natural Flow'!O633:O644)</f>
        <v>740428</v>
      </c>
      <c r="P58" s="34">
        <f>SUM('Total Natural Flow'!P633:P644)</f>
        <v>611100</v>
      </c>
      <c r="Q58" s="34">
        <f>SUM('Total Natural Flow'!Q633:Q644)</f>
        <v>5130810</v>
      </c>
      <c r="R58" s="34">
        <f>SUM('Total Natural Flow'!R633:R644)</f>
        <v>234774</v>
      </c>
      <c r="S58" s="34">
        <f>SUM('Total Natural Flow'!S633:S644)</f>
        <v>1419650</v>
      </c>
      <c r="T58" s="34">
        <f>SUM('Total Natural Flow'!T633:T644)</f>
        <v>2580845</v>
      </c>
      <c r="U58" s="34">
        <f>SUM('Total Natural Flow'!U633:U644)</f>
        <v>15862511</v>
      </c>
      <c r="V58" s="36"/>
      <c r="W58" s="34">
        <f>SUM('Total Natural Flow'!W633:W644)</f>
        <v>27591</v>
      </c>
      <c r="X58" s="34">
        <f>SUM('Total Natural Flow'!X633:X644)</f>
        <v>151644</v>
      </c>
      <c r="Y58" s="34">
        <f>SUM('Total Natural Flow'!Y633:Y644)</f>
        <v>16183233</v>
      </c>
      <c r="Z58" s="34">
        <f>SUM('Total Natural Flow'!Z633:Z644)</f>
        <v>272077</v>
      </c>
      <c r="AA58" s="34">
        <f>SUM('Total Natural Flow'!AA633:AA644)</f>
        <v>16762329</v>
      </c>
      <c r="AB58" s="34">
        <f>SUM('Total Natural Flow'!AB633:AB644)</f>
        <v>16870120</v>
      </c>
      <c r="AC58" s="34">
        <f>SUM('Total Natural Flow'!AC633:AC644)</f>
        <v>61083</v>
      </c>
      <c r="AD58" s="34">
        <f>SUM('Total Natural Flow'!AD633:AD644)</f>
        <v>16984508</v>
      </c>
      <c r="AE58" s="34">
        <f>SUM('Total Natural Flow'!AE633:AE644)</f>
        <v>17587438</v>
      </c>
    </row>
    <row r="59" spans="1:31" s="2" customFormat="1" x14ac:dyDescent="0.25">
      <c r="A59" s="6">
        <v>1959</v>
      </c>
      <c r="B59" s="34">
        <f>SUM('Total Natural Flow'!B645:B656)</f>
        <v>1789641</v>
      </c>
      <c r="C59" s="34">
        <f>SUM('Total Natural Flow'!C645:C656)</f>
        <v>2845767</v>
      </c>
      <c r="D59" s="34">
        <f>SUM('Total Natural Flow'!D645:D656)</f>
        <v>106801</v>
      </c>
      <c r="E59" s="34">
        <f>SUM('Total Natural Flow'!E645:E656)</f>
        <v>747536</v>
      </c>
      <c r="F59" s="34">
        <f>SUM('Total Natural Flow'!F645:F656)</f>
        <v>848936</v>
      </c>
      <c r="G59" s="34">
        <f>SUM('Total Natural Flow'!G645:G656)</f>
        <v>1416723</v>
      </c>
      <c r="H59" s="34">
        <f>SUM('Total Natural Flow'!H645:H656)</f>
        <v>289800</v>
      </c>
      <c r="I59" s="34">
        <f>SUM('Total Natural Flow'!I645:I656)</f>
        <v>4636565</v>
      </c>
      <c r="J59" s="34">
        <f>SUM('Total Natural Flow'!J645:J656)</f>
        <v>1019700</v>
      </c>
      <c r="K59" s="34">
        <f>SUM('Total Natural Flow'!K645:K656)</f>
        <v>1068318</v>
      </c>
      <c r="L59" s="34">
        <f>SUM('Total Natural Flow'!L645:L656)</f>
        <v>1400002</v>
      </c>
      <c r="M59" s="34">
        <f>SUM('Total Natural Flow'!M645:M656)</f>
        <v>919646</v>
      </c>
      <c r="N59" s="34">
        <f>SUM('Total Natural Flow'!N645:N656)</f>
        <v>234660</v>
      </c>
      <c r="O59" s="34">
        <f>SUM('Total Natural Flow'!O645:O656)</f>
        <v>425758</v>
      </c>
      <c r="P59" s="34">
        <f>SUM('Total Natural Flow'!P645:P656)</f>
        <v>442400</v>
      </c>
      <c r="Q59" s="34">
        <f>SUM('Total Natural Flow'!Q645:Q656)</f>
        <v>3634199</v>
      </c>
      <c r="R59" s="34">
        <f>SUM('Total Natural Flow'!R645:R656)</f>
        <v>67712</v>
      </c>
      <c r="S59" s="34">
        <f>SUM('Total Natural Flow'!S645:S656)</f>
        <v>522441</v>
      </c>
      <c r="T59" s="34">
        <f>SUM('Total Natural Flow'!T645:T656)</f>
        <v>988970</v>
      </c>
      <c r="U59" s="34">
        <f>SUM('Total Natural Flow'!U645:U656)</f>
        <v>9598169</v>
      </c>
      <c r="V59" s="36"/>
      <c r="W59" s="34">
        <f>SUM('Total Natural Flow'!W645:W656)</f>
        <v>14163</v>
      </c>
      <c r="X59" s="34">
        <f>SUM('Total Natural Flow'!X645:X656)</f>
        <v>100792</v>
      </c>
      <c r="Y59" s="34">
        <f>SUM('Total Natural Flow'!Y645:Y656)</f>
        <v>9846637</v>
      </c>
      <c r="Z59" s="34">
        <f>SUM('Total Natural Flow'!Z645:Z656)</f>
        <v>90620</v>
      </c>
      <c r="AA59" s="34">
        <f>SUM('Total Natural Flow'!AA645:AA656)</f>
        <v>10144200</v>
      </c>
      <c r="AB59" s="34">
        <f>SUM('Total Natural Flow'!AB645:AB656)</f>
        <v>10258459</v>
      </c>
      <c r="AC59" s="34">
        <f>SUM('Total Natural Flow'!AC645:AC656)</f>
        <v>17086</v>
      </c>
      <c r="AD59" s="34">
        <f>SUM('Total Natural Flow'!AD645:AD656)</f>
        <v>10373359</v>
      </c>
      <c r="AE59" s="34">
        <f>SUM('Total Natural Flow'!AE645:AE656)</f>
        <v>10897446</v>
      </c>
    </row>
    <row r="60" spans="1:31" s="2" customFormat="1" x14ac:dyDescent="0.25">
      <c r="A60" s="6">
        <v>1960</v>
      </c>
      <c r="B60" s="34">
        <f>SUM('Total Natural Flow'!B657:B668)</f>
        <v>1919528</v>
      </c>
      <c r="C60" s="34">
        <f>SUM('Total Natural Flow'!C657:C668)</f>
        <v>3020954</v>
      </c>
      <c r="D60" s="34">
        <f>SUM('Total Natural Flow'!D657:D668)</f>
        <v>134507</v>
      </c>
      <c r="E60" s="34">
        <f>SUM('Total Natural Flow'!E657:E668)</f>
        <v>949119</v>
      </c>
      <c r="F60" s="34">
        <f>SUM('Total Natural Flow'!F657:F668)</f>
        <v>1091219</v>
      </c>
      <c r="G60" s="34">
        <f>SUM('Total Natural Flow'!G657:G668)</f>
        <v>1793031</v>
      </c>
      <c r="H60" s="34">
        <f>SUM('Total Natural Flow'!H657:H668)</f>
        <v>633400</v>
      </c>
      <c r="I60" s="34">
        <f>SUM('Total Natural Flow'!I657:I668)</f>
        <v>5529065</v>
      </c>
      <c r="J60" s="34">
        <f>SUM('Total Natural Flow'!J657:J668)</f>
        <v>760000</v>
      </c>
      <c r="K60" s="34">
        <f>SUM('Total Natural Flow'!K657:K668)</f>
        <v>811469</v>
      </c>
      <c r="L60" s="34">
        <f>SUM('Total Natural Flow'!L657:L668)</f>
        <v>1189387</v>
      </c>
      <c r="M60" s="34">
        <f>SUM('Total Natural Flow'!M657:M668)</f>
        <v>1013643</v>
      </c>
      <c r="N60" s="34">
        <f>SUM('Total Natural Flow'!N657:N668)</f>
        <v>304440</v>
      </c>
      <c r="O60" s="34">
        <f>SUM('Total Natural Flow'!O657:O668)</f>
        <v>436122</v>
      </c>
      <c r="P60" s="34">
        <f>SUM('Total Natural Flow'!P657:P668)</f>
        <v>422100</v>
      </c>
      <c r="Q60" s="34">
        <f>SUM('Total Natural Flow'!Q657:Q668)</f>
        <v>3676462</v>
      </c>
      <c r="R60" s="34">
        <f>SUM('Total Natural Flow'!R657:R668)</f>
        <v>99404</v>
      </c>
      <c r="S60" s="34">
        <f>SUM('Total Natural Flow'!S657:S668)</f>
        <v>1141069</v>
      </c>
      <c r="T60" s="34">
        <f>SUM('Total Natural Flow'!T657:T668)</f>
        <v>1905064</v>
      </c>
      <c r="U60" s="34">
        <f>SUM('Total Natural Flow'!U657:U668)</f>
        <v>11524160</v>
      </c>
      <c r="V60" s="36"/>
      <c r="W60" s="34">
        <f>SUM('Total Natural Flow'!W657:W668)</f>
        <v>14308</v>
      </c>
      <c r="X60" s="34">
        <f>SUM('Total Natural Flow'!X657:X668)</f>
        <v>143215</v>
      </c>
      <c r="Y60" s="34">
        <f>SUM('Total Natural Flow'!Y657:Y668)</f>
        <v>11888560</v>
      </c>
      <c r="Z60" s="34">
        <f>SUM('Total Natural Flow'!Z657:Z668)</f>
        <v>84338</v>
      </c>
      <c r="AA60" s="34">
        <f>SUM('Total Natural Flow'!AA657:AA668)</f>
        <v>12337496</v>
      </c>
      <c r="AB60" s="34">
        <f>SUM('Total Natural Flow'!AB657:AB668)</f>
        <v>12258425</v>
      </c>
      <c r="AC60" s="34">
        <f>SUM('Total Natural Flow'!AC657:AC668)</f>
        <v>23080</v>
      </c>
      <c r="AD60" s="34">
        <f>SUM('Total Natural Flow'!AD657:AD668)</f>
        <v>12586497</v>
      </c>
      <c r="AE60" s="34">
        <f>SUM('Total Natural Flow'!AE657:AE668)</f>
        <v>12849384</v>
      </c>
    </row>
    <row r="61" spans="1:31" s="2" customFormat="1" x14ac:dyDescent="0.25">
      <c r="A61" s="6">
        <v>1961</v>
      </c>
      <c r="B61" s="34">
        <f>SUM('Total Natural Flow'!B669:B680)</f>
        <v>1664559</v>
      </c>
      <c r="C61" s="34">
        <f>SUM('Total Natural Flow'!C669:C680)</f>
        <v>2624466</v>
      </c>
      <c r="D61" s="34">
        <f>SUM('Total Natural Flow'!D669:D680)</f>
        <v>122343</v>
      </c>
      <c r="E61" s="34">
        <f>SUM('Total Natural Flow'!E669:E680)</f>
        <v>829525</v>
      </c>
      <c r="F61" s="34">
        <f>SUM('Total Natural Flow'!F669:F680)</f>
        <v>932025</v>
      </c>
      <c r="G61" s="34">
        <f>SUM('Total Natural Flow'!G669:G680)</f>
        <v>1609776</v>
      </c>
      <c r="H61" s="34">
        <f>SUM('Total Natural Flow'!H669:H680)</f>
        <v>526300</v>
      </c>
      <c r="I61" s="34">
        <f>SUM('Total Natural Flow'!I669:I680)</f>
        <v>4940422</v>
      </c>
      <c r="J61" s="34">
        <f>SUM('Total Natural Flow'!J669:J680)</f>
        <v>687800</v>
      </c>
      <c r="K61" s="34">
        <f>SUM('Total Natural Flow'!K669:K680)</f>
        <v>685279</v>
      </c>
      <c r="L61" s="34">
        <f>SUM('Total Natural Flow'!L669:L680)</f>
        <v>1009601</v>
      </c>
      <c r="M61" s="34">
        <f>SUM('Total Natural Flow'!M669:M680)</f>
        <v>759705</v>
      </c>
      <c r="N61" s="34">
        <f>SUM('Total Natural Flow'!N669:N680)</f>
        <v>272300</v>
      </c>
      <c r="O61" s="34">
        <f>SUM('Total Natural Flow'!O669:O680)</f>
        <v>408809</v>
      </c>
      <c r="P61" s="34">
        <f>SUM('Total Natural Flow'!P669:P680)</f>
        <v>400400</v>
      </c>
      <c r="Q61" s="34">
        <f>SUM('Total Natural Flow'!Q669:Q680)</f>
        <v>3061945</v>
      </c>
      <c r="R61" s="34">
        <f>SUM('Total Natural Flow'!R669:R680)</f>
        <v>98195</v>
      </c>
      <c r="S61" s="34">
        <f>SUM('Total Natural Flow'!S669:S680)</f>
        <v>864777</v>
      </c>
      <c r="T61" s="34">
        <f>SUM('Total Natural Flow'!T669:T680)</f>
        <v>1525410</v>
      </c>
      <c r="U61" s="34">
        <f>SUM('Total Natural Flow'!U669:U680)</f>
        <v>10010259</v>
      </c>
      <c r="V61" s="36"/>
      <c r="W61" s="34">
        <f>SUM('Total Natural Flow'!W669:W680)</f>
        <v>26521</v>
      </c>
      <c r="X61" s="34">
        <f>SUM('Total Natural Flow'!X669:X680)</f>
        <v>33637</v>
      </c>
      <c r="Y61" s="34">
        <f>SUM('Total Natural Flow'!Y669:Y680)</f>
        <v>10435536</v>
      </c>
      <c r="Z61" s="34">
        <f>SUM('Total Natural Flow'!Z669:Z680)</f>
        <v>107491</v>
      </c>
      <c r="AA61" s="34">
        <f>SUM('Total Natural Flow'!AA669:AA680)</f>
        <v>10766638</v>
      </c>
      <c r="AB61" s="34">
        <f>SUM('Total Natural Flow'!AB669:AB680)</f>
        <v>10765058</v>
      </c>
      <c r="AC61" s="34">
        <f>SUM('Total Natural Flow'!AC669:AC680)</f>
        <v>6335</v>
      </c>
      <c r="AD61" s="34">
        <f>SUM('Total Natural Flow'!AD669:AD680)</f>
        <v>10897935</v>
      </c>
      <c r="AE61" s="34">
        <f>SUM('Total Natural Flow'!AE669:AE680)</f>
        <v>11157745</v>
      </c>
    </row>
    <row r="62" spans="1:31" s="2" customFormat="1" x14ac:dyDescent="0.25">
      <c r="A62" s="6">
        <v>1962</v>
      </c>
      <c r="B62" s="34">
        <f>SUM('Total Natural Flow'!B681:B692)</f>
        <v>2711854</v>
      </c>
      <c r="C62" s="34">
        <f>SUM('Total Natural Flow'!C681:C692)</f>
        <v>4468145</v>
      </c>
      <c r="D62" s="34">
        <f>SUM('Total Natural Flow'!D681:D692)</f>
        <v>190542</v>
      </c>
      <c r="E62" s="34">
        <f>SUM('Total Natural Flow'!E681:E692)</f>
        <v>1356626</v>
      </c>
      <c r="F62" s="34">
        <f>SUM('Total Natural Flow'!F681:F692)</f>
        <v>1541426</v>
      </c>
      <c r="G62" s="34">
        <f>SUM('Total Natural Flow'!G681:G692)</f>
        <v>2590043</v>
      </c>
      <c r="H62" s="34">
        <f>SUM('Total Natural Flow'!H681:H692)</f>
        <v>708500</v>
      </c>
      <c r="I62" s="34">
        <f>SUM('Total Natural Flow'!I681:I692)</f>
        <v>7940400</v>
      </c>
      <c r="J62" s="34">
        <f>SUM('Total Natural Flow'!J681:J692)</f>
        <v>1506000</v>
      </c>
      <c r="K62" s="34">
        <f>SUM('Total Natural Flow'!K681:K692)</f>
        <v>1599837</v>
      </c>
      <c r="L62" s="34">
        <f>SUM('Total Natural Flow'!L681:L692)</f>
        <v>2358131</v>
      </c>
      <c r="M62" s="34">
        <f>SUM('Total Natural Flow'!M681:M692)</f>
        <v>1490931</v>
      </c>
      <c r="N62" s="34">
        <f>SUM('Total Natural Flow'!N681:N692)</f>
        <v>595820</v>
      </c>
      <c r="O62" s="34">
        <f>SUM('Total Natural Flow'!O681:O692)</f>
        <v>870709</v>
      </c>
      <c r="P62" s="34">
        <f>SUM('Total Natural Flow'!P681:P692)</f>
        <v>693000</v>
      </c>
      <c r="Q62" s="34">
        <f>SUM('Total Natural Flow'!Q681:Q692)</f>
        <v>6681194</v>
      </c>
      <c r="R62" s="34">
        <f>SUM('Total Natural Flow'!R681:R692)</f>
        <v>177941</v>
      </c>
      <c r="S62" s="34">
        <f>SUM('Total Natural Flow'!S681:S692)</f>
        <v>1035305</v>
      </c>
      <c r="T62" s="34">
        <f>SUM('Total Natural Flow'!T681:T692)</f>
        <v>1801887</v>
      </c>
      <c r="U62" s="34">
        <f>SUM('Total Natural Flow'!U681:U692)</f>
        <v>17377609</v>
      </c>
      <c r="V62" s="36"/>
      <c r="W62" s="34">
        <f>SUM('Total Natural Flow'!W681:W692)</f>
        <v>16067</v>
      </c>
      <c r="X62" s="34">
        <f>SUM('Total Natural Flow'!X681:X692)</f>
        <v>161305</v>
      </c>
      <c r="Y62" s="34">
        <f>SUM('Total Natural Flow'!Y681:Y692)</f>
        <v>17778824</v>
      </c>
      <c r="Z62" s="34">
        <f>SUM('Total Natural Flow'!Z681:Z692)</f>
        <v>136714</v>
      </c>
      <c r="AA62" s="34">
        <f>SUM('Total Natural Flow'!AA681:AA692)</f>
        <v>17788377</v>
      </c>
      <c r="AB62" s="34">
        <f>SUM('Total Natural Flow'!AB681:AB692)</f>
        <v>17835515</v>
      </c>
      <c r="AC62" s="34">
        <f>SUM('Total Natural Flow'!AC681:AC692)</f>
        <v>19082</v>
      </c>
      <c r="AD62" s="34">
        <f>SUM('Total Natural Flow'!AD681:AD692)</f>
        <v>17998904</v>
      </c>
      <c r="AE62" s="34">
        <f>SUM('Total Natural Flow'!AE681:AE692)</f>
        <v>18221012</v>
      </c>
    </row>
    <row r="63" spans="1:31" s="2" customFormat="1" x14ac:dyDescent="0.25">
      <c r="A63" s="6">
        <v>1963</v>
      </c>
      <c r="B63" s="34">
        <f>SUM('Total Natural Flow'!B693:B704)</f>
        <v>1270052</v>
      </c>
      <c r="C63" s="34">
        <f>SUM('Total Natural Flow'!C693:C704)</f>
        <v>2050075</v>
      </c>
      <c r="D63" s="34">
        <f>SUM('Total Natural Flow'!D693:D704)</f>
        <v>97508</v>
      </c>
      <c r="E63" s="34">
        <f>SUM('Total Natural Flow'!E693:E704)</f>
        <v>682688</v>
      </c>
      <c r="F63" s="34">
        <f>SUM('Total Natural Flow'!F693:F704)</f>
        <v>738988</v>
      </c>
      <c r="G63" s="34">
        <f>SUM('Total Natural Flow'!G693:G704)</f>
        <v>1308781</v>
      </c>
      <c r="H63" s="34">
        <f>SUM('Total Natural Flow'!H693:H704)</f>
        <v>377800</v>
      </c>
      <c r="I63" s="34">
        <f>SUM('Total Natural Flow'!I693:I704)</f>
        <v>3901676</v>
      </c>
      <c r="J63" s="34">
        <f>SUM('Total Natural Flow'!J693:J704)</f>
        <v>1072300</v>
      </c>
      <c r="K63" s="34">
        <f>SUM('Total Natural Flow'!K693:K704)</f>
        <v>1125959</v>
      </c>
      <c r="L63" s="34">
        <f>SUM('Total Natural Flow'!L693:L704)</f>
        <v>1374786</v>
      </c>
      <c r="M63" s="34">
        <f>SUM('Total Natural Flow'!M693:M704)</f>
        <v>669979</v>
      </c>
      <c r="N63" s="34">
        <f>SUM('Total Natural Flow'!N693:N704)</f>
        <v>268790</v>
      </c>
      <c r="O63" s="34">
        <f>SUM('Total Natural Flow'!O693:O704)</f>
        <v>532096</v>
      </c>
      <c r="P63" s="34">
        <f>SUM('Total Natural Flow'!P693:P704)</f>
        <v>349200</v>
      </c>
      <c r="Q63" s="34">
        <f>SUM('Total Natural Flow'!Q693:Q704)</f>
        <v>3418968</v>
      </c>
      <c r="R63" s="34">
        <f>SUM('Total Natural Flow'!R693:R704)</f>
        <v>106284</v>
      </c>
      <c r="S63" s="34">
        <f>SUM('Total Natural Flow'!S693:S704)</f>
        <v>612920</v>
      </c>
      <c r="T63" s="34">
        <f>SUM('Total Natural Flow'!T693:T704)</f>
        <v>1146082</v>
      </c>
      <c r="U63" s="34">
        <f>SUM('Total Natural Flow'!U693:U704)</f>
        <v>8669081</v>
      </c>
      <c r="V63" s="36"/>
      <c r="W63" s="34">
        <f>SUM('Total Natural Flow'!W693:W704)</f>
        <v>20123</v>
      </c>
      <c r="X63" s="34">
        <f>SUM('Total Natural Flow'!X693:X704)</f>
        <v>79025</v>
      </c>
      <c r="Y63" s="34">
        <f>SUM('Total Natural Flow'!Y693:Y704)</f>
        <v>8914585</v>
      </c>
      <c r="Z63" s="34">
        <f>SUM('Total Natural Flow'!Z693:Z704)</f>
        <v>84861</v>
      </c>
      <c r="AA63" s="34">
        <f>SUM('Total Natural Flow'!AA693:AA704)</f>
        <v>9243837</v>
      </c>
      <c r="AB63" s="34">
        <f>SUM('Total Natural Flow'!AB693:AB704)</f>
        <v>9291116</v>
      </c>
      <c r="AC63" s="34">
        <f>SUM('Total Natural Flow'!AC693:AC704)</f>
        <v>34186</v>
      </c>
      <c r="AD63" s="34">
        <f>SUM('Total Natural Flow'!AD693:AD704)</f>
        <v>9429260</v>
      </c>
      <c r="AE63" s="34">
        <f>SUM('Total Natural Flow'!AE693:AE704)</f>
        <v>9593520</v>
      </c>
    </row>
    <row r="64" spans="1:31" s="2" customFormat="1" x14ac:dyDescent="0.25">
      <c r="A64" s="6">
        <v>1964</v>
      </c>
      <c r="B64" s="34">
        <f>SUM('Total Natural Flow'!B705:B716)</f>
        <v>1479570</v>
      </c>
      <c r="C64" s="34">
        <f>SUM('Total Natural Flow'!C705:C716)</f>
        <v>2522472</v>
      </c>
      <c r="D64" s="34">
        <f>SUM('Total Natural Flow'!D705:D716)</f>
        <v>106668</v>
      </c>
      <c r="E64" s="34">
        <f>SUM('Total Natural Flow'!E705:E716)</f>
        <v>882875</v>
      </c>
      <c r="F64" s="34">
        <f>SUM('Total Natural Flow'!F705:F716)</f>
        <v>1033175</v>
      </c>
      <c r="G64" s="34">
        <f>SUM('Total Natural Flow'!G705:G716)</f>
        <v>1791599</v>
      </c>
      <c r="H64" s="34">
        <f>SUM('Total Natural Flow'!H705:H716)</f>
        <v>466800</v>
      </c>
      <c r="I64" s="34">
        <f>SUM('Total Natural Flow'!I705:I716)</f>
        <v>4909814</v>
      </c>
      <c r="J64" s="34">
        <f>SUM('Total Natural Flow'!J705:J716)</f>
        <v>1197800</v>
      </c>
      <c r="K64" s="34">
        <f>SUM('Total Natural Flow'!K705:K716)</f>
        <v>1317991</v>
      </c>
      <c r="L64" s="34">
        <f>SUM('Total Natural Flow'!L705:L716)</f>
        <v>1820629</v>
      </c>
      <c r="M64" s="34">
        <f>SUM('Total Natural Flow'!M705:M716)</f>
        <v>927235</v>
      </c>
      <c r="N64" s="34">
        <f>SUM('Total Natural Flow'!N705:N716)</f>
        <v>309130</v>
      </c>
      <c r="O64" s="34">
        <f>SUM('Total Natural Flow'!O705:O716)</f>
        <v>682144</v>
      </c>
      <c r="P64" s="34">
        <f>SUM('Total Natural Flow'!P705:P716)</f>
        <v>440600</v>
      </c>
      <c r="Q64" s="34">
        <f>SUM('Total Natural Flow'!Q705:Q716)</f>
        <v>4442861</v>
      </c>
      <c r="R64" s="34">
        <f>SUM('Total Natural Flow'!R705:R716)</f>
        <v>119845</v>
      </c>
      <c r="S64" s="34">
        <f>SUM('Total Natural Flow'!S705:S716)</f>
        <v>589436</v>
      </c>
      <c r="T64" s="34">
        <f>SUM('Total Natural Flow'!T705:T716)</f>
        <v>1106246</v>
      </c>
      <c r="U64" s="34">
        <f>SUM('Total Natural Flow'!U705:U716)</f>
        <v>10377070</v>
      </c>
      <c r="V64" s="36"/>
      <c r="W64" s="34">
        <f>SUM('Total Natural Flow'!W705:W716)</f>
        <v>13172</v>
      </c>
      <c r="X64" s="34">
        <f>SUM('Total Natural Flow'!X705:X716)</f>
        <v>168924</v>
      </c>
      <c r="Y64" s="34">
        <f>SUM('Total Natural Flow'!Y705:Y716)</f>
        <v>10711493</v>
      </c>
      <c r="Z64" s="34">
        <f>SUM('Total Natural Flow'!Z705:Z716)</f>
        <v>86412</v>
      </c>
      <c r="AA64" s="34">
        <f>SUM('Total Natural Flow'!AA705:AA716)</f>
        <v>10755095</v>
      </c>
      <c r="AB64" s="34">
        <f>SUM('Total Natural Flow'!AB705:AB716)</f>
        <v>10846902</v>
      </c>
      <c r="AC64" s="34">
        <f>SUM('Total Natural Flow'!AC705:AC716)</f>
        <v>32137</v>
      </c>
      <c r="AD64" s="34">
        <f>SUM('Total Natural Flow'!AD705:AD716)</f>
        <v>10973583</v>
      </c>
      <c r="AE64" s="34">
        <f>SUM('Total Natural Flow'!AE705:AE716)</f>
        <v>11200100</v>
      </c>
    </row>
    <row r="65" spans="1:31" s="2" customFormat="1" x14ac:dyDescent="0.25">
      <c r="A65" s="6">
        <v>1965</v>
      </c>
      <c r="B65" s="34">
        <f>SUM('Total Natural Flow'!B717:B728)</f>
        <v>2578312</v>
      </c>
      <c r="C65" s="34">
        <f>SUM('Total Natural Flow'!C717:C728)</f>
        <v>4266892</v>
      </c>
      <c r="D65" s="34">
        <f>SUM('Total Natural Flow'!D717:D728)</f>
        <v>212636</v>
      </c>
      <c r="E65" s="34">
        <f>SUM('Total Natural Flow'!E717:E728)</f>
        <v>1607491</v>
      </c>
      <c r="F65" s="34">
        <f>SUM('Total Natural Flow'!F717:F728)</f>
        <v>1852911</v>
      </c>
      <c r="G65" s="34">
        <f>SUM('Total Natural Flow'!G717:G728)</f>
        <v>3162321</v>
      </c>
      <c r="H65" s="34">
        <f>SUM('Total Natural Flow'!H717:H728)</f>
        <v>1027200</v>
      </c>
      <c r="I65" s="34">
        <f>SUM('Total Natural Flow'!I717:I728)</f>
        <v>8628571</v>
      </c>
      <c r="J65" s="34">
        <f>SUM('Total Natural Flow'!J717:J728)</f>
        <v>2016400</v>
      </c>
      <c r="K65" s="34">
        <f>SUM('Total Natural Flow'!K717:K728)</f>
        <v>2075632</v>
      </c>
      <c r="L65" s="34">
        <f>SUM('Total Natural Flow'!L717:L728)</f>
        <v>3104808</v>
      </c>
      <c r="M65" s="34">
        <f>SUM('Total Natural Flow'!M717:M728)</f>
        <v>1404429</v>
      </c>
      <c r="N65" s="34">
        <f>SUM('Total Natural Flow'!N717:N728)</f>
        <v>628390</v>
      </c>
      <c r="O65" s="34">
        <f>SUM('Total Natural Flow'!O717:O728)</f>
        <v>1240143</v>
      </c>
      <c r="P65" s="34">
        <f>SUM('Total Natural Flow'!P717:P728)</f>
        <v>620400</v>
      </c>
      <c r="Q65" s="34">
        <f>SUM('Total Natural Flow'!Q717:Q728)</f>
        <v>7548062</v>
      </c>
      <c r="R65" s="34">
        <f>SUM('Total Natural Flow'!R717:R728)</f>
        <v>245179</v>
      </c>
      <c r="S65" s="34">
        <f>SUM('Total Natural Flow'!S717:S728)</f>
        <v>1678356</v>
      </c>
      <c r="T65" s="34">
        <f>SUM('Total Natural Flow'!T717:T728)</f>
        <v>2855011</v>
      </c>
      <c r="U65" s="34">
        <f>SUM('Total Natural Flow'!U717:U728)</f>
        <v>19522695</v>
      </c>
      <c r="V65" s="36"/>
      <c r="W65" s="34">
        <f>SUM('Total Natural Flow'!W717:W728)</f>
        <v>19651</v>
      </c>
      <c r="X65" s="34">
        <f>SUM('Total Natural Flow'!X717:X728)</f>
        <v>254171</v>
      </c>
      <c r="Y65" s="34">
        <f>SUM('Total Natural Flow'!Y717:Y728)</f>
        <v>19712463</v>
      </c>
      <c r="Z65" s="34">
        <f>SUM('Total Natural Flow'!Z717:Z728)</f>
        <v>154258</v>
      </c>
      <c r="AA65" s="34">
        <f>SUM('Total Natural Flow'!AA717:AA728)</f>
        <v>20773844</v>
      </c>
      <c r="AB65" s="34">
        <f>SUM('Total Natural Flow'!AB717:AB728)</f>
        <v>21062394</v>
      </c>
      <c r="AC65" s="34">
        <f>SUM('Total Natural Flow'!AC717:AC728)</f>
        <v>273826</v>
      </c>
      <c r="AD65" s="34">
        <f>SUM('Total Natural Flow'!AD717:AD728)</f>
        <v>21219017</v>
      </c>
      <c r="AE65" s="34">
        <f>SUM('Total Natural Flow'!AE717:AE728)</f>
        <v>21455600</v>
      </c>
    </row>
    <row r="66" spans="1:31" s="2" customFormat="1" x14ac:dyDescent="0.25">
      <c r="A66" s="6">
        <v>1966</v>
      </c>
      <c r="B66" s="34">
        <f>SUM('Total Natural Flow'!B729:B740)</f>
        <v>1257925</v>
      </c>
      <c r="C66" s="34">
        <f>SUM('Total Natural Flow'!C729:C740)</f>
        <v>2178475</v>
      </c>
      <c r="D66" s="34">
        <f>SUM('Total Natural Flow'!D729:D740)</f>
        <v>116547</v>
      </c>
      <c r="E66" s="34">
        <f>SUM('Total Natural Flow'!E729:E740)</f>
        <v>823791</v>
      </c>
      <c r="F66" s="34">
        <f>SUM('Total Natural Flow'!F729:F740)</f>
        <v>938781</v>
      </c>
      <c r="G66" s="34">
        <f>SUM('Total Natural Flow'!G729:G740)</f>
        <v>1683134</v>
      </c>
      <c r="H66" s="34">
        <f>SUM('Total Natural Flow'!H729:H740)</f>
        <v>620300</v>
      </c>
      <c r="I66" s="34">
        <f>SUM('Total Natural Flow'!I729:I740)</f>
        <v>4691056</v>
      </c>
      <c r="J66" s="34">
        <f>SUM('Total Natural Flow'!J729:J740)</f>
        <v>953000</v>
      </c>
      <c r="K66" s="34">
        <f>SUM('Total Natural Flow'!K729:K740)</f>
        <v>1072672</v>
      </c>
      <c r="L66" s="34">
        <f>SUM('Total Natural Flow'!L729:L740)</f>
        <v>1355581</v>
      </c>
      <c r="M66" s="34">
        <f>SUM('Total Natural Flow'!M729:M740)</f>
        <v>726003</v>
      </c>
      <c r="N66" s="34">
        <f>SUM('Total Natural Flow'!N729:N740)</f>
        <v>381520</v>
      </c>
      <c r="O66" s="34">
        <f>SUM('Total Natural Flow'!O729:O740)</f>
        <v>597744</v>
      </c>
      <c r="P66" s="34">
        <f>SUM('Total Natural Flow'!P729:P740)</f>
        <v>375800</v>
      </c>
      <c r="Q66" s="34">
        <f>SUM('Total Natural Flow'!Q729:Q740)</f>
        <v>3759677</v>
      </c>
      <c r="R66" s="34">
        <f>SUM('Total Natural Flow'!R729:R740)</f>
        <v>101049</v>
      </c>
      <c r="S66" s="34">
        <f>SUM('Total Natural Flow'!S729:S740)</f>
        <v>1045374</v>
      </c>
      <c r="T66" s="34">
        <f>SUM('Total Natural Flow'!T729:T740)</f>
        <v>1824316</v>
      </c>
      <c r="U66" s="34">
        <f>SUM('Total Natural Flow'!U729:U740)</f>
        <v>10225351</v>
      </c>
      <c r="V66" s="36"/>
      <c r="W66" s="34">
        <f>SUM('Total Natural Flow'!W729:W740)</f>
        <v>14685</v>
      </c>
      <c r="X66" s="34">
        <f>SUM('Total Natural Flow'!X729:X740)</f>
        <v>201242</v>
      </c>
      <c r="Y66" s="34">
        <f>SUM('Total Natural Flow'!Y729:Y740)</f>
        <v>10715773</v>
      </c>
      <c r="Z66" s="34">
        <f>SUM('Total Natural Flow'!Z729:Z740)</f>
        <v>168222</v>
      </c>
      <c r="AA66" s="34">
        <f>SUM('Total Natural Flow'!AA729:AA740)</f>
        <v>11256788</v>
      </c>
      <c r="AB66" s="34">
        <f>SUM('Total Natural Flow'!AB729:AB740)</f>
        <v>11668821</v>
      </c>
      <c r="AC66" s="34">
        <f>SUM('Total Natural Flow'!AC729:AC740)</f>
        <v>81397</v>
      </c>
      <c r="AD66" s="34">
        <f>SUM('Total Natural Flow'!AD729:AD740)</f>
        <v>11659933</v>
      </c>
      <c r="AE66" s="34">
        <f>SUM('Total Natural Flow'!AE729:AE740)</f>
        <v>11824088</v>
      </c>
    </row>
    <row r="67" spans="1:31" s="2" customFormat="1" x14ac:dyDescent="0.25">
      <c r="A67" s="6">
        <v>1967</v>
      </c>
      <c r="B67" s="34">
        <f>SUM('Total Natural Flow'!B741:B752)</f>
        <v>1765179</v>
      </c>
      <c r="C67" s="34">
        <f>SUM('Total Natural Flow'!C741:C752)</f>
        <v>2835715</v>
      </c>
      <c r="D67" s="34">
        <f>SUM('Total Natural Flow'!D741:D752)</f>
        <v>136082</v>
      </c>
      <c r="E67" s="34">
        <f>SUM('Total Natural Flow'!E741:E752)</f>
        <v>799950</v>
      </c>
      <c r="F67" s="34">
        <f>SUM('Total Natural Flow'!F741:F752)</f>
        <v>871210</v>
      </c>
      <c r="G67" s="34">
        <f>SUM('Total Natural Flow'!G741:G752)</f>
        <v>1533704</v>
      </c>
      <c r="H67" s="34">
        <f>SUM('Total Natural Flow'!H741:H752)</f>
        <v>390500</v>
      </c>
      <c r="I67" s="34">
        <f>SUM('Total Natural Flow'!I741:I752)</f>
        <v>4739312</v>
      </c>
      <c r="J67" s="34">
        <f>SUM('Total Natural Flow'!J741:J752)</f>
        <v>1602900</v>
      </c>
      <c r="K67" s="34">
        <f>SUM('Total Natural Flow'!K741:K752)</f>
        <v>1664488</v>
      </c>
      <c r="L67" s="34">
        <f>SUM('Total Natural Flow'!L741:L752)</f>
        <v>2165924</v>
      </c>
      <c r="M67" s="34">
        <f>SUM('Total Natural Flow'!M741:M752)</f>
        <v>951355</v>
      </c>
      <c r="N67" s="34">
        <f>SUM('Total Natural Flow'!N741:N752)</f>
        <v>434010</v>
      </c>
      <c r="O67" s="34">
        <f>SUM('Total Natural Flow'!O741:O752)</f>
        <v>961651</v>
      </c>
      <c r="P67" s="34">
        <f>SUM('Total Natural Flow'!P741:P752)</f>
        <v>415600</v>
      </c>
      <c r="Q67" s="34">
        <f>SUM('Total Natural Flow'!Q741:Q752)</f>
        <v>5275195</v>
      </c>
      <c r="R67" s="34">
        <f>SUM('Total Natural Flow'!R741:R752)</f>
        <v>126587</v>
      </c>
      <c r="S67" s="34">
        <f>SUM('Total Natural Flow'!S741:S752)</f>
        <v>681167</v>
      </c>
      <c r="T67" s="34">
        <f>SUM('Total Natural Flow'!T741:T752)</f>
        <v>1212037</v>
      </c>
      <c r="U67" s="34">
        <f>SUM('Total Natural Flow'!U741:U752)</f>
        <v>11570223</v>
      </c>
      <c r="V67" s="36"/>
      <c r="W67" s="34">
        <f>SUM('Total Natural Flow'!W741:W752)</f>
        <v>22931</v>
      </c>
      <c r="X67" s="34">
        <f>SUM('Total Natural Flow'!X741:X752)</f>
        <v>163404</v>
      </c>
      <c r="Y67" s="34">
        <f>SUM('Total Natural Flow'!Y741:Y752)</f>
        <v>12043393</v>
      </c>
      <c r="Z67" s="34">
        <f>SUM('Total Natural Flow'!Z741:Z752)</f>
        <v>124344</v>
      </c>
      <c r="AA67" s="34">
        <f>SUM('Total Natural Flow'!AA741:AA752)</f>
        <v>12401855</v>
      </c>
      <c r="AB67" s="34">
        <f>SUM('Total Natural Flow'!AB741:AB752)</f>
        <v>12677551</v>
      </c>
      <c r="AC67" s="34">
        <f>SUM('Total Natural Flow'!AC741:AC752)</f>
        <v>33929</v>
      </c>
      <c r="AD67" s="34">
        <f>SUM('Total Natural Flow'!AD741:AD752)</f>
        <v>12617211</v>
      </c>
      <c r="AE67" s="34">
        <f>SUM('Total Natural Flow'!AE741:AE752)</f>
        <v>12849039</v>
      </c>
    </row>
    <row r="68" spans="1:31" s="2" customFormat="1" x14ac:dyDescent="0.25">
      <c r="A68" s="6">
        <v>1968</v>
      </c>
      <c r="B68" s="34">
        <f>SUM('Total Natural Flow'!B753:B764)</f>
        <v>1844385</v>
      </c>
      <c r="C68" s="34">
        <f>SUM('Total Natural Flow'!C753:C764)</f>
        <v>3143363</v>
      </c>
      <c r="D68" s="34">
        <f>SUM('Total Natural Flow'!D753:D764)</f>
        <v>139204</v>
      </c>
      <c r="E68" s="34">
        <f>SUM('Total Natural Flow'!E753:E764)</f>
        <v>1019077</v>
      </c>
      <c r="F68" s="34">
        <f>SUM('Total Natural Flow'!F753:F764)</f>
        <v>1233917</v>
      </c>
      <c r="G68" s="34">
        <f>SUM('Total Natural Flow'!G753:G764)</f>
        <v>2168808</v>
      </c>
      <c r="H68" s="34">
        <f>SUM('Total Natural Flow'!H753:H764)</f>
        <v>673800</v>
      </c>
      <c r="I68" s="34">
        <f>SUM('Total Natural Flow'!I753:I764)</f>
        <v>6043845</v>
      </c>
      <c r="J68" s="34">
        <f>SUM('Total Natural Flow'!J753:J764)</f>
        <v>1333600</v>
      </c>
      <c r="K68" s="34">
        <f>SUM('Total Natural Flow'!K753:K764)</f>
        <v>1358186</v>
      </c>
      <c r="L68" s="34">
        <f>SUM('Total Natural Flow'!L753:L764)</f>
        <v>1822523</v>
      </c>
      <c r="M68" s="34">
        <f>SUM('Total Natural Flow'!M753:M764)</f>
        <v>1219744</v>
      </c>
      <c r="N68" s="34">
        <f>SUM('Total Natural Flow'!N753:N764)</f>
        <v>485590</v>
      </c>
      <c r="O68" s="34">
        <f>SUM('Total Natural Flow'!O753:O764)</f>
        <v>912941</v>
      </c>
      <c r="P68" s="34">
        <f>SUM('Total Natural Flow'!P753:P764)</f>
        <v>519800</v>
      </c>
      <c r="Q68" s="34">
        <f>SUM('Total Natural Flow'!Q753:Q764)</f>
        <v>5377258</v>
      </c>
      <c r="R68" s="34">
        <f>SUM('Total Natural Flow'!R753:R764)</f>
        <v>140143</v>
      </c>
      <c r="S68" s="34">
        <f>SUM('Total Natural Flow'!S753:S764)</f>
        <v>962374</v>
      </c>
      <c r="T68" s="34">
        <f>SUM('Total Natural Flow'!T753:T764)</f>
        <v>1795196</v>
      </c>
      <c r="U68" s="34">
        <f>SUM('Total Natural Flow'!U753:U764)</f>
        <v>13628611</v>
      </c>
      <c r="V68" s="36"/>
      <c r="W68" s="34">
        <f>SUM('Total Natural Flow'!W753:W764)</f>
        <v>23337</v>
      </c>
      <c r="X68" s="34">
        <f>SUM('Total Natural Flow'!X753:X764)</f>
        <v>218570</v>
      </c>
      <c r="Y68" s="34">
        <f>SUM('Total Natural Flow'!Y753:Y764)</f>
        <v>14197365</v>
      </c>
      <c r="Z68" s="34">
        <f>SUM('Total Natural Flow'!Z753:Z764)</f>
        <v>123436</v>
      </c>
      <c r="AA68" s="34">
        <f>SUM('Total Natural Flow'!AA753:AA764)</f>
        <v>14466155</v>
      </c>
      <c r="AB68" s="34">
        <f>SUM('Total Natural Flow'!AB753:AB764)</f>
        <v>14695089</v>
      </c>
      <c r="AC68" s="34">
        <f>SUM('Total Natural Flow'!AC753:AC764)</f>
        <v>45147</v>
      </c>
      <c r="AD68" s="34">
        <f>SUM('Total Natural Flow'!AD753:AD764)</f>
        <v>14748320</v>
      </c>
      <c r="AE68" s="34">
        <f>SUM('Total Natural Flow'!AE753:AE764)</f>
        <v>14838275</v>
      </c>
    </row>
    <row r="69" spans="1:31" s="2" customFormat="1" x14ac:dyDescent="0.25">
      <c r="A69" s="6">
        <v>1969</v>
      </c>
      <c r="B69" s="34">
        <f>SUM('Total Natural Flow'!B765:B776)</f>
        <v>1987677</v>
      </c>
      <c r="C69" s="34">
        <f>SUM('Total Natural Flow'!C765:C776)</f>
        <v>3384637</v>
      </c>
      <c r="D69" s="34">
        <f>SUM('Total Natural Flow'!D765:D776)</f>
        <v>164353</v>
      </c>
      <c r="E69" s="34">
        <f>SUM('Total Natural Flow'!E765:E776)</f>
        <v>1082008</v>
      </c>
      <c r="F69" s="34">
        <f>SUM('Total Natural Flow'!F765:F776)</f>
        <v>1337848</v>
      </c>
      <c r="G69" s="34">
        <f>SUM('Total Natural Flow'!G765:G776)</f>
        <v>2475116</v>
      </c>
      <c r="H69" s="34">
        <f>SUM('Total Natural Flow'!H765:H776)</f>
        <v>779000</v>
      </c>
      <c r="I69" s="34">
        <f>SUM('Total Natural Flow'!I765:I776)</f>
        <v>6654699</v>
      </c>
      <c r="J69" s="34">
        <f>SUM('Total Natural Flow'!J765:J776)</f>
        <v>1312400</v>
      </c>
      <c r="K69" s="34">
        <f>SUM('Total Natural Flow'!K765:K776)</f>
        <v>1483037</v>
      </c>
      <c r="L69" s="34">
        <f>SUM('Total Natural Flow'!L765:L776)</f>
        <v>1847189</v>
      </c>
      <c r="M69" s="34">
        <f>SUM('Total Natural Flow'!M765:M776)</f>
        <v>1179027</v>
      </c>
      <c r="N69" s="34">
        <f>SUM('Total Natural Flow'!N765:N776)</f>
        <v>526860</v>
      </c>
      <c r="O69" s="34">
        <f>SUM('Total Natural Flow'!O765:O776)</f>
        <v>993301</v>
      </c>
      <c r="P69" s="34">
        <f>SUM('Total Natural Flow'!P765:P776)</f>
        <v>520500</v>
      </c>
      <c r="Q69" s="34">
        <f>SUM('Total Natural Flow'!Q765:Q776)</f>
        <v>5592526</v>
      </c>
      <c r="R69" s="34">
        <f>SUM('Total Natural Flow'!R765:R776)</f>
        <v>217265</v>
      </c>
      <c r="S69" s="34">
        <f>SUM('Total Natural Flow'!S765:S776)</f>
        <v>1297784</v>
      </c>
      <c r="T69" s="34">
        <f>SUM('Total Natural Flow'!T765:T776)</f>
        <v>2315085</v>
      </c>
      <c r="U69" s="34">
        <f>SUM('Total Natural Flow'!U765:U776)</f>
        <v>15005531</v>
      </c>
      <c r="V69" s="36"/>
      <c r="W69" s="34">
        <f>SUM('Total Natural Flow'!W765:W776)</f>
        <v>28397</v>
      </c>
      <c r="X69" s="34">
        <f>SUM('Total Natural Flow'!X765:X776)</f>
        <v>141343</v>
      </c>
      <c r="Y69" s="34">
        <f>SUM('Total Natural Flow'!Y765:Y776)</f>
        <v>15470504</v>
      </c>
      <c r="Z69" s="34">
        <f>SUM('Total Natural Flow'!Z765:Z776)</f>
        <v>351342</v>
      </c>
      <c r="AA69" s="34">
        <f>SUM('Total Natural Flow'!AA765:AA776)</f>
        <v>16069240</v>
      </c>
      <c r="AB69" s="34">
        <f>SUM('Total Natural Flow'!AB765:AB776)</f>
        <v>16285467</v>
      </c>
      <c r="AC69" s="34">
        <f>SUM('Total Natural Flow'!AC765:AC776)</f>
        <v>37440</v>
      </c>
      <c r="AD69" s="34">
        <f>SUM('Total Natural Flow'!AD765:AD776)</f>
        <v>16294658</v>
      </c>
      <c r="AE69" s="34">
        <f>SUM('Total Natural Flow'!AE765:AE776)</f>
        <v>16451615</v>
      </c>
    </row>
    <row r="70" spans="1:31" s="2" customFormat="1" x14ac:dyDescent="0.25">
      <c r="A70" s="6">
        <v>1970</v>
      </c>
      <c r="B70" s="34">
        <f>SUM('Total Natural Flow'!B777:B788)</f>
        <v>2429275</v>
      </c>
      <c r="C70" s="34">
        <f>SUM('Total Natural Flow'!C777:C788)</f>
        <v>4026623</v>
      </c>
      <c r="D70" s="34">
        <f>SUM('Total Natural Flow'!D777:D788)</f>
        <v>193750</v>
      </c>
      <c r="E70" s="34">
        <f>SUM('Total Natural Flow'!E777:E788)</f>
        <v>1406098</v>
      </c>
      <c r="F70" s="34">
        <f>SUM('Total Natural Flow'!F777:F788)</f>
        <v>1791338</v>
      </c>
      <c r="G70" s="34">
        <f>SUM('Total Natural Flow'!G777:G788)</f>
        <v>2860201</v>
      </c>
      <c r="H70" s="34">
        <f>SUM('Total Natural Flow'!H777:H788)</f>
        <v>729400</v>
      </c>
      <c r="I70" s="34">
        <f>SUM('Total Natural Flow'!I777:I788)</f>
        <v>7644450</v>
      </c>
      <c r="J70" s="34">
        <f>SUM('Total Natural Flow'!J777:J788)</f>
        <v>989000</v>
      </c>
      <c r="K70" s="34">
        <f>SUM('Total Natural Flow'!K777:K788)</f>
        <v>1061393</v>
      </c>
      <c r="L70" s="34">
        <f>SUM('Total Natural Flow'!L777:L788)</f>
        <v>1621546</v>
      </c>
      <c r="M70" s="34">
        <f>SUM('Total Natural Flow'!M777:M788)</f>
        <v>1414303</v>
      </c>
      <c r="N70" s="34">
        <f>SUM('Total Natural Flow'!N777:N788)</f>
        <v>556620</v>
      </c>
      <c r="O70" s="34">
        <f>SUM('Total Natural Flow'!O777:O788)</f>
        <v>579608</v>
      </c>
      <c r="P70" s="34">
        <f>SUM('Total Natural Flow'!P777:P788)</f>
        <v>598000</v>
      </c>
      <c r="Q70" s="34">
        <f>SUM('Total Natural Flow'!Q777:Q788)</f>
        <v>5264559</v>
      </c>
      <c r="R70" s="34">
        <f>SUM('Total Natural Flow'!R777:R788)</f>
        <v>159975</v>
      </c>
      <c r="S70" s="34">
        <f>SUM('Total Natural Flow'!S777:S788)</f>
        <v>934798</v>
      </c>
      <c r="T70" s="34">
        <f>SUM('Total Natural Flow'!T777:T788)</f>
        <v>1830518</v>
      </c>
      <c r="U70" s="34">
        <f>SUM('Total Natural Flow'!U777:U788)</f>
        <v>14948498</v>
      </c>
      <c r="V70" s="36"/>
      <c r="W70" s="34">
        <f>SUM('Total Natural Flow'!W777:W788)</f>
        <v>14629</v>
      </c>
      <c r="X70" s="34">
        <f>SUM('Total Natural Flow'!X777:X788)</f>
        <v>74562</v>
      </c>
      <c r="Y70" s="34">
        <f>SUM('Total Natural Flow'!Y777:Y788)</f>
        <v>15409480</v>
      </c>
      <c r="Z70" s="34">
        <f>SUM('Total Natural Flow'!Z777:Z788)</f>
        <v>91847</v>
      </c>
      <c r="AA70" s="34">
        <f>SUM('Total Natural Flow'!AA777:AA788)</f>
        <v>15668833</v>
      </c>
      <c r="AB70" s="34">
        <f>SUM('Total Natural Flow'!AB777:AB788)</f>
        <v>15966912</v>
      </c>
      <c r="AC70" s="34">
        <f>SUM('Total Natural Flow'!AC777:AC788)</f>
        <v>22493</v>
      </c>
      <c r="AD70" s="34">
        <f>SUM('Total Natural Flow'!AD777:AD788)</f>
        <v>16036002</v>
      </c>
      <c r="AE70" s="34">
        <f>SUM('Total Natural Flow'!AE777:AE788)</f>
        <v>16067364</v>
      </c>
    </row>
    <row r="71" spans="1:31" s="2" customFormat="1" x14ac:dyDescent="0.25">
      <c r="A71" s="14">
        <v>1971</v>
      </c>
      <c r="B71" s="30">
        <f>SUM('Total Natural Flow'!B789:B800)</f>
        <v>2499629</v>
      </c>
      <c r="C71" s="30">
        <f>SUM('Total Natural Flow'!C789:C800)</f>
        <v>4008906</v>
      </c>
      <c r="D71" s="30">
        <f>SUM('Total Natural Flow'!D789:D800)</f>
        <v>163184</v>
      </c>
      <c r="E71" s="30">
        <f>SUM('Total Natural Flow'!E789:E800)</f>
        <v>1075076</v>
      </c>
      <c r="F71" s="30">
        <f>SUM('Total Natural Flow'!F789:F800)</f>
        <v>1350663</v>
      </c>
      <c r="G71" s="30">
        <f>SUM('Total Natural Flow'!G789:G800)</f>
        <v>2304551</v>
      </c>
      <c r="H71" s="30">
        <f>SUM('Total Natural Flow'!H789:H800)</f>
        <v>514400</v>
      </c>
      <c r="I71" s="30">
        <f>SUM('Total Natural Flow'!I789:I800)</f>
        <v>6641281</v>
      </c>
      <c r="J71" s="30">
        <f>SUM('Total Natural Flow'!J789:J800)</f>
        <v>1817923</v>
      </c>
      <c r="K71" s="30">
        <f>SUM('Total Natural Flow'!K789:K800)</f>
        <v>2020689</v>
      </c>
      <c r="L71" s="30">
        <f>SUM('Total Natural Flow'!L789:L800)</f>
        <v>2772573</v>
      </c>
      <c r="M71" s="30">
        <f>SUM('Total Natural Flow'!M789:M800)</f>
        <v>1557554</v>
      </c>
      <c r="N71" s="30">
        <f>SUM('Total Natural Flow'!N789:N800)</f>
        <v>672509</v>
      </c>
      <c r="O71" s="30">
        <f>SUM('Total Natural Flow'!O789:O800)</f>
        <v>872929</v>
      </c>
      <c r="P71" s="30">
        <f>SUM('Total Natural Flow'!P789:P800)</f>
        <v>574573</v>
      </c>
      <c r="Q71" s="30">
        <f>SUM('Total Natural Flow'!Q789:Q800)</f>
        <v>6626954</v>
      </c>
      <c r="R71" s="30">
        <f>SUM('Total Natural Flow'!R789:R800)</f>
        <v>115667</v>
      </c>
      <c r="S71" s="30">
        <f>SUM('Total Natural Flow'!S789:S800)</f>
        <v>659725</v>
      </c>
      <c r="T71" s="30">
        <f>SUM('Total Natural Flow'!T789:T800)</f>
        <v>1495404</v>
      </c>
      <c r="U71" s="30">
        <f>SUM('Total Natural Flow'!U789:U800)</f>
        <v>14985249</v>
      </c>
      <c r="V71" s="36"/>
      <c r="W71" s="30">
        <f>SUM('Total Natural Flow'!W789:W800)</f>
        <v>19530</v>
      </c>
      <c r="X71" s="30">
        <f>SUM('Total Natural Flow'!X789:X800)</f>
        <v>186611</v>
      </c>
      <c r="Y71" s="30">
        <f>SUM('Total Natural Flow'!Y789:Y800)</f>
        <v>15295882</v>
      </c>
      <c r="Z71" s="30">
        <f>SUM('Total Natural Flow'!Z789:Z800)</f>
        <v>113574</v>
      </c>
      <c r="AA71" s="30">
        <f>SUM('Total Natural Flow'!AA789:AA800)</f>
        <v>15560512</v>
      </c>
      <c r="AB71" s="30">
        <f>SUM('Total Natural Flow'!AB789:AB800)</f>
        <v>15853038</v>
      </c>
      <c r="AC71" s="30">
        <f>SUM('Total Natural Flow'!AC789:AC800)</f>
        <v>13233</v>
      </c>
      <c r="AD71" s="30">
        <f>SUM('Total Natural Flow'!AD789:AD800)</f>
        <v>16023866</v>
      </c>
      <c r="AE71" s="30">
        <f>SUM('Total Natural Flow'!AE789:AE800)</f>
        <v>15914217</v>
      </c>
    </row>
    <row r="72" spans="1:31" s="2" customFormat="1" x14ac:dyDescent="0.25">
      <c r="A72" s="14">
        <v>1972</v>
      </c>
      <c r="B72" s="30">
        <f>SUM('Total Natural Flow'!B801:B812)</f>
        <v>2022347</v>
      </c>
      <c r="C72" s="30">
        <f>SUM('Total Natural Flow'!C801:C812)</f>
        <v>3330993</v>
      </c>
      <c r="D72" s="30">
        <f>SUM('Total Natural Flow'!D801:D812)</f>
        <v>136553</v>
      </c>
      <c r="E72" s="30">
        <f>SUM('Total Natural Flow'!E801:E812)</f>
        <v>798904</v>
      </c>
      <c r="F72" s="30">
        <f>SUM('Total Natural Flow'!F801:F812)</f>
        <v>951319</v>
      </c>
      <c r="G72" s="30">
        <f>SUM('Total Natural Flow'!G801:G812)</f>
        <v>1672938</v>
      </c>
      <c r="H72" s="30">
        <f>SUM('Total Natural Flow'!H801:H812)</f>
        <v>314241</v>
      </c>
      <c r="I72" s="30">
        <f>SUM('Total Natural Flow'!I801:I812)</f>
        <v>5028952</v>
      </c>
      <c r="J72" s="30">
        <f>SUM('Total Natural Flow'!J801:J812)</f>
        <v>2055444</v>
      </c>
      <c r="K72" s="30">
        <f>SUM('Total Natural Flow'!K801:K812)</f>
        <v>2243708</v>
      </c>
      <c r="L72" s="30">
        <f>SUM('Total Natural Flow'!L801:L812)</f>
        <v>2926423</v>
      </c>
      <c r="M72" s="30">
        <f>SUM('Total Natural Flow'!M801:M812)</f>
        <v>1007684</v>
      </c>
      <c r="N72" s="30">
        <f>SUM('Total Natural Flow'!N801:N812)</f>
        <v>389377</v>
      </c>
      <c r="O72" s="30">
        <f>SUM('Total Natural Flow'!O801:O812)</f>
        <v>826756</v>
      </c>
      <c r="P72" s="30">
        <f>SUM('Total Natural Flow'!P801:P812)</f>
        <v>467460</v>
      </c>
      <c r="Q72" s="30">
        <f>SUM('Total Natural Flow'!Q801:Q812)</f>
        <v>5795951</v>
      </c>
      <c r="R72" s="30">
        <f>SUM('Total Natural Flow'!R801:R812)</f>
        <v>107834</v>
      </c>
      <c r="S72" s="30">
        <f>SUM('Total Natural Flow'!S801:S812)</f>
        <v>748972</v>
      </c>
      <c r="T72" s="30">
        <f>SUM('Total Natural Flow'!T801:T812)</f>
        <v>1700617</v>
      </c>
      <c r="U72" s="30">
        <f>SUM('Total Natural Flow'!U801:U812)</f>
        <v>13116400</v>
      </c>
      <c r="V72" s="36"/>
      <c r="W72" s="30">
        <f>SUM('Total Natural Flow'!W801:W812)</f>
        <v>26761</v>
      </c>
      <c r="X72" s="30">
        <f>SUM('Total Natural Flow'!X801:X812)</f>
        <v>299164</v>
      </c>
      <c r="Y72" s="30">
        <f>SUM('Total Natural Flow'!Y801:Y812)</f>
        <v>13571627</v>
      </c>
      <c r="Z72" s="30">
        <f>SUM('Total Natural Flow'!Z801:Z812)</f>
        <v>128372</v>
      </c>
      <c r="AA72" s="30">
        <f>SUM('Total Natural Flow'!AA801:AA812)</f>
        <v>13755885</v>
      </c>
      <c r="AB72" s="30">
        <f>SUM('Total Natural Flow'!AB801:AB812)</f>
        <v>14103338</v>
      </c>
      <c r="AC72" s="30">
        <f>SUM('Total Natural Flow'!AC801:AC812)</f>
        <v>34856</v>
      </c>
      <c r="AD72" s="30">
        <f>SUM('Total Natural Flow'!AD801:AD812)</f>
        <v>14137784</v>
      </c>
      <c r="AE72" s="30">
        <f>SUM('Total Natural Flow'!AE801:AE812)</f>
        <v>14069683</v>
      </c>
    </row>
    <row r="73" spans="1:31" s="2" customFormat="1" x14ac:dyDescent="0.25">
      <c r="A73" s="14">
        <v>1973</v>
      </c>
      <c r="B73" s="30">
        <f>SUM('Total Natural Flow'!B813:B824)</f>
        <v>2344797</v>
      </c>
      <c r="C73" s="30">
        <f>SUM('Total Natural Flow'!C813:C824)</f>
        <v>3917625</v>
      </c>
      <c r="D73" s="30">
        <f>SUM('Total Natural Flow'!D813:D824)</f>
        <v>143382</v>
      </c>
      <c r="E73" s="30">
        <f>SUM('Total Natural Flow'!E813:E824)</f>
        <v>1073665</v>
      </c>
      <c r="F73" s="30">
        <f>SUM('Total Natural Flow'!F813:F824)</f>
        <v>1361329</v>
      </c>
      <c r="G73" s="30">
        <f>SUM('Total Natural Flow'!G813:G824)</f>
        <v>2733437</v>
      </c>
      <c r="H73" s="30">
        <f>SUM('Total Natural Flow'!H813:H824)</f>
        <v>1340515</v>
      </c>
      <c r="I73" s="30">
        <f>SUM('Total Natural Flow'!I813:I824)</f>
        <v>7957888</v>
      </c>
      <c r="J73" s="30">
        <f>SUM('Total Natural Flow'!J813:J824)</f>
        <v>1188326</v>
      </c>
      <c r="K73" s="30">
        <f>SUM('Total Natural Flow'!K813:K824)</f>
        <v>1386067</v>
      </c>
      <c r="L73" s="30">
        <f>SUM('Total Natural Flow'!L813:L824)</f>
        <v>2182602</v>
      </c>
      <c r="M73" s="30">
        <f>SUM('Total Natural Flow'!M813:M824)</f>
        <v>1305433</v>
      </c>
      <c r="N73" s="30">
        <f>SUM('Total Natural Flow'!N813:N824)</f>
        <v>562446</v>
      </c>
      <c r="O73" s="30">
        <f>SUM('Total Natural Flow'!O813:O824)</f>
        <v>1053411</v>
      </c>
      <c r="P73" s="30">
        <f>SUM('Total Natural Flow'!P813:P824)</f>
        <v>604774</v>
      </c>
      <c r="Q73" s="30">
        <f>SUM('Total Natural Flow'!Q813:Q824)</f>
        <v>6267313</v>
      </c>
      <c r="R73" s="30">
        <f>SUM('Total Natural Flow'!R813:R824)</f>
        <v>220032</v>
      </c>
      <c r="S73" s="30">
        <f>SUM('Total Natural Flow'!S813:S824)</f>
        <v>1882011</v>
      </c>
      <c r="T73" s="30">
        <f>SUM('Total Natural Flow'!T813:T824)</f>
        <v>3541699</v>
      </c>
      <c r="U73" s="30">
        <f>SUM('Total Natural Flow'!U813:U824)</f>
        <v>18157701</v>
      </c>
      <c r="V73" s="36"/>
      <c r="W73" s="30">
        <f>SUM('Total Natural Flow'!W813:W824)</f>
        <v>20208</v>
      </c>
      <c r="X73" s="30">
        <f>SUM('Total Natural Flow'!X813:X824)</f>
        <v>539580</v>
      </c>
      <c r="Y73" s="30">
        <f>SUM('Total Natural Flow'!Y813:Y824)</f>
        <v>18942046</v>
      </c>
      <c r="Z73" s="30">
        <f>SUM('Total Natural Flow'!Z813:Z824)</f>
        <v>306436</v>
      </c>
      <c r="AA73" s="30">
        <f>SUM('Total Natural Flow'!AA813:AA824)</f>
        <v>19512008</v>
      </c>
      <c r="AB73" s="30">
        <f>SUM('Total Natural Flow'!AB813:AB824)</f>
        <v>19675604</v>
      </c>
      <c r="AC73" s="30">
        <f>SUM('Total Natural Flow'!AC813:AC824)</f>
        <v>131553</v>
      </c>
      <c r="AD73" s="30">
        <f>SUM('Total Natural Flow'!AD813:AD824)</f>
        <v>19773090</v>
      </c>
      <c r="AE73" s="30">
        <f>SUM('Total Natural Flow'!AE813:AE824)</f>
        <v>19751306</v>
      </c>
    </row>
    <row r="74" spans="1:31" s="2" customFormat="1" x14ac:dyDescent="0.25">
      <c r="A74" s="14">
        <v>1974</v>
      </c>
      <c r="B74" s="30">
        <f>SUM('Total Natural Flow'!B825:B836)</f>
        <v>2366548</v>
      </c>
      <c r="C74" s="30">
        <f>SUM('Total Natural Flow'!C825:C836)</f>
        <v>3607924</v>
      </c>
      <c r="D74" s="30">
        <f>SUM('Total Natural Flow'!D825:D836)</f>
        <v>111575</v>
      </c>
      <c r="E74" s="30">
        <f>SUM('Total Natural Flow'!E825:E836)</f>
        <v>809199</v>
      </c>
      <c r="F74" s="30">
        <f>SUM('Total Natural Flow'!F825:F836)</f>
        <v>1049511</v>
      </c>
      <c r="G74" s="30">
        <f>SUM('Total Natural Flow'!G825:G836)</f>
        <v>2013955</v>
      </c>
      <c r="H74" s="30">
        <f>SUM('Total Natural Flow'!H825:H836)</f>
        <v>503049</v>
      </c>
      <c r="I74" s="30">
        <f>SUM('Total Natural Flow'!I825:I836)</f>
        <v>5903641</v>
      </c>
      <c r="J74" s="30">
        <f>SUM('Total Natural Flow'!J825:J836)</f>
        <v>1523439</v>
      </c>
      <c r="K74" s="30">
        <f>SUM('Total Natural Flow'!K825:K836)</f>
        <v>1662060</v>
      </c>
      <c r="L74" s="30">
        <f>SUM('Total Natural Flow'!L825:L836)</f>
        <v>2186358</v>
      </c>
      <c r="M74" s="30">
        <f>SUM('Total Natural Flow'!M825:M836)</f>
        <v>1496542</v>
      </c>
      <c r="N74" s="30">
        <f>SUM('Total Natural Flow'!N825:N836)</f>
        <v>566009</v>
      </c>
      <c r="O74" s="30">
        <f>SUM('Total Natural Flow'!O825:O836)</f>
        <v>672741</v>
      </c>
      <c r="P74" s="30">
        <f>SUM('Total Natural Flow'!P825:P836)</f>
        <v>548562</v>
      </c>
      <c r="Q74" s="30">
        <f>SUM('Total Natural Flow'!Q825:Q836)</f>
        <v>5868225</v>
      </c>
      <c r="R74" s="30">
        <f>SUM('Total Natural Flow'!R825:R836)</f>
        <v>117073</v>
      </c>
      <c r="S74" s="30">
        <f>SUM('Total Natural Flow'!S825:S836)</f>
        <v>524345</v>
      </c>
      <c r="T74" s="30">
        <f>SUM('Total Natural Flow'!T825:T836)</f>
        <v>968052</v>
      </c>
      <c r="U74" s="30">
        <f>SUM('Total Natural Flow'!U825:U836)</f>
        <v>12920870</v>
      </c>
      <c r="V74" s="36"/>
      <c r="W74" s="30">
        <f>SUM('Total Natural Flow'!W825:W836)</f>
        <v>13589</v>
      </c>
      <c r="X74" s="30">
        <f>SUM('Total Natural Flow'!X825:X836)</f>
        <v>51128</v>
      </c>
      <c r="Y74" s="30">
        <f>SUM('Total Natural Flow'!Y825:Y836)</f>
        <v>13148452</v>
      </c>
      <c r="Z74" s="30">
        <f>SUM('Total Natural Flow'!Z825:Z836)</f>
        <v>92875</v>
      </c>
      <c r="AA74" s="30">
        <f>SUM('Total Natural Flow'!AA825:AA836)</f>
        <v>13656749</v>
      </c>
      <c r="AB74" s="30">
        <f>SUM('Total Natural Flow'!AB825:AB836)</f>
        <v>13767735</v>
      </c>
      <c r="AC74" s="30">
        <f>SUM('Total Natural Flow'!AC825:AC836)</f>
        <v>2318</v>
      </c>
      <c r="AD74" s="30">
        <f>SUM('Total Natural Flow'!AD825:AD836)</f>
        <v>13684431</v>
      </c>
      <c r="AE74" s="30">
        <f>SUM('Total Natural Flow'!AE825:AE836)</f>
        <v>13671933</v>
      </c>
    </row>
    <row r="75" spans="1:31" s="2" customFormat="1" x14ac:dyDescent="0.25">
      <c r="A75" s="14">
        <v>1975</v>
      </c>
      <c r="B75" s="30">
        <f>SUM('Total Natural Flow'!B837:B848)</f>
        <v>2150363</v>
      </c>
      <c r="C75" s="30">
        <f>SUM('Total Natural Flow'!C837:C848)</f>
        <v>3734668</v>
      </c>
      <c r="D75" s="30">
        <f>SUM('Total Natural Flow'!D837:D848)</f>
        <v>131110</v>
      </c>
      <c r="E75" s="30">
        <f>SUM('Total Natural Flow'!E837:E848)</f>
        <v>1145438</v>
      </c>
      <c r="F75" s="30">
        <f>SUM('Total Natural Flow'!F837:F848)</f>
        <v>1414511</v>
      </c>
      <c r="G75" s="30">
        <f>SUM('Total Natural Flow'!G837:G848)</f>
        <v>2477333</v>
      </c>
      <c r="H75" s="30">
        <f>SUM('Total Natural Flow'!H837:H848)</f>
        <v>1083364</v>
      </c>
      <c r="I75" s="30">
        <f>SUM('Total Natural Flow'!I837:I848)</f>
        <v>7080500</v>
      </c>
      <c r="J75" s="30">
        <f>SUM('Total Natural Flow'!J837:J848)</f>
        <v>1478983</v>
      </c>
      <c r="K75" s="30">
        <f>SUM('Total Natural Flow'!K837:K848)</f>
        <v>1593456</v>
      </c>
      <c r="L75" s="30">
        <f>SUM('Total Natural Flow'!L837:L848)</f>
        <v>2346009</v>
      </c>
      <c r="M75" s="30">
        <f>SUM('Total Natural Flow'!M837:M848)</f>
        <v>1311310</v>
      </c>
      <c r="N75" s="30">
        <f>SUM('Total Natural Flow'!N837:N848)</f>
        <v>475255</v>
      </c>
      <c r="O75" s="30">
        <f>SUM('Total Natural Flow'!O837:O848)</f>
        <v>968394</v>
      </c>
      <c r="P75" s="30">
        <f>SUM('Total Natural Flow'!P837:P848)</f>
        <v>595311</v>
      </c>
      <c r="Q75" s="30">
        <f>SUM('Total Natural Flow'!Q837:Q848)</f>
        <v>6366638</v>
      </c>
      <c r="R75" s="30">
        <f>SUM('Total Natural Flow'!R837:R848)</f>
        <v>172632</v>
      </c>
      <c r="S75" s="30">
        <f>SUM('Total Natural Flow'!S837:S848)</f>
        <v>1541786</v>
      </c>
      <c r="T75" s="30">
        <f>SUM('Total Natural Flow'!T837:T848)</f>
        <v>2676108</v>
      </c>
      <c r="U75" s="30">
        <f>SUM('Total Natural Flow'!U837:U848)</f>
        <v>16534733</v>
      </c>
      <c r="V75" s="36"/>
      <c r="W75" s="30">
        <f>SUM('Total Natural Flow'!W837:W848)</f>
        <v>15795</v>
      </c>
      <c r="X75" s="30">
        <f>SUM('Total Natural Flow'!X837:X848)</f>
        <v>90633</v>
      </c>
      <c r="Y75" s="30">
        <f>SUM('Total Natural Flow'!Y837:Y848)</f>
        <v>16785287</v>
      </c>
      <c r="Z75" s="30">
        <f>SUM('Total Natural Flow'!Z837:Z848)</f>
        <v>102551</v>
      </c>
      <c r="AA75" s="30">
        <f>SUM('Total Natural Flow'!AA837:AA848)</f>
        <v>17237747</v>
      </c>
      <c r="AB75" s="30">
        <f>SUM('Total Natural Flow'!AB837:AB848)</f>
        <v>17284498</v>
      </c>
      <c r="AC75" s="30">
        <f>SUM('Total Natural Flow'!AC837:AC848)</f>
        <v>1274</v>
      </c>
      <c r="AD75" s="30">
        <f>SUM('Total Natural Flow'!AD837:AD848)</f>
        <v>17323076</v>
      </c>
      <c r="AE75" s="30">
        <f>SUM('Total Natural Flow'!AE837:AE848)</f>
        <v>17231722</v>
      </c>
    </row>
    <row r="76" spans="1:31" s="2" customFormat="1" x14ac:dyDescent="0.25">
      <c r="A76" s="14">
        <v>1976</v>
      </c>
      <c r="B76" s="30">
        <f>SUM('Total Natural Flow'!B849:B860)</f>
        <v>1684211</v>
      </c>
      <c r="C76" s="30">
        <f>SUM('Total Natural Flow'!C849:C860)</f>
        <v>2911323</v>
      </c>
      <c r="D76" s="30">
        <f>SUM('Total Natural Flow'!D849:D860)</f>
        <v>120619</v>
      </c>
      <c r="E76" s="30">
        <f>SUM('Total Natural Flow'!E849:E860)</f>
        <v>730242</v>
      </c>
      <c r="F76" s="30">
        <f>SUM('Total Natural Flow'!F849:F860)</f>
        <v>885681</v>
      </c>
      <c r="G76" s="30">
        <f>SUM('Total Natural Flow'!G849:G860)</f>
        <v>1621540</v>
      </c>
      <c r="H76" s="30">
        <f>SUM('Total Natural Flow'!H849:H860)</f>
        <v>557520</v>
      </c>
      <c r="I76" s="30">
        <f>SUM('Total Natural Flow'!I849:I860)</f>
        <v>4822980</v>
      </c>
      <c r="J76" s="30">
        <f>SUM('Total Natural Flow'!J849:J860)</f>
        <v>1546950</v>
      </c>
      <c r="K76" s="30">
        <f>SUM('Total Natural Flow'!K849:K860)</f>
        <v>1664459</v>
      </c>
      <c r="L76" s="30">
        <f>SUM('Total Natural Flow'!L849:L860)</f>
        <v>2051446</v>
      </c>
      <c r="M76" s="30">
        <f>SUM('Total Natural Flow'!M849:M860)</f>
        <v>892142</v>
      </c>
      <c r="N76" s="30">
        <f>SUM('Total Natural Flow'!N849:N860)</f>
        <v>404849</v>
      </c>
      <c r="O76" s="30">
        <f>SUM('Total Natural Flow'!O849:O860)</f>
        <v>545831</v>
      </c>
      <c r="P76" s="30">
        <f>SUM('Total Natural Flow'!P849:P860)</f>
        <v>425804</v>
      </c>
      <c r="Q76" s="30">
        <f>SUM('Total Natural Flow'!Q849:Q860)</f>
        <v>4512599</v>
      </c>
      <c r="R76" s="30">
        <f>SUM('Total Natural Flow'!R849:R860)</f>
        <v>73028</v>
      </c>
      <c r="S76" s="30">
        <f>SUM('Total Natural Flow'!S849:S860)</f>
        <v>828353</v>
      </c>
      <c r="T76" s="30">
        <f>SUM('Total Natural Flow'!T849:T860)</f>
        <v>1368167</v>
      </c>
      <c r="U76" s="30">
        <f>SUM('Total Natural Flow'!U849:U860)</f>
        <v>11042784</v>
      </c>
      <c r="V76" s="36"/>
      <c r="W76" s="30">
        <f>SUM('Total Natural Flow'!W849:W860)</f>
        <v>11055</v>
      </c>
      <c r="X76" s="30">
        <f>SUM('Total Natural Flow'!X849:X860)</f>
        <v>107078</v>
      </c>
      <c r="Y76" s="30">
        <f>SUM('Total Natural Flow'!Y849:Y860)</f>
        <v>11314738</v>
      </c>
      <c r="Z76" s="30">
        <f>SUM('Total Natural Flow'!Z849:Z860)</f>
        <v>97181</v>
      </c>
      <c r="AA76" s="30">
        <f>SUM('Total Natural Flow'!AA849:AA860)</f>
        <v>11665510</v>
      </c>
      <c r="AB76" s="30">
        <f>SUM('Total Natural Flow'!AB849:AB860)</f>
        <v>11900028</v>
      </c>
      <c r="AC76" s="30">
        <f>SUM('Total Natural Flow'!AC849:AC860)</f>
        <v>67026</v>
      </c>
      <c r="AD76" s="30">
        <f>SUM('Total Natural Flow'!AD849:AD860)</f>
        <v>11909160</v>
      </c>
      <c r="AE76" s="30">
        <f>SUM('Total Natural Flow'!AE849:AE860)</f>
        <v>11959999</v>
      </c>
    </row>
    <row r="77" spans="1:31" s="2" customFormat="1" x14ac:dyDescent="0.25">
      <c r="A77" s="14">
        <v>1977</v>
      </c>
      <c r="B77" s="30">
        <f>SUM('Total Natural Flow'!B861:B872)</f>
        <v>1069045</v>
      </c>
      <c r="C77" s="30">
        <f>SUM('Total Natural Flow'!C861:C872)</f>
        <v>1762802</v>
      </c>
      <c r="D77" s="30">
        <f>SUM('Total Natural Flow'!D861:D872)</f>
        <v>60362</v>
      </c>
      <c r="E77" s="30">
        <f>SUM('Total Natural Flow'!E861:E872)</f>
        <v>339616</v>
      </c>
      <c r="F77" s="30">
        <f>SUM('Total Natural Flow'!F861:F872)</f>
        <v>416501</v>
      </c>
      <c r="G77" s="30">
        <f>SUM('Total Natural Flow'!G861:G872)</f>
        <v>761808</v>
      </c>
      <c r="H77" s="30">
        <f>SUM('Total Natural Flow'!H861:H872)</f>
        <v>201788</v>
      </c>
      <c r="I77" s="30">
        <f>SUM('Total Natural Flow'!I861:I872)</f>
        <v>2558067</v>
      </c>
      <c r="J77" s="30">
        <f>SUM('Total Natural Flow'!J861:J872)</f>
        <v>516151</v>
      </c>
      <c r="K77" s="30">
        <f>SUM('Total Natural Flow'!K861:K872)</f>
        <v>580868</v>
      </c>
      <c r="L77" s="30">
        <f>SUM('Total Natural Flow'!L861:L872)</f>
        <v>739002</v>
      </c>
      <c r="M77" s="30">
        <f>SUM('Total Natural Flow'!M861:M872)</f>
        <v>419581</v>
      </c>
      <c r="N77" s="30">
        <f>SUM('Total Natural Flow'!N861:N872)</f>
        <v>131268</v>
      </c>
      <c r="O77" s="30">
        <f>SUM('Total Natural Flow'!O861:O872)</f>
        <v>240536</v>
      </c>
      <c r="P77" s="30">
        <f>SUM('Total Natural Flow'!P861:P872)</f>
        <v>247993</v>
      </c>
      <c r="Q77" s="30">
        <f>SUM('Total Natural Flow'!Q861:Q872)</f>
        <v>1920635</v>
      </c>
      <c r="R77" s="30">
        <f>SUM('Total Natural Flow'!R861:R872)</f>
        <v>41494</v>
      </c>
      <c r="S77" s="30">
        <f>SUM('Total Natural Flow'!S861:S872)</f>
        <v>294987</v>
      </c>
      <c r="T77" s="30">
        <f>SUM('Total Natural Flow'!T861:T872)</f>
        <v>612525</v>
      </c>
      <c r="U77" s="30">
        <f>SUM('Total Natural Flow'!U861:U872)</f>
        <v>5380613</v>
      </c>
      <c r="V77" s="36"/>
      <c r="W77" s="30">
        <f>SUM('Total Natural Flow'!W861:W872)</f>
        <v>9048</v>
      </c>
      <c r="X77" s="30">
        <f>SUM('Total Natural Flow'!X861:X872)</f>
        <v>75785</v>
      </c>
      <c r="Y77" s="30">
        <f>SUM('Total Natural Flow'!Y861:Y872)</f>
        <v>5623826</v>
      </c>
      <c r="Z77" s="30">
        <f>SUM('Total Natural Flow'!Z861:Z872)</f>
        <v>73079</v>
      </c>
      <c r="AA77" s="30">
        <f>SUM('Total Natural Flow'!AA861:AA872)</f>
        <v>5809248</v>
      </c>
      <c r="AB77" s="30">
        <f>SUM('Total Natural Flow'!AB861:AB872)</f>
        <v>6233107</v>
      </c>
      <c r="AC77" s="30">
        <f>SUM('Total Natural Flow'!AC861:AC872)</f>
        <v>10109</v>
      </c>
      <c r="AD77" s="30">
        <f>SUM('Total Natural Flow'!AD861:AD872)</f>
        <v>6330055</v>
      </c>
      <c r="AE77" s="30">
        <f>SUM('Total Natural Flow'!AE861:AE872)</f>
        <v>6277047</v>
      </c>
    </row>
    <row r="78" spans="1:31" s="2" customFormat="1" x14ac:dyDescent="0.25">
      <c r="A78" s="14">
        <v>1978</v>
      </c>
      <c r="B78" s="30">
        <f>SUM('Total Natural Flow'!B873:B884)</f>
        <v>2488954</v>
      </c>
      <c r="C78" s="30">
        <f>SUM('Total Natural Flow'!C873:C884)</f>
        <v>3763025</v>
      </c>
      <c r="D78" s="30">
        <f>SUM('Total Natural Flow'!D873:D884)</f>
        <v>127783</v>
      </c>
      <c r="E78" s="30">
        <f>SUM('Total Natural Flow'!E873:E884)</f>
        <v>1053110</v>
      </c>
      <c r="F78" s="30">
        <f>SUM('Total Natural Flow'!F873:F884)</f>
        <v>1302782</v>
      </c>
      <c r="G78" s="30">
        <f>SUM('Total Natural Flow'!G873:G884)</f>
        <v>2368800</v>
      </c>
      <c r="H78" s="30">
        <f>SUM('Total Natural Flow'!H873:H884)</f>
        <v>910490</v>
      </c>
      <c r="I78" s="30">
        <f>SUM('Total Natural Flow'!I873:I884)</f>
        <v>7267333</v>
      </c>
      <c r="J78" s="30">
        <f>SUM('Total Natural Flow'!J873:J884)</f>
        <v>1645741</v>
      </c>
      <c r="K78" s="30">
        <f>SUM('Total Natural Flow'!K873:K884)</f>
        <v>1750047</v>
      </c>
      <c r="L78" s="30">
        <f>SUM('Total Natural Flow'!L873:L884)</f>
        <v>2226592</v>
      </c>
      <c r="M78" s="30">
        <f>SUM('Total Natural Flow'!M873:M884)</f>
        <v>1555159</v>
      </c>
      <c r="N78" s="30">
        <f>SUM('Total Natural Flow'!N873:N884)</f>
        <v>536477</v>
      </c>
      <c r="O78" s="30">
        <f>SUM('Total Natural Flow'!O873:O884)</f>
        <v>672849</v>
      </c>
      <c r="P78" s="30">
        <f>SUM('Total Natural Flow'!P873:P884)</f>
        <v>596107</v>
      </c>
      <c r="Q78" s="30">
        <f>SUM('Total Natural Flow'!Q873:Q884)</f>
        <v>5828958</v>
      </c>
      <c r="R78" s="30">
        <f>SUM('Total Natural Flow'!R873:R884)</f>
        <v>152468</v>
      </c>
      <c r="S78" s="30">
        <f>SUM('Total Natural Flow'!S873:S884)</f>
        <v>835482</v>
      </c>
      <c r="T78" s="30">
        <f>SUM('Total Natural Flow'!T873:T884)</f>
        <v>1624238</v>
      </c>
      <c r="U78" s="30">
        <f>SUM('Total Natural Flow'!U873:U884)</f>
        <v>15158180</v>
      </c>
      <c r="V78" s="36"/>
      <c r="W78" s="30">
        <f>SUM('Total Natural Flow'!W873:W884)</f>
        <v>20360</v>
      </c>
      <c r="X78" s="30">
        <f>SUM('Total Natural Flow'!X873:X884)</f>
        <v>319228</v>
      </c>
      <c r="Y78" s="30">
        <f>SUM('Total Natural Flow'!Y873:Y884)</f>
        <v>15482257</v>
      </c>
      <c r="Z78" s="30">
        <f>SUM('Total Natural Flow'!Z873:Z884)</f>
        <v>269592</v>
      </c>
      <c r="AA78" s="30">
        <f>SUM('Total Natural Flow'!AA873:AA884)</f>
        <v>16384050</v>
      </c>
      <c r="AB78" s="30">
        <f>SUM('Total Natural Flow'!AB873:AB884)</f>
        <v>16864472</v>
      </c>
      <c r="AC78" s="30">
        <f>SUM('Total Natural Flow'!AC873:AC884)</f>
        <v>57279</v>
      </c>
      <c r="AD78" s="30">
        <f>SUM('Total Natural Flow'!AD873:AD884)</f>
        <v>16841622</v>
      </c>
      <c r="AE78" s="30">
        <f>SUM('Total Natural Flow'!AE873:AE884)</f>
        <v>16773463</v>
      </c>
    </row>
    <row r="79" spans="1:31" s="2" customFormat="1" x14ac:dyDescent="0.25">
      <c r="A79" s="14">
        <v>1979</v>
      </c>
      <c r="B79" s="30">
        <f>SUM('Total Natural Flow'!B885:B896)</f>
        <v>2441731</v>
      </c>
      <c r="C79" s="30">
        <f>SUM('Total Natural Flow'!C885:C896)</f>
        <v>4080171</v>
      </c>
      <c r="D79" s="30">
        <f>SUM('Total Natural Flow'!D885:D896)</f>
        <v>173663</v>
      </c>
      <c r="E79" s="30">
        <f>SUM('Total Natural Flow'!E885:E896)</f>
        <v>1229213</v>
      </c>
      <c r="F79" s="30">
        <f>SUM('Total Natural Flow'!F885:F896)</f>
        <v>1479048</v>
      </c>
      <c r="G79" s="30">
        <f>SUM('Total Natural Flow'!G885:G896)</f>
        <v>2790906</v>
      </c>
      <c r="H79" s="30">
        <f>SUM('Total Natural Flow'!H885:H896)</f>
        <v>1274136</v>
      </c>
      <c r="I79" s="30">
        <f>SUM('Total Natural Flow'!I885:I896)</f>
        <v>8435797</v>
      </c>
      <c r="J79" s="30">
        <f>SUM('Total Natural Flow'!J885:J896)</f>
        <v>1018395</v>
      </c>
      <c r="K79" s="30">
        <f>SUM('Total Natural Flow'!K885:K896)</f>
        <v>1130732</v>
      </c>
      <c r="L79" s="30">
        <f>SUM('Total Natural Flow'!L885:L896)</f>
        <v>1415882</v>
      </c>
      <c r="M79" s="30">
        <f>SUM('Total Natural Flow'!M885:M896)</f>
        <v>1409227</v>
      </c>
      <c r="N79" s="30">
        <f>SUM('Total Natural Flow'!N885:N896)</f>
        <v>461553</v>
      </c>
      <c r="O79" s="30">
        <f>SUM('Total Natural Flow'!O885:O896)</f>
        <v>662320</v>
      </c>
      <c r="P79" s="30">
        <f>SUM('Total Natural Flow'!P885:P896)</f>
        <v>602166</v>
      </c>
      <c r="Q79" s="30">
        <f>SUM('Total Natural Flow'!Q885:Q896)</f>
        <v>5058123</v>
      </c>
      <c r="R79" s="30">
        <f>SUM('Total Natural Flow'!R885:R896)</f>
        <v>155936</v>
      </c>
      <c r="S79" s="30">
        <f>SUM('Total Natural Flow'!S885:S896)</f>
        <v>2058222</v>
      </c>
      <c r="T79" s="30">
        <f>SUM('Total Natural Flow'!T885:T896)</f>
        <v>3668383</v>
      </c>
      <c r="U79" s="30">
        <f>SUM('Total Natural Flow'!U885:U896)</f>
        <v>17441959</v>
      </c>
      <c r="V79" s="36"/>
      <c r="W79" s="30">
        <f>SUM('Total Natural Flow'!W885:W896)</f>
        <v>31430</v>
      </c>
      <c r="X79" s="30">
        <f>SUM('Total Natural Flow'!X885:X896)</f>
        <v>328155</v>
      </c>
      <c r="Y79" s="30">
        <f>SUM('Total Natural Flow'!Y885:Y896)</f>
        <v>18029365</v>
      </c>
      <c r="Z79" s="30">
        <f>SUM('Total Natural Flow'!Z885:Z896)</f>
        <v>305263</v>
      </c>
      <c r="AA79" s="30">
        <f>SUM('Total Natural Flow'!AA885:AA896)</f>
        <v>18763883</v>
      </c>
      <c r="AB79" s="30">
        <f>SUM('Total Natural Flow'!AB885:AB896)</f>
        <v>19227407</v>
      </c>
      <c r="AC79" s="30">
        <f>SUM('Total Natural Flow'!AC885:AC896)</f>
        <v>292624</v>
      </c>
      <c r="AD79" s="30">
        <f>SUM('Total Natural Flow'!AD885:AD896)</f>
        <v>19510517</v>
      </c>
      <c r="AE79" s="30">
        <f>SUM('Total Natural Flow'!AE885:AE896)</f>
        <v>19419452</v>
      </c>
    </row>
    <row r="80" spans="1:31" s="2" customFormat="1" x14ac:dyDescent="0.25">
      <c r="A80" s="14">
        <v>1980</v>
      </c>
      <c r="B80" s="30">
        <f>SUM('Total Natural Flow'!B897:B908)</f>
        <v>2204961</v>
      </c>
      <c r="C80" s="30">
        <f>SUM('Total Natural Flow'!C897:C908)</f>
        <v>3752836</v>
      </c>
      <c r="D80" s="30">
        <f>SUM('Total Natural Flow'!D897:D908)</f>
        <v>167386</v>
      </c>
      <c r="E80" s="30">
        <f>SUM('Total Natural Flow'!E897:E908)</f>
        <v>1241852</v>
      </c>
      <c r="F80" s="30">
        <f>SUM('Total Natural Flow'!F897:F908)</f>
        <v>1462968</v>
      </c>
      <c r="G80" s="30">
        <f>SUM('Total Natural Flow'!G897:G908)</f>
        <v>2748978</v>
      </c>
      <c r="H80" s="30">
        <f>SUM('Total Natural Flow'!H897:H908)</f>
        <v>1224914</v>
      </c>
      <c r="I80" s="30">
        <f>SUM('Total Natural Flow'!I897:I908)</f>
        <v>7917906</v>
      </c>
      <c r="J80" s="30">
        <f>SUM('Total Natural Flow'!J897:J908)</f>
        <v>1411917</v>
      </c>
      <c r="K80" s="30">
        <f>SUM('Total Natural Flow'!K897:K908)</f>
        <v>1582390</v>
      </c>
      <c r="L80" s="30">
        <f>SUM('Total Natural Flow'!L897:L908)</f>
        <v>2204290</v>
      </c>
      <c r="M80" s="30">
        <f>SUM('Total Natural Flow'!M897:M908)</f>
        <v>1377577</v>
      </c>
      <c r="N80" s="30">
        <f>SUM('Total Natural Flow'!N897:N908)</f>
        <v>592288</v>
      </c>
      <c r="O80" s="30">
        <f>SUM('Total Natural Flow'!O897:O908)</f>
        <v>964787</v>
      </c>
      <c r="P80" s="30">
        <f>SUM('Total Natural Flow'!P897:P908)</f>
        <v>556008</v>
      </c>
      <c r="Q80" s="30">
        <f>SUM('Total Natural Flow'!Q897:Q908)</f>
        <v>6375651</v>
      </c>
      <c r="R80" s="30">
        <f>SUM('Total Natural Flow'!R897:R908)</f>
        <v>246721</v>
      </c>
      <c r="S80" s="30">
        <f>SUM('Total Natural Flow'!S897:S908)</f>
        <v>1544207</v>
      </c>
      <c r="T80" s="30">
        <f>SUM('Total Natural Flow'!T897:T908)</f>
        <v>2851271</v>
      </c>
      <c r="U80" s="30">
        <f>SUM('Total Natural Flow'!U897:U908)</f>
        <v>17442890</v>
      </c>
      <c r="V80" s="36"/>
      <c r="W80" s="30">
        <f>SUM('Total Natural Flow'!W897:W908)</f>
        <v>48014</v>
      </c>
      <c r="X80" s="30">
        <f>SUM('Total Natural Flow'!X897:X908)</f>
        <v>330806</v>
      </c>
      <c r="Y80" s="30">
        <f>SUM('Total Natural Flow'!Y897:Y908)</f>
        <v>17880068</v>
      </c>
      <c r="Z80" s="30">
        <f>SUM('Total Natural Flow'!Z897:Z908)</f>
        <v>469419</v>
      </c>
      <c r="AA80" s="30">
        <f>SUM('Total Natural Flow'!AA897:AA908)</f>
        <v>18998367</v>
      </c>
      <c r="AB80" s="30">
        <f>SUM('Total Natural Flow'!AB897:AB908)</f>
        <v>19316591</v>
      </c>
      <c r="AC80" s="30">
        <f>SUM('Total Natural Flow'!AC897:AC908)</f>
        <v>580302</v>
      </c>
      <c r="AD80" s="30">
        <f>SUM('Total Natural Flow'!AD897:AD908)</f>
        <v>19979190</v>
      </c>
      <c r="AE80" s="30">
        <f>SUM('Total Natural Flow'!AE897:AE908)</f>
        <v>19654323</v>
      </c>
    </row>
    <row r="81" spans="1:31" s="2" customFormat="1" x14ac:dyDescent="0.25">
      <c r="A81" s="14">
        <v>1981</v>
      </c>
      <c r="B81" s="30">
        <f>SUM('Total Natural Flow'!B909:B920)</f>
        <v>1260611</v>
      </c>
      <c r="C81" s="30">
        <f>SUM('Total Natural Flow'!C909:C920)</f>
        <v>2196672</v>
      </c>
      <c r="D81" s="30">
        <f>SUM('Total Natural Flow'!D909:D920)</f>
        <v>85983</v>
      </c>
      <c r="E81" s="30">
        <f>SUM('Total Natural Flow'!E909:E920)</f>
        <v>517105</v>
      </c>
      <c r="F81" s="30">
        <f>SUM('Total Natural Flow'!F909:F920)</f>
        <v>652515</v>
      </c>
      <c r="G81" s="30">
        <f>SUM('Total Natural Flow'!G909:G920)</f>
        <v>1214778</v>
      </c>
      <c r="H81" s="30">
        <f>SUM('Total Natural Flow'!H909:H920)</f>
        <v>415816</v>
      </c>
      <c r="I81" s="30">
        <f>SUM('Total Natural Flow'!I909:I920)</f>
        <v>3945142</v>
      </c>
      <c r="J81" s="30">
        <f>SUM('Total Natural Flow'!J909:J920)</f>
        <v>809174</v>
      </c>
      <c r="K81" s="30">
        <f>SUM('Total Natural Flow'!K909:K920)</f>
        <v>905067</v>
      </c>
      <c r="L81" s="30">
        <f>SUM('Total Natural Flow'!L909:L920)</f>
        <v>1159789</v>
      </c>
      <c r="M81" s="30">
        <f>SUM('Total Natural Flow'!M909:M920)</f>
        <v>681229</v>
      </c>
      <c r="N81" s="30">
        <f>SUM('Total Natural Flow'!N909:N920)</f>
        <v>302336</v>
      </c>
      <c r="O81" s="30">
        <f>SUM('Total Natural Flow'!O909:O920)</f>
        <v>399905</v>
      </c>
      <c r="P81" s="30">
        <f>SUM('Total Natural Flow'!P909:P920)</f>
        <v>406437</v>
      </c>
      <c r="Q81" s="30">
        <f>SUM('Total Natural Flow'!Q909:Q920)</f>
        <v>3314904</v>
      </c>
      <c r="R81" s="30">
        <f>SUM('Total Natural Flow'!R909:R920)</f>
        <v>101355</v>
      </c>
      <c r="S81" s="30">
        <f>SUM('Total Natural Flow'!S909:S920)</f>
        <v>655233</v>
      </c>
      <c r="T81" s="30">
        <f>SUM('Total Natural Flow'!T909:T920)</f>
        <v>1189712</v>
      </c>
      <c r="U81" s="30">
        <f>SUM('Total Natural Flow'!U909:U920)</f>
        <v>8926824</v>
      </c>
      <c r="V81" s="36"/>
      <c r="W81" s="30">
        <f>SUM('Total Natural Flow'!W909:W920)</f>
        <v>22683</v>
      </c>
      <c r="X81" s="30">
        <f>SUM('Total Natural Flow'!X909:X920)</f>
        <v>68521</v>
      </c>
      <c r="Y81" s="30">
        <f>SUM('Total Natural Flow'!Y909:Y920)</f>
        <v>8999560</v>
      </c>
      <c r="Z81" s="30">
        <f>SUM('Total Natural Flow'!Z909:Z920)</f>
        <v>151648</v>
      </c>
      <c r="AA81" s="30">
        <f>SUM('Total Natural Flow'!AA909:AA920)</f>
        <v>9671667</v>
      </c>
      <c r="AB81" s="30">
        <f>SUM('Total Natural Flow'!AB909:AB920)</f>
        <v>9911954</v>
      </c>
      <c r="AC81" s="30">
        <f>SUM('Total Natural Flow'!AC909:AC920)</f>
        <v>58895</v>
      </c>
      <c r="AD81" s="30">
        <f>SUM('Total Natural Flow'!AD909:AD920)</f>
        <v>9968308</v>
      </c>
      <c r="AE81" s="30">
        <f>SUM('Total Natural Flow'!AE909:AE920)</f>
        <v>10100309</v>
      </c>
    </row>
    <row r="82" spans="1:31" s="2" customFormat="1" x14ac:dyDescent="0.25">
      <c r="A82" s="14">
        <v>1982</v>
      </c>
      <c r="B82" s="30">
        <f>SUM('Total Natural Flow'!B921:B932)</f>
        <v>2249838</v>
      </c>
      <c r="C82" s="30">
        <f>SUM('Total Natural Flow'!C921:C932)</f>
        <v>3818242</v>
      </c>
      <c r="D82" s="30">
        <f>SUM('Total Natural Flow'!D921:D932)</f>
        <v>161970</v>
      </c>
      <c r="E82" s="30">
        <f>SUM('Total Natural Flow'!E921:E932)</f>
        <v>1139463</v>
      </c>
      <c r="F82" s="30">
        <f>SUM('Total Natural Flow'!F921:F932)</f>
        <v>1386831</v>
      </c>
      <c r="G82" s="30">
        <f>SUM('Total Natural Flow'!G921:G932)</f>
        <v>2679842</v>
      </c>
      <c r="H82" s="30">
        <f>SUM('Total Natural Flow'!H921:H932)</f>
        <v>928418</v>
      </c>
      <c r="I82" s="30">
        <f>SUM('Total Natural Flow'!I921:I932)</f>
        <v>7628249</v>
      </c>
      <c r="J82" s="30">
        <f>SUM('Total Natural Flow'!J921:J932)</f>
        <v>1948525</v>
      </c>
      <c r="K82" s="30">
        <f>SUM('Total Natural Flow'!K921:K932)</f>
        <v>2050160</v>
      </c>
      <c r="L82" s="30">
        <f>SUM('Total Natural Flow'!L921:L932)</f>
        <v>2605166</v>
      </c>
      <c r="M82" s="30">
        <f>SUM('Total Natural Flow'!M921:M932)</f>
        <v>1521817</v>
      </c>
      <c r="N82" s="30">
        <f>SUM('Total Natural Flow'!N921:N932)</f>
        <v>601985</v>
      </c>
      <c r="O82" s="30">
        <f>SUM('Total Natural Flow'!O921:O932)</f>
        <v>936691</v>
      </c>
      <c r="P82" s="30">
        <f>SUM('Total Natural Flow'!P921:P932)</f>
        <v>597060</v>
      </c>
      <c r="Q82" s="30">
        <f>SUM('Total Natural Flow'!Q921:Q932)</f>
        <v>6656787</v>
      </c>
      <c r="R82" s="30">
        <f>SUM('Total Natural Flow'!R921:R932)</f>
        <v>202134</v>
      </c>
      <c r="S82" s="30">
        <f>SUM('Total Natural Flow'!S921:S932)</f>
        <v>1379280</v>
      </c>
      <c r="T82" s="30">
        <f>SUM('Total Natural Flow'!T921:T932)</f>
        <v>2406276</v>
      </c>
      <c r="U82" s="30">
        <f>SUM('Total Natural Flow'!U921:U932)</f>
        <v>17329929</v>
      </c>
      <c r="V82" s="36"/>
      <c r="W82" s="30">
        <f>SUM('Total Natural Flow'!W921:W932)</f>
        <v>17960</v>
      </c>
      <c r="X82" s="30">
        <f>SUM('Total Natural Flow'!X921:X932)</f>
        <v>231185</v>
      </c>
      <c r="Y82" s="30">
        <f>SUM('Total Natural Flow'!Y921:Y932)</f>
        <v>17648634</v>
      </c>
      <c r="Z82" s="30">
        <f>SUM('Total Natural Flow'!Z921:Z932)</f>
        <v>191019</v>
      </c>
      <c r="AA82" s="30">
        <f>SUM('Total Natural Flow'!AA921:AA932)</f>
        <v>18373257</v>
      </c>
      <c r="AB82" s="30">
        <f>SUM('Total Natural Flow'!AB921:AB932)</f>
        <v>18592148</v>
      </c>
      <c r="AC82" s="30">
        <f>SUM('Total Natural Flow'!AC921:AC932)</f>
        <v>7844</v>
      </c>
      <c r="AD82" s="30">
        <f>SUM('Total Natural Flow'!AD921:AD932)</f>
        <v>18639986</v>
      </c>
      <c r="AE82" s="30">
        <f>SUM('Total Natural Flow'!AE921:AE932)</f>
        <v>18653568</v>
      </c>
    </row>
    <row r="83" spans="1:31" s="2" customFormat="1" x14ac:dyDescent="0.25">
      <c r="A83" s="14">
        <v>1983</v>
      </c>
      <c r="B83" s="30">
        <f>SUM('Total Natural Flow'!B933:B944)</f>
        <v>2988821</v>
      </c>
      <c r="C83" s="30">
        <f>SUM('Total Natural Flow'!C933:C944)</f>
        <v>5336267</v>
      </c>
      <c r="D83" s="30">
        <f>SUM('Total Natural Flow'!D933:D944)</f>
        <v>164682</v>
      </c>
      <c r="E83" s="30">
        <f>SUM('Total Natural Flow'!E933:E944)</f>
        <v>1266444</v>
      </c>
      <c r="F83" s="30">
        <f>SUM('Total Natural Flow'!F933:F944)</f>
        <v>1707341</v>
      </c>
      <c r="G83" s="30">
        <f>SUM('Total Natural Flow'!G933:G944)</f>
        <v>3552817</v>
      </c>
      <c r="H83" s="30">
        <f>SUM('Total Natural Flow'!H933:H944)</f>
        <v>1653924</v>
      </c>
      <c r="I83" s="30">
        <f>SUM('Total Natural Flow'!I933:I944)</f>
        <v>11007458</v>
      </c>
      <c r="J83" s="30">
        <f>SUM('Total Natural Flow'!J933:J944)</f>
        <v>2007316</v>
      </c>
      <c r="K83" s="30">
        <f>SUM('Total Natural Flow'!K933:K944)</f>
        <v>2267557</v>
      </c>
      <c r="L83" s="30">
        <f>SUM('Total Natural Flow'!L933:L944)</f>
        <v>3489442</v>
      </c>
      <c r="M83" s="30">
        <f>SUM('Total Natural Flow'!M933:M944)</f>
        <v>1672524</v>
      </c>
      <c r="N83" s="30">
        <f>SUM('Total Natural Flow'!N933:N944)</f>
        <v>727441</v>
      </c>
      <c r="O83" s="30">
        <f>SUM('Total Natural Flow'!O933:O944)</f>
        <v>1524514</v>
      </c>
      <c r="P83" s="30">
        <f>SUM('Total Natural Flow'!P933:P944)</f>
        <v>834100</v>
      </c>
      <c r="Q83" s="30">
        <f>SUM('Total Natural Flow'!Q933:Q944)</f>
        <v>9100262</v>
      </c>
      <c r="R83" s="30">
        <f>SUM('Total Natural Flow'!R933:R944)</f>
        <v>428520</v>
      </c>
      <c r="S83" s="30">
        <f>SUM('Total Natural Flow'!S933:S944)</f>
        <v>1513744</v>
      </c>
      <c r="T83" s="30">
        <f>SUM('Total Natural Flow'!T933:T944)</f>
        <v>2892266</v>
      </c>
      <c r="U83" s="30">
        <f>SUM('Total Natural Flow'!U933:U944)</f>
        <v>23603475</v>
      </c>
      <c r="V83" s="36"/>
      <c r="W83" s="30">
        <f>SUM('Total Natural Flow'!W933:W944)</f>
        <v>27130</v>
      </c>
      <c r="X83" s="30">
        <f>SUM('Total Natural Flow'!X933:X944)</f>
        <v>351253</v>
      </c>
      <c r="Y83" s="30">
        <f>SUM('Total Natural Flow'!Y933:Y944)</f>
        <v>23965477</v>
      </c>
      <c r="Z83" s="30">
        <f>SUM('Total Natural Flow'!Z933:Z944)</f>
        <v>506430</v>
      </c>
      <c r="AA83" s="30">
        <f>SUM('Total Natural Flow'!AA933:AA944)</f>
        <v>25211975</v>
      </c>
      <c r="AB83" s="30">
        <f>SUM('Total Natural Flow'!AB933:AB944)</f>
        <v>25733102</v>
      </c>
      <c r="AC83" s="30">
        <f>SUM('Total Natural Flow'!AC933:AC944)</f>
        <v>138906</v>
      </c>
      <c r="AD83" s="30">
        <f>SUM('Total Natural Flow'!AD933:AD944)</f>
        <v>25828053</v>
      </c>
      <c r="AE83" s="30">
        <f>SUM('Total Natural Flow'!AE933:AE944)</f>
        <v>25378757</v>
      </c>
    </row>
    <row r="84" spans="1:31" s="2" customFormat="1" x14ac:dyDescent="0.25">
      <c r="A84" s="14">
        <v>1984</v>
      </c>
      <c r="B84" s="30">
        <f>SUM('Total Natural Flow'!B945:B956)</f>
        <v>3510441</v>
      </c>
      <c r="C84" s="30">
        <f>SUM('Total Natural Flow'!C945:C956)</f>
        <v>6411256</v>
      </c>
      <c r="D84" s="30">
        <f>SUM('Total Natural Flow'!D945:D956)</f>
        <v>241798</v>
      </c>
      <c r="E84" s="30">
        <f>SUM('Total Natural Flow'!E945:E956)</f>
        <v>1869314</v>
      </c>
      <c r="F84" s="30">
        <f>SUM('Total Natural Flow'!F945:F956)</f>
        <v>2568226</v>
      </c>
      <c r="G84" s="30">
        <f>SUM('Total Natural Flow'!G945:G956)</f>
        <v>4367057</v>
      </c>
      <c r="H84" s="30">
        <f>SUM('Total Natural Flow'!H945:H956)</f>
        <v>1490543</v>
      </c>
      <c r="I84" s="30">
        <f>SUM('Total Natural Flow'!I945:I956)</f>
        <v>12797462</v>
      </c>
      <c r="J84" s="30">
        <f>SUM('Total Natural Flow'!J945:J956)</f>
        <v>1675063</v>
      </c>
      <c r="K84" s="30">
        <f>SUM('Total Natural Flow'!K945:K956)</f>
        <v>1800411</v>
      </c>
      <c r="L84" s="30">
        <f>SUM('Total Natural Flow'!L945:L956)</f>
        <v>2849361</v>
      </c>
      <c r="M84" s="30">
        <f>SUM('Total Natural Flow'!M945:M956)</f>
        <v>2320248</v>
      </c>
      <c r="N84" s="30">
        <f>SUM('Total Natural Flow'!N945:N956)</f>
        <v>947253</v>
      </c>
      <c r="O84" s="30">
        <f>SUM('Total Natural Flow'!O945:O956)</f>
        <v>1105462</v>
      </c>
      <c r="P84" s="30">
        <f>SUM('Total Natural Flow'!P945:P956)</f>
        <v>1064500</v>
      </c>
      <c r="Q84" s="30">
        <f>SUM('Total Natural Flow'!Q945:Q956)</f>
        <v>8897033</v>
      </c>
      <c r="R84" s="30">
        <f>SUM('Total Natural Flow'!R945:R956)</f>
        <v>451083</v>
      </c>
      <c r="S84" s="30">
        <f>SUM('Total Natural Flow'!S945:S956)</f>
        <v>1373967</v>
      </c>
      <c r="T84" s="30">
        <f>SUM('Total Natural Flow'!T945:T956)</f>
        <v>2456725</v>
      </c>
      <c r="U84" s="30">
        <f>SUM('Total Natural Flow'!U945:U956)</f>
        <v>24361957</v>
      </c>
      <c r="V84" s="36"/>
      <c r="W84" s="30">
        <f>SUM('Total Natural Flow'!W945:W956)</f>
        <v>17260</v>
      </c>
      <c r="X84" s="30">
        <f>SUM('Total Natural Flow'!X945:X956)</f>
        <v>196150</v>
      </c>
      <c r="Y84" s="30">
        <f>SUM('Total Natural Flow'!Y945:Y956)</f>
        <v>24590098</v>
      </c>
      <c r="Z84" s="30">
        <f>SUM('Total Natural Flow'!Z945:Z956)</f>
        <v>170558</v>
      </c>
      <c r="AA84" s="30">
        <f>SUM('Total Natural Flow'!AA945:AA956)</f>
        <v>25755766</v>
      </c>
      <c r="AB84" s="30">
        <f>SUM('Total Natural Flow'!AB945:AB956)</f>
        <v>26048297</v>
      </c>
      <c r="AC84" s="30">
        <f>SUM('Total Natural Flow'!AC945:AC956)</f>
        <v>111800</v>
      </c>
      <c r="AD84" s="30">
        <f>SUM('Total Natural Flow'!AD945:AD956)</f>
        <v>26525518</v>
      </c>
      <c r="AE84" s="30">
        <f>SUM('Total Natural Flow'!AE945:AE956)</f>
        <v>25998193</v>
      </c>
    </row>
    <row r="85" spans="1:31" s="2" customFormat="1" x14ac:dyDescent="0.25">
      <c r="A85" s="14">
        <v>1985</v>
      </c>
      <c r="B85" s="30">
        <f>SUM('Total Natural Flow'!B957:B968)</f>
        <v>2651301</v>
      </c>
      <c r="C85" s="30">
        <f>SUM('Total Natural Flow'!C957:C968)</f>
        <v>4994728</v>
      </c>
      <c r="D85" s="30">
        <f>SUM('Total Natural Flow'!D957:D968)</f>
        <v>193538</v>
      </c>
      <c r="E85" s="30">
        <f>SUM('Total Natural Flow'!E957:E968)</f>
        <v>1415759</v>
      </c>
      <c r="F85" s="30">
        <f>SUM('Total Natural Flow'!F957:F968)</f>
        <v>1879158</v>
      </c>
      <c r="G85" s="30">
        <f>SUM('Total Natural Flow'!G957:G968)</f>
        <v>3554722</v>
      </c>
      <c r="H85" s="30">
        <f>SUM('Total Natural Flow'!H957:H968)</f>
        <v>1450119</v>
      </c>
      <c r="I85" s="30">
        <f>SUM('Total Natural Flow'!I957:I968)</f>
        <v>10453702</v>
      </c>
      <c r="J85" s="30">
        <f>SUM('Total Natural Flow'!J957:J968)</f>
        <v>1179057</v>
      </c>
      <c r="K85" s="30">
        <f>SUM('Total Natural Flow'!K957:K968)</f>
        <v>1187389</v>
      </c>
      <c r="L85" s="30">
        <f>SUM('Total Natural Flow'!L957:L968)</f>
        <v>1722771</v>
      </c>
      <c r="M85" s="30">
        <f>SUM('Total Natural Flow'!M957:M968)</f>
        <v>1729867</v>
      </c>
      <c r="N85" s="30">
        <f>SUM('Total Natural Flow'!N957:N968)</f>
        <v>582381</v>
      </c>
      <c r="O85" s="30">
        <f>SUM('Total Natural Flow'!O957:O968)</f>
        <v>711059</v>
      </c>
      <c r="P85" s="30">
        <f>SUM('Total Natural Flow'!P957:P968)</f>
        <v>892617</v>
      </c>
      <c r="Q85" s="30">
        <f>SUM('Total Natural Flow'!Q957:Q968)</f>
        <v>6347042</v>
      </c>
      <c r="R85" s="30">
        <f>SUM('Total Natural Flow'!R957:R968)</f>
        <v>250590</v>
      </c>
      <c r="S85" s="30">
        <f>SUM('Total Natural Flow'!S957:S968)</f>
        <v>1997642</v>
      </c>
      <c r="T85" s="30">
        <f>SUM('Total Natural Flow'!T957:T968)</f>
        <v>3259537</v>
      </c>
      <c r="U85" s="30">
        <f>SUM('Total Natural Flow'!U957:U968)</f>
        <v>21000108</v>
      </c>
      <c r="V85" s="36"/>
      <c r="W85" s="30">
        <f>SUM('Total Natural Flow'!W957:W968)</f>
        <v>16203</v>
      </c>
      <c r="X85" s="30">
        <f>SUM('Total Natural Flow'!X957:X968)</f>
        <v>252670</v>
      </c>
      <c r="Y85" s="30">
        <f>SUM('Total Natural Flow'!Y957:Y968)</f>
        <v>21238504</v>
      </c>
      <c r="Z85" s="30">
        <f>SUM('Total Natural Flow'!Z957:Z968)</f>
        <v>171020</v>
      </c>
      <c r="AA85" s="30">
        <f>SUM('Total Natural Flow'!AA957:AA968)</f>
        <v>22021003</v>
      </c>
      <c r="AB85" s="30">
        <f>SUM('Total Natural Flow'!AB957:AB968)</f>
        <v>22277663</v>
      </c>
      <c r="AC85" s="30">
        <f>SUM('Total Natural Flow'!AC957:AC968)</f>
        <v>224288</v>
      </c>
      <c r="AD85" s="30">
        <f>SUM('Total Natural Flow'!AD957:AD968)</f>
        <v>22914303</v>
      </c>
      <c r="AE85" s="30">
        <f>SUM('Total Natural Flow'!AE957:AE968)</f>
        <v>22485651</v>
      </c>
    </row>
    <row r="86" spans="1:31" s="2" customFormat="1" x14ac:dyDescent="0.25">
      <c r="A86" s="14">
        <v>1986</v>
      </c>
      <c r="B86" s="30">
        <f>SUM('Total Natural Flow'!B969:B980)</f>
        <v>2815896</v>
      </c>
      <c r="C86" s="30">
        <f>SUM('Total Natural Flow'!C969:C980)</f>
        <v>4970906</v>
      </c>
      <c r="D86" s="30">
        <f>SUM('Total Natural Flow'!D969:D980)</f>
        <v>233559</v>
      </c>
      <c r="E86" s="30">
        <f>SUM('Total Natural Flow'!E969:E980)</f>
        <v>1479056</v>
      </c>
      <c r="F86" s="30">
        <f>SUM('Total Natural Flow'!F969:F980)</f>
        <v>1776680</v>
      </c>
      <c r="G86" s="30">
        <f>SUM('Total Natural Flow'!G969:G980)</f>
        <v>3435582</v>
      </c>
      <c r="H86" s="30">
        <f>SUM('Total Natural Flow'!H969:H980)</f>
        <v>1271136</v>
      </c>
      <c r="I86" s="30">
        <f>SUM('Total Natural Flow'!I969:I980)</f>
        <v>9954645</v>
      </c>
      <c r="J86" s="30">
        <f>SUM('Total Natural Flow'!J969:J980)</f>
        <v>2452772</v>
      </c>
      <c r="K86" s="30">
        <f>SUM('Total Natural Flow'!K969:K980)</f>
        <v>2569131</v>
      </c>
      <c r="L86" s="30">
        <f>SUM('Total Natural Flow'!L969:L980)</f>
        <v>3447689</v>
      </c>
      <c r="M86" s="30">
        <f>SUM('Total Natural Flow'!M969:M980)</f>
        <v>1812674</v>
      </c>
      <c r="N86" s="30">
        <f>SUM('Total Natural Flow'!N969:N980)</f>
        <v>656488</v>
      </c>
      <c r="O86" s="30">
        <f>SUM('Total Natural Flow'!O969:O980)</f>
        <v>1379621</v>
      </c>
      <c r="P86" s="30">
        <f>SUM('Total Natural Flow'!P969:P980)</f>
        <v>899995</v>
      </c>
      <c r="Q86" s="30">
        <f>SUM('Total Natural Flow'!Q969:Q980)</f>
        <v>8781016</v>
      </c>
      <c r="R86" s="30">
        <f>SUM('Total Natural Flow'!R969:R980)</f>
        <v>216634</v>
      </c>
      <c r="S86" s="30">
        <f>SUM('Total Natural Flow'!S969:S980)</f>
        <v>1820777</v>
      </c>
      <c r="T86" s="30">
        <f>SUM('Total Natural Flow'!T969:T980)</f>
        <v>3323771</v>
      </c>
      <c r="U86" s="30">
        <f>SUM('Total Natural Flow'!U969:U980)</f>
        <v>22915252</v>
      </c>
      <c r="V86" s="36"/>
      <c r="W86" s="30">
        <f>SUM('Total Natural Flow'!W969:W980)</f>
        <v>18109</v>
      </c>
      <c r="X86" s="30">
        <f>SUM('Total Natural Flow'!X969:X980)</f>
        <v>110482</v>
      </c>
      <c r="Y86" s="30">
        <f>SUM('Total Natural Flow'!Y969:Y980)</f>
        <v>23220708</v>
      </c>
      <c r="Z86" s="30">
        <f>SUM('Total Natural Flow'!Z969:Z980)</f>
        <v>147196</v>
      </c>
      <c r="AA86" s="30">
        <f>SUM('Total Natural Flow'!AA969:AA980)</f>
        <v>23609888</v>
      </c>
      <c r="AB86" s="30">
        <f>SUM('Total Natural Flow'!AB969:AB980)</f>
        <v>23820803</v>
      </c>
      <c r="AC86" s="30">
        <f>SUM('Total Natural Flow'!AC969:AC980)</f>
        <v>142264</v>
      </c>
      <c r="AD86" s="30">
        <f>SUM('Total Natural Flow'!AD969:AD980)</f>
        <v>24172369</v>
      </c>
      <c r="AE86" s="30">
        <f>SUM('Total Natural Flow'!AE969:AE980)</f>
        <v>23842856</v>
      </c>
    </row>
    <row r="87" spans="1:31" s="2" customFormat="1" x14ac:dyDescent="0.25">
      <c r="A87" s="14">
        <v>1987</v>
      </c>
      <c r="B87" s="30">
        <f>SUM('Total Natural Flow'!B981:B992)</f>
        <v>1546120</v>
      </c>
      <c r="C87" s="30">
        <f>SUM('Total Natural Flow'!C981:C992)</f>
        <v>2921314</v>
      </c>
      <c r="D87" s="30">
        <f>SUM('Total Natural Flow'!D981:D992)</f>
        <v>171007</v>
      </c>
      <c r="E87" s="30">
        <f>SUM('Total Natural Flow'!E981:E992)</f>
        <v>1108277</v>
      </c>
      <c r="F87" s="30">
        <f>SUM('Total Natural Flow'!F981:F992)</f>
        <v>1397298</v>
      </c>
      <c r="G87" s="30">
        <f>SUM('Total Natural Flow'!G981:G992)</f>
        <v>2744448</v>
      </c>
      <c r="H87" s="30">
        <f>SUM('Total Natural Flow'!H981:H992)</f>
        <v>1247735</v>
      </c>
      <c r="I87" s="30">
        <f>SUM('Total Natural Flow'!I981:I992)</f>
        <v>7156172</v>
      </c>
      <c r="J87" s="30">
        <f>SUM('Total Natural Flow'!J981:J992)</f>
        <v>1289339</v>
      </c>
      <c r="K87" s="30">
        <f>SUM('Total Natural Flow'!K981:K992)</f>
        <v>1368810</v>
      </c>
      <c r="L87" s="30">
        <f>SUM('Total Natural Flow'!L981:L992)</f>
        <v>1876274</v>
      </c>
      <c r="M87" s="30">
        <f>SUM('Total Natural Flow'!M981:M992)</f>
        <v>852843</v>
      </c>
      <c r="N87" s="30">
        <f>SUM('Total Natural Flow'!N981:N992)</f>
        <v>316107</v>
      </c>
      <c r="O87" s="30">
        <f>SUM('Total Natural Flow'!O981:O992)</f>
        <v>807352</v>
      </c>
      <c r="P87" s="30">
        <f>SUM('Total Natural Flow'!P981:P992)</f>
        <v>574047</v>
      </c>
      <c r="Q87" s="30">
        <f>SUM('Total Natural Flow'!Q981:Q992)</f>
        <v>4738768</v>
      </c>
      <c r="R87" s="30">
        <f>SUM('Total Natural Flow'!R981:R992)</f>
        <v>129637</v>
      </c>
      <c r="S87" s="30">
        <f>SUM('Total Natural Flow'!S981:S992)</f>
        <v>1604375</v>
      </c>
      <c r="T87" s="30">
        <f>SUM('Total Natural Flow'!T981:T992)</f>
        <v>3005532</v>
      </c>
      <c r="U87" s="30">
        <f>SUM('Total Natural Flow'!U981:U992)</f>
        <v>15288810</v>
      </c>
      <c r="V87" s="36"/>
      <c r="W87" s="30">
        <f>SUM('Total Natural Flow'!W981:W992)</f>
        <v>17372</v>
      </c>
      <c r="X87" s="30">
        <f>SUM('Total Natural Flow'!X981:X992)</f>
        <v>173444</v>
      </c>
      <c r="Y87" s="30">
        <f>SUM('Total Natural Flow'!Y981:Y992)</f>
        <v>15675388</v>
      </c>
      <c r="Z87" s="30">
        <f>SUM('Total Natural Flow'!Z981:Z992)</f>
        <v>133568</v>
      </c>
      <c r="AA87" s="30">
        <f>SUM('Total Natural Flow'!AA981:AA992)</f>
        <v>16286523</v>
      </c>
      <c r="AB87" s="30">
        <f>SUM('Total Natural Flow'!AB981:AB992)</f>
        <v>16439560</v>
      </c>
      <c r="AC87" s="30">
        <f>SUM('Total Natural Flow'!AC981:AC992)</f>
        <v>21793</v>
      </c>
      <c r="AD87" s="30">
        <f>SUM('Total Natural Flow'!AD981:AD992)</f>
        <v>16711741</v>
      </c>
      <c r="AE87" s="30">
        <f>SUM('Total Natural Flow'!AE981:AE992)</f>
        <v>16873838</v>
      </c>
    </row>
    <row r="88" spans="1:31" s="2" customFormat="1" x14ac:dyDescent="0.25">
      <c r="A88" s="14">
        <v>1988</v>
      </c>
      <c r="B88" s="30">
        <f>SUM('Total Natural Flow'!B993:B1004)</f>
        <v>1860724</v>
      </c>
      <c r="C88" s="30">
        <f>SUM('Total Natural Flow'!C993:C1004)</f>
        <v>2847949</v>
      </c>
      <c r="D88" s="30">
        <f>SUM('Total Natural Flow'!D993:D1004)</f>
        <v>105205</v>
      </c>
      <c r="E88" s="30">
        <f>SUM('Total Natural Flow'!E993:E1004)</f>
        <v>664066</v>
      </c>
      <c r="F88" s="30">
        <f>SUM('Total Natural Flow'!F993:F1004)</f>
        <v>881284</v>
      </c>
      <c r="G88" s="30">
        <f>SUM('Total Natural Flow'!G993:G1004)</f>
        <v>1657078</v>
      </c>
      <c r="H88" s="30">
        <f>SUM('Total Natural Flow'!H993:H1004)</f>
        <v>598583</v>
      </c>
      <c r="I88" s="30">
        <f>SUM('Total Natural Flow'!I993:I1004)</f>
        <v>5112363</v>
      </c>
      <c r="J88" s="30">
        <f>SUM('Total Natural Flow'!J993:J1004)</f>
        <v>847576</v>
      </c>
      <c r="K88" s="30">
        <f>SUM('Total Natural Flow'!K993:K1004)</f>
        <v>906669</v>
      </c>
      <c r="L88" s="30">
        <f>SUM('Total Natural Flow'!L993:L1004)</f>
        <v>1361112</v>
      </c>
      <c r="M88" s="30">
        <f>SUM('Total Natural Flow'!M993:M1004)</f>
        <v>1064012</v>
      </c>
      <c r="N88" s="30">
        <f>SUM('Total Natural Flow'!N993:N1004)</f>
        <v>387145</v>
      </c>
      <c r="O88" s="30">
        <f>SUM('Total Natural Flow'!O993:O1004)</f>
        <v>469825</v>
      </c>
      <c r="P88" s="30">
        <f>SUM('Total Natural Flow'!P993:P1004)</f>
        <v>578557</v>
      </c>
      <c r="Q88" s="30">
        <f>SUM('Total Natural Flow'!Q993:Q1004)</f>
        <v>4113557</v>
      </c>
      <c r="R88" s="30">
        <f>SUM('Total Natural Flow'!R993:R1004)</f>
        <v>99512</v>
      </c>
      <c r="S88" s="30">
        <f>SUM('Total Natural Flow'!S993:S1004)</f>
        <v>846895</v>
      </c>
      <c r="T88" s="30">
        <f>SUM('Total Natural Flow'!T993:T1004)</f>
        <v>1711167</v>
      </c>
      <c r="U88" s="30">
        <f>SUM('Total Natural Flow'!U993:U1004)</f>
        <v>11160987</v>
      </c>
      <c r="V88" s="36"/>
      <c r="W88" s="30">
        <f>SUM('Total Natural Flow'!W993:W1004)</f>
        <v>12767</v>
      </c>
      <c r="X88" s="30">
        <f>SUM('Total Natural Flow'!X993:X1004)</f>
        <v>135492</v>
      </c>
      <c r="Y88" s="30">
        <f>SUM('Total Natural Flow'!Y993:Y1004)</f>
        <v>11549868</v>
      </c>
      <c r="Z88" s="30">
        <f>SUM('Total Natural Flow'!Z993:Z1004)</f>
        <v>175791</v>
      </c>
      <c r="AA88" s="30">
        <f>SUM('Total Natural Flow'!AA993:AA1004)</f>
        <v>12014767</v>
      </c>
      <c r="AB88" s="30">
        <f>SUM('Total Natural Flow'!AB993:AB1004)</f>
        <v>12318000</v>
      </c>
      <c r="AC88" s="30">
        <f>SUM('Total Natural Flow'!AC993:AC1004)</f>
        <v>48353</v>
      </c>
      <c r="AD88" s="30">
        <f>SUM('Total Natural Flow'!AD993:AD1004)</f>
        <v>12520064</v>
      </c>
      <c r="AE88" s="30">
        <f>SUM('Total Natural Flow'!AE993:AE1004)</f>
        <v>12661694</v>
      </c>
    </row>
    <row r="89" spans="1:31" s="2" customFormat="1" x14ac:dyDescent="0.25">
      <c r="A89" s="14">
        <v>1989</v>
      </c>
      <c r="B89" s="30">
        <f>SUM('Total Natural Flow'!B1005:B1016)</f>
        <v>1579420</v>
      </c>
      <c r="C89" s="30">
        <f>SUM('Total Natural Flow'!C1005:C1016)</f>
        <v>2567749</v>
      </c>
      <c r="D89" s="30">
        <f>SUM('Total Natural Flow'!D1005:D1016)</f>
        <v>117167</v>
      </c>
      <c r="E89" s="30">
        <f>SUM('Total Natural Flow'!E1005:E1016)</f>
        <v>713866</v>
      </c>
      <c r="F89" s="30">
        <f>SUM('Total Natural Flow'!F1005:F1016)</f>
        <v>871876</v>
      </c>
      <c r="G89" s="30">
        <f>SUM('Total Natural Flow'!G1005:G1016)</f>
        <v>1645794</v>
      </c>
      <c r="H89" s="30">
        <f>SUM('Total Natural Flow'!H1005:H1016)</f>
        <v>523052</v>
      </c>
      <c r="I89" s="30">
        <f>SUM('Total Natural Flow'!I1005:I1016)</f>
        <v>4726513</v>
      </c>
      <c r="J89" s="30">
        <f>SUM('Total Natural Flow'!J1005:J1016)</f>
        <v>1009714</v>
      </c>
      <c r="K89" s="30">
        <f>SUM('Total Natural Flow'!K1005:K1016)</f>
        <v>1058107</v>
      </c>
      <c r="L89" s="30">
        <f>SUM('Total Natural Flow'!L1005:L1016)</f>
        <v>1430466</v>
      </c>
      <c r="M89" s="30">
        <f>SUM('Total Natural Flow'!M1005:M1016)</f>
        <v>772388</v>
      </c>
      <c r="N89" s="30">
        <f>SUM('Total Natural Flow'!N1005:N1016)</f>
        <v>264889</v>
      </c>
      <c r="O89" s="30">
        <f>SUM('Total Natural Flow'!O1005:O1016)</f>
        <v>422863</v>
      </c>
      <c r="P89" s="30">
        <f>SUM('Total Natural Flow'!P1005:P1016)</f>
        <v>409596</v>
      </c>
      <c r="Q89" s="30">
        <f>SUM('Total Natural Flow'!Q1005:Q1016)</f>
        <v>3422558</v>
      </c>
      <c r="R89" s="30">
        <f>SUM('Total Natural Flow'!R1005:R1016)</f>
        <v>82847</v>
      </c>
      <c r="S89" s="30">
        <f>SUM('Total Natural Flow'!S1005:S1016)</f>
        <v>839410</v>
      </c>
      <c r="T89" s="30">
        <f>SUM('Total Natural Flow'!T1005:T1016)</f>
        <v>1476799</v>
      </c>
      <c r="U89" s="30">
        <f>SUM('Total Natural Flow'!U1005:U1016)</f>
        <v>9452730</v>
      </c>
      <c r="V89" s="36"/>
      <c r="W89" s="30">
        <f>SUM('Total Natural Flow'!W1005:W1016)</f>
        <v>11619</v>
      </c>
      <c r="X89" s="30">
        <f>SUM('Total Natural Flow'!X1005:X1016)</f>
        <v>36543</v>
      </c>
      <c r="Y89" s="30">
        <f>SUM('Total Natural Flow'!Y1005:Y1016)</f>
        <v>9764253</v>
      </c>
      <c r="Z89" s="30">
        <f>SUM('Total Natural Flow'!Z1005:Z1016)</f>
        <v>116410</v>
      </c>
      <c r="AA89" s="30">
        <f>SUM('Total Natural Flow'!AA1005:AA1016)</f>
        <v>10151360</v>
      </c>
      <c r="AB89" s="30">
        <f>SUM('Total Natural Flow'!AB1005:AB1016)</f>
        <v>10504113</v>
      </c>
      <c r="AC89" s="30">
        <f>SUM('Total Natural Flow'!AC1005:AC1016)</f>
        <v>8202</v>
      </c>
      <c r="AD89" s="30">
        <f>SUM('Total Natural Flow'!AD1005:AD1016)</f>
        <v>10552222</v>
      </c>
      <c r="AE89" s="30">
        <f>SUM('Total Natural Flow'!AE1005:AE1016)</f>
        <v>10702958</v>
      </c>
    </row>
    <row r="90" spans="1:31" s="2" customFormat="1" x14ac:dyDescent="0.25">
      <c r="A90" s="14">
        <v>1990</v>
      </c>
      <c r="B90" s="30">
        <f>SUM('Total Natural Flow'!B1017:B1028)</f>
        <v>1523544</v>
      </c>
      <c r="C90" s="30">
        <f>SUM('Total Natural Flow'!C1017:C1028)</f>
        <v>2390891</v>
      </c>
      <c r="D90" s="30">
        <f>SUM('Total Natural Flow'!D1017:D1028)</f>
        <v>109979</v>
      </c>
      <c r="E90" s="30">
        <f>SUM('Total Natural Flow'!E1017:E1028)</f>
        <v>648067</v>
      </c>
      <c r="F90" s="30">
        <f>SUM('Total Natural Flow'!F1017:F1028)</f>
        <v>790917</v>
      </c>
      <c r="G90" s="30">
        <f>SUM('Total Natural Flow'!G1017:G1028)</f>
        <v>1407997</v>
      </c>
      <c r="H90" s="30">
        <f>SUM('Total Natural Flow'!H1017:H1028)</f>
        <v>378547</v>
      </c>
      <c r="I90" s="30">
        <f>SUM('Total Natural Flow'!I1017:I1028)</f>
        <v>4129765</v>
      </c>
      <c r="J90" s="30">
        <f>SUM('Total Natural Flow'!J1017:J1028)</f>
        <v>1049657</v>
      </c>
      <c r="K90" s="30">
        <f>SUM('Total Natural Flow'!K1017:K1028)</f>
        <v>1083243</v>
      </c>
      <c r="L90" s="30">
        <f>SUM('Total Natural Flow'!L1017:L1028)</f>
        <v>1439786</v>
      </c>
      <c r="M90" s="30">
        <f>SUM('Total Natural Flow'!M1017:M1028)</f>
        <v>840310</v>
      </c>
      <c r="N90" s="30">
        <f>SUM('Total Natural Flow'!N1017:N1028)</f>
        <v>263519</v>
      </c>
      <c r="O90" s="30">
        <f>SUM('Total Natural Flow'!O1017:O1028)</f>
        <v>509240</v>
      </c>
      <c r="P90" s="30">
        <f>SUM('Total Natural Flow'!P1017:P1028)</f>
        <v>350642</v>
      </c>
      <c r="Q90" s="30">
        <f>SUM('Total Natural Flow'!Q1017:Q1028)</f>
        <v>3458886</v>
      </c>
      <c r="R90" s="30">
        <f>SUM('Total Natural Flow'!R1017:R1028)</f>
        <v>75884</v>
      </c>
      <c r="S90" s="30">
        <f>SUM('Total Natural Flow'!S1017:S1028)</f>
        <v>871506</v>
      </c>
      <c r="T90" s="30">
        <f>SUM('Total Natural Flow'!T1017:T1028)</f>
        <v>1533059</v>
      </c>
      <c r="U90" s="30">
        <f>SUM('Total Natural Flow'!U1017:U1028)</f>
        <v>9339214</v>
      </c>
      <c r="V90" s="36"/>
      <c r="W90" s="30">
        <f>SUM('Total Natural Flow'!W1017:W1028)</f>
        <v>10889</v>
      </c>
      <c r="X90" s="30">
        <f>SUM('Total Natural Flow'!X1017:X1028)</f>
        <v>42197</v>
      </c>
      <c r="Y90" s="30">
        <f>SUM('Total Natural Flow'!Y1017:Y1028)</f>
        <v>9624478</v>
      </c>
      <c r="Z90" s="30">
        <f>SUM('Total Natural Flow'!Z1017:Z1028)</f>
        <v>76099</v>
      </c>
      <c r="AA90" s="30">
        <f>SUM('Total Natural Flow'!AA1017:AA1028)</f>
        <v>9964263</v>
      </c>
      <c r="AB90" s="30">
        <f>SUM('Total Natural Flow'!AB1017:AB1028)</f>
        <v>10097278</v>
      </c>
      <c r="AC90" s="30">
        <f>SUM('Total Natural Flow'!AC1017:AC1028)</f>
        <v>5970</v>
      </c>
      <c r="AD90" s="30">
        <f>SUM('Total Natural Flow'!AD1017:AD1028)</f>
        <v>10470780</v>
      </c>
      <c r="AE90" s="30">
        <f>SUM('Total Natural Flow'!AE1017:AE1028)</f>
        <v>10485820</v>
      </c>
    </row>
    <row r="91" spans="1:31" s="2" customFormat="1" x14ac:dyDescent="0.25">
      <c r="A91" s="14">
        <v>1991</v>
      </c>
      <c r="B91" s="30">
        <f>SUM('Total Natural Flow'!B1029:B1040)</f>
        <v>1855396</v>
      </c>
      <c r="C91" s="30">
        <f>SUM('Total Natural Flow'!C1029:C1040)</f>
        <v>3086043</v>
      </c>
      <c r="D91" s="30">
        <f>SUM('Total Natural Flow'!D1029:D1040)</f>
        <v>126983</v>
      </c>
      <c r="E91" s="30">
        <f>SUM('Total Natural Flow'!E1029:E1040)</f>
        <v>876204</v>
      </c>
      <c r="F91" s="30">
        <f>SUM('Total Natural Flow'!F1029:F1040)</f>
        <v>1170791</v>
      </c>
      <c r="G91" s="30">
        <f>SUM('Total Natural Flow'!G1029:G1040)</f>
        <v>2109452</v>
      </c>
      <c r="H91" s="30">
        <f>SUM('Total Natural Flow'!H1029:H1040)</f>
        <v>609055</v>
      </c>
      <c r="I91" s="30">
        <f>SUM('Total Natural Flow'!I1029:I1040)</f>
        <v>5637863</v>
      </c>
      <c r="J91" s="30">
        <f>SUM('Total Natural Flow'!J1029:J1040)</f>
        <v>1201199</v>
      </c>
      <c r="K91" s="30">
        <f>SUM('Total Natural Flow'!K1029:K1040)</f>
        <v>1295169</v>
      </c>
      <c r="L91" s="30">
        <f>SUM('Total Natural Flow'!L1029:L1040)</f>
        <v>1820277</v>
      </c>
      <c r="M91" s="30">
        <f>SUM('Total Natural Flow'!M1029:M1040)</f>
        <v>1009012</v>
      </c>
      <c r="N91" s="30">
        <f>SUM('Total Natural Flow'!N1029:N1040)</f>
        <v>297761</v>
      </c>
      <c r="O91" s="30">
        <f>SUM('Total Natural Flow'!O1029:O1040)</f>
        <v>563825</v>
      </c>
      <c r="P91" s="30">
        <f>SUM('Total Natural Flow'!P1029:P1040)</f>
        <v>462290</v>
      </c>
      <c r="Q91" s="30">
        <f>SUM('Total Natural Flow'!Q1029:Q1040)</f>
        <v>4297748</v>
      </c>
      <c r="R91" s="30">
        <f>SUM('Total Natural Flow'!R1029:R1040)</f>
        <v>124890</v>
      </c>
      <c r="S91" s="30">
        <f>SUM('Total Natural Flow'!S1029:S1040)</f>
        <v>1024674</v>
      </c>
      <c r="T91" s="30">
        <f>SUM('Total Natural Flow'!T1029:T1040)</f>
        <v>1739375</v>
      </c>
      <c r="U91" s="30">
        <f>SUM('Total Natural Flow'!U1029:U1040)</f>
        <v>12307335</v>
      </c>
      <c r="V91" s="36"/>
      <c r="W91" s="30">
        <f>SUM('Total Natural Flow'!W1029:W1040)</f>
        <v>10187</v>
      </c>
      <c r="X91" s="30">
        <f>SUM('Total Natural Flow'!X1029:X1040)</f>
        <v>128719</v>
      </c>
      <c r="Y91" s="30">
        <f>SUM('Total Natural Flow'!Y1029:Y1040)</f>
        <v>12741299</v>
      </c>
      <c r="Z91" s="30">
        <f>SUM('Total Natural Flow'!Z1029:Z1040)</f>
        <v>75643</v>
      </c>
      <c r="AA91" s="30">
        <f>SUM('Total Natural Flow'!AA1029:AA1040)</f>
        <v>13260281</v>
      </c>
      <c r="AB91" s="30">
        <f>SUM('Total Natural Flow'!AB1029:AB1040)</f>
        <v>13147153</v>
      </c>
      <c r="AC91" s="30">
        <f>SUM('Total Natural Flow'!AC1029:AC1040)</f>
        <v>91301</v>
      </c>
      <c r="AD91" s="30">
        <f>SUM('Total Natural Flow'!AD1029:AD1040)</f>
        <v>13563372</v>
      </c>
      <c r="AE91" s="30">
        <f>SUM('Total Natural Flow'!AE1029:AE1040)</f>
        <v>13687063</v>
      </c>
    </row>
    <row r="92" spans="1:31" s="2" customFormat="1" x14ac:dyDescent="0.25">
      <c r="A92" s="14">
        <v>1992</v>
      </c>
      <c r="B92" s="30">
        <f>SUM('Total Natural Flow'!B1041:B1052)</f>
        <v>1604988</v>
      </c>
      <c r="C92" s="30">
        <f>SUM('Total Natural Flow'!C1041:C1052)</f>
        <v>2634155</v>
      </c>
      <c r="D92" s="30">
        <f>SUM('Total Natural Flow'!D1041:D1052)</f>
        <v>101614</v>
      </c>
      <c r="E92" s="30">
        <f>SUM('Total Natural Flow'!E1041:E1052)</f>
        <v>750469</v>
      </c>
      <c r="F92" s="30">
        <f>SUM('Total Natural Flow'!F1041:F1052)</f>
        <v>969446</v>
      </c>
      <c r="G92" s="30">
        <f>SUM('Total Natural Flow'!G1041:G1052)</f>
        <v>2013057</v>
      </c>
      <c r="H92" s="30">
        <f>SUM('Total Natural Flow'!H1041:H1052)</f>
        <v>779664</v>
      </c>
      <c r="I92" s="30">
        <f>SUM('Total Natural Flow'!I1041:I1052)</f>
        <v>5264884</v>
      </c>
      <c r="J92" s="30">
        <f>SUM('Total Natural Flow'!J1041:J1052)</f>
        <v>748160</v>
      </c>
      <c r="K92" s="30">
        <f>SUM('Total Natural Flow'!K1041:K1052)</f>
        <v>817359</v>
      </c>
      <c r="L92" s="30">
        <f>SUM('Total Natural Flow'!L1041:L1052)</f>
        <v>1193541</v>
      </c>
      <c r="M92" s="30">
        <f>SUM('Total Natural Flow'!M1041:M1052)</f>
        <v>759972</v>
      </c>
      <c r="N92" s="30">
        <f>SUM('Total Natural Flow'!N1041:N1052)</f>
        <v>227828</v>
      </c>
      <c r="O92" s="30">
        <f>SUM('Total Natural Flow'!O1041:O1052)</f>
        <v>434946</v>
      </c>
      <c r="P92" s="30">
        <f>SUM('Total Natural Flow'!P1041:P1052)</f>
        <v>413109</v>
      </c>
      <c r="Q92" s="30">
        <f>SUM('Total Natural Flow'!Q1041:Q1052)</f>
        <v>3172550</v>
      </c>
      <c r="R92" s="30">
        <f>SUM('Total Natural Flow'!R1041:R1052)</f>
        <v>108307</v>
      </c>
      <c r="S92" s="30">
        <f>SUM('Total Natural Flow'!S1041:S1052)</f>
        <v>1120170</v>
      </c>
      <c r="T92" s="30">
        <f>SUM('Total Natural Flow'!T1041:T1052)</f>
        <v>1936281</v>
      </c>
      <c r="U92" s="30">
        <f>SUM('Total Natural Flow'!U1041:U1052)</f>
        <v>10926229</v>
      </c>
      <c r="V92" s="36"/>
      <c r="W92" s="30">
        <f>SUM('Total Natural Flow'!W1041:W1052)</f>
        <v>22822</v>
      </c>
      <c r="X92" s="30">
        <f>SUM('Total Natural Flow'!X1041:X1052)</f>
        <v>223110</v>
      </c>
      <c r="Y92" s="30">
        <f>SUM('Total Natural Flow'!Y1041:Y1052)</f>
        <v>11402021</v>
      </c>
      <c r="Z92" s="30">
        <f>SUM('Total Natural Flow'!Z1041:Z1052)</f>
        <v>152202</v>
      </c>
      <c r="AA92" s="30">
        <f>SUM('Total Natural Flow'!AA1041:AA1052)</f>
        <v>12215284</v>
      </c>
      <c r="AB92" s="30">
        <f>SUM('Total Natural Flow'!AB1041:AB1052)</f>
        <v>12279188</v>
      </c>
      <c r="AC92" s="30">
        <f>SUM('Total Natural Flow'!AC1041:AC1052)</f>
        <v>92718</v>
      </c>
      <c r="AD92" s="30">
        <f>SUM('Total Natural Flow'!AD1041:AD1052)</f>
        <v>12610556</v>
      </c>
      <c r="AE92" s="30">
        <f>SUM('Total Natural Flow'!AE1041:AE1052)</f>
        <v>12822498</v>
      </c>
    </row>
    <row r="93" spans="1:31" s="2" customFormat="1" x14ac:dyDescent="0.25">
      <c r="A93" s="14">
        <v>1993</v>
      </c>
      <c r="B93" s="30">
        <f>SUM('Total Natural Flow'!B1053:B1064)</f>
        <v>2489636</v>
      </c>
      <c r="C93" s="30">
        <f>SUM('Total Natural Flow'!C1053:C1064)</f>
        <v>4451080</v>
      </c>
      <c r="D93" s="30">
        <f>SUM('Total Natural Flow'!D1053:D1064)</f>
        <v>183563</v>
      </c>
      <c r="E93" s="30">
        <f>SUM('Total Natural Flow'!E1053:E1064)</f>
        <v>1328743</v>
      </c>
      <c r="F93" s="30">
        <f>SUM('Total Natural Flow'!F1053:F1064)</f>
        <v>1692147</v>
      </c>
      <c r="G93" s="30">
        <f>SUM('Total Natural Flow'!G1053:G1064)</f>
        <v>3399282</v>
      </c>
      <c r="H93" s="30">
        <f>SUM('Total Natural Flow'!H1053:H1064)</f>
        <v>1524472</v>
      </c>
      <c r="I93" s="30">
        <f>SUM('Total Natural Flow'!I1053:I1064)</f>
        <v>9102372</v>
      </c>
      <c r="J93" s="30">
        <f>SUM('Total Natural Flow'!J1053:J1064)</f>
        <v>1333407</v>
      </c>
      <c r="K93" s="30">
        <f>SUM('Total Natural Flow'!K1053:K1064)</f>
        <v>1400007</v>
      </c>
      <c r="L93" s="30">
        <f>SUM('Total Natural Flow'!L1053:L1064)</f>
        <v>1996461</v>
      </c>
      <c r="M93" s="30">
        <f>SUM('Total Natural Flow'!M1053:M1064)</f>
        <v>1428991</v>
      </c>
      <c r="N93" s="30">
        <f>SUM('Total Natural Flow'!N1053:N1064)</f>
        <v>558455</v>
      </c>
      <c r="O93" s="30">
        <f>SUM('Total Natural Flow'!O1053:O1064)</f>
        <v>782337</v>
      </c>
      <c r="P93" s="30">
        <f>SUM('Total Natural Flow'!P1053:P1064)</f>
        <v>686828</v>
      </c>
      <c r="Q93" s="30">
        <f>SUM('Total Natural Flow'!Q1053:Q1064)</f>
        <v>5673790</v>
      </c>
      <c r="R93" s="30">
        <f>SUM('Total Natural Flow'!R1053:R1064)</f>
        <v>174979</v>
      </c>
      <c r="S93" s="30">
        <f>SUM('Total Natural Flow'!S1053:S1064)</f>
        <v>1616886</v>
      </c>
      <c r="T93" s="30">
        <f>SUM('Total Natural Flow'!T1053:T1064)</f>
        <v>2890452</v>
      </c>
      <c r="U93" s="30">
        <f>SUM('Total Natural Flow'!U1053:U1064)</f>
        <v>18899404</v>
      </c>
      <c r="V93" s="36"/>
      <c r="W93" s="30">
        <f>SUM('Total Natural Flow'!W1053:W1064)</f>
        <v>35529</v>
      </c>
      <c r="X93" s="30">
        <f>SUM('Total Natural Flow'!X1053:X1064)</f>
        <v>603040</v>
      </c>
      <c r="Y93" s="30">
        <f>SUM('Total Natural Flow'!Y1053:Y1064)</f>
        <v>19585427</v>
      </c>
      <c r="Z93" s="30">
        <f>SUM('Total Natural Flow'!Z1053:Z1064)</f>
        <v>439122</v>
      </c>
      <c r="AA93" s="30">
        <f>SUM('Total Natural Flow'!AA1053:AA1064)</f>
        <v>20869998</v>
      </c>
      <c r="AB93" s="30">
        <f>SUM('Total Natural Flow'!AB1053:AB1064)</f>
        <v>20894967</v>
      </c>
      <c r="AC93" s="30">
        <f>SUM('Total Natural Flow'!AC1053:AC1064)</f>
        <v>701537</v>
      </c>
      <c r="AD93" s="30">
        <f>SUM('Total Natural Flow'!AD1053:AD1064)</f>
        <v>21795386</v>
      </c>
      <c r="AE93" s="30">
        <f>SUM('Total Natural Flow'!AE1053:AE1064)</f>
        <v>22054425</v>
      </c>
    </row>
    <row r="94" spans="1:31" s="2" customFormat="1" x14ac:dyDescent="0.25">
      <c r="A94" s="14">
        <v>1994</v>
      </c>
      <c r="B94" s="30">
        <f>SUM('Total Natural Flow'!B1065:B1076)</f>
        <v>1558779</v>
      </c>
      <c r="C94" s="30">
        <f>SUM('Total Natural Flow'!C1065:C1076)</f>
        <v>2713519</v>
      </c>
      <c r="D94" s="30">
        <f>SUM('Total Natural Flow'!D1065:D1076)</f>
        <v>129560</v>
      </c>
      <c r="E94" s="30">
        <f>SUM('Total Natural Flow'!E1065:E1076)</f>
        <v>802589</v>
      </c>
      <c r="F94" s="30">
        <f>SUM('Total Natural Flow'!F1065:F1076)</f>
        <v>986358</v>
      </c>
      <c r="G94" s="30">
        <f>SUM('Total Natural Flow'!G1065:G1076)</f>
        <v>1914916</v>
      </c>
      <c r="H94" s="30">
        <f>SUM('Total Natural Flow'!H1065:H1076)</f>
        <v>615707</v>
      </c>
      <c r="I94" s="30">
        <f>SUM('Total Natural Flow'!I1065:I1076)</f>
        <v>5022288</v>
      </c>
      <c r="J94" s="30">
        <f>SUM('Total Natural Flow'!J1065:J1076)</f>
        <v>872110</v>
      </c>
      <c r="K94" s="30">
        <f>SUM('Total Natural Flow'!K1065:K1076)</f>
        <v>932461</v>
      </c>
      <c r="L94" s="30">
        <f>SUM('Total Natural Flow'!L1065:L1076)</f>
        <v>1315440</v>
      </c>
      <c r="M94" s="30">
        <f>SUM('Total Natural Flow'!M1065:M1076)</f>
        <v>742765</v>
      </c>
      <c r="N94" s="30">
        <f>SUM('Total Natural Flow'!N1065:N1076)</f>
        <v>262206</v>
      </c>
      <c r="O94" s="30">
        <f>SUM('Total Natural Flow'!O1065:O1076)</f>
        <v>536425</v>
      </c>
      <c r="P94" s="30">
        <f>SUM('Total Natural Flow'!P1065:P1076)</f>
        <v>301909</v>
      </c>
      <c r="Q94" s="30">
        <f>SUM('Total Natural Flow'!Q1065:Q1076)</f>
        <v>3433117</v>
      </c>
      <c r="R94" s="30">
        <f>SUM('Total Natural Flow'!R1065:R1076)</f>
        <v>118436</v>
      </c>
      <c r="S94" s="30">
        <f>SUM('Total Natural Flow'!S1065:S1076)</f>
        <v>1057536</v>
      </c>
      <c r="T94" s="30">
        <f>SUM('Total Natural Flow'!T1065:T1076)</f>
        <v>1619733</v>
      </c>
      <c r="U94" s="30">
        <f>SUM('Total Natural Flow'!U1065:U1076)</f>
        <v>10555935</v>
      </c>
      <c r="V94" s="36"/>
      <c r="W94" s="30">
        <f>SUM('Total Natural Flow'!W1065:W1076)</f>
        <v>13598</v>
      </c>
      <c r="X94" s="30">
        <f>SUM('Total Natural Flow'!X1065:X1076)</f>
        <v>65628</v>
      </c>
      <c r="Y94" s="30">
        <f>SUM('Total Natural Flow'!Y1065:Y1076)</f>
        <v>10663259</v>
      </c>
      <c r="Z94" s="30">
        <f>SUM('Total Natural Flow'!Z1065:Z1076)</f>
        <v>125551</v>
      </c>
      <c r="AA94" s="30">
        <f>SUM('Total Natural Flow'!AA1065:AA1076)</f>
        <v>11208221</v>
      </c>
      <c r="AB94" s="30">
        <f>SUM('Total Natural Flow'!AB1065:AB1076)</f>
        <v>11233894</v>
      </c>
      <c r="AC94" s="30">
        <f>SUM('Total Natural Flow'!AC1065:AC1076)</f>
        <v>20313</v>
      </c>
      <c r="AD94" s="30">
        <f>SUM('Total Natural Flow'!AD1065:AD1076)</f>
        <v>11461464</v>
      </c>
      <c r="AE94" s="30">
        <f>SUM('Total Natural Flow'!AE1065:AE1076)</f>
        <v>11619457</v>
      </c>
    </row>
    <row r="95" spans="1:31" s="2" customFormat="1" x14ac:dyDescent="0.25">
      <c r="A95" s="14">
        <v>1995</v>
      </c>
      <c r="B95" s="30">
        <f>SUM('Total Natural Flow'!B1077:B1088)</f>
        <v>2536548</v>
      </c>
      <c r="C95" s="30">
        <f>SUM('Total Natural Flow'!C1077:C1088)</f>
        <v>4925034</v>
      </c>
      <c r="D95" s="30">
        <f>SUM('Total Natural Flow'!D1077:D1088)</f>
        <v>256074</v>
      </c>
      <c r="E95" s="30">
        <f>SUM('Total Natural Flow'!E1077:E1088)</f>
        <v>1687179</v>
      </c>
      <c r="F95" s="30">
        <f>SUM('Total Natural Flow'!F1077:F1088)</f>
        <v>2094108</v>
      </c>
      <c r="G95" s="30">
        <f>SUM('Total Natural Flow'!G1077:G1088)</f>
        <v>3906549</v>
      </c>
      <c r="H95" s="30">
        <f>SUM('Total Natural Flow'!H1077:H1088)</f>
        <v>1168698</v>
      </c>
      <c r="I95" s="30">
        <f>SUM('Total Natural Flow'!I1077:I1088)</f>
        <v>9823237</v>
      </c>
      <c r="J95" s="30">
        <f>SUM('Total Natural Flow'!J1077:J1088)</f>
        <v>1559370</v>
      </c>
      <c r="K95" s="30">
        <f>SUM('Total Natural Flow'!K1077:K1088)</f>
        <v>1634569</v>
      </c>
      <c r="L95" s="30">
        <f>SUM('Total Natural Flow'!L1077:L1088)</f>
        <v>2393701</v>
      </c>
      <c r="M95" s="30">
        <f>SUM('Total Natural Flow'!M1077:M1088)</f>
        <v>1633417</v>
      </c>
      <c r="N95" s="30">
        <f>SUM('Total Natural Flow'!N1077:N1088)</f>
        <v>688181</v>
      </c>
      <c r="O95" s="30">
        <f>SUM('Total Natural Flow'!O1077:O1088)</f>
        <v>1145295</v>
      </c>
      <c r="P95" s="30">
        <f>SUM('Total Natural Flow'!P1077:P1088)</f>
        <v>710704</v>
      </c>
      <c r="Q95" s="30">
        <f>SUM('Total Natural Flow'!Q1077:Q1088)</f>
        <v>6813332</v>
      </c>
      <c r="R95" s="30">
        <f>SUM('Total Natural Flow'!R1077:R1088)</f>
        <v>223673</v>
      </c>
      <c r="S95" s="30">
        <f>SUM('Total Natural Flow'!S1077:S1088)</f>
        <v>1549133</v>
      </c>
      <c r="T95" s="30">
        <f>SUM('Total Natural Flow'!T1077:T1088)</f>
        <v>2552658</v>
      </c>
      <c r="U95" s="30">
        <f>SUM('Total Natural Flow'!U1077:U1088)</f>
        <v>19974423</v>
      </c>
      <c r="V95" s="36"/>
      <c r="W95" s="30">
        <f>SUM('Total Natural Flow'!W1077:W1088)</f>
        <v>18633</v>
      </c>
      <c r="X95" s="30">
        <f>SUM('Total Natural Flow'!X1077:X1088)</f>
        <v>172464</v>
      </c>
      <c r="Y95" s="30">
        <f>SUM('Total Natural Flow'!Y1077:Y1088)</f>
        <v>20509323</v>
      </c>
      <c r="Z95" s="30">
        <f>SUM('Total Natural Flow'!Z1077:Z1088)</f>
        <v>357991</v>
      </c>
      <c r="AA95" s="30">
        <f>SUM('Total Natural Flow'!AA1077:AA1088)</f>
        <v>21436425</v>
      </c>
      <c r="AB95" s="30">
        <f>SUM('Total Natural Flow'!AB1077:AB1088)</f>
        <v>21388233</v>
      </c>
      <c r="AC95" s="30">
        <f>SUM('Total Natural Flow'!AC1077:AC1088)</f>
        <v>194434</v>
      </c>
      <c r="AD95" s="30">
        <f>SUM('Total Natural Flow'!AD1077:AD1088)</f>
        <v>21975394</v>
      </c>
      <c r="AE95" s="30">
        <f>SUM('Total Natural Flow'!AE1077:AE1088)</f>
        <v>22024844</v>
      </c>
    </row>
    <row r="96" spans="1:31" s="2" customFormat="1" x14ac:dyDescent="0.25">
      <c r="A96" s="14">
        <v>1996</v>
      </c>
      <c r="B96" s="30">
        <f>SUM('Total Natural Flow'!B1089:B1100)</f>
        <v>2520313</v>
      </c>
      <c r="C96" s="30">
        <f>SUM('Total Natural Flow'!C1089:C1100)</f>
        <v>4147601</v>
      </c>
      <c r="D96" s="30">
        <f>SUM('Total Natural Flow'!D1089:D1100)</f>
        <v>177865</v>
      </c>
      <c r="E96" s="30">
        <f>SUM('Total Natural Flow'!E1089:E1100)</f>
        <v>1171908</v>
      </c>
      <c r="F96" s="30">
        <f>SUM('Total Natural Flow'!F1089:F1100)</f>
        <v>1420967</v>
      </c>
      <c r="G96" s="30">
        <f>SUM('Total Natural Flow'!G1089:G1100)</f>
        <v>2364378</v>
      </c>
      <c r="H96" s="30">
        <f>SUM('Total Natural Flow'!H1089:H1100)</f>
        <v>481177</v>
      </c>
      <c r="I96" s="30">
        <f>SUM('Total Natural Flow'!I1089:I1100)</f>
        <v>7066386</v>
      </c>
      <c r="J96" s="30">
        <f>SUM('Total Natural Flow'!J1089:J1100)</f>
        <v>1558064</v>
      </c>
      <c r="K96" s="30">
        <f>SUM('Total Natural Flow'!K1089:K1100)</f>
        <v>1680420</v>
      </c>
      <c r="L96" s="30">
        <f>SUM('Total Natural Flow'!L1089:L1100)</f>
        <v>2250775</v>
      </c>
      <c r="M96" s="30">
        <f>SUM('Total Natural Flow'!M1089:M1100)</f>
        <v>1686995</v>
      </c>
      <c r="N96" s="30">
        <f>SUM('Total Natural Flow'!N1089:N1100)</f>
        <v>477511</v>
      </c>
      <c r="O96" s="30">
        <f>SUM('Total Natural Flow'!O1089:O1100)</f>
        <v>779737</v>
      </c>
      <c r="P96" s="30">
        <f>SUM('Total Natural Flow'!P1089:P1100)</f>
        <v>590597</v>
      </c>
      <c r="Q96" s="30">
        <f>SUM('Total Natural Flow'!Q1089:Q1100)</f>
        <v>5909291</v>
      </c>
      <c r="R96" s="30">
        <f>SUM('Total Natural Flow'!R1089:R1100)</f>
        <v>142754</v>
      </c>
      <c r="S96" s="30">
        <f>SUM('Total Natural Flow'!S1089:S1100)</f>
        <v>490044</v>
      </c>
      <c r="T96" s="30">
        <f>SUM('Total Natural Flow'!T1089:T1100)</f>
        <v>975975</v>
      </c>
      <c r="U96" s="30">
        <f>SUM('Total Natural Flow'!U1089:U1100)</f>
        <v>14218003</v>
      </c>
      <c r="V96" s="35"/>
      <c r="W96" s="30">
        <f>SUM('Total Natural Flow'!W1089:W1100)</f>
        <v>11212</v>
      </c>
      <c r="X96" s="30">
        <f>SUM('Total Natural Flow'!X1089:X1100)</f>
        <v>16995</v>
      </c>
      <c r="Y96" s="30">
        <f>SUM('Total Natural Flow'!Y1089:Y1100)</f>
        <v>14488212</v>
      </c>
      <c r="Z96" s="30">
        <f>SUM('Total Natural Flow'!Z1089:Z1100)</f>
        <v>113627</v>
      </c>
      <c r="AA96" s="30">
        <f>SUM('Total Natural Flow'!AA1089:AA1100)</f>
        <v>14782018</v>
      </c>
      <c r="AB96" s="30">
        <f>SUM('Total Natural Flow'!AB1089:AB1100)</f>
        <v>14886952</v>
      </c>
      <c r="AC96" s="30">
        <f>SUM('Total Natural Flow'!AC1089:AC1100)</f>
        <v>19285</v>
      </c>
      <c r="AD96" s="30">
        <f>SUM('Total Natural Flow'!AD1089:AD1100)</f>
        <v>15134547</v>
      </c>
      <c r="AE96" s="30">
        <f>SUM('Total Natural Flow'!AE1089:AE1100)</f>
        <v>15218744</v>
      </c>
    </row>
    <row r="97" spans="1:31" s="2" customFormat="1" x14ac:dyDescent="0.25">
      <c r="A97" s="14">
        <v>1997</v>
      </c>
      <c r="B97" s="30">
        <f>SUM('Total Natural Flow'!B1101:B1112)</f>
        <v>2961255</v>
      </c>
      <c r="C97" s="30">
        <f>SUM('Total Natural Flow'!C1101:C1112)</f>
        <v>5095203</v>
      </c>
      <c r="D97" s="30">
        <f>SUM('Total Natural Flow'!D1101:D1112)</f>
        <v>207371</v>
      </c>
      <c r="E97" s="30">
        <f>SUM('Total Natural Flow'!E1101:E1112)</f>
        <v>1510866</v>
      </c>
      <c r="F97" s="30">
        <f>SUM('Total Natural Flow'!F1101:F1112)</f>
        <v>1885037</v>
      </c>
      <c r="G97" s="30">
        <f>SUM('Total Natural Flow'!G1101:G1112)</f>
        <v>3421799</v>
      </c>
      <c r="H97" s="30">
        <f>SUM('Total Natural Flow'!H1101:H1112)</f>
        <v>1243103</v>
      </c>
      <c r="I97" s="30">
        <f>SUM('Total Natural Flow'!I1101:I1112)</f>
        <v>9802789</v>
      </c>
      <c r="J97" s="30">
        <f>SUM('Total Natural Flow'!J1101:J1112)</f>
        <v>1944232</v>
      </c>
      <c r="K97" s="30">
        <f>SUM('Total Natural Flow'!K1101:K1112)</f>
        <v>2082390</v>
      </c>
      <c r="L97" s="30">
        <f>SUM('Total Natural Flow'!L1101:L1112)</f>
        <v>2904317</v>
      </c>
      <c r="M97" s="30">
        <f>SUM('Total Natural Flow'!M1101:M1112)</f>
        <v>2036278</v>
      </c>
      <c r="N97" s="30">
        <f>SUM('Total Natural Flow'!N1101:N1112)</f>
        <v>732170</v>
      </c>
      <c r="O97" s="30">
        <f>SUM('Total Natural Flow'!O1101:O1112)</f>
        <v>1234654</v>
      </c>
      <c r="P97" s="30">
        <f>SUM('Total Natural Flow'!P1101:P1112)</f>
        <v>781261</v>
      </c>
      <c r="Q97" s="30">
        <f>SUM('Total Natural Flow'!Q1101:Q1112)</f>
        <v>8116038</v>
      </c>
      <c r="R97" s="30">
        <f>SUM('Total Natural Flow'!R1101:R1112)</f>
        <v>209052</v>
      </c>
      <c r="S97" s="30">
        <f>SUM('Total Natural Flow'!S1101:S1112)</f>
        <v>1592825</v>
      </c>
      <c r="T97" s="30">
        <f>SUM('Total Natural Flow'!T1101:T1112)</f>
        <v>2915790</v>
      </c>
      <c r="U97" s="30">
        <f>SUM('Total Natural Flow'!U1101:U1112)</f>
        <v>21684438</v>
      </c>
      <c r="V97" s="35"/>
      <c r="W97" s="30">
        <f>SUM('Total Natural Flow'!W1101:W1112)</f>
        <v>28670</v>
      </c>
      <c r="X97" s="30">
        <f>SUM('Total Natural Flow'!X1101:X1112)</f>
        <v>70607</v>
      </c>
      <c r="Y97" s="30">
        <f>SUM('Total Natural Flow'!Y1101:Y1112)</f>
        <v>22079586</v>
      </c>
      <c r="Z97" s="30">
        <f>SUM('Total Natural Flow'!Z1101:Z1112)</f>
        <v>154033</v>
      </c>
      <c r="AA97" s="30">
        <f>SUM('Total Natural Flow'!AA1101:AA1112)</f>
        <v>22455938</v>
      </c>
      <c r="AB97" s="30">
        <f>SUM('Total Natural Flow'!AB1101:AB1112)</f>
        <v>22628377</v>
      </c>
      <c r="AC97" s="30">
        <f>SUM('Total Natural Flow'!AC1101:AC1112)</f>
        <v>10957</v>
      </c>
      <c r="AD97" s="30">
        <f>SUM('Total Natural Flow'!AD1101:AD1112)</f>
        <v>22705288</v>
      </c>
      <c r="AE97" s="30">
        <f>SUM('Total Natural Flow'!AE1101:AE1112)</f>
        <v>22686611</v>
      </c>
    </row>
    <row r="98" spans="1:31" s="2" customFormat="1" x14ac:dyDescent="0.25">
      <c r="A98" s="14">
        <v>1998</v>
      </c>
      <c r="B98" s="30">
        <f>SUM('Total Natural Flow'!B1113:B1124)</f>
        <v>1889175</v>
      </c>
      <c r="C98" s="30">
        <f>SUM('Total Natural Flow'!C1113:C1124)</f>
        <v>3582900</v>
      </c>
      <c r="D98" s="30">
        <f>SUM('Total Natural Flow'!D1113:D1124)</f>
        <v>118737</v>
      </c>
      <c r="E98" s="30">
        <f>SUM('Total Natural Flow'!E1113:E1124)</f>
        <v>917598</v>
      </c>
      <c r="F98" s="30">
        <f>SUM('Total Natural Flow'!F1113:F1124)</f>
        <v>1157344</v>
      </c>
      <c r="G98" s="30">
        <f>SUM('Total Natural Flow'!G1113:G1124)</f>
        <v>2370894</v>
      </c>
      <c r="H98" s="30">
        <f>SUM('Total Natural Flow'!H1113:H1124)</f>
        <v>861778</v>
      </c>
      <c r="I98" s="30">
        <f>SUM('Total Natural Flow'!I1113:I1124)</f>
        <v>7019746</v>
      </c>
      <c r="J98" s="30">
        <f>SUM('Total Natural Flow'!J1113:J1124)</f>
        <v>1539846</v>
      </c>
      <c r="K98" s="30">
        <f>SUM('Total Natural Flow'!K1113:K1124)</f>
        <v>1646178</v>
      </c>
      <c r="L98" s="30">
        <f>SUM('Total Natural Flow'!L1113:L1124)</f>
        <v>2459502</v>
      </c>
      <c r="M98" s="30">
        <f>SUM('Total Natural Flow'!M1113:M1124)</f>
        <v>1610053</v>
      </c>
      <c r="N98" s="30">
        <f>SUM('Total Natural Flow'!N1113:N1124)</f>
        <v>585637</v>
      </c>
      <c r="O98" s="30">
        <f>SUM('Total Natural Flow'!O1113:O1124)</f>
        <v>1225953</v>
      </c>
      <c r="P98" s="30">
        <f>SUM('Total Natural Flow'!P1113:P1124)</f>
        <v>800067</v>
      </c>
      <c r="Q98" s="30">
        <f>SUM('Total Natural Flow'!Q1113:Q1124)</f>
        <v>7225050</v>
      </c>
      <c r="R98" s="30">
        <f>SUM('Total Natural Flow'!R1113:R1124)</f>
        <v>197205</v>
      </c>
      <c r="S98" s="30">
        <f>SUM('Total Natural Flow'!S1113:S1124)</f>
        <v>986839</v>
      </c>
      <c r="T98" s="30">
        <f>SUM('Total Natural Flow'!T1113:T1124)</f>
        <v>1787074</v>
      </c>
      <c r="U98" s="30">
        <f>SUM('Total Natural Flow'!U1113:U1124)</f>
        <v>16704753</v>
      </c>
      <c r="V98" s="35"/>
      <c r="W98" s="30">
        <f>SUM('Total Natural Flow'!W1113:W1124)</f>
        <v>20854</v>
      </c>
      <c r="X98" s="30">
        <f>SUM('Total Natural Flow'!X1113:X1124)</f>
        <v>137965</v>
      </c>
      <c r="Y98" s="30">
        <f>SUM('Total Natural Flow'!Y1113:Y1124)</f>
        <v>17062731</v>
      </c>
      <c r="Z98" s="30">
        <f>SUM('Total Natural Flow'!Z1113:Z1124)</f>
        <v>284596</v>
      </c>
      <c r="AA98" s="30">
        <f>SUM('Total Natural Flow'!AA1113:AA1124)</f>
        <v>17909259</v>
      </c>
      <c r="AB98" s="30">
        <f>SUM('Total Natural Flow'!AB1113:AB1124)</f>
        <v>18115928</v>
      </c>
      <c r="AC98" s="30">
        <f>SUM('Total Natural Flow'!AC1113:AC1124)</f>
        <v>25361</v>
      </c>
      <c r="AD98" s="30">
        <f>SUM('Total Natural Flow'!AD1113:AD1124)</f>
        <v>18280642</v>
      </c>
      <c r="AE98" s="30">
        <f>SUM('Total Natural Flow'!AE1113:AE1124)</f>
        <v>18026179</v>
      </c>
    </row>
    <row r="99" spans="1:31" s="2" customFormat="1" x14ac:dyDescent="0.25">
      <c r="A99" s="14">
        <v>1999</v>
      </c>
      <c r="B99" s="30">
        <f>SUM('Total Natural Flow'!B1125:B1136)</f>
        <v>2067560</v>
      </c>
      <c r="C99" s="30">
        <f>SUM('Total Natural Flow'!C1125:C1136)</f>
        <v>3419855</v>
      </c>
      <c r="D99" s="30">
        <f>SUM('Total Natural Flow'!D1125:D1136)</f>
        <v>159013</v>
      </c>
      <c r="E99" s="30">
        <f>SUM('Total Natural Flow'!E1125:E1136)</f>
        <v>1081427</v>
      </c>
      <c r="F99" s="30">
        <f>SUM('Total Natural Flow'!F1125:F1136)</f>
        <v>1338908</v>
      </c>
      <c r="G99" s="30">
        <f>SUM('Total Natural Flow'!G1125:G1136)</f>
        <v>2214815</v>
      </c>
      <c r="H99" s="30">
        <f>SUM('Total Natural Flow'!H1125:H1136)</f>
        <v>815743</v>
      </c>
      <c r="I99" s="30">
        <f>SUM('Total Natural Flow'!I1125:I1136)</f>
        <v>6483636</v>
      </c>
      <c r="J99" s="30">
        <f>SUM('Total Natural Flow'!J1125:J1136)</f>
        <v>1745086</v>
      </c>
      <c r="K99" s="30">
        <f>SUM('Total Natural Flow'!K1125:K1136)</f>
        <v>1896652</v>
      </c>
      <c r="L99" s="30">
        <f>SUM('Total Natural Flow'!L1125:L1136)</f>
        <v>2622224</v>
      </c>
      <c r="M99" s="30">
        <f>SUM('Total Natural Flow'!M1125:M1136)</f>
        <v>1195394</v>
      </c>
      <c r="N99" s="30">
        <f>SUM('Total Natural Flow'!N1125:N1136)</f>
        <v>600122</v>
      </c>
      <c r="O99" s="30">
        <f>SUM('Total Natural Flow'!O1125:O1136)</f>
        <v>1019744</v>
      </c>
      <c r="P99" s="30">
        <f>SUM('Total Natural Flow'!P1125:P1136)</f>
        <v>578716</v>
      </c>
      <c r="Q99" s="30">
        <f>SUM('Total Natural Flow'!Q1125:Q1136)</f>
        <v>6362152</v>
      </c>
      <c r="R99" s="30">
        <f>SUM('Total Natural Flow'!R1125:R1136)</f>
        <v>160420</v>
      </c>
      <c r="S99" s="30">
        <f>SUM('Total Natural Flow'!S1125:S1136)</f>
        <v>1295435</v>
      </c>
      <c r="T99" s="30">
        <f>SUM('Total Natural Flow'!T1125:T1136)</f>
        <v>2353012</v>
      </c>
      <c r="U99" s="30">
        <f>SUM('Total Natural Flow'!U1125:U1136)</f>
        <v>15872118</v>
      </c>
      <c r="V99" s="35"/>
      <c r="W99" s="30">
        <f>SUM('Total Natural Flow'!W1125:W1136)</f>
        <v>19206</v>
      </c>
      <c r="X99" s="30">
        <f>SUM('Total Natural Flow'!X1125:X1136)</f>
        <v>93760</v>
      </c>
      <c r="Y99" s="30">
        <f>SUM('Total Natural Flow'!Y1125:Y1136)</f>
        <v>16216051</v>
      </c>
      <c r="Z99" s="30">
        <f>SUM('Total Natural Flow'!Z1125:Z1136)</f>
        <v>118214</v>
      </c>
      <c r="AA99" s="30">
        <f>SUM('Total Natural Flow'!AA1125:AA1136)</f>
        <v>16520665</v>
      </c>
      <c r="AB99" s="30">
        <f>SUM('Total Natural Flow'!AB1125:AB1136)</f>
        <v>16809524</v>
      </c>
      <c r="AC99" s="30">
        <f>SUM('Total Natural Flow'!AC1125:AC1136)</f>
        <v>24268</v>
      </c>
      <c r="AD99" s="30">
        <f>SUM('Total Natural Flow'!AD1125:AD1136)</f>
        <v>17053954</v>
      </c>
      <c r="AE99" s="30">
        <f>SUM('Total Natural Flow'!AE1125:AE1136)</f>
        <v>16990411</v>
      </c>
    </row>
    <row r="100" spans="1:31" s="2" customFormat="1" x14ac:dyDescent="0.25">
      <c r="A100" s="14">
        <v>2000</v>
      </c>
      <c r="B100" s="30">
        <f>SUM('Total Natural Flow'!B1137:B1148)</f>
        <v>1812586</v>
      </c>
      <c r="C100" s="30">
        <f>SUM('Total Natural Flow'!C1137:C1148)</f>
        <v>3032806</v>
      </c>
      <c r="D100" s="30">
        <f>SUM('Total Natural Flow'!D1137:D1148)</f>
        <v>116087</v>
      </c>
      <c r="E100" s="30">
        <f>SUM('Total Natural Flow'!E1137:E1148)</f>
        <v>798064</v>
      </c>
      <c r="F100" s="30">
        <f>SUM('Total Natural Flow'!F1137:F1148)</f>
        <v>989590</v>
      </c>
      <c r="G100" s="30">
        <f>SUM('Total Natural Flow'!G1137:G1148)</f>
        <v>1766818</v>
      </c>
      <c r="H100" s="30">
        <f>SUM('Total Natural Flow'!H1137:H1148)</f>
        <v>550604</v>
      </c>
      <c r="I100" s="30">
        <f>SUM('Total Natural Flow'!I1137:I1148)</f>
        <v>5296156</v>
      </c>
      <c r="J100" s="30">
        <f>SUM('Total Natural Flow'!J1137:J1148)</f>
        <v>925918</v>
      </c>
      <c r="K100" s="30">
        <f>SUM('Total Natural Flow'!K1137:K1148)</f>
        <v>941259</v>
      </c>
      <c r="L100" s="30">
        <f>SUM('Total Natural Flow'!L1137:L1148)</f>
        <v>1289314</v>
      </c>
      <c r="M100" s="30">
        <f>SUM('Total Natural Flow'!M1137:M1148)</f>
        <v>1061508</v>
      </c>
      <c r="N100" s="30">
        <f>SUM('Total Natural Flow'!N1137:N1148)</f>
        <v>349959</v>
      </c>
      <c r="O100" s="30">
        <f>SUM('Total Natural Flow'!O1137:O1148)</f>
        <v>535140</v>
      </c>
      <c r="P100" s="30">
        <f>SUM('Total Natural Flow'!P1137:P1148)</f>
        <v>438956</v>
      </c>
      <c r="Q100" s="30">
        <f>SUM('Total Natural Flow'!Q1137:Q1148)</f>
        <v>3856056</v>
      </c>
      <c r="R100" s="30">
        <f>SUM('Total Natural Flow'!R1137:R1148)</f>
        <v>106408</v>
      </c>
      <c r="S100" s="30">
        <f>SUM('Total Natural Flow'!S1137:S1148)</f>
        <v>505707</v>
      </c>
      <c r="T100" s="30">
        <f>SUM('Total Natural Flow'!T1137:T1148)</f>
        <v>1058960</v>
      </c>
      <c r="U100" s="30">
        <f>SUM('Total Natural Flow'!U1137:U1148)</f>
        <v>10533908</v>
      </c>
      <c r="V100" s="35"/>
      <c r="W100" s="30">
        <f>SUM('Total Natural Flow'!W1137:W1148)</f>
        <v>16217</v>
      </c>
      <c r="X100" s="30">
        <f>SUM('Total Natural Flow'!X1137:X1148)</f>
        <v>35477</v>
      </c>
      <c r="Y100" s="30">
        <f>SUM('Total Natural Flow'!Y1137:Y1148)</f>
        <v>10943771</v>
      </c>
      <c r="Z100" s="30">
        <f>SUM('Total Natural Flow'!Z1137:Z1148)</f>
        <v>110899</v>
      </c>
      <c r="AA100" s="30">
        <f>SUM('Total Natural Flow'!AA1137:AA1148)</f>
        <v>11009059</v>
      </c>
      <c r="AB100" s="30">
        <f>SUM('Total Natural Flow'!AB1137:AB1148)</f>
        <v>11250204</v>
      </c>
      <c r="AC100" s="30">
        <f>SUM('Total Natural Flow'!AC1137:AC1148)</f>
        <v>16963</v>
      </c>
      <c r="AD100" s="30">
        <f>SUM('Total Natural Flow'!AD1137:AD1148)</f>
        <v>11585306</v>
      </c>
      <c r="AE100" s="30">
        <f>SUM('Total Natural Flow'!AE1137:AE1148)</f>
        <v>11409321</v>
      </c>
    </row>
    <row r="101" spans="1:31" s="2" customFormat="1" x14ac:dyDescent="0.25">
      <c r="A101" s="14">
        <v>2001</v>
      </c>
      <c r="B101" s="30">
        <f>SUM('Total Natural Flow'!B1149:B1160)</f>
        <v>1573635</v>
      </c>
      <c r="C101" s="30">
        <f>SUM('Total Natural Flow'!C1149:C1160)</f>
        <v>2705242</v>
      </c>
      <c r="D101" s="30">
        <f>SUM('Total Natural Flow'!D1149:D1160)</f>
        <v>111863</v>
      </c>
      <c r="E101" s="30">
        <f>SUM('Total Natural Flow'!E1149:E1160)</f>
        <v>814741</v>
      </c>
      <c r="F101" s="30">
        <f>SUM('Total Natural Flow'!F1149:F1160)</f>
        <v>983586</v>
      </c>
      <c r="G101" s="30">
        <f>SUM('Total Natural Flow'!G1149:G1160)</f>
        <v>1771141</v>
      </c>
      <c r="H101" s="30">
        <f>SUM('Total Natural Flow'!H1149:H1160)</f>
        <v>547831</v>
      </c>
      <c r="I101" s="30">
        <f>SUM('Total Natural Flow'!I1149:I1160)</f>
        <v>4914685</v>
      </c>
      <c r="J101" s="30">
        <f>SUM('Total Natural Flow'!J1149:J1160)</f>
        <v>658045</v>
      </c>
      <c r="K101" s="30">
        <f>SUM('Total Natural Flow'!K1149:K1160)</f>
        <v>706826</v>
      </c>
      <c r="L101" s="30">
        <f>SUM('Total Natural Flow'!L1149:L1160)</f>
        <v>1098904</v>
      </c>
      <c r="M101" s="30">
        <f>SUM('Total Natural Flow'!M1149:M1160)</f>
        <v>852463</v>
      </c>
      <c r="N101" s="30">
        <f>SUM('Total Natural Flow'!N1149:N1160)</f>
        <v>332284</v>
      </c>
      <c r="O101" s="30">
        <f>SUM('Total Natural Flow'!O1149:O1160)</f>
        <v>632833</v>
      </c>
      <c r="P101" s="30">
        <f>SUM('Total Natural Flow'!P1149:P1160)</f>
        <v>424487</v>
      </c>
      <c r="Q101" s="30">
        <f>SUM('Total Natural Flow'!Q1149:Q1160)</f>
        <v>3653813</v>
      </c>
      <c r="R101" s="30">
        <f>SUM('Total Natural Flow'!R1149:R1160)</f>
        <v>104511</v>
      </c>
      <c r="S101" s="30">
        <f>SUM('Total Natural Flow'!S1149:S1160)</f>
        <v>1078583</v>
      </c>
      <c r="T101" s="30">
        <f>SUM('Total Natural Flow'!T1149:T1160)</f>
        <v>1740810</v>
      </c>
      <c r="U101" s="30">
        <f>SUM('Total Natural Flow'!U1149:U1160)</f>
        <v>10723797</v>
      </c>
      <c r="V101" s="35"/>
      <c r="W101" s="30">
        <f>SUM('Total Natural Flow'!W1149:W1160)</f>
        <v>11810</v>
      </c>
      <c r="X101" s="30">
        <f>SUM('Total Natural Flow'!X1149:X1160)</f>
        <v>57782</v>
      </c>
      <c r="Y101" s="30">
        <f>SUM('Total Natural Flow'!Y1149:Y1160)</f>
        <v>11137629</v>
      </c>
      <c r="Z101" s="30">
        <f>SUM('Total Natural Flow'!Z1149:Z1160)</f>
        <v>103541</v>
      </c>
      <c r="AA101" s="30">
        <f>SUM('Total Natural Flow'!AA1149:AA1160)</f>
        <v>11295327</v>
      </c>
      <c r="AB101" s="30">
        <f>SUM('Total Natural Flow'!AB1149:AB1160)</f>
        <v>11898087</v>
      </c>
      <c r="AC101" s="30">
        <f>SUM('Total Natural Flow'!AC1149:AC1160)</f>
        <v>21825</v>
      </c>
      <c r="AD101" s="30">
        <f>SUM('Total Natural Flow'!AD1149:AD1160)</f>
        <v>12229022</v>
      </c>
      <c r="AE101" s="30">
        <f>SUM('Total Natural Flow'!AE1149:AE1160)</f>
        <v>11780736</v>
      </c>
    </row>
    <row r="102" spans="1:31" s="2" customFormat="1" x14ac:dyDescent="0.25">
      <c r="A102" s="14">
        <v>2002</v>
      </c>
      <c r="B102" s="30">
        <f>SUM('Total Natural Flow'!B1161:B1172)</f>
        <v>891638</v>
      </c>
      <c r="C102" s="30">
        <f>SUM('Total Natural Flow'!C1161:C1172)</f>
        <v>1569574</v>
      </c>
      <c r="D102" s="30">
        <f>SUM('Total Natural Flow'!D1161:D1172)</f>
        <v>60771</v>
      </c>
      <c r="E102" s="30">
        <f>SUM('Total Natural Flow'!E1161:E1172)</f>
        <v>368666</v>
      </c>
      <c r="F102" s="30">
        <f>SUM('Total Natural Flow'!F1161:F1172)</f>
        <v>482155</v>
      </c>
      <c r="G102" s="30">
        <f>SUM('Total Natural Flow'!G1161:G1172)</f>
        <v>965623</v>
      </c>
      <c r="H102" s="30">
        <f>SUM('Total Natural Flow'!H1161:H1172)</f>
        <v>225768</v>
      </c>
      <c r="I102" s="30">
        <f>SUM('Total Natural Flow'!I1161:I1172)</f>
        <v>2722200</v>
      </c>
      <c r="J102" s="30">
        <f>SUM('Total Natural Flow'!J1161:J1172)</f>
        <v>733678</v>
      </c>
      <c r="K102" s="30">
        <f>SUM('Total Natural Flow'!K1161:K1172)</f>
        <v>759786</v>
      </c>
      <c r="L102" s="30">
        <f>SUM('Total Natural Flow'!L1161:L1172)</f>
        <v>980301</v>
      </c>
      <c r="M102" s="30">
        <f>SUM('Total Natural Flow'!M1161:M1172)</f>
        <v>510883</v>
      </c>
      <c r="N102" s="30">
        <f>SUM('Total Natural Flow'!N1161:N1172)</f>
        <v>168339</v>
      </c>
      <c r="O102" s="30">
        <f>SUM('Total Natural Flow'!O1161:O1172)</f>
        <v>393521</v>
      </c>
      <c r="P102" s="30">
        <f>SUM('Total Natural Flow'!P1161:P1172)</f>
        <v>279419</v>
      </c>
      <c r="Q102" s="30">
        <f>SUM('Total Natural Flow'!Q1161:Q1172)</f>
        <v>2517375</v>
      </c>
      <c r="R102" s="30">
        <f>SUM('Total Natural Flow'!R1161:R1172)</f>
        <v>77005</v>
      </c>
      <c r="S102" s="30">
        <f>SUM('Total Natural Flow'!S1161:S1172)</f>
        <v>171327</v>
      </c>
      <c r="T102" s="30">
        <f>SUM('Total Natural Flow'!T1161:T1172)</f>
        <v>544985</v>
      </c>
      <c r="U102" s="30">
        <f>SUM('Total Natural Flow'!U1161:U1172)</f>
        <v>6020553</v>
      </c>
      <c r="V102" s="35"/>
      <c r="W102" s="30">
        <f>SUM('Total Natural Flow'!W1161:W1172)</f>
        <v>9656</v>
      </c>
      <c r="X102" s="30">
        <f>SUM('Total Natural Flow'!X1161:X1172)</f>
        <v>74518</v>
      </c>
      <c r="Y102" s="30">
        <f>SUM('Total Natural Flow'!Y1161:Y1172)</f>
        <v>6323664</v>
      </c>
      <c r="Z102" s="30">
        <f>SUM('Total Natural Flow'!Z1161:Z1172)</f>
        <v>77096</v>
      </c>
      <c r="AA102" s="30">
        <f>SUM('Total Natural Flow'!AA1161:AA1172)</f>
        <v>6378362</v>
      </c>
      <c r="AB102" s="30">
        <f>SUM('Total Natural Flow'!AB1161:AB1172)</f>
        <v>6972779</v>
      </c>
      <c r="AC102" s="30">
        <f>SUM('Total Natural Flow'!AC1161:AC1172)</f>
        <v>19107</v>
      </c>
      <c r="AD102" s="30">
        <f>SUM('Total Natural Flow'!AD1161:AD1172)</f>
        <v>6962506</v>
      </c>
      <c r="AE102" s="30">
        <f>SUM('Total Natural Flow'!AE1161:AE1172)</f>
        <v>6763690</v>
      </c>
    </row>
    <row r="103" spans="1:31" s="2" customFormat="1" x14ac:dyDescent="0.25">
      <c r="A103" s="14">
        <v>2003</v>
      </c>
      <c r="B103" s="30">
        <f>SUM('Total Natural Flow'!B1173:B1184)</f>
        <v>2001004</v>
      </c>
      <c r="C103" s="30">
        <f>SUM('Total Natural Flow'!C1173:C1184)</f>
        <v>3156133</v>
      </c>
      <c r="D103" s="30">
        <f>SUM('Total Natural Flow'!D1173:D1184)</f>
        <v>112141</v>
      </c>
      <c r="E103" s="30">
        <f>SUM('Total Natural Flow'!E1173:E1184)</f>
        <v>685393</v>
      </c>
      <c r="F103" s="30">
        <f>SUM('Total Natural Flow'!F1173:F1184)</f>
        <v>853779</v>
      </c>
      <c r="G103" s="30">
        <f>SUM('Total Natural Flow'!G1173:G1184)</f>
        <v>1515394</v>
      </c>
      <c r="H103" s="30">
        <f>SUM('Total Natural Flow'!H1173:H1184)</f>
        <v>451751</v>
      </c>
      <c r="I103" s="30">
        <f>SUM('Total Natural Flow'!I1173:I1184)</f>
        <v>5070289</v>
      </c>
      <c r="J103" s="30">
        <f>SUM('Total Natural Flow'!J1173:J1184)</f>
        <v>802777</v>
      </c>
      <c r="K103" s="30">
        <f>SUM('Total Natural Flow'!K1173:K1184)</f>
        <v>822466</v>
      </c>
      <c r="L103" s="30">
        <f>SUM('Total Natural Flow'!L1173:L1184)</f>
        <v>1141810</v>
      </c>
      <c r="M103" s="30">
        <f>SUM('Total Natural Flow'!M1173:M1184)</f>
        <v>1139604</v>
      </c>
      <c r="N103" s="30">
        <f>SUM('Total Natural Flow'!N1173:N1184)</f>
        <v>340842</v>
      </c>
      <c r="O103" s="30">
        <f>SUM('Total Natural Flow'!O1173:O1184)</f>
        <v>476566</v>
      </c>
      <c r="P103" s="30">
        <f>SUM('Total Natural Flow'!P1173:P1184)</f>
        <v>456008</v>
      </c>
      <c r="Q103" s="30">
        <f>SUM('Total Natural Flow'!Q1173:Q1184)</f>
        <v>3738405</v>
      </c>
      <c r="R103" s="30">
        <f>SUM('Total Natural Flow'!R1173:R1184)</f>
        <v>100282</v>
      </c>
      <c r="S103" s="30">
        <f>SUM('Total Natural Flow'!S1173:S1184)</f>
        <v>570114</v>
      </c>
      <c r="T103" s="30">
        <f>SUM('Total Natural Flow'!T1173:T1184)</f>
        <v>1144292</v>
      </c>
      <c r="U103" s="30">
        <f>SUM('Total Natural Flow'!U1173:U1184)</f>
        <v>10536528</v>
      </c>
      <c r="V103" s="35"/>
      <c r="W103" s="30">
        <f>SUM('Total Natural Flow'!W1173:W1184)</f>
        <v>10714</v>
      </c>
      <c r="X103" s="30">
        <f>SUM('Total Natural Flow'!X1173:X1184)</f>
        <v>53915</v>
      </c>
      <c r="Y103" s="30">
        <f>SUM('Total Natural Flow'!Y1173:Y1184)</f>
        <v>10859836</v>
      </c>
      <c r="Z103" s="30">
        <f>SUM('Total Natural Flow'!Z1173:Z1184)</f>
        <v>78504</v>
      </c>
      <c r="AA103" s="30">
        <f>SUM('Total Natural Flow'!AA1173:AA1184)</f>
        <v>11022865</v>
      </c>
      <c r="AB103" s="30">
        <f>SUM('Total Natural Flow'!AB1173:AB1184)</f>
        <v>11956593</v>
      </c>
      <c r="AC103" s="30">
        <f>SUM('Total Natural Flow'!AC1173:AC1184)</f>
        <v>14674</v>
      </c>
      <c r="AD103" s="30">
        <f>SUM('Total Natural Flow'!AD1173:AD1184)</f>
        <v>11834306</v>
      </c>
      <c r="AE103" s="30">
        <f>SUM('Total Natural Flow'!AE1173:AE1184)</f>
        <v>11456259</v>
      </c>
    </row>
    <row r="104" spans="1:31" s="2" customFormat="1" x14ac:dyDescent="0.25">
      <c r="A104" s="14">
        <v>2004</v>
      </c>
      <c r="B104" s="30">
        <f>SUM('Total Natural Flow'!B1185:B1196)</f>
        <v>1306924</v>
      </c>
      <c r="C104" s="30">
        <f>SUM('Total Natural Flow'!C1185:C1196)</f>
        <v>2261313</v>
      </c>
      <c r="D104" s="30">
        <f>SUM('Total Natural Flow'!D1185:D1196)</f>
        <v>100007</v>
      </c>
      <c r="E104" s="30">
        <f>SUM('Total Natural Flow'!E1185:E1196)</f>
        <v>680880</v>
      </c>
      <c r="F104" s="30">
        <f>SUM('Total Natural Flow'!F1185:F1196)</f>
        <v>846140</v>
      </c>
      <c r="G104" s="30">
        <f>SUM('Total Natural Flow'!G1185:G1196)</f>
        <v>1533703</v>
      </c>
      <c r="H104" s="30">
        <f>SUM('Total Natural Flow'!H1185:H1196)</f>
        <v>570294</v>
      </c>
      <c r="I104" s="30">
        <f>SUM('Total Natural Flow'!I1185:I1196)</f>
        <v>4380892</v>
      </c>
      <c r="J104" s="30">
        <f>SUM('Total Natural Flow'!J1185:J1196)</f>
        <v>943500</v>
      </c>
      <c r="K104" s="30">
        <f>SUM('Total Natural Flow'!K1185:K1196)</f>
        <v>974025</v>
      </c>
      <c r="L104" s="30">
        <f>SUM('Total Natural Flow'!L1185:L1196)</f>
        <v>1369865</v>
      </c>
      <c r="M104" s="30">
        <f>SUM('Total Natural Flow'!M1185:M1196)</f>
        <v>849238</v>
      </c>
      <c r="N104" s="30">
        <f>SUM('Total Natural Flow'!N1185:N1196)</f>
        <v>259699</v>
      </c>
      <c r="O104" s="30">
        <f>SUM('Total Natural Flow'!O1185:O1196)</f>
        <v>471741</v>
      </c>
      <c r="P104" s="30">
        <f>SUM('Total Natural Flow'!P1185:P1196)</f>
        <v>348431</v>
      </c>
      <c r="Q104" s="30">
        <f>SUM('Total Natural Flow'!Q1185:Q1196)</f>
        <v>3435214</v>
      </c>
      <c r="R104" s="30">
        <f>SUM('Total Natural Flow'!R1185:R1196)</f>
        <v>98370</v>
      </c>
      <c r="S104" s="30">
        <f>SUM('Total Natural Flow'!S1185:S1196)</f>
        <v>947528</v>
      </c>
      <c r="T104" s="30">
        <f>SUM('Total Natural Flow'!T1185:T1196)</f>
        <v>1577026</v>
      </c>
      <c r="U104" s="30">
        <f>SUM('Total Natural Flow'!U1185:U1196)</f>
        <v>9926847</v>
      </c>
      <c r="V104" s="39"/>
      <c r="W104" s="30">
        <f>SUM('Total Natural Flow'!W1185:W1196)</f>
        <v>19266</v>
      </c>
      <c r="X104" s="30">
        <f>SUM('Total Natural Flow'!X1185:X1196)</f>
        <v>58790</v>
      </c>
      <c r="Y104" s="30">
        <f>SUM('Total Natural Flow'!Y1185:Y1196)</f>
        <v>10347760</v>
      </c>
      <c r="Z104" s="30">
        <f>SUM('Total Natural Flow'!Z1185:Z1196)</f>
        <v>133252</v>
      </c>
      <c r="AA104" s="30">
        <f>SUM('Total Natural Flow'!AA1185:AA1196)</f>
        <v>10648492</v>
      </c>
      <c r="AB104" s="30">
        <f>SUM('Total Natural Flow'!AB1185:AB1196)</f>
        <v>11443845</v>
      </c>
      <c r="AC104" s="30">
        <f>SUM('Total Natural Flow'!AC1185:AC1196)</f>
        <v>101849</v>
      </c>
      <c r="AD104" s="30">
        <f>SUM('Total Natural Flow'!AD1185:AD1196)</f>
        <v>11235833</v>
      </c>
      <c r="AE104" s="30">
        <f>SUM('Total Natural Flow'!AE1185:AE1196)</f>
        <v>11146357</v>
      </c>
    </row>
    <row r="105" spans="1:31" s="2" customFormat="1" x14ac:dyDescent="0.25">
      <c r="A105" s="14">
        <v>2005</v>
      </c>
      <c r="B105" s="30">
        <f>SUM('Total Natural Flow'!B1197:B1208)</f>
        <v>1936984</v>
      </c>
      <c r="C105" s="30">
        <f>SUM('Total Natural Flow'!C1197:C1208)</f>
        <v>3564516</v>
      </c>
      <c r="D105" s="30">
        <f>SUM('Total Natural Flow'!D1197:D1208)</f>
        <v>125535</v>
      </c>
      <c r="E105" s="30">
        <f>SUM('Total Natural Flow'!E1197:E1208)</f>
        <v>880774</v>
      </c>
      <c r="F105" s="30">
        <f>SUM('Total Natural Flow'!F1197:F1208)</f>
        <v>1079476</v>
      </c>
      <c r="G105" s="30">
        <f>SUM('Total Natural Flow'!G1197:G1208)</f>
        <v>2430374</v>
      </c>
      <c r="H105" s="30">
        <f>SUM('Total Natural Flow'!H1197:H1208)</f>
        <v>1072157</v>
      </c>
      <c r="I105" s="30">
        <f>SUM('Total Natural Flow'!I1197:I1208)</f>
        <v>7060323</v>
      </c>
      <c r="J105" s="30">
        <f>SUM('Total Natural Flow'!J1197:J1208)</f>
        <v>1300561</v>
      </c>
      <c r="K105" s="30">
        <f>SUM('Total Natural Flow'!K1197:K1208)</f>
        <v>1384421</v>
      </c>
      <c r="L105" s="30">
        <f>SUM('Total Natural Flow'!L1197:L1208)</f>
        <v>1954014</v>
      </c>
      <c r="M105" s="30">
        <f>SUM('Total Natural Flow'!M1197:M1208)</f>
        <v>1288900</v>
      </c>
      <c r="N105" s="30">
        <f>SUM('Total Natural Flow'!N1197:N1208)</f>
        <v>443213</v>
      </c>
      <c r="O105" s="30">
        <f>SUM('Total Natural Flow'!O1197:O1208)</f>
        <v>1240475</v>
      </c>
      <c r="P105" s="30">
        <f>SUM('Total Natural Flow'!P1197:P1208)</f>
        <v>551522</v>
      </c>
      <c r="Q105" s="30">
        <f>SUM('Total Natural Flow'!Q1197:Q1208)</f>
        <v>6205297</v>
      </c>
      <c r="R105" s="30">
        <f>SUM('Total Natural Flow'!R1197:R1208)</f>
        <v>196924</v>
      </c>
      <c r="S105" s="30">
        <f>SUM('Total Natural Flow'!S1197:S1208)</f>
        <v>1678303</v>
      </c>
      <c r="T105" s="30">
        <f>SUM('Total Natural Flow'!T1197:T1208)</f>
        <v>2864056</v>
      </c>
      <c r="U105" s="30">
        <f>SUM('Total Natural Flow'!U1197:U1208)</f>
        <v>17121081</v>
      </c>
      <c r="V105" s="39"/>
      <c r="W105" s="30">
        <f>SUM('Total Natural Flow'!W1197:W1208)</f>
        <v>28790</v>
      </c>
      <c r="X105" s="30">
        <f>SUM('Total Natural Flow'!X1197:X1208)</f>
        <v>267009</v>
      </c>
      <c r="Y105" s="30">
        <f>SUM('Total Natural Flow'!Y1197:Y1208)</f>
        <v>17747006</v>
      </c>
      <c r="Z105" s="30">
        <f>SUM('Total Natural Flow'!Z1197:Z1208)</f>
        <v>514846</v>
      </c>
      <c r="AA105" s="30">
        <f>SUM('Total Natural Flow'!AA1197:AA1208)</f>
        <v>18759918</v>
      </c>
      <c r="AB105" s="30">
        <f>SUM('Total Natural Flow'!AB1197:AB1208)</f>
        <v>19475348</v>
      </c>
      <c r="AC105" s="30">
        <f>SUM('Total Natural Flow'!AC1197:AC1208)</f>
        <v>450780</v>
      </c>
      <c r="AD105" s="30">
        <f>SUM('Total Natural Flow'!AD1197:AD1208)</f>
        <v>19712412</v>
      </c>
      <c r="AE105" s="30">
        <f>SUM('Total Natural Flow'!AE1197:AE1208)</f>
        <v>19671784</v>
      </c>
    </row>
    <row r="106" spans="1:31" s="2" customFormat="1" x14ac:dyDescent="0.25">
      <c r="A106" s="14">
        <v>2006</v>
      </c>
      <c r="B106" s="30">
        <f>SUM('Total Natural Flow'!B1209:B1220)</f>
        <v>2055111</v>
      </c>
      <c r="C106" s="30">
        <f>SUM('Total Natural Flow'!C1209:C1220)</f>
        <v>3477664</v>
      </c>
      <c r="D106" s="30">
        <f>SUM('Total Natural Flow'!D1209:D1220)</f>
        <v>123270</v>
      </c>
      <c r="E106" s="30">
        <f>SUM('Total Natural Flow'!E1209:E1220)</f>
        <v>901323</v>
      </c>
      <c r="F106" s="30">
        <f>SUM('Total Natural Flow'!F1209:F1220)</f>
        <v>1141268</v>
      </c>
      <c r="G106" s="30">
        <f>SUM('Total Natural Flow'!G1209:G1220)</f>
        <v>2018476</v>
      </c>
      <c r="H106" s="30">
        <f>SUM('Total Natural Flow'!H1209:H1220)</f>
        <v>575406</v>
      </c>
      <c r="I106" s="30">
        <f>SUM('Total Natural Flow'!I1209:I1220)</f>
        <v>5879239</v>
      </c>
      <c r="J106" s="30">
        <f>SUM('Total Natural Flow'!J1209:J1220)</f>
        <v>1006242</v>
      </c>
      <c r="K106" s="30">
        <f>SUM('Total Natural Flow'!K1209:K1220)</f>
        <v>1055265</v>
      </c>
      <c r="L106" s="30">
        <f>SUM('Total Natural Flow'!L1209:L1220)</f>
        <v>1370892</v>
      </c>
      <c r="M106" s="30">
        <f>SUM('Total Natural Flow'!M1209:M1220)</f>
        <v>1270556</v>
      </c>
      <c r="N106" s="30">
        <f>SUM('Total Natural Flow'!N1209:N1220)</f>
        <v>335486</v>
      </c>
      <c r="O106" s="30">
        <f>SUM('Total Natural Flow'!O1209:O1220)</f>
        <v>788508</v>
      </c>
      <c r="P106" s="30">
        <f>SUM('Total Natural Flow'!P1209:P1220)</f>
        <v>554318</v>
      </c>
      <c r="Q106" s="30">
        <f>SUM('Total Natural Flow'!Q1209:Q1220)</f>
        <v>4708874</v>
      </c>
      <c r="R106" s="30">
        <f>SUM('Total Natural Flow'!R1209:R1220)</f>
        <v>236516</v>
      </c>
      <c r="S106" s="30">
        <f>SUM('Total Natural Flow'!S1209:S1220)</f>
        <v>835225</v>
      </c>
      <c r="T106" s="30">
        <f>SUM('Total Natural Flow'!T1209:T1220)</f>
        <v>1586056</v>
      </c>
      <c r="U106" s="30">
        <f>SUM('Total Natural Flow'!U1209:U1220)</f>
        <v>13547936</v>
      </c>
      <c r="V106" s="39"/>
      <c r="W106" s="30">
        <f>SUM('Total Natural Flow'!W1209:W1220)</f>
        <v>21473</v>
      </c>
      <c r="X106" s="30">
        <f>SUM('Total Natural Flow'!X1209:X1220)</f>
        <v>103740</v>
      </c>
      <c r="Y106" s="30">
        <f>SUM('Total Natural Flow'!Y1209:Y1220)</f>
        <v>13971049</v>
      </c>
      <c r="Z106" s="30">
        <f>SUM('Total Natural Flow'!Z1209:Z1220)</f>
        <v>157053</v>
      </c>
      <c r="AA106" s="30">
        <f>SUM('Total Natural Flow'!AA1209:AA1220)</f>
        <v>14048964</v>
      </c>
      <c r="AB106" s="30">
        <f>SUM('Total Natural Flow'!AB1209:AB1220)</f>
        <v>14405259</v>
      </c>
      <c r="AC106" s="30">
        <f>SUM('Total Natural Flow'!AC1209:AC1220)</f>
        <v>43200</v>
      </c>
      <c r="AD106" s="30">
        <f>SUM('Total Natural Flow'!AD1209:AD1220)</f>
        <v>14217630</v>
      </c>
      <c r="AE106" s="30">
        <f>SUM('Total Natural Flow'!AE1209:AE1220)</f>
        <v>14396265</v>
      </c>
    </row>
    <row r="107" spans="1:31" s="2" customFormat="1" x14ac:dyDescent="0.25">
      <c r="A107" s="14">
        <v>2007</v>
      </c>
      <c r="B107" s="30">
        <f>SUM('Total Natural Flow'!B1221:B1232)</f>
        <v>1851598</v>
      </c>
      <c r="C107" s="30">
        <f>SUM('Total Natural Flow'!C1221:C1232)</f>
        <v>3034069</v>
      </c>
      <c r="D107" s="30">
        <f>SUM('Total Natural Flow'!D1221:D1232)</f>
        <v>128074</v>
      </c>
      <c r="E107" s="30">
        <f>SUM('Total Natural Flow'!E1221:E1232)</f>
        <v>837650</v>
      </c>
      <c r="F107" s="30">
        <f>SUM('Total Natural Flow'!F1221:F1232)</f>
        <v>1064646</v>
      </c>
      <c r="G107" s="30">
        <f>SUM('Total Natural Flow'!G1221:G1232)</f>
        <v>1991349</v>
      </c>
      <c r="H107" s="30">
        <f>SUM('Total Natural Flow'!H1221:H1232)</f>
        <v>708950</v>
      </c>
      <c r="I107" s="30">
        <f>SUM('Total Natural Flow'!I1221:I1232)</f>
        <v>5450989</v>
      </c>
      <c r="J107" s="30">
        <f>SUM('Total Natural Flow'!J1221:J1232)</f>
        <v>719479</v>
      </c>
      <c r="K107" s="30">
        <f>SUM('Total Natural Flow'!K1221:K1232)</f>
        <v>749221</v>
      </c>
      <c r="L107" s="30">
        <f>SUM('Total Natural Flow'!L1221:L1232)</f>
        <v>1099418</v>
      </c>
      <c r="M107" s="30">
        <f>SUM('Total Natural Flow'!M1221:M1232)</f>
        <v>911233</v>
      </c>
      <c r="N107" s="30">
        <f>SUM('Total Natural Flow'!N1221:N1232)</f>
        <v>310255</v>
      </c>
      <c r="O107" s="30">
        <f>SUM('Total Natural Flow'!O1221:O1232)</f>
        <v>454717</v>
      </c>
      <c r="P107" s="30">
        <f>SUM('Total Natural Flow'!P1221:P1232)</f>
        <v>411426</v>
      </c>
      <c r="Q107" s="30">
        <f>SUM('Total Natural Flow'!Q1221:Q1232)</f>
        <v>3553387</v>
      </c>
      <c r="R107" s="30">
        <f>SUM('Total Natural Flow'!R1221:R1232)</f>
        <v>133607</v>
      </c>
      <c r="S107" s="30">
        <f>SUM('Total Natural Flow'!S1221:S1232)</f>
        <v>1042835</v>
      </c>
      <c r="T107" s="30">
        <f>SUM('Total Natural Flow'!T1221:T1232)</f>
        <v>1785023</v>
      </c>
      <c r="U107" s="30">
        <f>SUM('Total Natural Flow'!U1221:U1232)</f>
        <v>11416442</v>
      </c>
      <c r="W107" s="30">
        <f>SUM('Total Natural Flow'!W1221:W1232)</f>
        <v>15845</v>
      </c>
      <c r="X107" s="30">
        <f>SUM('Total Natural Flow'!X1221:X1232)</f>
        <v>110764</v>
      </c>
      <c r="Y107" s="30">
        <f>SUM('Total Natural Flow'!Y1221:Y1232)</f>
        <v>11890752</v>
      </c>
      <c r="Z107" s="30">
        <f>SUM('Total Natural Flow'!Z1221:Z1232)</f>
        <v>109458</v>
      </c>
      <c r="AA107" s="30">
        <f>SUM('Total Natural Flow'!AA1221:AA1232)</f>
        <v>11943129</v>
      </c>
      <c r="AB107" s="30">
        <f>SUM('Total Natural Flow'!AB1221:AB1232)</f>
        <v>12334255</v>
      </c>
      <c r="AC107" s="30">
        <f>SUM('Total Natural Flow'!AC1221:AC1232)</f>
        <v>25650</v>
      </c>
      <c r="AD107" s="30">
        <f>SUM('Total Natural Flow'!AD1221:AD1232)</f>
        <v>12084542</v>
      </c>
      <c r="AE107" s="30">
        <f>SUM('Total Natural Flow'!AE1221:AE1232)</f>
        <v>12337319</v>
      </c>
    </row>
    <row r="108" spans="1:31" s="2" customFormat="1" x14ac:dyDescent="0.25">
      <c r="A108" s="14">
        <v>2008</v>
      </c>
      <c r="B108" s="30">
        <f>SUM('Total Natural Flow'!B1233:B1244)</f>
        <v>2536196</v>
      </c>
      <c r="C108" s="30">
        <f>SUM('Total Natural Flow'!C1233:C1244)</f>
        <v>4430868</v>
      </c>
      <c r="D108" s="30">
        <f>SUM('Total Natural Flow'!D1233:D1244)</f>
        <v>185205</v>
      </c>
      <c r="E108" s="30">
        <f>SUM('Total Natural Flow'!E1233:E1244)</f>
        <v>1315168</v>
      </c>
      <c r="F108" s="30">
        <f>SUM('Total Natural Flow'!F1233:F1244)</f>
        <v>1638651</v>
      </c>
      <c r="G108" s="30">
        <f>SUM('Total Natural Flow'!G1233:G1244)</f>
        <v>2936634</v>
      </c>
      <c r="H108" s="30">
        <f>SUM('Total Natural Flow'!H1233:H1244)</f>
        <v>942421</v>
      </c>
      <c r="I108" s="30">
        <f>SUM('Total Natural Flow'!I1233:I1244)</f>
        <v>8231446</v>
      </c>
      <c r="J108" s="30">
        <f>SUM('Total Natural Flow'!J1233:J1244)</f>
        <v>966958</v>
      </c>
      <c r="K108" s="30">
        <f>SUM('Total Natural Flow'!K1233:K1244)</f>
        <v>1032654</v>
      </c>
      <c r="L108" s="30">
        <f>SUM('Total Natural Flow'!L1233:L1244)</f>
        <v>1436443</v>
      </c>
      <c r="M108" s="30">
        <f>SUM('Total Natural Flow'!M1233:M1244)</f>
        <v>1625131</v>
      </c>
      <c r="N108" s="30">
        <f>SUM('Total Natural Flow'!N1233:N1244)</f>
        <v>616712</v>
      </c>
      <c r="O108" s="30">
        <f>SUM('Total Natural Flow'!O1233:O1244)</f>
        <v>568742</v>
      </c>
      <c r="P108" s="30">
        <f>SUM('Total Natural Flow'!P1233:P1244)</f>
        <v>568302</v>
      </c>
      <c r="Q108" s="30">
        <f>SUM('Total Natural Flow'!Q1233:Q1244)</f>
        <v>4949632</v>
      </c>
      <c r="R108" s="30">
        <f>SUM('Total Natural Flow'!R1233:R1244)</f>
        <v>139641</v>
      </c>
      <c r="S108" s="30">
        <f>SUM('Total Natural Flow'!S1233:S1244)</f>
        <v>1418637</v>
      </c>
      <c r="T108" s="30">
        <f>SUM('Total Natural Flow'!T1233:T1244)</f>
        <v>2262598</v>
      </c>
      <c r="U108" s="30">
        <f>SUM('Total Natural Flow'!U1233:U1244)</f>
        <v>16118508</v>
      </c>
      <c r="W108" s="30">
        <f>SUM('Total Natural Flow'!W1233:W1244)</f>
        <v>15033</v>
      </c>
      <c r="X108" s="30">
        <f>SUM('Total Natural Flow'!X1233:X1244)</f>
        <v>181141</v>
      </c>
      <c r="Y108" s="30">
        <f>SUM('Total Natural Flow'!Y1233:Y1244)</f>
        <v>16605052</v>
      </c>
      <c r="Z108" s="30">
        <f>SUM('Total Natural Flow'!Z1233:Z1244)</f>
        <v>111802</v>
      </c>
      <c r="AA108" s="30">
        <f>SUM('Total Natural Flow'!AA1233:AA1244)</f>
        <v>16829671</v>
      </c>
      <c r="AB108" s="30">
        <f>SUM('Total Natural Flow'!AB1233:AB1244)</f>
        <v>17320937</v>
      </c>
      <c r="AC108" s="30">
        <f>SUM('Total Natural Flow'!AC1233:AC1244)</f>
        <v>28270</v>
      </c>
      <c r="AD108" s="30">
        <f>SUM('Total Natural Flow'!AD1233:AD1244)</f>
        <v>17252032</v>
      </c>
      <c r="AE108" s="30">
        <f>SUM('Total Natural Flow'!AE1233:AE1244)</f>
        <v>17251874</v>
      </c>
    </row>
    <row r="109" spans="1:31" s="2" customFormat="1" x14ac:dyDescent="0.25">
      <c r="A109" s="14">
        <v>2009</v>
      </c>
      <c r="B109" s="30">
        <f>SUM('Total Natural Flow'!B1245:B1256)</f>
        <v>2480435</v>
      </c>
      <c r="C109" s="30">
        <f>SUM('Total Natural Flow'!C1245:C1256)</f>
        <v>4080754</v>
      </c>
      <c r="D109" s="30">
        <f>SUM('Total Natural Flow'!D1245:D1256)</f>
        <v>151987</v>
      </c>
      <c r="E109" s="30">
        <f>SUM('Total Natural Flow'!E1245:E1256)</f>
        <v>1054318</v>
      </c>
      <c r="F109" s="30">
        <f>SUM('Total Natural Flow'!F1245:F1256)</f>
        <v>1321721</v>
      </c>
      <c r="G109" s="30">
        <f>SUM('Total Natural Flow'!G1245:G1256)</f>
        <v>2330570</v>
      </c>
      <c r="H109" s="30">
        <f>SUM('Total Natural Flow'!H1245:H1256)</f>
        <v>633582</v>
      </c>
      <c r="I109" s="30">
        <f>SUM('Total Natural Flow'!I1245:I1256)</f>
        <v>7003606</v>
      </c>
      <c r="J109" s="30">
        <f>SUM('Total Natural Flow'!J1245:J1256)</f>
        <v>1440161</v>
      </c>
      <c r="K109" s="30">
        <f>SUM('Total Natural Flow'!K1245:K1256)</f>
        <v>1495631</v>
      </c>
      <c r="L109" s="30">
        <f>SUM('Total Natural Flow'!L1245:L1256)</f>
        <v>1915031</v>
      </c>
      <c r="M109" s="30">
        <f>SUM('Total Natural Flow'!M1245:M1256)</f>
        <v>1452494</v>
      </c>
      <c r="N109" s="30">
        <f>SUM('Total Natural Flow'!N1245:N1256)</f>
        <v>654015</v>
      </c>
      <c r="O109" s="30">
        <f>SUM('Total Natural Flow'!O1245:O1256)</f>
        <v>601775</v>
      </c>
      <c r="P109" s="30">
        <f>SUM('Total Natural Flow'!P1245:P1256)</f>
        <v>535210</v>
      </c>
      <c r="Q109" s="30">
        <f>SUM('Total Natural Flow'!Q1245:Q1256)</f>
        <v>5375696</v>
      </c>
      <c r="R109" s="30">
        <f>SUM('Total Natural Flow'!R1245:R1256)</f>
        <v>135514</v>
      </c>
      <c r="S109" s="30">
        <f>SUM('Total Natural Flow'!S1245:S1256)</f>
        <v>904400</v>
      </c>
      <c r="T109" s="30">
        <f>SUM('Total Natural Flow'!T1245:T1256)</f>
        <v>1489994</v>
      </c>
      <c r="U109" s="30">
        <f>SUM('Total Natural Flow'!U1245:U1256)</f>
        <v>14133144</v>
      </c>
      <c r="W109" s="30">
        <f>SUM('Total Natural Flow'!W1245:W1256)</f>
        <v>9618</v>
      </c>
      <c r="X109" s="30">
        <f>SUM('Total Natural Flow'!X1245:X1256)</f>
        <v>53522</v>
      </c>
      <c r="Y109" s="30">
        <f>SUM('Total Natural Flow'!Y1245:Y1256)</f>
        <v>14556954</v>
      </c>
      <c r="Z109" s="30">
        <f>SUM('Total Natural Flow'!Z1245:Z1256)</f>
        <v>106333</v>
      </c>
      <c r="AA109" s="30">
        <f>SUM('Total Natural Flow'!AA1245:AA1256)</f>
        <v>14552112</v>
      </c>
      <c r="AB109" s="30">
        <f>SUM('Total Natural Flow'!AB1245:AB1256)</f>
        <v>15209638</v>
      </c>
      <c r="AC109" s="30">
        <f>SUM('Total Natural Flow'!AC1245:AC1256)</f>
        <v>36350</v>
      </c>
      <c r="AD109" s="30">
        <f>SUM('Total Natural Flow'!AD1245:AD1256)</f>
        <v>14998630</v>
      </c>
      <c r="AE109" s="30">
        <f>SUM('Total Natural Flow'!AE1245:AE1256)</f>
        <v>14945941</v>
      </c>
    </row>
    <row r="110" spans="1:31" s="2" customFormat="1" x14ac:dyDescent="0.25">
      <c r="A110" s="14">
        <v>2010</v>
      </c>
      <c r="B110" s="30">
        <f>SUM('Total Natural Flow'!B1257:B1268)</f>
        <v>2075845</v>
      </c>
      <c r="C110" s="30">
        <f>SUM('Total Natural Flow'!C1257:C1268)</f>
        <v>3329736</v>
      </c>
      <c r="D110" s="30">
        <f>SUM('Total Natural Flow'!D1257:D1268)</f>
        <v>122393</v>
      </c>
      <c r="E110" s="30">
        <f>SUM('Total Natural Flow'!E1257:E1268)</f>
        <v>775781</v>
      </c>
      <c r="F110" s="30">
        <f>SUM('Total Natural Flow'!F1257:F1268)</f>
        <v>958019</v>
      </c>
      <c r="G110" s="30">
        <f>SUM('Total Natural Flow'!G1257:G1268)</f>
        <v>1892166</v>
      </c>
      <c r="H110" s="30">
        <f>SUM('Total Natural Flow'!H1257:H1268)</f>
        <v>707450</v>
      </c>
      <c r="I110" s="30">
        <f>SUM('Total Natural Flow'!I1257:I1268)</f>
        <v>5781339</v>
      </c>
      <c r="J110" s="30">
        <f>SUM('Total Natural Flow'!J1257:J1268)</f>
        <v>900642</v>
      </c>
      <c r="K110" s="30">
        <f>SUM('Total Natural Flow'!K1257:K1268)</f>
        <v>933267</v>
      </c>
      <c r="L110" s="30">
        <f>SUM('Total Natural Flow'!L1257:L1268)</f>
        <v>1362433</v>
      </c>
      <c r="M110" s="30">
        <f>SUM('Total Natural Flow'!M1257:M1268)</f>
        <v>1192305</v>
      </c>
      <c r="N110" s="30">
        <f>SUM('Total Natural Flow'!N1257:N1268)</f>
        <v>589275</v>
      </c>
      <c r="O110" s="30">
        <f>SUM('Total Natural Flow'!O1257:O1268)</f>
        <v>570516</v>
      </c>
      <c r="P110" s="30">
        <f>SUM('Total Natural Flow'!P1257:P1268)</f>
        <v>463040</v>
      </c>
      <c r="Q110" s="30">
        <f>SUM('Total Natural Flow'!Q1257:Q1268)</f>
        <v>4566791</v>
      </c>
      <c r="R110" s="30">
        <f>SUM('Total Natural Flow'!R1257:R1268)</f>
        <v>131234</v>
      </c>
      <c r="S110" s="30">
        <f>SUM('Total Natural Flow'!S1257:S1268)</f>
        <v>946368</v>
      </c>
      <c r="T110" s="30">
        <f>SUM('Total Natural Flow'!T1257:T1268)</f>
        <v>1600408</v>
      </c>
      <c r="U110" s="30">
        <f>SUM('Total Natural Flow'!U1257:U1268)</f>
        <v>12717563</v>
      </c>
      <c r="W110" s="30">
        <f>SUM('Total Natural Flow'!W1257:W1268)</f>
        <v>28011</v>
      </c>
      <c r="X110" s="30">
        <f>SUM('Total Natural Flow'!X1257:X1268)</f>
        <v>217111</v>
      </c>
      <c r="Y110" s="30">
        <f>SUM('Total Natural Flow'!Y1257:Y1268)</f>
        <v>13255422</v>
      </c>
      <c r="Z110" s="30">
        <f>SUM('Total Natural Flow'!Z1257:Z1268)</f>
        <v>273722</v>
      </c>
      <c r="AA110" s="30">
        <f>SUM('Total Natural Flow'!AA1257:AA1268)</f>
        <v>13691027</v>
      </c>
      <c r="AB110" s="30">
        <f>SUM('Total Natural Flow'!AB1257:AB1268)</f>
        <v>14231765</v>
      </c>
      <c r="AC110" s="30">
        <f>SUM('Total Natural Flow'!AC1257:AC1268)</f>
        <v>80750</v>
      </c>
      <c r="AD110" s="30">
        <f>SUM('Total Natural Flow'!AD1257:AD1268)</f>
        <v>14072960</v>
      </c>
      <c r="AE110" s="30">
        <f>SUM('Total Natural Flow'!AE1257:AE1268)</f>
        <v>13952929</v>
      </c>
    </row>
    <row r="111" spans="1:31" s="2" customFormat="1" x14ac:dyDescent="0.25">
      <c r="A111" s="14">
        <v>2011</v>
      </c>
      <c r="B111" s="30">
        <f>SUM('Total Natural Flow'!B1269:B1280)</f>
        <v>3574563</v>
      </c>
      <c r="C111" s="30">
        <f>SUM('Total Natural Flow'!C1269:C1280)</f>
        <v>5611014</v>
      </c>
      <c r="D111" s="30">
        <f>SUM('Total Natural Flow'!D1269:D1280)</f>
        <v>179533</v>
      </c>
      <c r="E111" s="30">
        <f>SUM('Total Natural Flow'!E1269:E1280)</f>
        <v>1213923</v>
      </c>
      <c r="F111" s="30">
        <f>SUM('Total Natural Flow'!F1269:F1280)</f>
        <v>1500956</v>
      </c>
      <c r="G111" s="30">
        <f>SUM('Total Natural Flow'!G1269:G1280)</f>
        <v>2804011</v>
      </c>
      <c r="H111" s="30">
        <f>SUM('Total Natural Flow'!H1269:H1280)</f>
        <v>844698</v>
      </c>
      <c r="I111" s="30">
        <f>SUM('Total Natural Flow'!I1269:I1280)</f>
        <v>9069302</v>
      </c>
      <c r="J111" s="30">
        <f>SUM('Total Natural Flow'!J1269:J1280)</f>
        <v>1761786</v>
      </c>
      <c r="K111" s="30">
        <f>SUM('Total Natural Flow'!K1269:K1280)</f>
        <v>1846385</v>
      </c>
      <c r="L111" s="30">
        <f>SUM('Total Natural Flow'!L1269:L1280)</f>
        <v>2908541</v>
      </c>
      <c r="M111" s="30">
        <f>SUM('Total Natural Flow'!M1269:M1280)</f>
        <v>2402574</v>
      </c>
      <c r="N111" s="30">
        <f>SUM('Total Natural Flow'!N1269:N1280)</f>
        <v>1082181</v>
      </c>
      <c r="O111" s="30">
        <f>SUM('Total Natural Flow'!O1269:O1280)</f>
        <v>1464439</v>
      </c>
      <c r="P111" s="30">
        <f>SUM('Total Natural Flow'!P1269:P1280)</f>
        <v>877438</v>
      </c>
      <c r="Q111" s="30">
        <f>SUM('Total Natural Flow'!Q1269:Q1280)</f>
        <v>9212902</v>
      </c>
      <c r="R111" s="30">
        <f>SUM('Total Natural Flow'!R1269:R1280)</f>
        <v>320693</v>
      </c>
      <c r="S111" s="30">
        <f>SUM('Total Natural Flow'!S1269:S1280)</f>
        <v>822638</v>
      </c>
      <c r="T111" s="30">
        <f>SUM('Total Natural Flow'!T1269:T1280)</f>
        <v>1376519</v>
      </c>
      <c r="U111" s="30">
        <f>SUM('Total Natural Flow'!U1269:U1280)</f>
        <v>20294226</v>
      </c>
      <c r="W111" s="30">
        <f>SUM('Total Natural Flow'!W1269:W1280)</f>
        <v>13577</v>
      </c>
      <c r="X111" s="30">
        <f>SUM('Total Natural Flow'!X1269:X1280)</f>
        <v>43490</v>
      </c>
      <c r="Y111" s="30">
        <f>SUM('Total Natural Flow'!Y1269:Y1280)</f>
        <v>20716707</v>
      </c>
      <c r="Z111" s="30">
        <f>SUM('Total Natural Flow'!Z1269:Z1280)</f>
        <v>277355</v>
      </c>
      <c r="AA111" s="30">
        <f>SUM('Total Natural Flow'!AA1269:AA1280)</f>
        <v>21097470</v>
      </c>
      <c r="AB111" s="30">
        <f>SUM('Total Natural Flow'!AB1269:AB1280)</f>
        <v>21181773</v>
      </c>
      <c r="AC111" s="30">
        <f>SUM('Total Natural Flow'!AC1269:AC1280)</f>
        <v>27910</v>
      </c>
      <c r="AD111" s="30">
        <f>SUM('Total Natural Flow'!AD1269:AD1280)</f>
        <v>21340647</v>
      </c>
      <c r="AE111" s="30">
        <f>SUM('Total Natural Flow'!AE1269:AE1280)</f>
        <v>21334389</v>
      </c>
    </row>
    <row r="112" spans="1:31" s="2" customFormat="1" x14ac:dyDescent="0.25">
      <c r="A112" s="14">
        <v>2012</v>
      </c>
      <c r="B112" s="30">
        <f>SUM('Total Natural Flow'!B1281:B1292)</f>
        <v>1158103</v>
      </c>
      <c r="C112" s="30">
        <f>SUM('Total Natural Flow'!C1281:C1292)</f>
        <v>1896629</v>
      </c>
      <c r="D112" s="30">
        <f>SUM('Total Natural Flow'!D1281:D1292)</f>
        <v>73714</v>
      </c>
      <c r="E112" s="30">
        <f>SUM('Total Natural Flow'!E1281:E1292)</f>
        <v>448692</v>
      </c>
      <c r="F112" s="30">
        <f>SUM('Total Natural Flow'!F1281:F1292)</f>
        <v>564459</v>
      </c>
      <c r="G112" s="30">
        <f>SUM('Total Natural Flow'!G1281:G1292)</f>
        <v>1145171</v>
      </c>
      <c r="H112" s="30">
        <f>SUM('Total Natural Flow'!H1281:H1292)</f>
        <v>531546</v>
      </c>
      <c r="I112" s="30">
        <f>SUM('Total Natural Flow'!I1281:I1292)</f>
        <v>3508529</v>
      </c>
      <c r="J112" s="30">
        <f>SUM('Total Natural Flow'!J1281:J1292)</f>
        <v>877626</v>
      </c>
      <c r="K112" s="30">
        <f>SUM('Total Natural Flow'!K1281:K1292)</f>
        <v>920351</v>
      </c>
      <c r="L112" s="30">
        <f>SUM('Total Natural Flow'!L1281:L1292)</f>
        <v>1262594</v>
      </c>
      <c r="M112" s="30">
        <f>SUM('Total Natural Flow'!M1281:M1292)</f>
        <v>693385</v>
      </c>
      <c r="N112" s="30">
        <f>SUM('Total Natural Flow'!N1281:N1292)</f>
        <v>254608</v>
      </c>
      <c r="O112" s="30">
        <f>SUM('Total Natural Flow'!O1281:O1292)</f>
        <v>470710</v>
      </c>
      <c r="P112" s="30">
        <f>SUM('Total Natural Flow'!P1281:P1292)</f>
        <v>302942</v>
      </c>
      <c r="Q112" s="30">
        <f>SUM('Total Natural Flow'!Q1281:Q1292)</f>
        <v>3097889</v>
      </c>
      <c r="R112" s="30">
        <f>SUM('Total Natural Flow'!R1281:R1292)</f>
        <v>123973</v>
      </c>
      <c r="S112" s="30">
        <f>SUM('Total Natural Flow'!S1281:S1292)</f>
        <v>552257</v>
      </c>
      <c r="T112" s="30">
        <f>SUM('Total Natural Flow'!T1281:T1292)</f>
        <v>923563</v>
      </c>
      <c r="U112" s="30">
        <f>SUM('Total Natural Flow'!U1281:U1292)</f>
        <v>7794667</v>
      </c>
      <c r="W112" s="30">
        <f>SUM('Total Natural Flow'!W1281:W1292)</f>
        <v>15599</v>
      </c>
      <c r="X112" s="30">
        <f>SUM('Total Natural Flow'!X1281:X1292)</f>
        <v>52918</v>
      </c>
      <c r="Y112" s="30">
        <f>SUM('Total Natural Flow'!Y1281:Y1292)</f>
        <v>8159270</v>
      </c>
      <c r="Z112" s="30">
        <f>SUM('Total Natural Flow'!Z1281:Z1292)</f>
        <v>114990</v>
      </c>
      <c r="AA112" s="30">
        <f>SUM('Total Natural Flow'!AA1281:AA1292)</f>
        <v>8471306</v>
      </c>
      <c r="AB112" s="30">
        <f>SUM('Total Natural Flow'!AB1281:AB1292)</f>
        <v>8604538</v>
      </c>
      <c r="AC112" s="30">
        <f>SUM('Total Natural Flow'!AC1281:AC1292)</f>
        <v>21166</v>
      </c>
      <c r="AD112" s="30">
        <f>SUM('Total Natural Flow'!AD1281:AD1292)</f>
        <v>8634834</v>
      </c>
      <c r="AE112" s="30">
        <f>SUM('Total Natural Flow'!AE1281:AE1292)</f>
        <v>8691751</v>
      </c>
    </row>
    <row r="113" spans="1:31" s="2" customFormat="1" x14ac:dyDescent="0.25">
      <c r="A113" s="14">
        <v>2013</v>
      </c>
      <c r="B113" s="30">
        <f>SUM('Total Natural Flow'!B1293:B1304)</f>
        <v>1738429</v>
      </c>
      <c r="C113" s="30">
        <f>SUM('Total Natural Flow'!C1293:C1304)</f>
        <v>2623295</v>
      </c>
      <c r="D113" s="30">
        <f>SUM('Total Natural Flow'!D1293:D1304)</f>
        <v>103046</v>
      </c>
      <c r="E113" s="30">
        <f>SUM('Total Natural Flow'!E1293:E1304)</f>
        <v>653292</v>
      </c>
      <c r="F113" s="30">
        <f>SUM('Total Natural Flow'!F1293:F1304)</f>
        <v>812555</v>
      </c>
      <c r="G113" s="30">
        <f>SUM('Total Natural Flow'!G1293:G1304)</f>
        <v>1388291</v>
      </c>
      <c r="H113" s="30">
        <f>SUM('Total Natural Flow'!H1293:H1304)</f>
        <v>457828</v>
      </c>
      <c r="I113" s="30">
        <f>SUM('Total Natural Flow'!I1293:I1304)</f>
        <v>4460311</v>
      </c>
      <c r="J113" s="30">
        <f>SUM('Total Natural Flow'!J1293:J1304)</f>
        <v>713131</v>
      </c>
      <c r="K113" s="30">
        <f>SUM('Total Natural Flow'!K1293:K1304)</f>
        <v>766169</v>
      </c>
      <c r="L113" s="30">
        <f>SUM('Total Natural Flow'!L1293:L1304)</f>
        <v>1051209</v>
      </c>
      <c r="M113" s="30">
        <f>SUM('Total Natural Flow'!M1293:M1304)</f>
        <v>841241</v>
      </c>
      <c r="N113" s="30">
        <f>SUM('Total Natural Flow'!N1293:N1304)</f>
        <v>215905</v>
      </c>
      <c r="O113" s="30">
        <f>SUM('Total Natural Flow'!O1293:O1304)</f>
        <v>493399</v>
      </c>
      <c r="P113" s="30">
        <f>SUM('Total Natural Flow'!P1293:P1304)</f>
        <v>352513</v>
      </c>
      <c r="Q113" s="30">
        <f>SUM('Total Natural Flow'!Q1293:Q1304)</f>
        <v>3095890</v>
      </c>
      <c r="R113" s="30">
        <f>SUM('Total Natural Flow'!R1293:R1304)</f>
        <v>150463</v>
      </c>
      <c r="S113" s="30">
        <f>SUM('Total Natural Flow'!S1293:S1304)</f>
        <v>734174</v>
      </c>
      <c r="T113" s="30">
        <f>SUM('Total Natural Flow'!T1293:T1304)</f>
        <v>1342331</v>
      </c>
      <c r="U113" s="30">
        <f>SUM('Total Natural Flow'!U1293:U1304)</f>
        <v>9588083</v>
      </c>
      <c r="W113" s="30">
        <f>SUM('Total Natural Flow'!W1293:W1304)</f>
        <v>26447</v>
      </c>
      <c r="X113" s="30">
        <f>SUM('Total Natural Flow'!X1293:X1304)</f>
        <v>134652</v>
      </c>
      <c r="Y113" s="30">
        <f>SUM('Total Natural Flow'!Y1293:Y1304)</f>
        <v>10081015</v>
      </c>
      <c r="Z113" s="30">
        <f>SUM('Total Natural Flow'!Z1293:Z1304)</f>
        <v>110965</v>
      </c>
      <c r="AA113" s="30">
        <f>SUM('Total Natural Flow'!AA1293:AA1304)</f>
        <v>10404329</v>
      </c>
      <c r="AB113" s="30">
        <f>SUM('Total Natural Flow'!AB1293:AB1304)</f>
        <v>10656381</v>
      </c>
      <c r="AC113" s="30">
        <f>SUM('Total Natural Flow'!AC1293:AC1304)</f>
        <v>17075</v>
      </c>
      <c r="AD113" s="30">
        <f>SUM('Total Natural Flow'!AD1293:AD1304)</f>
        <v>10586090</v>
      </c>
      <c r="AE113" s="30">
        <f>SUM('Total Natural Flow'!AE1293:AE1304)</f>
        <v>10612070</v>
      </c>
    </row>
    <row r="114" spans="1:31" s="2" customFormat="1" x14ac:dyDescent="0.25">
      <c r="A114" s="14">
        <v>2014</v>
      </c>
      <c r="B114" s="30">
        <f>SUM('Total Natural Flow'!B1305:B1316)</f>
        <v>2849050</v>
      </c>
      <c r="C114" s="30">
        <f>SUM('Total Natural Flow'!C1305:C1316)</f>
        <v>4308573</v>
      </c>
      <c r="D114" s="30">
        <f>SUM('Total Natural Flow'!D1305:D1316)</f>
        <v>167084</v>
      </c>
      <c r="E114" s="30">
        <f>SUM('Total Natural Flow'!E1305:E1316)</f>
        <v>1194984</v>
      </c>
      <c r="F114" s="30">
        <f>SUM('Total Natural Flow'!F1305:F1316)</f>
        <v>1440485</v>
      </c>
      <c r="G114" s="30">
        <f>SUM('Total Natural Flow'!G1305:G1316)</f>
        <v>2265648</v>
      </c>
      <c r="H114" s="30">
        <f>SUM('Total Natural Flow'!H1305:H1316)</f>
        <v>635200</v>
      </c>
      <c r="I114" s="30">
        <f>SUM('Total Natural Flow'!I1305:I1316)</f>
        <v>7051438</v>
      </c>
      <c r="J114" s="30">
        <f>SUM('Total Natural Flow'!J1305:J1316)</f>
        <v>1623752</v>
      </c>
      <c r="K114" s="30">
        <f>SUM('Total Natural Flow'!K1305:K1316)</f>
        <v>1662152</v>
      </c>
      <c r="L114" s="30">
        <f>SUM('Total Natural Flow'!L1305:L1316)</f>
        <v>2136950</v>
      </c>
      <c r="M114" s="30">
        <f>SUM('Total Natural Flow'!M1305:M1316)</f>
        <v>1419261</v>
      </c>
      <c r="N114" s="30">
        <f>SUM('Total Natural Flow'!N1305:N1316)</f>
        <v>443061</v>
      </c>
      <c r="O114" s="30">
        <f>SUM('Total Natural Flow'!O1305:O1316)</f>
        <v>503075</v>
      </c>
      <c r="P114" s="30">
        <f>SUM('Total Natural Flow'!P1305:P1316)</f>
        <v>557282</v>
      </c>
      <c r="Q114" s="30">
        <f>SUM('Total Natural Flow'!Q1305:Q1316)</f>
        <v>5114738</v>
      </c>
      <c r="R114" s="30">
        <f>SUM('Total Natural Flow'!R1305:R1316)</f>
        <v>133671</v>
      </c>
      <c r="S114" s="30">
        <f>SUM('Total Natural Flow'!S1305:S1316)</f>
        <v>810114</v>
      </c>
      <c r="T114" s="30">
        <f>SUM('Total Natural Flow'!T1305:T1316)</f>
        <v>1441672</v>
      </c>
      <c r="U114" s="30">
        <f>SUM('Total Natural Flow'!U1305:U1316)</f>
        <v>14367271</v>
      </c>
      <c r="W114" s="30">
        <f>SUM('Total Natural Flow'!W1305:W1316)</f>
        <v>19925</v>
      </c>
      <c r="X114" s="30">
        <f>SUM('Total Natural Flow'!X1305:X1316)</f>
        <v>33970</v>
      </c>
      <c r="Y114" s="30">
        <f>SUM('Total Natural Flow'!Y1305:Y1316)</f>
        <v>14738458</v>
      </c>
      <c r="Z114" s="30">
        <f>SUM('Total Natural Flow'!Z1305:Z1316)</f>
        <v>105047</v>
      </c>
      <c r="AA114" s="30">
        <f>SUM('Total Natural Flow'!AA1305:AA1316)</f>
        <v>14905058</v>
      </c>
      <c r="AB114" s="30">
        <f>SUM('Total Natural Flow'!AB1305:AB1316)</f>
        <v>15085321</v>
      </c>
      <c r="AC114" s="30">
        <f>SUM('Total Natural Flow'!AC1305:AC1316)</f>
        <v>14654</v>
      </c>
      <c r="AD114" s="30">
        <f>SUM('Total Natural Flow'!AD1305:AD1316)</f>
        <v>14919007</v>
      </c>
      <c r="AE114" s="30">
        <f>SUM('Total Natural Flow'!AE1305:AE1316)</f>
        <v>15132016</v>
      </c>
    </row>
    <row r="115" spans="1:31" s="2" customFormat="1" x14ac:dyDescent="0.25">
      <c r="A115" s="14">
        <v>2015</v>
      </c>
      <c r="B115" s="30">
        <f>SUM('Total Natural Flow'!B1317:B1328)</f>
        <v>2219372</v>
      </c>
      <c r="C115" s="30">
        <f>SUM('Total Natural Flow'!C1317:C1328)</f>
        <v>3458053</v>
      </c>
      <c r="D115" s="30">
        <f>SUM('Total Natural Flow'!D1317:D1328)</f>
        <v>161716</v>
      </c>
      <c r="E115" s="30">
        <f>SUM('Total Natural Flow'!E1317:E1328)</f>
        <v>1040881</v>
      </c>
      <c r="F115" s="30">
        <f>SUM('Total Natural Flow'!F1317:F1328)</f>
        <v>1229263</v>
      </c>
      <c r="G115" s="30">
        <f>SUM('Total Natural Flow'!G1317:G1328)</f>
        <v>1991810</v>
      </c>
      <c r="H115" s="30">
        <f>SUM('Total Natural Flow'!H1317:H1328)</f>
        <v>669340</v>
      </c>
      <c r="I115" s="30">
        <f>SUM('Total Natural Flow'!I1317:I1328)</f>
        <v>6170340</v>
      </c>
      <c r="J115" s="30">
        <f>SUM('Total Natural Flow'!J1317:J1328)</f>
        <v>1254837</v>
      </c>
      <c r="K115" s="30">
        <f>SUM('Total Natural Flow'!K1317:K1328)</f>
        <v>1311968</v>
      </c>
      <c r="L115" s="30">
        <f>SUM('Total Natural Flow'!L1317:L1328)</f>
        <v>1837971</v>
      </c>
      <c r="M115" s="30">
        <f>SUM('Total Natural Flow'!M1317:M1328)</f>
        <v>1090044</v>
      </c>
      <c r="N115" s="30">
        <f>SUM('Total Natural Flow'!N1317:N1328)</f>
        <v>329842</v>
      </c>
      <c r="O115" s="30">
        <f>SUM('Total Natural Flow'!O1317:O1328)</f>
        <v>453352</v>
      </c>
      <c r="P115" s="30">
        <f>SUM('Total Natural Flow'!P1317:P1328)</f>
        <v>503667</v>
      </c>
      <c r="Q115" s="30">
        <f>SUM('Total Natural Flow'!Q1317:Q1328)</f>
        <v>4407330</v>
      </c>
      <c r="R115" s="30">
        <f>SUM('Total Natural Flow'!R1317:R1328)</f>
        <v>124885</v>
      </c>
      <c r="S115" s="30">
        <f>SUM('Total Natural Flow'!S1317:S1328)</f>
        <v>993023</v>
      </c>
      <c r="T115" s="30">
        <f>SUM('Total Natural Flow'!T1317:T1328)</f>
        <v>1871428</v>
      </c>
      <c r="U115" s="30">
        <f>SUM('Total Natural Flow'!U1317:U1328)</f>
        <v>13058897</v>
      </c>
      <c r="V115" s="30"/>
      <c r="W115" s="30">
        <f>SUM('Total Natural Flow'!W1317:W1328)</f>
        <v>25800</v>
      </c>
      <c r="X115" s="30">
        <f>SUM('Total Natural Flow'!X1317:X1328)</f>
        <v>81086</v>
      </c>
      <c r="Y115" s="30">
        <f>SUM('Total Natural Flow'!Y1317:Y1328)</f>
        <v>13470488</v>
      </c>
      <c r="Z115" s="30">
        <f>SUM('Total Natural Flow'!Z1317:Z1328)</f>
        <v>94062</v>
      </c>
      <c r="AA115" s="30">
        <f>SUM('Total Natural Flow'!AA1317:AA1328)</f>
        <v>13689458</v>
      </c>
      <c r="AB115" s="30">
        <f>SUM('Total Natural Flow'!AB1317:AB1328)</f>
        <v>14116920</v>
      </c>
      <c r="AC115" s="30">
        <f>SUM('Total Natural Flow'!AC1317:AC1328)</f>
        <v>14933</v>
      </c>
      <c r="AD115" s="30">
        <f>SUM('Total Natural Flow'!AD1317:AD1328)</f>
        <v>13928743</v>
      </c>
      <c r="AE115" s="30">
        <f>SUM('Total Natural Flow'!AE1317:AE1328)</f>
        <v>13915408</v>
      </c>
    </row>
    <row r="116" spans="1:31" s="2" customFormat="1" x14ac:dyDescent="0.25">
      <c r="A116" s="3"/>
      <c r="B1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0"/>
    </row>
    <row r="117" spans="1:31" s="2" customFormat="1" x14ac:dyDescent="0.25">
      <c r="A117" s="3" t="s">
        <v>95</v>
      </c>
      <c r="B117" s="7">
        <f>AVERAGE(B6:B115)</f>
        <v>2123703.7272727271</v>
      </c>
      <c r="C117" s="7">
        <f t="shared" ref="C117:U117" si="0">AVERAGE(C6:C115)</f>
        <v>3576043.2636363637</v>
      </c>
      <c r="D117" s="7">
        <f t="shared" si="0"/>
        <v>152260.71818181817</v>
      </c>
      <c r="E117" s="7">
        <f t="shared" si="0"/>
        <v>1089033.4454545456</v>
      </c>
      <c r="F117" s="7">
        <f t="shared" si="0"/>
        <v>1298166.990909091</v>
      </c>
      <c r="G117" s="7">
        <f t="shared" si="0"/>
        <v>2326908.8272727272</v>
      </c>
      <c r="H117" s="7">
        <f t="shared" si="0"/>
        <v>806438.41818181821</v>
      </c>
      <c r="I117" s="7">
        <f t="shared" si="0"/>
        <v>6768821.4454545453</v>
      </c>
      <c r="J117" s="7">
        <f t="shared" si="0"/>
        <v>1312349.3545454545</v>
      </c>
      <c r="K117" s="7">
        <f t="shared" si="0"/>
        <v>1400512.3090909091</v>
      </c>
      <c r="L117" s="7">
        <f t="shared" si="0"/>
        <v>1962919.8090909091</v>
      </c>
      <c r="M117" s="7">
        <f t="shared" si="0"/>
        <v>1233709.4272727272</v>
      </c>
      <c r="N117" s="7">
        <f t="shared" si="0"/>
        <v>464497.20909090911</v>
      </c>
      <c r="O117" s="7">
        <f t="shared" si="0"/>
        <v>784327.02727272722</v>
      </c>
      <c r="P117" s="7">
        <f t="shared" si="0"/>
        <v>569730.83636363631</v>
      </c>
      <c r="Q117" s="7">
        <f t="shared" si="0"/>
        <v>5356390.1090909094</v>
      </c>
      <c r="R117" s="7">
        <f t="shared" si="0"/>
        <v>182172.37272727274</v>
      </c>
      <c r="S117" s="7">
        <f t="shared" si="0"/>
        <v>1170604.0545454544</v>
      </c>
      <c r="T117" s="7">
        <f t="shared" si="0"/>
        <v>2100573.7272727271</v>
      </c>
      <c r="U117" s="7">
        <f t="shared" si="0"/>
        <v>14808371.936363636</v>
      </c>
      <c r="V117" s="3"/>
      <c r="W117" s="7">
        <f>AVERAGE(W6:W115)</f>
        <v>20937.727272727272</v>
      </c>
      <c r="X117" s="7">
        <f t="shared" ref="X117:AE117" si="1">AVERAGE(X6:X115)</f>
        <v>172941.3909090909</v>
      </c>
      <c r="Y117" s="7">
        <f t="shared" si="1"/>
        <v>15176221.918181818</v>
      </c>
      <c r="Z117" s="7">
        <f t="shared" si="1"/>
        <v>170639.28181818183</v>
      </c>
      <c r="AA117" s="7">
        <f t="shared" si="1"/>
        <v>15654498.527272727</v>
      </c>
      <c r="AB117" s="7">
        <f t="shared" si="1"/>
        <v>15838968.254545454</v>
      </c>
      <c r="AC117" s="7">
        <f t="shared" si="1"/>
        <v>95332.609090909085</v>
      </c>
      <c r="AD117" s="7">
        <f t="shared" si="1"/>
        <v>16005695.709090909</v>
      </c>
      <c r="AE117" s="7">
        <f t="shared" si="1"/>
        <v>16093050.681818182</v>
      </c>
    </row>
    <row r="118" spans="1:31" s="2" customForma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31" s="2" customForma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2"/>
    </row>
    <row r="120" spans="1:31" s="2" customForma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31" s="2" customForma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31" s="2" customForma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31" s="2" customForma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31" s="2" customForma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31" s="2" customForma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31" s="2" customForma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31" s="2" customForma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31" s="2" customForma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s="2" customForma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s="2" customForma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s="2" customForma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s="2" customForma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s="2" customForma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s="2" customForma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s="2" customForma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s="2" customForma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s="2" customForma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s="2" customForma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s="2" customForma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s="2" customForma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s="2" customForma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s="2" customForma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s="2" customForma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s="2" customForma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s="2" customForma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s="2" customForma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s="2" customForma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s="2" customForma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s="2" customForma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s="2" customForma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s="2" customForma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s="2" customForma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s="2" customForma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s="2" customForma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s="2" customForma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s="2" customForma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s="2" customForma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s="2" customForma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s="2" customForma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s="2" customForma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s="2" customForma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s="2" customForma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s="2" customForma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s="2" customForma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s="2" customForma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s="2" customForma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s="2" customForma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s="2" customForma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s="2" customForma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s="2" customForma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s="2" customForma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s="2" customForma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s="2" customForma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s="2" customForma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s="2" customForma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s="2" customForma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s="2" customForma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s="2" customForma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s="2" customForma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s="2" customForma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s="2" customForma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s="2" customForma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s="2" customForma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s="2" customForma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s="2" customForma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s="2" customForma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s="2" customForma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s="2" customForma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s="2" customForma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s="2" customForma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s="2" customForma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s="2" customForma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s="2" customForma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s="2" customForma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s="2" customForma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s="2" customForma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s="2" customForma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s="2" customForma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s="2" customForma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s="2" customForma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s="2" customForma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s="2" customForma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s="2" customForma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s="2" customForma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s="2" customForma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s="2" customForma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s="2" customForma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s="2" customForma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s="2" customForma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s="2" customForma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s="2" customForma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s="2" customForma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s="2" customForma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s="2" customForma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s="2" customForma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s="2" customForma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s="2" customForma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s="2" customForma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s="2" customForma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s="2" customForma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s="2" customForma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s="2" customForma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s="2" customForma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s="2" customForma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s="2" customForma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s="2" customForma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s="2" customForma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s="2" customForma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s="2" customForma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s="2" customForma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s="2" customForma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s="2" customForma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s="2" customForma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s="2" customForma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s="2" customForma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s="2" customForma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s="2" customForma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s="2" customForma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s="2" customForma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s="2" customForma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s="2" customForma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s="2" customForma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s="2" customForma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s="2" customForma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s="2" customForma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s="2" customForma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s="2" customForma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s="2" customForma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s="2" customForma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s="2" customForma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s="2" customForma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s="2" customForma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s="2" customForma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s="2" customForma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s="2" customForma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s="2" customForma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s="2" customForma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s="2" customForma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s="2" customForma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s="2" customForma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s="2" customForma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s="2" customForma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s="2" customForma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s="2" customForma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s="2" customForma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s="2" customForma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s="2" customForma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s="2" customForma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s="2" customForma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s="2" customForma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s="2" customForma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s="2" customForma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s="2" customForma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s="2" customForma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s="2" customForma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s="2" customForma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s="2" customForma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s="2" customForma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s="2" customForma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s="2" customForma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s="2" customForma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s="2" customForma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s="2" customForma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s="2" customForma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s="2" customForma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s="2" customForma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s="2" customForma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s="2" customForma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s="2" customForma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s="2" customForma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s="2" customForma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s="2" customForma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s="2" customForma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s="2" customFormat="1" x14ac:dyDescent="0.25">
      <c r="A294" s="3"/>
      <c r="B29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s="2" customFormat="1" x14ac:dyDescent="0.25">
      <c r="A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s="2" customFormat="1" x14ac:dyDescent="0.25">
      <c r="A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s="2" customFormat="1" x14ac:dyDescent="0.25">
      <c r="A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s="2" customFormat="1" x14ac:dyDescent="0.25">
      <c r="A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s="2" customFormat="1" x14ac:dyDescent="0.25">
      <c r="A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s="2" customFormat="1" x14ac:dyDescent="0.25">
      <c r="A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s="2" customFormat="1" x14ac:dyDescent="0.25">
      <c r="A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s="2" customFormat="1" x14ac:dyDescent="0.25">
      <c r="A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s="2" customFormat="1" x14ac:dyDescent="0.25">
      <c r="A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s="2" customFormat="1" x14ac:dyDescent="0.25">
      <c r="A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s="2" customFormat="1" x14ac:dyDescent="0.25">
      <c r="A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s="2" customFormat="1" x14ac:dyDescent="0.25">
      <c r="A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s="2" customFormat="1" x14ac:dyDescent="0.25">
      <c r="A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s="2" customFormat="1" x14ac:dyDescent="0.25">
      <c r="A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s="2" customFormat="1" x14ac:dyDescent="0.25">
      <c r="A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s="2" customFormat="1" x14ac:dyDescent="0.25">
      <c r="A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s="2" customFormat="1" x14ac:dyDescent="0.25">
      <c r="A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s="2" customFormat="1" x14ac:dyDescent="0.25">
      <c r="A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s="2" customFormat="1" x14ac:dyDescent="0.25">
      <c r="A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s="2" customFormat="1" x14ac:dyDescent="0.25">
      <c r="A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s="2" customFormat="1" x14ac:dyDescent="0.25">
      <c r="A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s="2" customFormat="1" x14ac:dyDescent="0.25">
      <c r="A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s="2" customFormat="1" x14ac:dyDescent="0.25">
      <c r="A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s="2" customFormat="1" x14ac:dyDescent="0.25">
      <c r="A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s="2" customFormat="1" x14ac:dyDescent="0.25">
      <c r="A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s="2" customFormat="1" x14ac:dyDescent="0.25">
      <c r="A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s="2" customFormat="1" x14ac:dyDescent="0.25">
      <c r="A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s="2" customFormat="1" x14ac:dyDescent="0.25">
      <c r="A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s="2" customFormat="1" x14ac:dyDescent="0.25">
      <c r="A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s="2" customFormat="1" x14ac:dyDescent="0.25">
      <c r="A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s="2" customForma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s="2" customForma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s="2" customForma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s="2" customForma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s="2" customForma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s="2" customForma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s="2" customForma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s="2" customForma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s="2" customForma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s="2" customForma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s="2" customForma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s="2" customForma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s="2" customForma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s="2" customForma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s="2" customForma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s="2" customForma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s="2" customForma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s="2" customForma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s="2" customForma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s="2" customForma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s="2" customForma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s="2" customForma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s="2" customForma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s="2" customForma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s="2" customForma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s="2" customForma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s="2" customForma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s="2" customForma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s="2" customForma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s="2" customForma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s="2" customForma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s="2" customForma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s="2" customForma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s="2" customForma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s="2" customForma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s="2" customForma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s="2" customForma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s="2" customForma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s="2" customForma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s="2" customForma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s="2" customForma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s="2" customForma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s="2" customForma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s="2" customForma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s="2" customForma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s="2" customForma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s="2" customForma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s="2" customForma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s="2" customForma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s="2" customForma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s="2" customForma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s="2" customForma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s="2" customForma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s="2" customForma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s="2" customForma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s="2" customForma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s="2" customForma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s="2" customForma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s="2" customForma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s="2" customForma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s="2" customForma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s="2" customForma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s="2" customForma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s="2" customForma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s="2" customForma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s="2" customForma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s="2" customForma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s="2" customForma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s="2" customForma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s="2" customForma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s="2" customForma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s="2" customForma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s="2" customForma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s="2" customForma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s="2" customForma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s="2" customForma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s="2" customForma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s="2" customForma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s="2" customForma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s="2" customForma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s="2" customForma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s="2" customForma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s="2" customForma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s="2" customForma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s="2" customForma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s="2" customForma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s="2" customForma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s="2" customForma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s="2" customForma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s="2" customForma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s="2" customForma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s="2" customForma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s="2" customForma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s="2" customForma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s="2" customForma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s="2" customForma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s="2" customForma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s="2" customForma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s="2" customForma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s="2" customForma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s="2" customForma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s="2" customForma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s="2" customForma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s="2" customForma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s="2" customForma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s="2" customForma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s="2" customForma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s="2" customForma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s="2" customForma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s="2" customForma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s="2" customForma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s="2" customForma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s="2" customForma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s="2" customForma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s="2" customForma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s="2" customForma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s="2" customForma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s="2" customForma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s="2" customForma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s="2" customForma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s="2" customForma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s="2" customForma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s="2" customForma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s="2" customForma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s="2" customForma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s="2" customForma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s="2" customForma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s="2" customForma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s="2" customForma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s="2" customForma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s="2" customForma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s="2" customForma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s="2" customForma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s="2" customForma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s="2" customForma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s="2" customForma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s="2" customForma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s="2" customForma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s="2" customForma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s="2" customForma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s="2" customForma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s="2" customForma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s="2" customForma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s="2" customForma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s="2" customForma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s="2" customForma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s="2" customForma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s="2" customForma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s="2" customForma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s="2" customForma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s="2" customForma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s="2" customForma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s="2" customForma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s="2" customForma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s="2" customForma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s="2" customForma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s="2" customForma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s="2" customForma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s="2" customForma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s="2" customForma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s="2" customForma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s="2" customForma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s="2" customForma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s="2" customForma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s="2" customForma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s="2" customForma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s="2" customForma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s="2" customForma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s="2" customForma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s="2" customForma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s="2" customForma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s="2" customForma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s="2" customForma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s="2" customForma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s="2" customForma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s="2" customForma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s="2" customForma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s="2" customForma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s="2" customForma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s="2" customForma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s="2" customForma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s="2" customForma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s="2" customForma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s="2" customForma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s="2" customForma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s="2" customForma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s="2" customForma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s="2" customForma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s="2" customForma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s="2" customForma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s="2" customForma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s="2" customForma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s="2" customForma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s="2" customForma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s="2" customForma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s="2" customForma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s="2" customForma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s="2" customForma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s="2" customForma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s="2" customForma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s="2" customForma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s="2" customForma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s="2" customForma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s="2" customForma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s="2" customForma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s="2" customForma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s="2" customForma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s="2" customForma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s="2" customForma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s="2" customForma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s="2" customForma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s="2" customForma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s="2" customForma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s="2" customForma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s="2" customForma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s="2" customForma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s="2" customForma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s="2" customForma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s="2" customForma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s="2" customForma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s="2" customForma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s="2" customForma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s="2" customForma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s="2" customForma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s="2" customForma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s="2" customForma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s="2" customForma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s="2" customForma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s="2" customForma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s="2" customForma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s="2" customForma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s="2" customForma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s="2" customForma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s="2" customForma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s="2" customForma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s="2" customForma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s="2" customForma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s="2" customForma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s="2" customForma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s="2" customForma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s="2" customForma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s="2" customForma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s="2" customForma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s="2" customForma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s="2" customForma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s="2" customForma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s="2" customForma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s="2" customForma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s="2" customForma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s="2" customForma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s="2" customForma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s="2" customForma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s="2" customForma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s="2" customForma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s="2" customForma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s="2" customForma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s="2" customForma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s="2" customForma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s="2" customForma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s="2" customForma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s="2" customForma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s="2" customForma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s="2" customForma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s="2" customForma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s="2" customForma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s="2" customForma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s="2" customForma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s="2" customForma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s="2" customForma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s="2" customForma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s="2" customFormat="1" x14ac:dyDescent="0.25">
      <c r="A595" s="3"/>
      <c r="B59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s="2" customFormat="1" x14ac:dyDescent="0.25">
      <c r="A596" s="3"/>
      <c r="B59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s="2" customFormat="1" x14ac:dyDescent="0.25">
      <c r="A597" s="3"/>
      <c r="B59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s="2" customFormat="1" x14ac:dyDescent="0.25">
      <c r="A598" s="3"/>
      <c r="B59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s="2" customFormat="1" x14ac:dyDescent="0.25">
      <c r="A599" s="3"/>
      <c r="B59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s="2" customFormat="1" x14ac:dyDescent="0.25">
      <c r="A600" s="3"/>
      <c r="B60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s="2" customFormat="1" x14ac:dyDescent="0.25">
      <c r="A601" s="3"/>
      <c r="B60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s="2" customFormat="1" x14ac:dyDescent="0.25">
      <c r="A602" s="3"/>
      <c r="B602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s="2" customFormat="1" x14ac:dyDescent="0.25">
      <c r="A603" s="3"/>
      <c r="B60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s="2" customFormat="1" x14ac:dyDescent="0.25">
      <c r="A604" s="3"/>
      <c r="B60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s="2" customFormat="1" x14ac:dyDescent="0.25">
      <c r="A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s="2" customFormat="1" x14ac:dyDescent="0.25">
      <c r="A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s="2" customFormat="1" x14ac:dyDescent="0.25">
      <c r="A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s="2" customFormat="1" x14ac:dyDescent="0.25">
      <c r="A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s="2" customFormat="1" x14ac:dyDescent="0.25">
      <c r="A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s="2" customFormat="1" x14ac:dyDescent="0.25">
      <c r="A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s="2" customFormat="1" x14ac:dyDescent="0.25">
      <c r="A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s="2" customFormat="1" x14ac:dyDescent="0.25">
      <c r="A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s="2" customFormat="1" x14ac:dyDescent="0.25">
      <c r="A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s="2" customFormat="1" x14ac:dyDescent="0.25">
      <c r="A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s="2" customFormat="1" x14ac:dyDescent="0.25">
      <c r="A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s="2" customFormat="1" x14ac:dyDescent="0.25">
      <c r="A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s="2" customFormat="1" x14ac:dyDescent="0.25">
      <c r="A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s="2" customFormat="1" x14ac:dyDescent="0.25">
      <c r="A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s="2" customFormat="1" x14ac:dyDescent="0.25">
      <c r="A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s="2" customFormat="1" x14ac:dyDescent="0.25">
      <c r="A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s="2" customFormat="1" x14ac:dyDescent="0.25">
      <c r="A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s="2" customFormat="1" x14ac:dyDescent="0.25">
      <c r="A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s="2" customFormat="1" x14ac:dyDescent="0.25">
      <c r="A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s="2" customFormat="1" x14ac:dyDescent="0.25">
      <c r="A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s="2" customFormat="1" x14ac:dyDescent="0.25">
      <c r="A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s="2" customFormat="1" x14ac:dyDescent="0.25">
      <c r="A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s="2" customFormat="1" x14ac:dyDescent="0.25">
      <c r="A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s="2" customFormat="1" x14ac:dyDescent="0.25">
      <c r="A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s="2" customFormat="1" x14ac:dyDescent="0.25">
      <c r="A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s="2" customFormat="1" x14ac:dyDescent="0.25">
      <c r="A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s="2" customFormat="1" x14ac:dyDescent="0.25">
      <c r="A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s="2" customFormat="1" x14ac:dyDescent="0.25">
      <c r="A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s="2" customFormat="1" x14ac:dyDescent="0.25">
      <c r="A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s="2" customFormat="1" x14ac:dyDescent="0.25">
      <c r="A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s="2" customFormat="1" x14ac:dyDescent="0.25">
      <c r="A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s="2" customFormat="1" x14ac:dyDescent="0.25">
      <c r="A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s="2" customFormat="1" x14ac:dyDescent="0.25">
      <c r="A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s="2" customFormat="1" x14ac:dyDescent="0.25">
      <c r="A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s="2" customFormat="1" x14ac:dyDescent="0.25">
      <c r="A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s="2" customFormat="1" x14ac:dyDescent="0.25">
      <c r="A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s="2" customFormat="1" x14ac:dyDescent="0.25">
      <c r="A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s="2" customFormat="1" x14ac:dyDescent="0.25">
      <c r="A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s="2" customFormat="1" x14ac:dyDescent="0.25">
      <c r="A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s="2" customFormat="1" x14ac:dyDescent="0.25">
      <c r="A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s="2" customFormat="1" x14ac:dyDescent="0.25">
      <c r="A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s="2" customFormat="1" x14ac:dyDescent="0.25">
      <c r="A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s="2" customFormat="1" x14ac:dyDescent="0.25">
      <c r="A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s="2" customFormat="1" x14ac:dyDescent="0.25">
      <c r="A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s="2" customFormat="1" x14ac:dyDescent="0.25">
      <c r="A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s="2" customFormat="1" x14ac:dyDescent="0.25">
      <c r="A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s="2" customFormat="1" x14ac:dyDescent="0.25">
      <c r="A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s="2" customFormat="1" x14ac:dyDescent="0.25">
      <c r="A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s="2" customFormat="1" x14ac:dyDescent="0.25">
      <c r="A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s="2" customFormat="1" x14ac:dyDescent="0.25">
      <c r="A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s="2" customFormat="1" x14ac:dyDescent="0.25">
      <c r="A655" s="3"/>
      <c r="B65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s="2" customForma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s="2" customForma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s="2" customForma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s="2" customForma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s="2" customForma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s="2" customForma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s="2" customForma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s="2" customForma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s="2" customForma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s="2" customForma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s="2" customForma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s="2" customForma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s="2" customForma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s="2" customForma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s="2" customForma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s="2" customForma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s="2" customForma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s="2" customForma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s="2" customForma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s="2" customForma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s="2" customForma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s="2" customForma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s="2" customForma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s="2" customForma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s="2" customForma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s="2" customForma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s="2" customForma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s="2" customForma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s="2" customForma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s="2" customForma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s="2" customForma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s="2" customForma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s="2" customForma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s="2" customForma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s="2" customForma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s="2" customForma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s="2" customForma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s="2" customForma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s="2" customForma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s="2" customForma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s="2" customForma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s="2" customForma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s="2" customForma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s="2" customForma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s="2" customForma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s="2" customForma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s="2" customForma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s="2" customForma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s="2" customForma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s="2" customForma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s="2" customForma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s="2" customForma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s="2" customForma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s="2" customForma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s="2" customForma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s="2" customForma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s="2" customForma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s="2" customForma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s="2" customForma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s="2" customForma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s="2" customForma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s="2" customForma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s="2" customForma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s="2" customForma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s="2" customForma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s="2" customForma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s="2" customForma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s="2" customForma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s="2" customForma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s="2" customForma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s="2" customForma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s="2" customForma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s="2" customForma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s="2" customForma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s="2" customForma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s="2" customForma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s="2" customForma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s="2" customForma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s="2" customForma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s="2" customForma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s="2" customForma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s="2" customForma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s="2" customForma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s="2" customForma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s="2" customForma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s="2" customForma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s="2" customForma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s="2" customForma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s="2" customForma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s="2" customForma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s="2" customForma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s="2" customForma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s="2" customForma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s="2" customForma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s="2" customForma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s="2" customForma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s="2" customForma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s="2" customForma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s="2" customForma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s="2" customForma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s="2" customForma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s="2" customForma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s="2" customForma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s="2" customForma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s="2" customForma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s="2" customForma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s="2" customForma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s="2" customForma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s="2" customForma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s="2" customForma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s="2" customForma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s="2" customForma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s="2" customForma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s="2" customForma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s="2" customForma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s="2" customForma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s="2" customForma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s="2" customForma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s="2" customForma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s="2" customForma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s="2" customForma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s="2" customForma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s="2" customForma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s="2" customForma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s="2" customForma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s="2" customForma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s="2" customForma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s="2" customForma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s="2" customForma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s="2" customFormat="1" x14ac:dyDescent="0.25">
      <c r="A785" s="3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1:21" s="2" customFormat="1" x14ac:dyDescent="0.25">
      <c r="A786" s="3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1:21" s="2" customFormat="1" x14ac:dyDescent="0.25">
      <c r="A787" s="3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1:21" s="2" customFormat="1" x14ac:dyDescent="0.25">
      <c r="A788" s="3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1:21" s="2" customFormat="1" x14ac:dyDescent="0.25">
      <c r="A789" s="3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1:21" s="2" customFormat="1" x14ac:dyDescent="0.25">
      <c r="A790" s="3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1:21" s="2" customFormat="1" x14ac:dyDescent="0.25">
      <c r="A791" s="3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1:21" s="2" customFormat="1" x14ac:dyDescent="0.25">
      <c r="A792" s="3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1:21" s="2" customFormat="1" x14ac:dyDescent="0.25">
      <c r="A793" s="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1:21" s="2" customFormat="1" x14ac:dyDescent="0.25">
      <c r="A794" s="3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1:21" s="2" customFormat="1" x14ac:dyDescent="0.25">
      <c r="A795" s="3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1:21" s="2" customFormat="1" x14ac:dyDescent="0.25">
      <c r="A796" s="3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1:21" s="2" customFormat="1" x14ac:dyDescent="0.25">
      <c r="A797" s="3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1:21" s="2" customFormat="1" x14ac:dyDescent="0.25">
      <c r="A798" s="3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1:21" s="2" customFormat="1" x14ac:dyDescent="0.25">
      <c r="A799" s="3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1:21" s="2" customFormat="1" x14ac:dyDescent="0.25">
      <c r="A800" s="3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1:21" s="2" customFormat="1" x14ac:dyDescent="0.25">
      <c r="A801" s="3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1:21" s="2" customFormat="1" x14ac:dyDescent="0.25">
      <c r="A802" s="3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1:21" s="2" customFormat="1" x14ac:dyDescent="0.25">
      <c r="A803" s="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1:21" s="2" customFormat="1" x14ac:dyDescent="0.25">
      <c r="A804" s="3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1:21" s="2" customFormat="1" x14ac:dyDescent="0.25">
      <c r="A805" s="3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1:21" s="2" customFormat="1" x14ac:dyDescent="0.25">
      <c r="A806" s="3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1:21" s="2" customFormat="1" x14ac:dyDescent="0.25">
      <c r="A807" s="3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1:21" s="2" customFormat="1" x14ac:dyDescent="0.25">
      <c r="A808" s="3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1:21" s="2" customFormat="1" x14ac:dyDescent="0.25">
      <c r="A809" s="3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1:21" s="2" customFormat="1" x14ac:dyDescent="0.25">
      <c r="A810" s="3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1:21" s="2" customFormat="1" x14ac:dyDescent="0.25">
      <c r="A811" s="3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1:21" s="2" customFormat="1" x14ac:dyDescent="0.25">
      <c r="A812" s="3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1:21" s="2" customFormat="1" x14ac:dyDescent="0.25">
      <c r="A813" s="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1:21" s="2" customFormat="1" x14ac:dyDescent="0.25">
      <c r="A814" s="3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1:21" s="2" customFormat="1" x14ac:dyDescent="0.25">
      <c r="A815" s="3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1:21" s="2" customFormat="1" x14ac:dyDescent="0.25">
      <c r="A816" s="3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1:21" s="2" customFormat="1" x14ac:dyDescent="0.25">
      <c r="A817" s="3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1:21" s="2" customFormat="1" x14ac:dyDescent="0.25">
      <c r="A818" s="3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1:21" s="2" customFormat="1" x14ac:dyDescent="0.25">
      <c r="A819" s="3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1:21" s="2" customFormat="1" x14ac:dyDescent="0.25">
      <c r="A820" s="3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1:21" s="2" customFormat="1" x14ac:dyDescent="0.25">
      <c r="A821" s="3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1:21" s="2" customFormat="1" x14ac:dyDescent="0.25">
      <c r="A822" s="3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1:21" s="2" customFormat="1" x14ac:dyDescent="0.25">
      <c r="A823" s="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1:21" s="2" customFormat="1" x14ac:dyDescent="0.25">
      <c r="A824" s="3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1:21" s="2" customFormat="1" x14ac:dyDescent="0.25">
      <c r="A825" s="3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1:21" s="2" customFormat="1" x14ac:dyDescent="0.25">
      <c r="A826" s="3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1:21" s="2" customFormat="1" x14ac:dyDescent="0.25">
      <c r="A827" s="3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1:21" s="2" customFormat="1" x14ac:dyDescent="0.25">
      <c r="A828" s="3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1:21" s="2" customFormat="1" x14ac:dyDescent="0.25">
      <c r="A829" s="3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1:21" s="2" customFormat="1" x14ac:dyDescent="0.25">
      <c r="A830" s="3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1:21" s="2" customFormat="1" x14ac:dyDescent="0.25">
      <c r="A831" s="3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1:21" s="2" customFormat="1" x14ac:dyDescent="0.25">
      <c r="A832" s="3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1:21" s="2" customFormat="1" x14ac:dyDescent="0.25">
      <c r="A833" s="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1:21" s="2" customFormat="1" x14ac:dyDescent="0.25">
      <c r="A834" s="3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1:21" s="2" customFormat="1" x14ac:dyDescent="0.25">
      <c r="A835" s="3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1:21" s="2" customFormat="1" x14ac:dyDescent="0.25">
      <c r="A836" s="3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1:21" s="2" customFormat="1" x14ac:dyDescent="0.25">
      <c r="A837" s="3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1:21" s="2" customFormat="1" x14ac:dyDescent="0.25">
      <c r="A838" s="3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1:21" s="2" customFormat="1" x14ac:dyDescent="0.25">
      <c r="A839" s="3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1:21" s="2" customFormat="1" x14ac:dyDescent="0.25">
      <c r="A840" s="3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1:21" s="2" customFormat="1" x14ac:dyDescent="0.25">
      <c r="A841" s="3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1:21" s="2" customFormat="1" x14ac:dyDescent="0.25">
      <c r="A842" s="3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1:21" s="2" customFormat="1" x14ac:dyDescent="0.25">
      <c r="A843" s="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1:21" s="2" customFormat="1" x14ac:dyDescent="0.25">
      <c r="A844" s="3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1:21" s="2" customFormat="1" x14ac:dyDescent="0.25">
      <c r="A845" s="3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1:21" s="2" customFormat="1" x14ac:dyDescent="0.25">
      <c r="A846" s="3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1:21" s="2" customFormat="1" x14ac:dyDescent="0.25">
      <c r="A847" s="3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1:21" s="2" customFormat="1" x14ac:dyDescent="0.25">
      <c r="A848" s="3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1:21" s="2" customFormat="1" x14ac:dyDescent="0.25">
      <c r="A849" s="3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1:21" s="2" customFormat="1" x14ac:dyDescent="0.25">
      <c r="A850" s="3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1:21" s="2" customFormat="1" x14ac:dyDescent="0.25">
      <c r="A851" s="3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1:21" s="2" customFormat="1" x14ac:dyDescent="0.25">
      <c r="A852" s="3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1:21" s="2" customFormat="1" x14ac:dyDescent="0.25">
      <c r="A853" s="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1:21" s="2" customFormat="1" x14ac:dyDescent="0.25">
      <c r="A854" s="3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1:21" s="2" customFormat="1" x14ac:dyDescent="0.25">
      <c r="A855" s="3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1:21" s="2" customFormat="1" x14ac:dyDescent="0.25">
      <c r="A856" s="3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1:21" s="2" customFormat="1" x14ac:dyDescent="0.25">
      <c r="A857" s="3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1:21" s="2" customFormat="1" x14ac:dyDescent="0.25">
      <c r="A858" s="3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1:21" s="2" customFormat="1" x14ac:dyDescent="0.25">
      <c r="A859" s="3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1:21" s="2" customFormat="1" x14ac:dyDescent="0.25">
      <c r="A860" s="3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1:21" s="2" customFormat="1" x14ac:dyDescent="0.25">
      <c r="A861" s="3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1:21" s="2" customFormat="1" x14ac:dyDescent="0.25">
      <c r="A862" s="3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1:21" s="2" customFormat="1" x14ac:dyDescent="0.25">
      <c r="A863" s="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1:21" s="2" customFormat="1" x14ac:dyDescent="0.25">
      <c r="A864" s="3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1:21" s="2" customFormat="1" x14ac:dyDescent="0.25">
      <c r="A865" s="3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1:21" s="2" customFormat="1" x14ac:dyDescent="0.25">
      <c r="A866" s="3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1:21" s="2" customFormat="1" x14ac:dyDescent="0.25">
      <c r="A867" s="3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1:21" s="2" customFormat="1" x14ac:dyDescent="0.25">
      <c r="A868" s="3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1:21" s="2" customFormat="1" x14ac:dyDescent="0.25">
      <c r="A869" s="3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1:21" s="2" customFormat="1" x14ac:dyDescent="0.25">
      <c r="A870" s="3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1:21" s="2" customFormat="1" x14ac:dyDescent="0.25">
      <c r="A871" s="3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1:21" s="2" customFormat="1" x14ac:dyDescent="0.25">
      <c r="A872" s="3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1:21" s="2" customFormat="1" x14ac:dyDescent="0.25">
      <c r="A873" s="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1:21" s="2" customFormat="1" x14ac:dyDescent="0.25">
      <c r="A874" s="3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1:21" s="2" customFormat="1" x14ac:dyDescent="0.25">
      <c r="A875" s="3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1:21" s="2" customFormat="1" x14ac:dyDescent="0.25">
      <c r="A876" s="3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1:21" s="2" customFormat="1" x14ac:dyDescent="0.25">
      <c r="A877" s="3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1:21" s="2" customFormat="1" x14ac:dyDescent="0.25">
      <c r="A878" s="3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1:21" s="2" customFormat="1" x14ac:dyDescent="0.25">
      <c r="A879" s="3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1:21" s="2" customFormat="1" x14ac:dyDescent="0.25">
      <c r="A880" s="3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1:21" s="2" customFormat="1" x14ac:dyDescent="0.25">
      <c r="A881" s="3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1:21" s="2" customFormat="1" x14ac:dyDescent="0.25">
      <c r="A882" s="3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1:21" s="2" customFormat="1" x14ac:dyDescent="0.25">
      <c r="A883" s="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1:21" s="2" customFormat="1" x14ac:dyDescent="0.25">
      <c r="A884" s="3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1:21" s="2" customFormat="1" x14ac:dyDescent="0.25">
      <c r="A885" s="3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1:21" s="2" customFormat="1" x14ac:dyDescent="0.25">
      <c r="A886" s="3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1:21" s="2" customFormat="1" x14ac:dyDescent="0.25">
      <c r="A887" s="3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1:21" s="2" customFormat="1" x14ac:dyDescent="0.25">
      <c r="A888" s="3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1:21" s="2" customFormat="1" x14ac:dyDescent="0.25">
      <c r="A889" s="3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1:21" s="2" customFormat="1" x14ac:dyDescent="0.25">
      <c r="A890" s="3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1:21" s="2" customFormat="1" x14ac:dyDescent="0.25">
      <c r="A891" s="3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1:21" s="2" customFormat="1" x14ac:dyDescent="0.25">
      <c r="A892" s="3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1:21" s="2" customFormat="1" x14ac:dyDescent="0.25">
      <c r="A893" s="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1:21" s="2" customFormat="1" x14ac:dyDescent="0.25">
      <c r="A894" s="3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1:21" s="2" customFormat="1" x14ac:dyDescent="0.25">
      <c r="A895" s="3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1:21" s="2" customFormat="1" x14ac:dyDescent="0.25">
      <c r="A896" s="3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1:21" s="2" customFormat="1" x14ac:dyDescent="0.25">
      <c r="A897" s="3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1:21" s="2" customFormat="1" x14ac:dyDescent="0.25">
      <c r="A898" s="3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1:21" s="2" customFormat="1" x14ac:dyDescent="0.25">
      <c r="A899" s="3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1:21" s="2" customFormat="1" x14ac:dyDescent="0.25">
      <c r="A900" s="3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1:21" s="2" customFormat="1" x14ac:dyDescent="0.25">
      <c r="A901" s="3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1:21" s="2" customFormat="1" x14ac:dyDescent="0.25">
      <c r="A902" s="3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1:21" s="2" customFormat="1" x14ac:dyDescent="0.25">
      <c r="A903" s="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1:21" s="2" customFormat="1" x14ac:dyDescent="0.25">
      <c r="A904" s="3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1:21" s="2" customFormat="1" x14ac:dyDescent="0.25">
      <c r="A905" s="3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1:21" s="2" customFormat="1" x14ac:dyDescent="0.25">
      <c r="A906" s="3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1:21" s="2" customFormat="1" x14ac:dyDescent="0.25">
      <c r="A907" s="3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1:21" s="2" customFormat="1" x14ac:dyDescent="0.25">
      <c r="A908" s="3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1:21" s="2" customFormat="1" x14ac:dyDescent="0.25">
      <c r="A909" s="3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1:21" s="2" customFormat="1" x14ac:dyDescent="0.25">
      <c r="A910" s="3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1:21" s="2" customFormat="1" x14ac:dyDescent="0.25">
      <c r="A911" s="3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1:21" s="2" customFormat="1" x14ac:dyDescent="0.25">
      <c r="A912" s="3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1:21" s="2" customFormat="1" x14ac:dyDescent="0.25">
      <c r="A913" s="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1:21" s="2" customFormat="1" x14ac:dyDescent="0.25">
      <c r="A914" s="3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1:21" s="2" customFormat="1" x14ac:dyDescent="0.25">
      <c r="A915" s="3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1:21" s="2" customFormat="1" x14ac:dyDescent="0.25">
      <c r="A916" s="3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1:21" s="2" customFormat="1" x14ac:dyDescent="0.25">
      <c r="A917" s="3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1:21" s="2" customFormat="1" x14ac:dyDescent="0.25">
      <c r="A918" s="3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1:21" s="2" customFormat="1" x14ac:dyDescent="0.25">
      <c r="A919" s="3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1:21" s="2" customFormat="1" x14ac:dyDescent="0.25">
      <c r="A920" s="3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1:21" s="2" customFormat="1" x14ac:dyDescent="0.25">
      <c r="A921" s="3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1:21" s="2" customFormat="1" x14ac:dyDescent="0.25">
      <c r="A922" s="3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1:21" s="2" customFormat="1" x14ac:dyDescent="0.25">
      <c r="A923" s="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1:21" s="2" customFormat="1" x14ac:dyDescent="0.25">
      <c r="A924" s="3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1:21" s="2" customFormat="1" x14ac:dyDescent="0.25">
      <c r="A925" s="3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1:21" s="2" customFormat="1" x14ac:dyDescent="0.25">
      <c r="A926" s="3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1:21" s="2" customFormat="1" x14ac:dyDescent="0.25">
      <c r="A927" s="3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1:21" s="2" customFormat="1" x14ac:dyDescent="0.25">
      <c r="A928" s="3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1:21" s="2" customFormat="1" x14ac:dyDescent="0.25">
      <c r="A929" s="3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1:21" s="2" customFormat="1" x14ac:dyDescent="0.25">
      <c r="A930" s="3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1:21" s="2" customFormat="1" x14ac:dyDescent="0.25">
      <c r="A931" s="3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1:21" s="2" customFormat="1" x14ac:dyDescent="0.25">
      <c r="A932" s="3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</row>
    <row r="933" spans="1:21" s="2" customFormat="1" x14ac:dyDescent="0.25">
      <c r="A933" s="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</row>
    <row r="934" spans="1:21" s="2" customFormat="1" x14ac:dyDescent="0.25">
      <c r="A934" s="3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</row>
    <row r="935" spans="1:21" s="2" customFormat="1" x14ac:dyDescent="0.25">
      <c r="A935" s="3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</row>
    <row r="936" spans="1:21" s="2" customFormat="1" x14ac:dyDescent="0.25">
      <c r="A936" s="3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</row>
    <row r="937" spans="1:21" s="2" customFormat="1" x14ac:dyDescent="0.25">
      <c r="A937" s="3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</row>
    <row r="938" spans="1:21" s="2" customFormat="1" x14ac:dyDescent="0.25">
      <c r="A938" s="3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</row>
    <row r="939" spans="1:21" s="2" customFormat="1" x14ac:dyDescent="0.25">
      <c r="A939" s="3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</row>
    <row r="940" spans="1:21" s="2" customFormat="1" x14ac:dyDescent="0.25">
      <c r="A940" s="3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</row>
    <row r="941" spans="1:21" s="2" customFormat="1" x14ac:dyDescent="0.25">
      <c r="A941" s="3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</row>
    <row r="942" spans="1:21" s="2" customFormat="1" x14ac:dyDescent="0.25">
      <c r="A942" s="3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</row>
    <row r="943" spans="1:21" s="2" customFormat="1" x14ac:dyDescent="0.25">
      <c r="A943" s="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</row>
    <row r="944" spans="1:21" s="2" customFormat="1" x14ac:dyDescent="0.25">
      <c r="A944" s="3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</row>
    <row r="945" spans="1:21" s="2" customFormat="1" x14ac:dyDescent="0.25">
      <c r="A945" s="3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</row>
    <row r="946" spans="1:21" s="2" customFormat="1" x14ac:dyDescent="0.25">
      <c r="A946" s="3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</row>
    <row r="947" spans="1:21" s="2" customFormat="1" x14ac:dyDescent="0.25">
      <c r="A947" s="3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</row>
    <row r="948" spans="1:21" s="2" customFormat="1" x14ac:dyDescent="0.25">
      <c r="A948" s="3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</row>
    <row r="949" spans="1:21" s="2" customFormat="1" x14ac:dyDescent="0.25">
      <c r="A949" s="3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</row>
    <row r="950" spans="1:21" s="2" customFormat="1" x14ac:dyDescent="0.25">
      <c r="A950" s="3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</row>
    <row r="951" spans="1:21" s="2" customFormat="1" x14ac:dyDescent="0.25">
      <c r="A951" s="3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</row>
    <row r="952" spans="1:21" s="2" customFormat="1" x14ac:dyDescent="0.25">
      <c r="A952" s="3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</row>
    <row r="953" spans="1:21" s="2" customFormat="1" x14ac:dyDescent="0.25">
      <c r="A953" s="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</row>
    <row r="954" spans="1:21" s="2" customFormat="1" x14ac:dyDescent="0.25">
      <c r="A954" s="3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</row>
    <row r="955" spans="1:21" s="2" customFormat="1" x14ac:dyDescent="0.25">
      <c r="A955" s="3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</row>
    <row r="956" spans="1:21" s="2" customFormat="1" x14ac:dyDescent="0.25">
      <c r="A956" s="3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</row>
    <row r="957" spans="1:21" s="2" customFormat="1" x14ac:dyDescent="0.25">
      <c r="A957" s="3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</row>
    <row r="958" spans="1:21" s="2" customFormat="1" x14ac:dyDescent="0.25">
      <c r="A958" s="3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</row>
    <row r="959" spans="1:21" s="2" customFormat="1" x14ac:dyDescent="0.25">
      <c r="A959" s="3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</row>
    <row r="960" spans="1:21" s="2" customFormat="1" x14ac:dyDescent="0.25">
      <c r="A960" s="3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</row>
    <row r="961" spans="1:21" s="2" customFormat="1" x14ac:dyDescent="0.25">
      <c r="A961" s="3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</row>
    <row r="962" spans="1:21" s="2" customFormat="1" x14ac:dyDescent="0.25">
      <c r="A962" s="3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</row>
    <row r="963" spans="1:21" s="2" customFormat="1" x14ac:dyDescent="0.25">
      <c r="A963" s="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</row>
    <row r="964" spans="1:21" x14ac:dyDescent="0.25">
      <c r="A964" s="3"/>
    </row>
    <row r="965" spans="1:21" x14ac:dyDescent="0.25">
      <c r="A965" s="3"/>
    </row>
    <row r="966" spans="1:21" x14ac:dyDescent="0.25">
      <c r="A966" s="3"/>
    </row>
    <row r="967" spans="1:21" x14ac:dyDescent="0.25">
      <c r="A967" s="3"/>
    </row>
    <row r="968" spans="1:21" x14ac:dyDescent="0.25">
      <c r="A968" s="3"/>
    </row>
    <row r="969" spans="1:21" x14ac:dyDescent="0.25">
      <c r="A969" s="3"/>
    </row>
    <row r="970" spans="1:21" x14ac:dyDescent="0.25">
      <c r="A970" s="3"/>
    </row>
    <row r="971" spans="1:21" x14ac:dyDescent="0.25">
      <c r="A971" s="3"/>
    </row>
    <row r="972" spans="1:21" x14ac:dyDescent="0.25">
      <c r="A972" s="3"/>
    </row>
    <row r="973" spans="1:21" x14ac:dyDescent="0.25">
      <c r="A973" s="3"/>
    </row>
    <row r="974" spans="1:21" x14ac:dyDescent="0.25">
      <c r="A974" s="3"/>
    </row>
    <row r="975" spans="1:21" x14ac:dyDescent="0.25">
      <c r="A975" s="3"/>
    </row>
    <row r="976" spans="1:2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</sheetData>
  <phoneticPr fontId="0" type="noConversion"/>
  <conditionalFormatting sqref="A6:U110 W6:AE110 A116:T116 A118:U1083 A111:A115">
    <cfRule type="cellIs" dxfId="44" priority="9" stopIfTrue="1" operator="lessThanOrEqual">
      <formula>0</formula>
    </cfRule>
  </conditionalFormatting>
  <conditionalFormatting sqref="B111:U112 W111:AE112 B113:B115">
    <cfRule type="cellIs" dxfId="43" priority="8" stopIfTrue="1" operator="lessThanOrEqual">
      <formula>0</formula>
    </cfRule>
  </conditionalFormatting>
  <conditionalFormatting sqref="C113:U115 V115:AE115">
    <cfRule type="cellIs" dxfId="42" priority="6" stopIfTrue="1" operator="lessThanOrEqual">
      <formula>0</formula>
    </cfRule>
  </conditionalFormatting>
  <conditionalFormatting sqref="W113:AE114">
    <cfRule type="cellIs" dxfId="41" priority="5" stopIfTrue="1" operator="lessThanOrEqual">
      <formula>0</formula>
    </cfRule>
  </conditionalFormatting>
  <conditionalFormatting sqref="A117:AE117">
    <cfRule type="cellIs" dxfId="40" priority="2" stopIfTrue="1" operator="lessThanOrEqual">
      <formula>0</formula>
    </cfRule>
  </conditionalFormatting>
  <conditionalFormatting sqref="A117:AE117">
    <cfRule type="cellIs" dxfId="39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ignoredErrors>
    <ignoredError sqref="B59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G108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12.5546875" defaultRowHeight="13.2" x14ac:dyDescent="0.25"/>
  <cols>
    <col min="1" max="1" width="13.6640625" customWidth="1"/>
    <col min="2" max="21" width="12.5546875" customWidth="1"/>
    <col min="22" max="22" width="7.44140625" customWidth="1"/>
  </cols>
  <sheetData>
    <row r="1" spans="1:33" ht="24" customHeight="1" x14ac:dyDescent="0.3">
      <c r="A1" s="13" t="s">
        <v>96</v>
      </c>
      <c r="B1" s="13"/>
      <c r="C1" s="13"/>
      <c r="D1" s="13"/>
      <c r="E1" s="13"/>
      <c r="F1" s="13"/>
      <c r="G1" s="12"/>
      <c r="H1" s="12"/>
      <c r="I1" s="13"/>
      <c r="J1" s="19"/>
      <c r="K1" s="19"/>
    </row>
    <row r="2" spans="1:33" s="15" customFormat="1" ht="24" customHeight="1" x14ac:dyDescent="0.25">
      <c r="A2" s="18" t="s">
        <v>1</v>
      </c>
      <c r="B2" s="16" t="s">
        <v>2</v>
      </c>
      <c r="C2" s="16" t="s">
        <v>3</v>
      </c>
      <c r="D2" s="16" t="s">
        <v>93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4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7" t="s">
        <v>17</v>
      </c>
      <c r="S2" s="17" t="s">
        <v>25</v>
      </c>
      <c r="T2" s="17" t="s">
        <v>18</v>
      </c>
      <c r="U2" s="17" t="s">
        <v>19</v>
      </c>
      <c r="W2" s="17" t="s">
        <v>21</v>
      </c>
      <c r="X2" s="17" t="s">
        <v>20</v>
      </c>
      <c r="Y2" s="17" t="s">
        <v>28</v>
      </c>
      <c r="Z2" s="17" t="s">
        <v>22</v>
      </c>
      <c r="AA2" s="17" t="s">
        <v>29</v>
      </c>
      <c r="AB2" s="17" t="s">
        <v>30</v>
      </c>
      <c r="AC2" s="17" t="s">
        <v>23</v>
      </c>
      <c r="AD2" s="17" t="s">
        <v>31</v>
      </c>
      <c r="AE2" s="17" t="s">
        <v>24</v>
      </c>
    </row>
    <row r="3" spans="1:33" s="15" customFormat="1" ht="24" customHeight="1" x14ac:dyDescent="0.25">
      <c r="A3" s="18" t="s">
        <v>34</v>
      </c>
      <c r="B3" s="23" t="s">
        <v>35</v>
      </c>
      <c r="C3" s="23" t="s">
        <v>36</v>
      </c>
      <c r="D3" s="23" t="s">
        <v>38</v>
      </c>
      <c r="E3" s="23" t="s">
        <v>39</v>
      </c>
      <c r="F3" s="23" t="s">
        <v>40</v>
      </c>
      <c r="G3" s="23" t="s">
        <v>41</v>
      </c>
      <c r="H3" s="23" t="s">
        <v>42</v>
      </c>
      <c r="I3" s="23" t="s">
        <v>37</v>
      </c>
      <c r="J3" s="23" t="s">
        <v>43</v>
      </c>
      <c r="K3" s="23" t="s">
        <v>44</v>
      </c>
      <c r="L3" s="23" t="s">
        <v>45</v>
      </c>
      <c r="M3" s="23" t="s">
        <v>46</v>
      </c>
      <c r="N3" s="23" t="s">
        <v>47</v>
      </c>
      <c r="O3" s="23" t="s">
        <v>48</v>
      </c>
      <c r="P3" s="23" t="s">
        <v>49</v>
      </c>
      <c r="Q3" s="23" t="s">
        <v>50</v>
      </c>
      <c r="R3" s="23" t="s">
        <v>51</v>
      </c>
      <c r="S3" s="23" t="s">
        <v>52</v>
      </c>
      <c r="T3" s="23" t="s">
        <v>53</v>
      </c>
      <c r="U3" s="23" t="s">
        <v>54</v>
      </c>
      <c r="W3" s="22" t="s">
        <v>55</v>
      </c>
      <c r="X3" s="22" t="s">
        <v>56</v>
      </c>
      <c r="Y3" s="22" t="s">
        <v>57</v>
      </c>
      <c r="Z3" s="22" t="s">
        <v>58</v>
      </c>
      <c r="AA3" s="22" t="s">
        <v>59</v>
      </c>
      <c r="AB3" s="22" t="s">
        <v>60</v>
      </c>
      <c r="AC3" s="22" t="s">
        <v>61</v>
      </c>
      <c r="AD3" s="22" t="s">
        <v>62</v>
      </c>
      <c r="AE3" s="22" t="s">
        <v>63</v>
      </c>
    </row>
    <row r="4" spans="1:33" s="2" customFormat="1" ht="92.4" x14ac:dyDescent="0.25">
      <c r="A4" s="24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W4" s="1" t="s">
        <v>85</v>
      </c>
      <c r="X4" s="1" t="s">
        <v>86</v>
      </c>
      <c r="Y4" s="1" t="s">
        <v>87</v>
      </c>
      <c r="Z4" s="1" t="s">
        <v>0</v>
      </c>
      <c r="AA4" s="1" t="s">
        <v>88</v>
      </c>
      <c r="AB4" s="1" t="s">
        <v>89</v>
      </c>
      <c r="AC4" s="1" t="s">
        <v>90</v>
      </c>
      <c r="AD4" s="1" t="s">
        <v>91</v>
      </c>
      <c r="AE4" s="1" t="s">
        <v>92</v>
      </c>
    </row>
    <row r="5" spans="1:33" s="2" customFormat="1" ht="13.8" thickBot="1" x14ac:dyDescent="0.3">
      <c r="A5" s="21" t="s">
        <v>32</v>
      </c>
      <c r="B5" s="20" t="s">
        <v>26</v>
      </c>
      <c r="C5" s="20" t="s">
        <v>26</v>
      </c>
      <c r="D5" s="20" t="s">
        <v>26</v>
      </c>
      <c r="E5" s="20" t="s">
        <v>26</v>
      </c>
      <c r="F5" s="20" t="s">
        <v>26</v>
      </c>
      <c r="G5" s="20" t="s">
        <v>26</v>
      </c>
      <c r="H5" s="20" t="s">
        <v>26</v>
      </c>
      <c r="I5" s="20" t="s">
        <v>26</v>
      </c>
      <c r="J5" s="20" t="s">
        <v>26</v>
      </c>
      <c r="K5" s="20" t="s">
        <v>26</v>
      </c>
      <c r="L5" s="20" t="s">
        <v>26</v>
      </c>
      <c r="M5" s="20" t="s">
        <v>26</v>
      </c>
      <c r="N5" s="20" t="s">
        <v>26</v>
      </c>
      <c r="O5" s="20" t="s">
        <v>26</v>
      </c>
      <c r="P5" s="20" t="s">
        <v>26</v>
      </c>
      <c r="Q5" s="20" t="s">
        <v>26</v>
      </c>
      <c r="R5" s="20" t="s">
        <v>26</v>
      </c>
      <c r="S5" s="20" t="s">
        <v>26</v>
      </c>
      <c r="T5" s="20" t="s">
        <v>26</v>
      </c>
      <c r="U5" s="20" t="s">
        <v>26</v>
      </c>
      <c r="V5" s="9"/>
      <c r="W5" s="20" t="s">
        <v>26</v>
      </c>
      <c r="X5" s="20" t="s">
        <v>26</v>
      </c>
      <c r="Y5" s="20" t="s">
        <v>26</v>
      </c>
      <c r="Z5" s="20" t="s">
        <v>26</v>
      </c>
      <c r="AA5" s="20" t="s">
        <v>26</v>
      </c>
      <c r="AB5" s="20" t="s">
        <v>26</v>
      </c>
      <c r="AC5" s="20" t="s">
        <v>26</v>
      </c>
      <c r="AD5" s="20" t="s">
        <v>26</v>
      </c>
      <c r="AE5" s="20" t="s">
        <v>26</v>
      </c>
    </row>
    <row r="6" spans="1:33" s="15" customFormat="1" ht="12.75" customHeight="1" thickTop="1" x14ac:dyDescent="0.25">
      <c r="A6" s="6">
        <v>1906</v>
      </c>
      <c r="B6" s="37">
        <f>SUM('Total Natural Flow'!B6:B17)</f>
        <v>2704899</v>
      </c>
      <c r="C6" s="37">
        <f>SUM('Total Natural Flow'!C6:C17)</f>
        <v>4419834</v>
      </c>
      <c r="D6" s="37">
        <f>SUM('Total Natural Flow'!D6:D17)</f>
        <v>191485</v>
      </c>
      <c r="E6" s="37">
        <f>SUM('Total Natural Flow'!E6:E17)</f>
        <v>1437928</v>
      </c>
      <c r="F6" s="37">
        <f>SUM('Total Natural Flow'!F6:F17)</f>
        <v>1673928</v>
      </c>
      <c r="G6" s="37">
        <f>SUM('Total Natural Flow'!G6:G17)</f>
        <v>2786168</v>
      </c>
      <c r="H6" s="37">
        <f>SUM('Total Natural Flow'!H6:H17)</f>
        <v>646693</v>
      </c>
      <c r="I6" s="37">
        <f>SUM('Total Natural Flow'!I6:I17)</f>
        <v>8042414</v>
      </c>
      <c r="J6" s="37">
        <f>SUM('Total Natural Flow'!J6:J17)</f>
        <v>1492200</v>
      </c>
      <c r="K6" s="37">
        <f>SUM('Total Natural Flow'!K6:K17)</f>
        <v>1619511</v>
      </c>
      <c r="L6" s="37">
        <f>SUM('Total Natural Flow'!L6:L17)</f>
        <v>2264806</v>
      </c>
      <c r="M6" s="37">
        <f>SUM('Total Natural Flow'!M6:M17)</f>
        <v>1643321</v>
      </c>
      <c r="N6" s="37">
        <f>SUM('Total Natural Flow'!N6:N17)</f>
        <v>554089</v>
      </c>
      <c r="O6" s="37">
        <f>SUM('Total Natural Flow'!O6:O17)</f>
        <v>1032334</v>
      </c>
      <c r="P6" s="37">
        <f>SUM('Total Natural Flow'!P6:P17)</f>
        <v>726768</v>
      </c>
      <c r="Q6" s="37">
        <f>SUM('Total Natural Flow'!Q6:Q17)</f>
        <v>6643543</v>
      </c>
      <c r="R6" s="37">
        <f>SUM('Total Natural Flow'!R6:R17)</f>
        <v>265564</v>
      </c>
      <c r="S6" s="37">
        <f>SUM('Total Natural Flow'!S6:S17)</f>
        <v>1493502</v>
      </c>
      <c r="T6" s="37">
        <f>SUM('Total Natural Flow'!T6:T17)</f>
        <v>2605715</v>
      </c>
      <c r="U6" s="37">
        <f>SUM('Total Natural Flow'!U6:U17)</f>
        <v>18214678</v>
      </c>
      <c r="V6" s="35"/>
      <c r="W6" s="37">
        <f>SUM('Total Natural Flow'!W6:W17)</f>
        <v>27871</v>
      </c>
      <c r="X6" s="37">
        <f>SUM('Total Natural Flow'!X6:X17)</f>
        <v>250614</v>
      </c>
      <c r="Y6" s="37">
        <f>SUM('Total Natural Flow'!Y6:Y17)</f>
        <v>18492643</v>
      </c>
      <c r="Z6" s="37">
        <f>SUM('Total Natural Flow'!Z6:Z17)</f>
        <v>116972</v>
      </c>
      <c r="AA6" s="37">
        <f>SUM('Total Natural Flow'!AA6:AA17)</f>
        <v>18910454</v>
      </c>
      <c r="AB6" s="37">
        <f>SUM('Total Natural Flow'!AB6:AB17)</f>
        <v>18826772</v>
      </c>
      <c r="AC6" s="37">
        <f>SUM('Total Natural Flow'!AC6:AC17)</f>
        <v>18819</v>
      </c>
      <c r="AD6" s="37">
        <f>SUM('Total Natural Flow'!AD6:AD17)</f>
        <v>19130690</v>
      </c>
      <c r="AE6" s="37">
        <f>SUM('Total Natural Flow'!AE6:AE17)</f>
        <v>19326617</v>
      </c>
      <c r="AG6" s="2"/>
    </row>
    <row r="7" spans="1:33" s="2" customFormat="1" x14ac:dyDescent="0.25">
      <c r="A7" s="6">
        <v>1907</v>
      </c>
      <c r="B7" s="37">
        <f>SUM('Total Natural Flow'!B18:B29)</f>
        <v>3105421</v>
      </c>
      <c r="C7" s="37">
        <f>SUM('Total Natural Flow'!C18:C29)</f>
        <v>4840024</v>
      </c>
      <c r="D7" s="37">
        <f>SUM('Total Natural Flow'!D18:D29)</f>
        <v>223303</v>
      </c>
      <c r="E7" s="37">
        <f>SUM('Total Natural Flow'!E18:E29)</f>
        <v>1706128</v>
      </c>
      <c r="F7" s="37">
        <f>SUM('Total Natural Flow'!F18:F29)</f>
        <v>1960128</v>
      </c>
      <c r="G7" s="37">
        <f>SUM('Total Natural Flow'!G18:G29)</f>
        <v>2888906</v>
      </c>
      <c r="H7" s="37">
        <f>SUM('Total Natural Flow'!H18:H29)</f>
        <v>669219</v>
      </c>
      <c r="I7" s="37">
        <f>SUM('Total Natural Flow'!I18:I29)</f>
        <v>8551631</v>
      </c>
      <c r="J7" s="37">
        <f>SUM('Total Natural Flow'!J18:J29)</f>
        <v>2007000</v>
      </c>
      <c r="K7" s="37">
        <f>SUM('Total Natural Flow'!K18:K29)</f>
        <v>2145843</v>
      </c>
      <c r="L7" s="37">
        <f>SUM('Total Natural Flow'!L18:L29)</f>
        <v>3360847</v>
      </c>
      <c r="M7" s="37">
        <f>SUM('Total Natural Flow'!M18:M29)</f>
        <v>1973921</v>
      </c>
      <c r="N7" s="37">
        <f>SUM('Total Natural Flow'!N18:N29)</f>
        <v>837537</v>
      </c>
      <c r="O7" s="37">
        <f>SUM('Total Natural Flow'!O18:O29)</f>
        <v>1565992</v>
      </c>
      <c r="P7" s="37">
        <f>SUM('Total Natural Flow'!P18:P29)</f>
        <v>833108</v>
      </c>
      <c r="Q7" s="37">
        <f>SUM('Total Natural Flow'!Q18:Q29)</f>
        <v>9297303</v>
      </c>
      <c r="R7" s="37">
        <f>SUM('Total Natural Flow'!R18:R29)</f>
        <v>277684</v>
      </c>
      <c r="S7" s="37">
        <f>SUM('Total Natural Flow'!S18:S29)</f>
        <v>1143979</v>
      </c>
      <c r="T7" s="37">
        <f>SUM('Total Natural Flow'!T18:T29)</f>
        <v>2095016</v>
      </c>
      <c r="U7" s="37">
        <f>SUM('Total Natural Flow'!U18:U29)</f>
        <v>21234305</v>
      </c>
      <c r="V7" s="36"/>
      <c r="W7" s="37">
        <f>SUM('Total Natural Flow'!W18:W29)</f>
        <v>13996</v>
      </c>
      <c r="X7" s="37">
        <f>SUM('Total Natural Flow'!X18:X29)</f>
        <v>441651</v>
      </c>
      <c r="Y7" s="37">
        <f>SUM('Total Natural Flow'!Y18:Y29)</f>
        <v>21972208</v>
      </c>
      <c r="Z7" s="37">
        <f>SUM('Total Natural Flow'!Z18:Z29)</f>
        <v>113088</v>
      </c>
      <c r="AA7" s="37">
        <f>SUM('Total Natural Flow'!AA18:AA29)</f>
        <v>22150677</v>
      </c>
      <c r="AB7" s="37">
        <f>SUM('Total Natural Flow'!AB18:AB29)</f>
        <v>22165670</v>
      </c>
      <c r="AC7" s="37">
        <f>SUM('Total Natural Flow'!AC18:AC29)</f>
        <v>81416</v>
      </c>
      <c r="AD7" s="37">
        <f>SUM('Total Natural Flow'!AD18:AD29)</f>
        <v>22510793</v>
      </c>
      <c r="AE7" s="37">
        <f>SUM('Total Natural Flow'!AE18:AE29)</f>
        <v>22779051</v>
      </c>
    </row>
    <row r="8" spans="1:33" s="2" customFormat="1" x14ac:dyDescent="0.25">
      <c r="A8" s="6">
        <v>1908</v>
      </c>
      <c r="B8" s="37">
        <f>SUM('Total Natural Flow'!B30:B41)</f>
        <v>1705109</v>
      </c>
      <c r="C8" s="37">
        <f>SUM('Total Natural Flow'!C30:C41)</f>
        <v>2918777</v>
      </c>
      <c r="D8" s="37">
        <f>SUM('Total Natural Flow'!D30:D41)</f>
        <v>155516</v>
      </c>
      <c r="E8" s="37">
        <f>SUM('Total Natural Flow'!E30:E41)</f>
        <v>965528</v>
      </c>
      <c r="F8" s="37">
        <f>SUM('Total Natural Flow'!F30:F41)</f>
        <v>1115028</v>
      </c>
      <c r="G8" s="37">
        <f>SUM('Total Natural Flow'!G30:G41)</f>
        <v>1662635</v>
      </c>
      <c r="H8" s="37">
        <f>SUM('Total Natural Flow'!H30:H41)</f>
        <v>393988</v>
      </c>
      <c r="I8" s="37">
        <f>SUM('Total Natural Flow'!I30:I41)</f>
        <v>5191180</v>
      </c>
      <c r="J8" s="37">
        <f>SUM('Total Natural Flow'!J30:J41)</f>
        <v>1164600</v>
      </c>
      <c r="K8" s="37">
        <f>SUM('Total Natural Flow'!K30:K41)</f>
        <v>1267635</v>
      </c>
      <c r="L8" s="37">
        <f>SUM('Total Natural Flow'!L30:L41)</f>
        <v>1830779</v>
      </c>
      <c r="M8" s="37">
        <f>SUM('Total Natural Flow'!M30:M41)</f>
        <v>955626</v>
      </c>
      <c r="N8" s="37">
        <f>SUM('Total Natural Flow'!N30:N41)</f>
        <v>374983</v>
      </c>
      <c r="O8" s="37">
        <f>SUM('Total Natural Flow'!O30:O41)</f>
        <v>699423</v>
      </c>
      <c r="P8" s="37">
        <f>SUM('Total Natural Flow'!P30:P41)</f>
        <v>491006</v>
      </c>
      <c r="Q8" s="37">
        <f>SUM('Total Natural Flow'!Q30:Q41)</f>
        <v>4734316</v>
      </c>
      <c r="R8" s="37">
        <f>SUM('Total Natural Flow'!R30:R41)</f>
        <v>151664</v>
      </c>
      <c r="S8" s="37">
        <f>SUM('Total Natural Flow'!S30:S41)</f>
        <v>1253847</v>
      </c>
      <c r="T8" s="37">
        <f>SUM('Total Natural Flow'!T30:T41)</f>
        <v>1977570</v>
      </c>
      <c r="U8" s="37">
        <f>SUM('Total Natural Flow'!U30:U41)</f>
        <v>11773952</v>
      </c>
      <c r="V8" s="36"/>
      <c r="W8" s="37">
        <f>SUM('Total Natural Flow'!W30:W41)</f>
        <v>25866</v>
      </c>
      <c r="X8" s="37">
        <f>SUM('Total Natural Flow'!X30:X41)</f>
        <v>102562</v>
      </c>
      <c r="Y8" s="37">
        <f>SUM('Total Natural Flow'!Y30:Y41)</f>
        <v>12185814</v>
      </c>
      <c r="Z8" s="37">
        <f>SUM('Total Natural Flow'!Z30:Z41)</f>
        <v>128649</v>
      </c>
      <c r="AA8" s="37">
        <f>SUM('Total Natural Flow'!AA30:AA41)</f>
        <v>12546333</v>
      </c>
      <c r="AB8" s="37">
        <f>SUM('Total Natural Flow'!AB30:AB41)</f>
        <v>12698135</v>
      </c>
      <c r="AC8" s="37">
        <f>SUM('Total Natural Flow'!AC30:AC41)</f>
        <v>126250</v>
      </c>
      <c r="AD8" s="37">
        <f>SUM('Total Natural Flow'!AD30:AD41)</f>
        <v>12994129</v>
      </c>
      <c r="AE8" s="37">
        <f>SUM('Total Natural Flow'!AE30:AE41)</f>
        <v>13511760</v>
      </c>
    </row>
    <row r="9" spans="1:33" s="2" customFormat="1" x14ac:dyDescent="0.25">
      <c r="A9" s="6">
        <v>1909</v>
      </c>
      <c r="B9" s="37">
        <f>SUM('Total Natural Flow'!B42:B53)</f>
        <v>3149538</v>
      </c>
      <c r="C9" s="37">
        <f>SUM('Total Natural Flow'!C42:C53)</f>
        <v>5092833</v>
      </c>
      <c r="D9" s="37">
        <f>SUM('Total Natural Flow'!D42:D53)</f>
        <v>251276</v>
      </c>
      <c r="E9" s="37">
        <f>SUM('Total Natural Flow'!E42:E53)</f>
        <v>1786328</v>
      </c>
      <c r="F9" s="37">
        <f>SUM('Total Natural Flow'!F42:F53)</f>
        <v>2060228</v>
      </c>
      <c r="G9" s="37">
        <f>SUM('Total Natural Flow'!G42:G53)</f>
        <v>2948996</v>
      </c>
      <c r="H9" s="37">
        <f>SUM('Total Natural Flow'!H42:H53)</f>
        <v>991606</v>
      </c>
      <c r="I9" s="37">
        <f>SUM('Total Natural Flow'!I42:I53)</f>
        <v>9030357</v>
      </c>
      <c r="J9" s="37">
        <f>SUM('Total Natural Flow'!J42:J53)</f>
        <v>2047300</v>
      </c>
      <c r="K9" s="37">
        <f>SUM('Total Natural Flow'!K42:K53)</f>
        <v>2211091</v>
      </c>
      <c r="L9" s="37">
        <f>SUM('Total Natural Flow'!L42:L53)</f>
        <v>3249606</v>
      </c>
      <c r="M9" s="37">
        <f>SUM('Total Natural Flow'!M42:M53)</f>
        <v>1991222</v>
      </c>
      <c r="N9" s="37">
        <f>SUM('Total Natural Flow'!N42:N53)</f>
        <v>800514</v>
      </c>
      <c r="O9" s="37">
        <f>SUM('Total Natural Flow'!O42:O53)</f>
        <v>1517926</v>
      </c>
      <c r="P9" s="37">
        <f>SUM('Total Natural Flow'!P42:P53)</f>
        <v>840882</v>
      </c>
      <c r="Q9" s="37">
        <f>SUM('Total Natural Flow'!Q42:Q53)</f>
        <v>9129833</v>
      </c>
      <c r="R9" s="37">
        <f>SUM('Total Natural Flow'!R42:R53)</f>
        <v>291752</v>
      </c>
      <c r="S9" s="37">
        <f>SUM('Total Natural Flow'!S42:S53)</f>
        <v>2067074</v>
      </c>
      <c r="T9" s="37">
        <f>SUM('Total Natural Flow'!T42:T53)</f>
        <v>3407667</v>
      </c>
      <c r="U9" s="37">
        <f>SUM('Total Natural Flow'!U42:U53)</f>
        <v>21841427</v>
      </c>
      <c r="V9" s="36"/>
      <c r="W9" s="37">
        <f>SUM('Total Natural Flow'!W42:W53)</f>
        <v>20472</v>
      </c>
      <c r="X9" s="37">
        <f>SUM('Total Natural Flow'!X42:X53)</f>
        <v>204211</v>
      </c>
      <c r="Y9" s="37">
        <f>SUM('Total Natural Flow'!Y42:Y53)</f>
        <v>22283580</v>
      </c>
      <c r="Z9" s="37">
        <f>SUM('Total Natural Flow'!Z42:Z53)</f>
        <v>112204</v>
      </c>
      <c r="AA9" s="37">
        <f>SUM('Total Natural Flow'!AA42:AA53)</f>
        <v>22759638</v>
      </c>
      <c r="AB9" s="37">
        <f>SUM('Total Natural Flow'!AB42:AB53)</f>
        <v>23197586</v>
      </c>
      <c r="AC9" s="37">
        <f>SUM('Total Natural Flow'!AC42:AC53)</f>
        <v>111405</v>
      </c>
      <c r="AD9" s="37">
        <f>SUM('Total Natural Flow'!AD42:AD53)</f>
        <v>23392309</v>
      </c>
      <c r="AE9" s="37">
        <f>SUM('Total Natural Flow'!AE42:AE53)</f>
        <v>23792110</v>
      </c>
    </row>
    <row r="10" spans="1:33" s="2" customFormat="1" x14ac:dyDescent="0.25">
      <c r="A10" s="6">
        <v>1910</v>
      </c>
      <c r="B10" s="37">
        <f>SUM('Total Natural Flow'!B54:B65)</f>
        <v>1899785</v>
      </c>
      <c r="C10" s="37">
        <f>SUM('Total Natural Flow'!C54:C65)</f>
        <v>3325858</v>
      </c>
      <c r="D10" s="37">
        <f>SUM('Total Natural Flow'!D54:D65)</f>
        <v>151696</v>
      </c>
      <c r="E10" s="37">
        <f>SUM('Total Natural Flow'!E54:E65)</f>
        <v>1255028</v>
      </c>
      <c r="F10" s="37">
        <f>SUM('Total Natural Flow'!F54:F65)</f>
        <v>1481428</v>
      </c>
      <c r="G10" s="37">
        <f>SUM('Total Natural Flow'!G54:G65)</f>
        <v>2420233</v>
      </c>
      <c r="H10" s="37">
        <f>SUM('Total Natural Flow'!H54:H65)</f>
        <v>766330</v>
      </c>
      <c r="I10" s="37">
        <f>SUM('Total Natural Flow'!I54:I65)</f>
        <v>6587653</v>
      </c>
      <c r="J10" s="37">
        <f>SUM('Total Natural Flow'!J54:J65)</f>
        <v>1243000</v>
      </c>
      <c r="K10" s="37">
        <f>SUM('Total Natural Flow'!K54:K65)</f>
        <v>1343976</v>
      </c>
      <c r="L10" s="37">
        <f>SUM('Total Natural Flow'!L54:L65)</f>
        <v>2009343</v>
      </c>
      <c r="M10" s="37">
        <f>SUM('Total Natural Flow'!M54:M65)</f>
        <v>1123783</v>
      </c>
      <c r="N10" s="37">
        <f>SUM('Total Natural Flow'!N54:N65)</f>
        <v>494666</v>
      </c>
      <c r="O10" s="37">
        <f>SUM('Total Natural Flow'!O54:O65)</f>
        <v>807573</v>
      </c>
      <c r="P10" s="37">
        <f>SUM('Total Natural Flow'!P54:P65)</f>
        <v>582034</v>
      </c>
      <c r="Q10" s="37">
        <f>SUM('Total Natural Flow'!Q54:Q65)</f>
        <v>5380917</v>
      </c>
      <c r="R10" s="37">
        <f>SUM('Total Natural Flow'!R54:R65)</f>
        <v>316214</v>
      </c>
      <c r="S10" s="37">
        <f>SUM('Total Natural Flow'!S54:S65)</f>
        <v>1191799</v>
      </c>
      <c r="T10" s="37">
        <f>SUM('Total Natural Flow'!T54:T65)</f>
        <v>2109325</v>
      </c>
      <c r="U10" s="37">
        <f>SUM('Total Natural Flow'!U54:U65)</f>
        <v>14736670</v>
      </c>
      <c r="V10" s="36"/>
      <c r="W10" s="37">
        <f>SUM('Total Natural Flow'!W54:W65)</f>
        <v>14001</v>
      </c>
      <c r="X10" s="37">
        <f>SUM('Total Natural Flow'!X54:X65)</f>
        <v>76231</v>
      </c>
      <c r="Y10" s="37">
        <f>SUM('Total Natural Flow'!Y54:Y65)</f>
        <v>15052914</v>
      </c>
      <c r="Z10" s="37">
        <f>SUM('Total Natural Flow'!Z54:Z65)</f>
        <v>129708</v>
      </c>
      <c r="AA10" s="37">
        <f>SUM('Total Natural Flow'!AA54:AA65)</f>
        <v>15773794</v>
      </c>
      <c r="AB10" s="37">
        <f>SUM('Total Natural Flow'!AB54:AB65)</f>
        <v>16050172</v>
      </c>
      <c r="AC10" s="37">
        <f>SUM('Total Natural Flow'!AC54:AC65)</f>
        <v>54744</v>
      </c>
      <c r="AD10" s="37">
        <f>SUM('Total Natural Flow'!AD54:AD65)</f>
        <v>16242820</v>
      </c>
      <c r="AE10" s="37">
        <f>SUM('Total Natural Flow'!AE54:AE65)</f>
        <v>16390648</v>
      </c>
    </row>
    <row r="11" spans="1:33" s="2" customFormat="1" x14ac:dyDescent="0.25">
      <c r="A11" s="6">
        <v>1911</v>
      </c>
      <c r="B11" s="37">
        <f>SUM('Total Natural Flow'!B66:B77)</f>
        <v>2192683</v>
      </c>
      <c r="C11" s="37">
        <f>SUM('Total Natural Flow'!C66:C77)</f>
        <v>3614983</v>
      </c>
      <c r="D11" s="37">
        <f>SUM('Total Natural Flow'!D66:D77)</f>
        <v>207785</v>
      </c>
      <c r="E11" s="37">
        <f>SUM('Total Natural Flow'!E66:E77)</f>
        <v>1505328</v>
      </c>
      <c r="F11" s="37">
        <f>SUM('Total Natural Flow'!F66:F77)</f>
        <v>1743328</v>
      </c>
      <c r="G11" s="37">
        <f>SUM('Total Natural Flow'!G66:G77)</f>
        <v>2585971</v>
      </c>
      <c r="H11" s="37">
        <f>SUM('Total Natural Flow'!H66:H77)</f>
        <v>749773</v>
      </c>
      <c r="I11" s="37">
        <f>SUM('Total Natural Flow'!I66:I77)</f>
        <v>7251910</v>
      </c>
      <c r="J11" s="37">
        <f>SUM('Total Natural Flow'!J66:J77)</f>
        <v>991700</v>
      </c>
      <c r="K11" s="37">
        <f>SUM('Total Natural Flow'!K66:K77)</f>
        <v>1025708</v>
      </c>
      <c r="L11" s="37">
        <f>SUM('Total Natural Flow'!L66:L77)</f>
        <v>1727071</v>
      </c>
      <c r="M11" s="37">
        <f>SUM('Total Natural Flow'!M66:M77)</f>
        <v>1153820</v>
      </c>
      <c r="N11" s="37">
        <f>SUM('Total Natural Flow'!N66:N77)</f>
        <v>370396</v>
      </c>
      <c r="O11" s="37">
        <f>SUM('Total Natural Flow'!O66:O77)</f>
        <v>714412</v>
      </c>
      <c r="P11" s="37">
        <f>SUM('Total Natural Flow'!P66:P77)</f>
        <v>572603</v>
      </c>
      <c r="Q11" s="37">
        <f>SUM('Total Natural Flow'!Q66:Q77)</f>
        <v>4751681</v>
      </c>
      <c r="R11" s="37">
        <f>SUM('Total Natural Flow'!R66:R77)</f>
        <v>214614</v>
      </c>
      <c r="S11" s="37">
        <f>SUM('Total Natural Flow'!S66:S77)</f>
        <v>2056743</v>
      </c>
      <c r="T11" s="37">
        <f>SUM('Total Natural Flow'!T66:T77)</f>
        <v>3147987</v>
      </c>
      <c r="U11" s="37">
        <f>SUM('Total Natural Flow'!U66:U77)</f>
        <v>15125081</v>
      </c>
      <c r="V11" s="36"/>
      <c r="W11" s="37">
        <f>SUM('Total Natural Flow'!W66:W77)</f>
        <v>26931</v>
      </c>
      <c r="X11" s="37">
        <f>SUM('Total Natural Flow'!X66:X77)</f>
        <v>94905</v>
      </c>
      <c r="Y11" s="37">
        <f>SUM('Total Natural Flow'!Y66:Y77)</f>
        <v>15589851</v>
      </c>
      <c r="Z11" s="37">
        <f>SUM('Total Natural Flow'!Z66:Z77)</f>
        <v>191591</v>
      </c>
      <c r="AA11" s="37">
        <f>SUM('Total Natural Flow'!AA66:AA77)</f>
        <v>16443813</v>
      </c>
      <c r="AB11" s="37">
        <f>SUM('Total Natural Flow'!AB66:AB77)</f>
        <v>16560394</v>
      </c>
      <c r="AC11" s="37">
        <f>SUM('Total Natural Flow'!AC66:AC77)</f>
        <v>123766</v>
      </c>
      <c r="AD11" s="37">
        <f>SUM('Total Natural Flow'!AD66:AD77)</f>
        <v>16633401</v>
      </c>
      <c r="AE11" s="37">
        <f>SUM('Total Natural Flow'!AE66:AE77)</f>
        <v>16551591</v>
      </c>
    </row>
    <row r="12" spans="1:33" s="2" customFormat="1" x14ac:dyDescent="0.25">
      <c r="A12" s="6">
        <v>1912</v>
      </c>
      <c r="B12" s="37">
        <f>SUM('Total Natural Flow'!B78:B89)</f>
        <v>2986978</v>
      </c>
      <c r="C12" s="37">
        <f>SUM('Total Natural Flow'!C78:C89)</f>
        <v>4935169</v>
      </c>
      <c r="D12" s="37">
        <f>SUM('Total Natural Flow'!D78:D89)</f>
        <v>218048</v>
      </c>
      <c r="E12" s="37">
        <f>SUM('Total Natural Flow'!E78:E89)</f>
        <v>1663228</v>
      </c>
      <c r="F12" s="37">
        <f>SUM('Total Natural Flow'!F78:F89)</f>
        <v>1945228</v>
      </c>
      <c r="G12" s="37">
        <f>SUM('Total Natural Flow'!G78:G89)</f>
        <v>3244447</v>
      </c>
      <c r="H12" s="37">
        <f>SUM('Total Natural Flow'!H78:H89)</f>
        <v>1041169</v>
      </c>
      <c r="I12" s="37">
        <f>SUM('Total Natural Flow'!I78:I89)</f>
        <v>9363498</v>
      </c>
      <c r="J12" s="37">
        <f>SUM('Total Natural Flow'!J78:J89)</f>
        <v>1643900</v>
      </c>
      <c r="K12" s="37">
        <f>SUM('Total Natural Flow'!K78:K89)</f>
        <v>1759971</v>
      </c>
      <c r="L12" s="37">
        <f>SUM('Total Natural Flow'!L78:L89)</f>
        <v>2521766</v>
      </c>
      <c r="M12" s="37">
        <f>SUM('Total Natural Flow'!M78:M89)</f>
        <v>1675018</v>
      </c>
      <c r="N12" s="37">
        <f>SUM('Total Natural Flow'!N78:N89)</f>
        <v>561211</v>
      </c>
      <c r="O12" s="37">
        <f>SUM('Total Natural Flow'!O78:O89)</f>
        <v>995392</v>
      </c>
      <c r="P12" s="37">
        <f>SUM('Total Natural Flow'!P78:P89)</f>
        <v>711922</v>
      </c>
      <c r="Q12" s="37">
        <f>SUM('Total Natural Flow'!Q78:Q89)</f>
        <v>6708358</v>
      </c>
      <c r="R12" s="37">
        <f>SUM('Total Natural Flow'!R78:R89)</f>
        <v>248514</v>
      </c>
      <c r="S12" s="37">
        <f>SUM('Total Natural Flow'!S78:S89)</f>
        <v>1824484</v>
      </c>
      <c r="T12" s="37">
        <f>SUM('Total Natural Flow'!T78:T89)</f>
        <v>2941102</v>
      </c>
      <c r="U12" s="37">
        <f>SUM('Total Natural Flow'!U78:U89)</f>
        <v>19082127</v>
      </c>
      <c r="V12" s="36"/>
      <c r="W12" s="37">
        <f>SUM('Total Natural Flow'!W78:W89)</f>
        <v>34608</v>
      </c>
      <c r="X12" s="37">
        <f>SUM('Total Natural Flow'!X78:X89)</f>
        <v>134018</v>
      </c>
      <c r="Y12" s="37">
        <f>SUM('Total Natural Flow'!Y78:Y89)</f>
        <v>19429153</v>
      </c>
      <c r="Z12" s="37">
        <f>SUM('Total Natural Flow'!Z78:Z89)</f>
        <v>243736</v>
      </c>
      <c r="AA12" s="37">
        <f>SUM('Total Natural Flow'!AA78:AA89)</f>
        <v>19915810</v>
      </c>
      <c r="AB12" s="37">
        <f>SUM('Total Natural Flow'!AB78:AB89)</f>
        <v>20074376</v>
      </c>
      <c r="AC12" s="37">
        <f>SUM('Total Natural Flow'!AC78:AC89)</f>
        <v>186218</v>
      </c>
      <c r="AD12" s="37">
        <f>SUM('Total Natural Flow'!AD78:AD89)</f>
        <v>20304087</v>
      </c>
      <c r="AE12" s="37">
        <f>SUM('Total Natural Flow'!AE78:AE89)</f>
        <v>20297071</v>
      </c>
    </row>
    <row r="13" spans="1:33" s="2" customFormat="1" x14ac:dyDescent="0.25">
      <c r="A13" s="6">
        <v>1913</v>
      </c>
      <c r="B13" s="37">
        <f>SUM('Total Natural Flow'!B90:B101)</f>
        <v>1827716</v>
      </c>
      <c r="C13" s="37">
        <f>SUM('Total Natural Flow'!C90:C101)</f>
        <v>3341007</v>
      </c>
      <c r="D13" s="37">
        <f>SUM('Total Natural Flow'!D90:D101)</f>
        <v>148943</v>
      </c>
      <c r="E13" s="37">
        <f>SUM('Total Natural Flow'!E90:E101)</f>
        <v>1020328</v>
      </c>
      <c r="F13" s="37">
        <f>SUM('Total Natural Flow'!F90:F101)</f>
        <v>1183728</v>
      </c>
      <c r="G13" s="37">
        <f>SUM('Total Natural Flow'!G90:G101)</f>
        <v>1914399</v>
      </c>
      <c r="H13" s="37">
        <f>SUM('Total Natural Flow'!H90:H101)</f>
        <v>927312</v>
      </c>
      <c r="I13" s="37">
        <f>SUM('Total Natural Flow'!I90:I101)</f>
        <v>6098750</v>
      </c>
      <c r="J13" s="37">
        <f>SUM('Total Natural Flow'!J90:J101)</f>
        <v>1805200</v>
      </c>
      <c r="K13" s="37">
        <f>SUM('Total Natural Flow'!K90:K101)</f>
        <v>1954937</v>
      </c>
      <c r="L13" s="37">
        <f>SUM('Total Natural Flow'!L90:L101)</f>
        <v>2577497</v>
      </c>
      <c r="M13" s="37">
        <f>SUM('Total Natural Flow'!M90:M101)</f>
        <v>1227311</v>
      </c>
      <c r="N13" s="37">
        <f>SUM('Total Natural Flow'!N90:N101)</f>
        <v>512848</v>
      </c>
      <c r="O13" s="37">
        <f>SUM('Total Natural Flow'!O90:O101)</f>
        <v>857168</v>
      </c>
      <c r="P13" s="37">
        <f>SUM('Total Natural Flow'!P90:P101)</f>
        <v>548286</v>
      </c>
      <c r="Q13" s="37">
        <f>SUM('Total Natural Flow'!Q90:Q101)</f>
        <v>6023589</v>
      </c>
      <c r="R13" s="37">
        <f>SUM('Total Natural Flow'!R90:R101)</f>
        <v>252014</v>
      </c>
      <c r="S13" s="37">
        <f>SUM('Total Natural Flow'!S90:S101)</f>
        <v>1022754</v>
      </c>
      <c r="T13" s="37">
        <f>SUM('Total Natural Flow'!T90:T101)</f>
        <v>1954630</v>
      </c>
      <c r="U13" s="37">
        <f>SUM('Total Natural Flow'!U90:U101)</f>
        <v>14472192</v>
      </c>
      <c r="V13" s="36"/>
      <c r="W13" s="37">
        <f>SUM('Total Natural Flow'!W90:W101)</f>
        <v>21396</v>
      </c>
      <c r="X13" s="37">
        <f>SUM('Total Natural Flow'!X90:X101)</f>
        <v>165441</v>
      </c>
      <c r="Y13" s="37">
        <f>SUM('Total Natural Flow'!Y90:Y101)</f>
        <v>14655740</v>
      </c>
      <c r="Z13" s="37">
        <f>SUM('Total Natural Flow'!Z90:Z101)</f>
        <v>153499</v>
      </c>
      <c r="AA13" s="37">
        <f>SUM('Total Natural Flow'!AA90:AA101)</f>
        <v>15188763</v>
      </c>
      <c r="AB13" s="37">
        <f>SUM('Total Natural Flow'!AB90:AB101)</f>
        <v>15310657</v>
      </c>
      <c r="AC13" s="37">
        <f>SUM('Total Natural Flow'!AC90:AC101)</f>
        <v>72856</v>
      </c>
      <c r="AD13" s="37">
        <f>SUM('Total Natural Flow'!AD90:AD101)</f>
        <v>15472033</v>
      </c>
      <c r="AE13" s="37">
        <f>SUM('Total Natural Flow'!AE90:AE101)</f>
        <v>15478329</v>
      </c>
    </row>
    <row r="14" spans="1:33" s="2" customFormat="1" x14ac:dyDescent="0.25">
      <c r="A14" s="6">
        <v>1914</v>
      </c>
      <c r="B14" s="37">
        <f>SUM('Total Natural Flow'!B102:B113)</f>
        <v>3083510</v>
      </c>
      <c r="C14" s="37">
        <f>SUM('Total Natural Flow'!C102:C113)</f>
        <v>4853049</v>
      </c>
      <c r="D14" s="37">
        <f>SUM('Total Natural Flow'!D102:D113)</f>
        <v>197333</v>
      </c>
      <c r="E14" s="37">
        <f>SUM('Total Natural Flow'!E102:E113)</f>
        <v>1555128</v>
      </c>
      <c r="F14" s="37">
        <f>SUM('Total Natural Flow'!F102:F113)</f>
        <v>1801728</v>
      </c>
      <c r="G14" s="37">
        <f>SUM('Total Natural Flow'!G102:G113)</f>
        <v>3225511</v>
      </c>
      <c r="H14" s="37">
        <f>SUM('Total Natural Flow'!H102:H113)</f>
        <v>928609</v>
      </c>
      <c r="I14" s="37">
        <f>SUM('Total Natural Flow'!I102:I113)</f>
        <v>8898320</v>
      </c>
      <c r="J14" s="37">
        <f>SUM('Total Natural Flow'!J102:J113)</f>
        <v>1844900</v>
      </c>
      <c r="K14" s="37">
        <f>SUM('Total Natural Flow'!K102:K113)</f>
        <v>1969356</v>
      </c>
      <c r="L14" s="37">
        <f>SUM('Total Natural Flow'!L102:L113)</f>
        <v>2896516</v>
      </c>
      <c r="M14" s="37">
        <f>SUM('Total Natural Flow'!M102:M113)</f>
        <v>1837250</v>
      </c>
      <c r="N14" s="37">
        <f>SUM('Total Natural Flow'!N102:N113)</f>
        <v>685040</v>
      </c>
      <c r="O14" s="37">
        <f>SUM('Total Natural Flow'!O102:O113)</f>
        <v>1235116</v>
      </c>
      <c r="P14" s="37">
        <f>SUM('Total Natural Flow'!P102:P113)</f>
        <v>774687</v>
      </c>
      <c r="Q14" s="37">
        <f>SUM('Total Natural Flow'!Q102:Q113)</f>
        <v>7815479</v>
      </c>
      <c r="R14" s="37">
        <f>SUM('Total Natural Flow'!R102:R113)</f>
        <v>327266</v>
      </c>
      <c r="S14" s="37">
        <f>SUM('Total Natural Flow'!S102:S113)</f>
        <v>1610749</v>
      </c>
      <c r="T14" s="37">
        <f>SUM('Total Natural Flow'!T102:T113)</f>
        <v>2902903</v>
      </c>
      <c r="U14" s="37">
        <f>SUM('Total Natural Flow'!U102:U113)</f>
        <v>21066767</v>
      </c>
      <c r="V14" s="36"/>
      <c r="W14" s="37">
        <f>SUM('Total Natural Flow'!W102:W113)</f>
        <v>16551</v>
      </c>
      <c r="X14" s="37">
        <f>SUM('Total Natural Flow'!X102:X113)</f>
        <v>85308</v>
      </c>
      <c r="Y14" s="37">
        <f>SUM('Total Natural Flow'!Y102:Y113)</f>
        <v>21437964</v>
      </c>
      <c r="Z14" s="37">
        <f>SUM('Total Natural Flow'!Z102:Z113)</f>
        <v>93980</v>
      </c>
      <c r="AA14" s="37">
        <f>SUM('Total Natural Flow'!AA102:AA113)</f>
        <v>21869016</v>
      </c>
      <c r="AB14" s="37">
        <f>SUM('Total Natural Flow'!AB102:AB113)</f>
        <v>22062080</v>
      </c>
      <c r="AC14" s="37">
        <f>SUM('Total Natural Flow'!AC102:AC113)</f>
        <v>75979</v>
      </c>
      <c r="AD14" s="37">
        <f>SUM('Total Natural Flow'!AD102:AD113)</f>
        <v>22143020</v>
      </c>
      <c r="AE14" s="37">
        <f>SUM('Total Natural Flow'!AE102:AE113)</f>
        <v>22234167</v>
      </c>
    </row>
    <row r="15" spans="1:33" s="2" customFormat="1" x14ac:dyDescent="0.25">
      <c r="A15" s="6">
        <v>1915</v>
      </c>
      <c r="B15" s="37">
        <f>SUM('Total Natural Flow'!B114:B125)</f>
        <v>1813893</v>
      </c>
      <c r="C15" s="37">
        <f>SUM('Total Natural Flow'!C114:C125)</f>
        <v>3069976</v>
      </c>
      <c r="D15" s="37">
        <f>SUM('Total Natural Flow'!D114:D125)</f>
        <v>132782</v>
      </c>
      <c r="E15" s="37">
        <f>SUM('Total Natural Flow'!E114:E125)</f>
        <v>983128</v>
      </c>
      <c r="F15" s="37">
        <f>SUM('Total Natural Flow'!F114:F125)</f>
        <v>1131628</v>
      </c>
      <c r="G15" s="37">
        <f>SUM('Total Natural Flow'!G114:G125)</f>
        <v>2191647</v>
      </c>
      <c r="H15" s="37">
        <f>SUM('Total Natural Flow'!H114:H125)</f>
        <v>751370</v>
      </c>
      <c r="I15" s="37">
        <f>SUM('Total Natural Flow'!I114:I125)</f>
        <v>6026415</v>
      </c>
      <c r="J15" s="37">
        <f>SUM('Total Natural Flow'!J114:J125)</f>
        <v>868700</v>
      </c>
      <c r="K15" s="37">
        <f>SUM('Total Natural Flow'!K114:K125)</f>
        <v>920300</v>
      </c>
      <c r="L15" s="37">
        <f>SUM('Total Natural Flow'!L114:L125)</f>
        <v>1440294</v>
      </c>
      <c r="M15" s="37">
        <f>SUM('Total Natural Flow'!M114:M125)</f>
        <v>967530</v>
      </c>
      <c r="N15" s="37">
        <f>SUM('Total Natural Flow'!N114:N125)</f>
        <v>328156</v>
      </c>
      <c r="O15" s="37">
        <f>SUM('Total Natural Flow'!O114:O125)</f>
        <v>652077</v>
      </c>
      <c r="P15" s="37">
        <f>SUM('Total Natural Flow'!P114:P125)</f>
        <v>521676</v>
      </c>
      <c r="Q15" s="37">
        <f>SUM('Total Natural Flow'!Q114:Q125)</f>
        <v>4215434</v>
      </c>
      <c r="R15" s="37">
        <f>SUM('Total Natural Flow'!R114:R125)</f>
        <v>166865</v>
      </c>
      <c r="S15" s="37">
        <f>SUM('Total Natural Flow'!S114:S125)</f>
        <v>1665870</v>
      </c>
      <c r="T15" s="37">
        <f>SUM('Total Natural Flow'!T114:T125)</f>
        <v>3107135</v>
      </c>
      <c r="U15" s="37">
        <f>SUM('Total Natural Flow'!U114:U125)</f>
        <v>14137603</v>
      </c>
      <c r="V15" s="36"/>
      <c r="W15" s="37">
        <f>SUM('Total Natural Flow'!W114:W125)</f>
        <v>17985</v>
      </c>
      <c r="X15" s="37">
        <f>SUM('Total Natural Flow'!X114:X125)</f>
        <v>66157</v>
      </c>
      <c r="Y15" s="37">
        <f>SUM('Total Natural Flow'!Y114:Y125)</f>
        <v>14239932</v>
      </c>
      <c r="Z15" s="37">
        <f>SUM('Total Natural Flow'!Z114:Z125)</f>
        <v>109198</v>
      </c>
      <c r="AA15" s="37">
        <f>SUM('Total Natural Flow'!AA114:AA125)</f>
        <v>14994043</v>
      </c>
      <c r="AB15" s="37">
        <f>SUM('Total Natural Flow'!AB114:AB125)</f>
        <v>15109840</v>
      </c>
      <c r="AC15" s="37">
        <f>SUM('Total Natural Flow'!AC114:AC125)</f>
        <v>115800</v>
      </c>
      <c r="AD15" s="37">
        <f>SUM('Total Natural Flow'!AD114:AD125)</f>
        <v>15260532</v>
      </c>
      <c r="AE15" s="37">
        <f>SUM('Total Natural Flow'!AE114:AE125)</f>
        <v>15373600</v>
      </c>
    </row>
    <row r="16" spans="1:33" s="2" customFormat="1" x14ac:dyDescent="0.25">
      <c r="A16" s="6">
        <v>1916</v>
      </c>
      <c r="B16" s="37">
        <f>SUM('Total Natural Flow'!B126:B137)</f>
        <v>2296806</v>
      </c>
      <c r="C16" s="37">
        <f>SUM('Total Natural Flow'!C126:C137)</f>
        <v>4141719</v>
      </c>
      <c r="D16" s="37">
        <f>SUM('Total Natural Flow'!D126:D137)</f>
        <v>166941</v>
      </c>
      <c r="E16" s="37">
        <f>SUM('Total Natural Flow'!E126:E137)</f>
        <v>1441428</v>
      </c>
      <c r="F16" s="37">
        <f>SUM('Total Natural Flow'!F126:F137)</f>
        <v>1670028</v>
      </c>
      <c r="G16" s="37">
        <f>SUM('Total Natural Flow'!G126:G137)</f>
        <v>3020263</v>
      </c>
      <c r="H16" s="37">
        <f>SUM('Total Natural Flow'!H126:H137)</f>
        <v>1406693</v>
      </c>
      <c r="I16" s="37">
        <f>SUM('Total Natural Flow'!I126:I137)</f>
        <v>8343066</v>
      </c>
      <c r="J16" s="37">
        <f>SUM('Total Natural Flow'!J126:J137)</f>
        <v>1713200</v>
      </c>
      <c r="K16" s="37">
        <f>SUM('Total Natural Flow'!K126:K137)</f>
        <v>1863300</v>
      </c>
      <c r="L16" s="37">
        <f>SUM('Total Natural Flow'!L126:L137)</f>
        <v>2589559</v>
      </c>
      <c r="M16" s="37">
        <f>SUM('Total Natural Flow'!M126:M137)</f>
        <v>1357858</v>
      </c>
      <c r="N16" s="37">
        <f>SUM('Total Natural Flow'!N126:N137)</f>
        <v>517737</v>
      </c>
      <c r="O16" s="37">
        <f>SUM('Total Natural Flow'!O126:O137)</f>
        <v>980876</v>
      </c>
      <c r="P16" s="37">
        <f>SUM('Total Natural Flow'!P126:P137)</f>
        <v>706991</v>
      </c>
      <c r="Q16" s="37">
        <f>SUM('Total Natural Flow'!Q126:Q137)</f>
        <v>6481466</v>
      </c>
      <c r="R16" s="37">
        <f>SUM('Total Natural Flow'!R126:R137)</f>
        <v>251256</v>
      </c>
      <c r="S16" s="37">
        <f>SUM('Total Natural Flow'!S126:S137)</f>
        <v>1888800</v>
      </c>
      <c r="T16" s="37">
        <f>SUM('Total Natural Flow'!T126:T137)</f>
        <v>3448637</v>
      </c>
      <c r="U16" s="37">
        <f>SUM('Total Natural Flow'!U126:U137)</f>
        <v>19187542</v>
      </c>
      <c r="V16" s="36"/>
      <c r="W16" s="37">
        <f>SUM('Total Natural Flow'!W126:W137)</f>
        <v>31720</v>
      </c>
      <c r="X16" s="37">
        <f>SUM('Total Natural Flow'!X126:X137)</f>
        <v>275397</v>
      </c>
      <c r="Y16" s="37">
        <f>SUM('Total Natural Flow'!Y126:Y137)</f>
        <v>19769254</v>
      </c>
      <c r="Z16" s="37">
        <f>SUM('Total Natural Flow'!Z126:Z137)</f>
        <v>271527</v>
      </c>
      <c r="AA16" s="37">
        <f>SUM('Total Natural Flow'!AA126:AA137)</f>
        <v>20454763</v>
      </c>
      <c r="AB16" s="37">
        <f>SUM('Total Natural Flow'!AB126:AB137)</f>
        <v>20707751</v>
      </c>
      <c r="AC16" s="37">
        <f>SUM('Total Natural Flow'!AC126:AC137)</f>
        <v>312400</v>
      </c>
      <c r="AD16" s="37">
        <f>SUM('Total Natural Flow'!AD126:AD137)</f>
        <v>20947423</v>
      </c>
      <c r="AE16" s="37">
        <f>SUM('Total Natural Flow'!AE126:AE137)</f>
        <v>21011916</v>
      </c>
    </row>
    <row r="17" spans="1:31" s="2" customFormat="1" x14ac:dyDescent="0.25">
      <c r="A17" s="6">
        <v>1917</v>
      </c>
      <c r="B17" s="37">
        <f>SUM('Total Natural Flow'!B138:B149)</f>
        <v>3035596</v>
      </c>
      <c r="C17" s="37">
        <f>SUM('Total Natural Flow'!C138:C149)</f>
        <v>5121257</v>
      </c>
      <c r="D17" s="37">
        <f>SUM('Total Natural Flow'!D138:D149)</f>
        <v>215193</v>
      </c>
      <c r="E17" s="37">
        <f>SUM('Total Natural Flow'!E138:E149)</f>
        <v>1482928</v>
      </c>
      <c r="F17" s="37">
        <f>SUM('Total Natural Flow'!F138:F149)</f>
        <v>1707528</v>
      </c>
      <c r="G17" s="37">
        <f>SUM('Total Natural Flow'!G138:G149)</f>
        <v>3247363</v>
      </c>
      <c r="H17" s="37">
        <f>SUM('Total Natural Flow'!H138:H149)</f>
        <v>1248660</v>
      </c>
      <c r="I17" s="37">
        <f>SUM('Total Natural Flow'!I138:I149)</f>
        <v>9661928</v>
      </c>
      <c r="J17" s="37">
        <f>SUM('Total Natural Flow'!J138:J149)</f>
        <v>2084300</v>
      </c>
      <c r="K17" s="37">
        <f>SUM('Total Natural Flow'!K138:K149)</f>
        <v>2181400</v>
      </c>
      <c r="L17" s="37">
        <f>SUM('Total Natural Flow'!L138:L149)</f>
        <v>3149956</v>
      </c>
      <c r="M17" s="37">
        <f>SUM('Total Natural Flow'!M138:M149)</f>
        <v>2197774</v>
      </c>
      <c r="N17" s="37">
        <f>SUM('Total Natural Flow'!N138:N149)</f>
        <v>825136</v>
      </c>
      <c r="O17" s="37">
        <f>SUM('Total Natural Flow'!O138:O149)</f>
        <v>1483856</v>
      </c>
      <c r="P17" s="37">
        <f>SUM('Total Natural Flow'!P138:P149)</f>
        <v>876393</v>
      </c>
      <c r="Q17" s="37">
        <f>SUM('Total Natural Flow'!Q138:Q149)</f>
        <v>9157766</v>
      </c>
      <c r="R17" s="37">
        <f>SUM('Total Natural Flow'!R138:R149)</f>
        <v>394373</v>
      </c>
      <c r="S17" s="37">
        <f>SUM('Total Natural Flow'!S138:S149)</f>
        <v>2005818</v>
      </c>
      <c r="T17" s="37">
        <f>SUM('Total Natural Flow'!T138:T149)</f>
        <v>3680224</v>
      </c>
      <c r="U17" s="37">
        <f>SUM('Total Natural Flow'!U138:U149)</f>
        <v>23849259</v>
      </c>
      <c r="V17" s="36"/>
      <c r="W17" s="37">
        <f>SUM('Total Natural Flow'!W138:W149)</f>
        <v>29121</v>
      </c>
      <c r="X17" s="37">
        <f>SUM('Total Natural Flow'!X138:X149)</f>
        <v>179499</v>
      </c>
      <c r="Y17" s="37">
        <f>SUM('Total Natural Flow'!Y138:Y149)</f>
        <v>23996670</v>
      </c>
      <c r="Z17" s="37">
        <f>SUM('Total Natural Flow'!Z138:Z149)</f>
        <v>197796</v>
      </c>
      <c r="AA17" s="37">
        <f>SUM('Total Natural Flow'!AA138:AA149)</f>
        <v>24722489</v>
      </c>
      <c r="AB17" s="37">
        <f>SUM('Total Natural Flow'!AB138:AB149)</f>
        <v>25038647</v>
      </c>
      <c r="AC17" s="37">
        <f>SUM('Total Natural Flow'!AC138:AC149)</f>
        <v>120800</v>
      </c>
      <c r="AD17" s="37">
        <f>SUM('Total Natural Flow'!AD138:AD149)</f>
        <v>25244321</v>
      </c>
      <c r="AE17" s="37">
        <f>SUM('Total Natural Flow'!AE138:AE149)</f>
        <v>25130891</v>
      </c>
    </row>
    <row r="18" spans="1:31" s="2" customFormat="1" x14ac:dyDescent="0.25">
      <c r="A18" s="6">
        <v>1918</v>
      </c>
      <c r="B18" s="37">
        <f>SUM('Total Natural Flow'!B150:B161)</f>
        <v>2866723</v>
      </c>
      <c r="C18" s="37">
        <f>SUM('Total Natural Flow'!C150:C161)</f>
        <v>4579457</v>
      </c>
      <c r="D18" s="37">
        <f>SUM('Total Natural Flow'!D150:D161)</f>
        <v>213359</v>
      </c>
      <c r="E18" s="37">
        <f>SUM('Total Natural Flow'!E150:E161)</f>
        <v>1428128</v>
      </c>
      <c r="F18" s="37">
        <f>SUM('Total Natural Flow'!F150:F161)</f>
        <v>1646528</v>
      </c>
      <c r="G18" s="37">
        <f>SUM('Total Natural Flow'!G150:G161)</f>
        <v>2467537</v>
      </c>
      <c r="H18" s="37">
        <f>SUM('Total Natural Flow'!H150:H161)</f>
        <v>338141</v>
      </c>
      <c r="I18" s="37">
        <f>SUM('Total Natural Flow'!I150:I161)</f>
        <v>7353690</v>
      </c>
      <c r="J18" s="37">
        <f>SUM('Total Natural Flow'!J150:J161)</f>
        <v>1743800</v>
      </c>
      <c r="K18" s="37">
        <f>SUM('Total Natural Flow'!K150:K161)</f>
        <v>1871700</v>
      </c>
      <c r="L18" s="37">
        <f>SUM('Total Natural Flow'!L150:L161)</f>
        <v>2449906</v>
      </c>
      <c r="M18" s="37">
        <f>SUM('Total Natural Flow'!M150:M161)</f>
        <v>1354162</v>
      </c>
      <c r="N18" s="37">
        <f>SUM('Total Natural Flow'!N150:N161)</f>
        <v>462523</v>
      </c>
      <c r="O18" s="37">
        <f>SUM('Total Natural Flow'!O150:O161)</f>
        <v>841079</v>
      </c>
      <c r="P18" s="37">
        <f>SUM('Total Natural Flow'!P150:P161)</f>
        <v>615092</v>
      </c>
      <c r="Q18" s="37">
        <f>SUM('Total Natural Flow'!Q150:Q161)</f>
        <v>5890585</v>
      </c>
      <c r="R18" s="37">
        <f>SUM('Total Natural Flow'!R150:R161)</f>
        <v>200844</v>
      </c>
      <c r="S18" s="37">
        <f>SUM('Total Natural Flow'!S150:S161)</f>
        <v>912334</v>
      </c>
      <c r="T18" s="37">
        <f>SUM('Total Natural Flow'!T150:T161)</f>
        <v>1776327</v>
      </c>
      <c r="U18" s="37">
        <f>SUM('Total Natural Flow'!U150:U161)</f>
        <v>15750724</v>
      </c>
      <c r="V18" s="36"/>
      <c r="W18" s="37">
        <f>SUM('Total Natural Flow'!W150:W161)</f>
        <v>20531</v>
      </c>
      <c r="X18" s="37">
        <f>SUM('Total Natural Flow'!X150:X161)</f>
        <v>176619</v>
      </c>
      <c r="Y18" s="37">
        <f>SUM('Total Natural Flow'!Y150:Y161)</f>
        <v>16261093</v>
      </c>
      <c r="Z18" s="37">
        <f>SUM('Total Natural Flow'!Z150:Z161)</f>
        <v>157355</v>
      </c>
      <c r="AA18" s="37">
        <f>SUM('Total Natural Flow'!AA150:AA161)</f>
        <v>16687474</v>
      </c>
      <c r="AB18" s="37">
        <f>SUM('Total Natural Flow'!AB150:AB161)</f>
        <v>17016900</v>
      </c>
      <c r="AC18" s="37">
        <f>SUM('Total Natural Flow'!AC150:AC161)</f>
        <v>94800</v>
      </c>
      <c r="AD18" s="37">
        <f>SUM('Total Natural Flow'!AD150:AD161)</f>
        <v>17235297</v>
      </c>
      <c r="AE18" s="37">
        <f>SUM('Total Natural Flow'!AE150:AE161)</f>
        <v>17132067</v>
      </c>
    </row>
    <row r="19" spans="1:31" s="2" customFormat="1" x14ac:dyDescent="0.25">
      <c r="A19" s="6">
        <v>1919</v>
      </c>
      <c r="B19" s="37">
        <f>SUM('Total Natural Flow'!B162:B173)</f>
        <v>1701996</v>
      </c>
      <c r="C19" s="37">
        <f>SUM('Total Natural Flow'!C162:C173)</f>
        <v>3013017</v>
      </c>
      <c r="D19" s="37">
        <f>SUM('Total Natural Flow'!D162:D173)</f>
        <v>155368</v>
      </c>
      <c r="E19" s="37">
        <f>SUM('Total Natural Flow'!E162:E173)</f>
        <v>1043128</v>
      </c>
      <c r="F19" s="37">
        <f>SUM('Total Natural Flow'!F162:F173)</f>
        <v>1202228</v>
      </c>
      <c r="G19" s="37">
        <f>SUM('Total Natural Flow'!G162:G173)</f>
        <v>2132276</v>
      </c>
      <c r="H19" s="37">
        <f>SUM('Total Natural Flow'!H162:H173)</f>
        <v>782963</v>
      </c>
      <c r="I19" s="37">
        <f>SUM('Total Natural Flow'!I162:I173)</f>
        <v>5884218</v>
      </c>
      <c r="J19" s="37">
        <f>SUM('Total Natural Flow'!J162:J173)</f>
        <v>739000</v>
      </c>
      <c r="K19" s="37">
        <f>SUM('Total Natural Flow'!K162:K173)</f>
        <v>787000</v>
      </c>
      <c r="L19" s="37">
        <f>SUM('Total Natural Flow'!L162:L173)</f>
        <v>1212764</v>
      </c>
      <c r="M19" s="37">
        <f>SUM('Total Natural Flow'!M162:M173)</f>
        <v>1007003</v>
      </c>
      <c r="N19" s="37">
        <f>SUM('Total Natural Flow'!N162:N173)</f>
        <v>308713</v>
      </c>
      <c r="O19" s="37">
        <f>SUM('Total Natural Flow'!O162:O173)</f>
        <v>511722</v>
      </c>
      <c r="P19" s="37">
        <f>SUM('Total Natural Flow'!P162:P173)</f>
        <v>529133</v>
      </c>
      <c r="Q19" s="37">
        <f>SUM('Total Natural Flow'!Q162:Q173)</f>
        <v>3945103</v>
      </c>
      <c r="R19" s="37">
        <f>SUM('Total Natural Flow'!R162:R173)</f>
        <v>163229</v>
      </c>
      <c r="S19" s="37">
        <f>SUM('Total Natural Flow'!S162:S173)</f>
        <v>1391946</v>
      </c>
      <c r="T19" s="37">
        <f>SUM('Total Natural Flow'!T162:T173)</f>
        <v>2552720</v>
      </c>
      <c r="U19" s="37">
        <f>SUM('Total Natural Flow'!U162:U173)</f>
        <v>12951469</v>
      </c>
      <c r="V19" s="36"/>
      <c r="W19" s="37">
        <f>SUM('Total Natural Flow'!W162:W173)</f>
        <v>28580</v>
      </c>
      <c r="X19" s="37">
        <f>SUM('Total Natural Flow'!X162:X173)</f>
        <v>212840</v>
      </c>
      <c r="Y19" s="37">
        <f>SUM('Total Natural Flow'!Y162:Y173)</f>
        <v>13597572</v>
      </c>
      <c r="Z19" s="37">
        <f>SUM('Total Natural Flow'!Z162:Z173)</f>
        <v>154188</v>
      </c>
      <c r="AA19" s="37">
        <f>SUM('Total Natural Flow'!AA162:AA173)</f>
        <v>14053546</v>
      </c>
      <c r="AB19" s="37">
        <f>SUM('Total Natural Flow'!AB162:AB173)</f>
        <v>14363225</v>
      </c>
      <c r="AC19" s="37">
        <f>SUM('Total Natural Flow'!AC162:AC173)</f>
        <v>202200</v>
      </c>
      <c r="AD19" s="37">
        <f>SUM('Total Natural Flow'!AD162:AD173)</f>
        <v>14817243</v>
      </c>
      <c r="AE19" s="37">
        <f>SUM('Total Natural Flow'!AE162:AE173)</f>
        <v>14794122</v>
      </c>
    </row>
    <row r="20" spans="1:31" s="2" customFormat="1" x14ac:dyDescent="0.25">
      <c r="A20" s="6">
        <v>1920</v>
      </c>
      <c r="B20" s="37">
        <f>SUM('Total Natural Flow'!B174:B185)</f>
        <v>2832348</v>
      </c>
      <c r="C20" s="37">
        <f>SUM('Total Natural Flow'!C174:C185)</f>
        <v>4975910</v>
      </c>
      <c r="D20" s="37">
        <f>SUM('Total Natural Flow'!D174:D185)</f>
        <v>206687</v>
      </c>
      <c r="E20" s="37">
        <f>SUM('Total Natural Flow'!E174:E185)</f>
        <v>1622828</v>
      </c>
      <c r="F20" s="37">
        <f>SUM('Total Natural Flow'!F174:F185)</f>
        <v>1884328</v>
      </c>
      <c r="G20" s="37">
        <f>SUM('Total Natural Flow'!G174:G185)</f>
        <v>3461522</v>
      </c>
      <c r="H20" s="37">
        <f>SUM('Total Natural Flow'!H174:H185)</f>
        <v>1337523</v>
      </c>
      <c r="I20" s="37">
        <f>SUM('Total Natural Flow'!I174:I185)</f>
        <v>9908922</v>
      </c>
      <c r="J20" s="37">
        <f>SUM('Total Natural Flow'!J174:J185)</f>
        <v>1514100</v>
      </c>
      <c r="K20" s="37">
        <f>SUM('Total Natural Flow'!K174:K185)</f>
        <v>1596100</v>
      </c>
      <c r="L20" s="37">
        <f>SUM('Total Natural Flow'!L174:L185)</f>
        <v>2425519</v>
      </c>
      <c r="M20" s="37">
        <f>SUM('Total Natural Flow'!M174:M185)</f>
        <v>1628541</v>
      </c>
      <c r="N20" s="37">
        <f>SUM('Total Natural Flow'!N174:N185)</f>
        <v>605665</v>
      </c>
      <c r="O20" s="37">
        <f>SUM('Total Natural Flow'!O174:O185)</f>
        <v>1028221</v>
      </c>
      <c r="P20" s="37">
        <f>SUM('Total Natural Flow'!P174:P185)</f>
        <v>775269</v>
      </c>
      <c r="Q20" s="37">
        <f>SUM('Total Natural Flow'!Q174:Q185)</f>
        <v>6749065</v>
      </c>
      <c r="R20" s="37">
        <f>SUM('Total Natural Flow'!R174:R185)</f>
        <v>293382</v>
      </c>
      <c r="S20" s="37">
        <f>SUM('Total Natural Flow'!S174:S185)</f>
        <v>2172856</v>
      </c>
      <c r="T20" s="37">
        <f>SUM('Total Natural Flow'!T174:T185)</f>
        <v>4176213</v>
      </c>
      <c r="U20" s="37">
        <f>SUM('Total Natural Flow'!U174:U185)</f>
        <v>21927976</v>
      </c>
      <c r="V20" s="36"/>
      <c r="W20" s="37">
        <f>SUM('Total Natural Flow'!W174:W185)</f>
        <v>25098</v>
      </c>
      <c r="X20" s="37">
        <f>SUM('Total Natural Flow'!X174:X185)</f>
        <v>226556</v>
      </c>
      <c r="Y20" s="37">
        <f>SUM('Total Natural Flow'!Y174:Y185)</f>
        <v>22418410</v>
      </c>
      <c r="Z20" s="37">
        <f>SUM('Total Natural Flow'!Z174:Z185)</f>
        <v>214020</v>
      </c>
      <c r="AA20" s="37">
        <f>SUM('Total Natural Flow'!AA174:AA185)</f>
        <v>23424164</v>
      </c>
      <c r="AB20" s="37">
        <f>SUM('Total Natural Flow'!AB174:AB185)</f>
        <v>23912449</v>
      </c>
      <c r="AC20" s="37">
        <f>SUM('Total Natural Flow'!AC174:AC185)</f>
        <v>254000</v>
      </c>
      <c r="AD20" s="37">
        <f>SUM('Total Natural Flow'!AD174:AD185)</f>
        <v>24372772</v>
      </c>
      <c r="AE20" s="37">
        <f>SUM('Total Natural Flow'!AE174:AE185)</f>
        <v>24344846</v>
      </c>
    </row>
    <row r="21" spans="1:31" s="2" customFormat="1" x14ac:dyDescent="0.25">
      <c r="A21" s="6">
        <v>1921</v>
      </c>
      <c r="B21" s="37">
        <f>SUM('Total Natural Flow'!B186:B197)</f>
        <v>2978316</v>
      </c>
      <c r="C21" s="37">
        <f>SUM('Total Natural Flow'!C186:C197)</f>
        <v>5058386</v>
      </c>
      <c r="D21" s="37">
        <f>SUM('Total Natural Flow'!D186:D197)</f>
        <v>213899</v>
      </c>
      <c r="E21" s="37">
        <f>SUM('Total Natural Flow'!E186:E197)</f>
        <v>1577928</v>
      </c>
      <c r="F21" s="37">
        <f>SUM('Total Natural Flow'!F186:F197)</f>
        <v>1823528</v>
      </c>
      <c r="G21" s="37">
        <f>SUM('Total Natural Flow'!G186:G197)</f>
        <v>3178778</v>
      </c>
      <c r="H21" s="37">
        <f>SUM('Total Natural Flow'!H186:H197)</f>
        <v>1398842</v>
      </c>
      <c r="I21" s="37">
        <f>SUM('Total Natural Flow'!I186:I197)</f>
        <v>9802845</v>
      </c>
      <c r="J21" s="37">
        <f>SUM('Total Natural Flow'!J186:J197)</f>
        <v>1749400</v>
      </c>
      <c r="K21" s="37">
        <f>SUM('Total Natural Flow'!K186:K197)</f>
        <v>1880900</v>
      </c>
      <c r="L21" s="37">
        <f>SUM('Total Natural Flow'!L186:L197)</f>
        <v>2899479</v>
      </c>
      <c r="M21" s="37">
        <f>SUM('Total Natural Flow'!M186:M197)</f>
        <v>1849102</v>
      </c>
      <c r="N21" s="37">
        <f>SUM('Total Natural Flow'!N186:N197)</f>
        <v>795410</v>
      </c>
      <c r="O21" s="37">
        <f>SUM('Total Natural Flow'!O186:O197)</f>
        <v>1238934</v>
      </c>
      <c r="P21" s="37">
        <f>SUM('Total Natural Flow'!P186:P197)</f>
        <v>826249</v>
      </c>
      <c r="Q21" s="37">
        <f>SUM('Total Natural Flow'!Q186:Q197)</f>
        <v>7971213</v>
      </c>
      <c r="R21" s="37">
        <f>SUM('Total Natural Flow'!R186:R197)</f>
        <v>313426</v>
      </c>
      <c r="S21" s="37">
        <f>SUM('Total Natural Flow'!S186:S197)</f>
        <v>1751223</v>
      </c>
      <c r="T21" s="37">
        <f>SUM('Total Natural Flow'!T186:T197)</f>
        <v>3205307</v>
      </c>
      <c r="U21" s="37">
        <f>SUM('Total Natural Flow'!U186:U197)</f>
        <v>22703070</v>
      </c>
      <c r="V21" s="36"/>
      <c r="W21" s="37">
        <f>SUM('Total Natural Flow'!W186:W197)</f>
        <v>29799</v>
      </c>
      <c r="X21" s="37">
        <f>SUM('Total Natural Flow'!X186:X197)</f>
        <v>181378</v>
      </c>
      <c r="Y21" s="37">
        <f>SUM('Total Natural Flow'!Y186:Y197)</f>
        <v>23228030</v>
      </c>
      <c r="Z21" s="37">
        <f>SUM('Total Natural Flow'!Z186:Z197)</f>
        <v>135736</v>
      </c>
      <c r="AA21" s="37">
        <f>SUM('Total Natural Flow'!AA186:AA197)</f>
        <v>23917486</v>
      </c>
      <c r="AB21" s="37">
        <f>SUM('Total Natural Flow'!AB186:AB197)</f>
        <v>24246613</v>
      </c>
      <c r="AC21" s="37">
        <f>SUM('Total Natural Flow'!AC186:AC197)</f>
        <v>83000</v>
      </c>
      <c r="AD21" s="37">
        <f>SUM('Total Natural Flow'!AD186:AD197)</f>
        <v>24355946</v>
      </c>
      <c r="AE21" s="37">
        <f>SUM('Total Natural Flow'!AE186:AE197)</f>
        <v>24162459</v>
      </c>
    </row>
    <row r="22" spans="1:31" s="2" customFormat="1" x14ac:dyDescent="0.25">
      <c r="A22" s="6">
        <v>1922</v>
      </c>
      <c r="B22" s="37">
        <f>SUM('Total Natural Flow'!B198:B209)</f>
        <v>2094881</v>
      </c>
      <c r="C22" s="37">
        <f>SUM('Total Natural Flow'!C198:C209)</f>
        <v>3843462</v>
      </c>
      <c r="D22" s="37">
        <f>SUM('Total Natural Flow'!D198:D209)</f>
        <v>147779</v>
      </c>
      <c r="E22" s="37">
        <f>SUM('Total Natural Flow'!E198:E209)</f>
        <v>1213028</v>
      </c>
      <c r="F22" s="37">
        <f>SUM('Total Natural Flow'!F198:F209)</f>
        <v>1409328</v>
      </c>
      <c r="G22" s="37">
        <f>SUM('Total Natural Flow'!G198:G209)</f>
        <v>2809986</v>
      </c>
      <c r="H22" s="37">
        <f>SUM('Total Natural Flow'!H198:H209)</f>
        <v>1190422</v>
      </c>
      <c r="I22" s="37">
        <f>SUM('Total Natural Flow'!I198:I209)</f>
        <v>7983178</v>
      </c>
      <c r="J22" s="37">
        <f>SUM('Total Natural Flow'!J198:J209)</f>
        <v>1775000</v>
      </c>
      <c r="K22" s="37">
        <f>SUM('Total Natural Flow'!K198:K209)</f>
        <v>1916000</v>
      </c>
      <c r="L22" s="37">
        <f>SUM('Total Natural Flow'!L198:L209)</f>
        <v>2790329</v>
      </c>
      <c r="M22" s="37">
        <f>SUM('Total Natural Flow'!M198:M209)</f>
        <v>1190704</v>
      </c>
      <c r="N22" s="37">
        <f>SUM('Total Natural Flow'!N198:N209)</f>
        <v>634570</v>
      </c>
      <c r="O22" s="37">
        <f>SUM('Total Natural Flow'!O198:O209)</f>
        <v>1142880</v>
      </c>
      <c r="P22" s="37">
        <f>SUM('Total Natural Flow'!P198:P209)</f>
        <v>727128</v>
      </c>
      <c r="Q22" s="37">
        <f>SUM('Total Natural Flow'!Q198:Q209)</f>
        <v>7088574</v>
      </c>
      <c r="R22" s="37">
        <f>SUM('Total Natural Flow'!R198:R209)</f>
        <v>239700</v>
      </c>
      <c r="S22" s="37">
        <f>SUM('Total Natural Flow'!S198:S209)</f>
        <v>1560923</v>
      </c>
      <c r="T22" s="37">
        <f>SUM('Total Natural Flow'!T198:T209)</f>
        <v>2931300</v>
      </c>
      <c r="U22" s="37">
        <f>SUM('Total Natural Flow'!U198:U209)</f>
        <v>18669586</v>
      </c>
      <c r="V22" s="36"/>
      <c r="W22" s="37">
        <f>SUM('Total Natural Flow'!W198:W209)</f>
        <v>29476</v>
      </c>
      <c r="X22" s="37">
        <f>SUM('Total Natural Flow'!X198:X209)</f>
        <v>150254</v>
      </c>
      <c r="Y22" s="37">
        <f>SUM('Total Natural Flow'!Y198:Y209)</f>
        <v>19050534</v>
      </c>
      <c r="Z22" s="37">
        <f>SUM('Total Natural Flow'!Z198:Z209)</f>
        <v>221168</v>
      </c>
      <c r="AA22" s="37">
        <f>SUM('Total Natural Flow'!AA198:AA209)</f>
        <v>20021031</v>
      </c>
      <c r="AB22" s="37">
        <f>SUM('Total Natural Flow'!AB198:AB209)</f>
        <v>20425075</v>
      </c>
      <c r="AC22" s="37">
        <f>SUM('Total Natural Flow'!AC198:AC209)</f>
        <v>209800</v>
      </c>
      <c r="AD22" s="37">
        <f>SUM('Total Natural Flow'!AD198:AD209)</f>
        <v>20765156</v>
      </c>
      <c r="AE22" s="37">
        <f>SUM('Total Natural Flow'!AE198:AE209)</f>
        <v>20676761</v>
      </c>
    </row>
    <row r="23" spans="1:31" s="2" customFormat="1" x14ac:dyDescent="0.25">
      <c r="A23" s="6">
        <v>1923</v>
      </c>
      <c r="B23" s="37">
        <f>SUM('Total Natural Flow'!B210:B221)</f>
        <v>2598303</v>
      </c>
      <c r="C23" s="37">
        <f>SUM('Total Natural Flow'!C210:C221)</f>
        <v>4473352</v>
      </c>
      <c r="D23" s="37">
        <f>SUM('Total Natural Flow'!D210:D221)</f>
        <v>206227</v>
      </c>
      <c r="E23" s="37">
        <f>SUM('Total Natural Flow'!E210:E221)</f>
        <v>1409228</v>
      </c>
      <c r="F23" s="37">
        <f>SUM('Total Natural Flow'!F210:F221)</f>
        <v>1626728</v>
      </c>
      <c r="G23" s="37">
        <f>SUM('Total Natural Flow'!G210:G221)</f>
        <v>2833919</v>
      </c>
      <c r="H23" s="37">
        <f>SUM('Total Natural Flow'!H210:H221)</f>
        <v>950325</v>
      </c>
      <c r="I23" s="37">
        <f>SUM('Total Natural Flow'!I210:I221)</f>
        <v>8245998</v>
      </c>
      <c r="J23" s="37">
        <f>SUM('Total Natural Flow'!J210:J221)</f>
        <v>1689100</v>
      </c>
      <c r="K23" s="37">
        <f>SUM('Total Natural Flow'!K210:K221)</f>
        <v>1782400</v>
      </c>
      <c r="L23" s="37">
        <f>SUM('Total Natural Flow'!L210:L221)</f>
        <v>2647216</v>
      </c>
      <c r="M23" s="37">
        <f>SUM('Total Natural Flow'!M210:M221)</f>
        <v>1467424</v>
      </c>
      <c r="N23" s="37">
        <f>SUM('Total Natural Flow'!N210:N221)</f>
        <v>519460</v>
      </c>
      <c r="O23" s="37">
        <f>SUM('Total Natural Flow'!O210:O221)</f>
        <v>1157263</v>
      </c>
      <c r="P23" s="37">
        <f>SUM('Total Natural Flow'!P210:P221)</f>
        <v>730882</v>
      </c>
      <c r="Q23" s="37">
        <f>SUM('Total Natural Flow'!Q210:Q221)</f>
        <v>7075270</v>
      </c>
      <c r="R23" s="37">
        <f>SUM('Total Natural Flow'!R210:R221)</f>
        <v>263991</v>
      </c>
      <c r="S23" s="37">
        <f>SUM('Total Natural Flow'!S210:S221)</f>
        <v>1372914</v>
      </c>
      <c r="T23" s="37">
        <f>SUM('Total Natural Flow'!T210:T221)</f>
        <v>2538648</v>
      </c>
      <c r="U23" s="37">
        <f>SUM('Total Natural Flow'!U210:U221)</f>
        <v>18343663</v>
      </c>
      <c r="V23" s="36"/>
      <c r="W23" s="37">
        <f>SUM('Total Natural Flow'!W210:W221)</f>
        <v>14191</v>
      </c>
      <c r="X23" s="37">
        <f>SUM('Total Natural Flow'!X210:X221)</f>
        <v>233063</v>
      </c>
      <c r="Y23" s="37">
        <f>SUM('Total Natural Flow'!Y210:Y221)</f>
        <v>18793246</v>
      </c>
      <c r="Z23" s="37">
        <f>SUM('Total Natural Flow'!Z210:Z221)</f>
        <v>244454</v>
      </c>
      <c r="AA23" s="37">
        <f>SUM('Total Natural Flow'!AA210:AA221)</f>
        <v>19865752</v>
      </c>
      <c r="AB23" s="37">
        <f>SUM('Total Natural Flow'!AB210:AB221)</f>
        <v>20103227</v>
      </c>
      <c r="AC23" s="37">
        <f>SUM('Total Natural Flow'!AC210:AC221)</f>
        <v>164200</v>
      </c>
      <c r="AD23" s="37">
        <f>SUM('Total Natural Flow'!AD210:AD221)</f>
        <v>20315159</v>
      </c>
      <c r="AE23" s="37">
        <f>SUM('Total Natural Flow'!AE210:AE221)</f>
        <v>20381499</v>
      </c>
    </row>
    <row r="24" spans="1:31" s="2" customFormat="1" x14ac:dyDescent="0.25">
      <c r="A24" s="6">
        <v>1924</v>
      </c>
      <c r="B24" s="37">
        <f>SUM('Total Natural Flow'!B222:B233)</f>
        <v>2279577</v>
      </c>
      <c r="C24" s="37">
        <f>SUM('Total Natural Flow'!C222:C233)</f>
        <v>3765400</v>
      </c>
      <c r="D24" s="37">
        <f>SUM('Total Natural Flow'!D222:D233)</f>
        <v>169310</v>
      </c>
      <c r="E24" s="37">
        <f>SUM('Total Natural Flow'!E222:E233)</f>
        <v>1191828</v>
      </c>
      <c r="F24" s="37">
        <f>SUM('Total Natural Flow'!F222:F233)</f>
        <v>1388428</v>
      </c>
      <c r="G24" s="37">
        <f>SUM('Total Natural Flow'!G222:G233)</f>
        <v>2434728</v>
      </c>
      <c r="H24" s="37">
        <f>SUM('Total Natural Flow'!H222:H233)</f>
        <v>687991</v>
      </c>
      <c r="I24" s="37">
        <f>SUM('Total Natural Flow'!I222:I233)</f>
        <v>6930321</v>
      </c>
      <c r="J24" s="37">
        <f>SUM('Total Natural Flow'!J222:J233)</f>
        <v>1089300</v>
      </c>
      <c r="K24" s="37">
        <f>SUM('Total Natural Flow'!K222:K233)</f>
        <v>1179800</v>
      </c>
      <c r="L24" s="37">
        <f>SUM('Total Natural Flow'!L222:L233)</f>
        <v>1567802</v>
      </c>
      <c r="M24" s="37">
        <f>SUM('Total Natural Flow'!M222:M233)</f>
        <v>1015242</v>
      </c>
      <c r="N24" s="37">
        <f>SUM('Total Natural Flow'!N222:N233)</f>
        <v>406440</v>
      </c>
      <c r="O24" s="37">
        <f>SUM('Total Natural Flow'!O222:O233)</f>
        <v>648969</v>
      </c>
      <c r="P24" s="37">
        <f>SUM('Total Natural Flow'!P222:P233)</f>
        <v>509400</v>
      </c>
      <c r="Q24" s="37">
        <f>SUM('Total Natural Flow'!Q222:Q233)</f>
        <v>4550711</v>
      </c>
      <c r="R24" s="37">
        <f>SUM('Total Natural Flow'!R222:R233)</f>
        <v>200571</v>
      </c>
      <c r="S24" s="37">
        <f>SUM('Total Natural Flow'!S222:S233)</f>
        <v>1242633</v>
      </c>
      <c r="T24" s="37">
        <f>SUM('Total Natural Flow'!T222:T233)</f>
        <v>2309939</v>
      </c>
      <c r="U24" s="37">
        <f>SUM('Total Natural Flow'!U222:U233)</f>
        <v>14639094</v>
      </c>
      <c r="V24" s="36"/>
      <c r="W24" s="37">
        <f>SUM('Total Natural Flow'!W222:W233)</f>
        <v>19292</v>
      </c>
      <c r="X24" s="37">
        <f>SUM('Total Natural Flow'!X222:X233)</f>
        <v>168787</v>
      </c>
      <c r="Y24" s="37">
        <f>SUM('Total Natural Flow'!Y222:Y233)</f>
        <v>15191231</v>
      </c>
      <c r="Z24" s="37">
        <f>SUM('Total Natural Flow'!Z222:Z233)</f>
        <v>126833</v>
      </c>
      <c r="AA24" s="37">
        <f>SUM('Total Natural Flow'!AA222:AA233)</f>
        <v>16407001</v>
      </c>
      <c r="AB24" s="37">
        <f>SUM('Total Natural Flow'!AB222:AB233)</f>
        <v>16684018</v>
      </c>
      <c r="AC24" s="37">
        <f>SUM('Total Natural Flow'!AC222:AC233)</f>
        <v>52400</v>
      </c>
      <c r="AD24" s="37">
        <f>SUM('Total Natural Flow'!AD222:AD233)</f>
        <v>16865098</v>
      </c>
      <c r="AE24" s="37">
        <f>SUM('Total Natural Flow'!AE222:AE233)</f>
        <v>16992618</v>
      </c>
    </row>
    <row r="25" spans="1:31" s="2" customFormat="1" x14ac:dyDescent="0.25">
      <c r="A25" s="6">
        <v>1925</v>
      </c>
      <c r="B25" s="37">
        <f>SUM('Total Natural Flow'!B234:B245)</f>
        <v>1890624</v>
      </c>
      <c r="C25" s="37">
        <f>SUM('Total Natural Flow'!C234:C245)</f>
        <v>3210047</v>
      </c>
      <c r="D25" s="37">
        <f>SUM('Total Natural Flow'!D234:D245)</f>
        <v>142921</v>
      </c>
      <c r="E25" s="37">
        <f>SUM('Total Natural Flow'!E234:E245)</f>
        <v>1036528</v>
      </c>
      <c r="F25" s="37">
        <f>SUM('Total Natural Flow'!F234:F245)</f>
        <v>1198528</v>
      </c>
      <c r="G25" s="37">
        <f>SUM('Total Natural Flow'!G234:G245)</f>
        <v>2171433</v>
      </c>
      <c r="H25" s="37">
        <f>SUM('Total Natural Flow'!H234:H245)</f>
        <v>680805</v>
      </c>
      <c r="I25" s="37">
        <f>SUM('Total Natural Flow'!I234:I245)</f>
        <v>6042821</v>
      </c>
      <c r="J25" s="37">
        <f>SUM('Total Natural Flow'!J234:J245)</f>
        <v>1393700</v>
      </c>
      <c r="K25" s="37">
        <f>SUM('Total Natural Flow'!K234:K245)</f>
        <v>1503600</v>
      </c>
      <c r="L25" s="37">
        <f>SUM('Total Natural Flow'!L234:L245)</f>
        <v>2030151</v>
      </c>
      <c r="M25" s="37">
        <f>SUM('Total Natural Flow'!M234:M245)</f>
        <v>1050105</v>
      </c>
      <c r="N25" s="37">
        <f>SUM('Total Natural Flow'!N234:N245)</f>
        <v>333100</v>
      </c>
      <c r="O25" s="37">
        <f>SUM('Total Natural Flow'!O234:O245)</f>
        <v>682224</v>
      </c>
      <c r="P25" s="37">
        <f>SUM('Total Natural Flow'!P234:P245)</f>
        <v>568000</v>
      </c>
      <c r="Q25" s="37">
        <f>SUM('Total Natural Flow'!Q234:Q245)</f>
        <v>4732167</v>
      </c>
      <c r="R25" s="37">
        <f>SUM('Total Natural Flow'!R234:R245)</f>
        <v>184456</v>
      </c>
      <c r="S25" s="37">
        <f>SUM('Total Natural Flow'!S234:S245)</f>
        <v>1092160</v>
      </c>
      <c r="T25" s="37">
        <f>SUM('Total Natural Flow'!T234:T245)</f>
        <v>2045633</v>
      </c>
      <c r="U25" s="37">
        <f>SUM('Total Natural Flow'!U234:U245)</f>
        <v>13410821</v>
      </c>
      <c r="V25" s="36"/>
      <c r="W25" s="37">
        <f>SUM('Total Natural Flow'!W234:W245)</f>
        <v>29521</v>
      </c>
      <c r="X25" s="37">
        <f>SUM('Total Natural Flow'!X234:X245)</f>
        <v>90192</v>
      </c>
      <c r="Y25" s="37">
        <f>SUM('Total Natural Flow'!Y234:Y245)</f>
        <v>13834867</v>
      </c>
      <c r="Z25" s="37">
        <f>SUM('Total Natural Flow'!Z234:Z245)</f>
        <v>145678</v>
      </c>
      <c r="AA25" s="37">
        <f>SUM('Total Natural Flow'!AA234:AA245)</f>
        <v>14144552</v>
      </c>
      <c r="AB25" s="37">
        <f>SUM('Total Natural Flow'!AB234:AB245)</f>
        <v>14529600</v>
      </c>
      <c r="AC25" s="37">
        <f>SUM('Total Natural Flow'!AC234:AC245)</f>
        <v>115200</v>
      </c>
      <c r="AD25" s="37">
        <f>SUM('Total Natural Flow'!AD234:AD245)</f>
        <v>14863344</v>
      </c>
      <c r="AE25" s="37">
        <f>SUM('Total Natural Flow'!AE234:AE245)</f>
        <v>14938229</v>
      </c>
    </row>
    <row r="26" spans="1:31" s="2" customFormat="1" x14ac:dyDescent="0.25">
      <c r="A26" s="6">
        <v>1926</v>
      </c>
      <c r="B26" s="37">
        <f>SUM('Total Natural Flow'!B246:B257)</f>
        <v>2689544</v>
      </c>
      <c r="C26" s="37">
        <f>SUM('Total Natural Flow'!C246:C257)</f>
        <v>4310336</v>
      </c>
      <c r="D26" s="37">
        <f>SUM('Total Natural Flow'!D246:D257)</f>
        <v>177981</v>
      </c>
      <c r="E26" s="37">
        <f>SUM('Total Natural Flow'!E246:E257)</f>
        <v>1070228</v>
      </c>
      <c r="F26" s="37">
        <f>SUM('Total Natural Flow'!F246:F257)</f>
        <v>1239128</v>
      </c>
      <c r="G26" s="37">
        <f>SUM('Total Natural Flow'!G246:G257)</f>
        <v>2450765</v>
      </c>
      <c r="H26" s="37">
        <f>SUM('Total Natural Flow'!H246:H257)</f>
        <v>761920</v>
      </c>
      <c r="I26" s="37">
        <f>SUM('Total Natural Flow'!I246:I257)</f>
        <v>7660758</v>
      </c>
      <c r="J26" s="37">
        <f>SUM('Total Natural Flow'!J246:J257)</f>
        <v>1103300</v>
      </c>
      <c r="K26" s="37">
        <f>SUM('Total Natural Flow'!K246:K257)</f>
        <v>1210500</v>
      </c>
      <c r="L26" s="37">
        <f>SUM('Total Natural Flow'!L246:L257)</f>
        <v>1664690</v>
      </c>
      <c r="M26" s="37">
        <f>SUM('Total Natural Flow'!M246:M257)</f>
        <v>1185537</v>
      </c>
      <c r="N26" s="37">
        <f>SUM('Total Natural Flow'!N246:N257)</f>
        <v>438160</v>
      </c>
      <c r="O26" s="37">
        <f>SUM('Total Natural Flow'!O246:O257)</f>
        <v>783384</v>
      </c>
      <c r="P26" s="37">
        <f>SUM('Total Natural Flow'!P246:P257)</f>
        <v>694400</v>
      </c>
      <c r="Q26" s="37">
        <f>SUM('Total Natural Flow'!Q246:Q257)</f>
        <v>5083541</v>
      </c>
      <c r="R26" s="37">
        <f>SUM('Total Natural Flow'!R246:R257)</f>
        <v>249047</v>
      </c>
      <c r="S26" s="37">
        <f>SUM('Total Natural Flow'!S246:S257)</f>
        <v>1295906</v>
      </c>
      <c r="T26" s="37">
        <f>SUM('Total Natural Flow'!T246:T257)</f>
        <v>2424229</v>
      </c>
      <c r="U26" s="37">
        <f>SUM('Total Natural Flow'!U246:U257)</f>
        <v>16114020</v>
      </c>
      <c r="V26" s="36"/>
      <c r="W26" s="37">
        <f>SUM('Total Natural Flow'!W246:W257)</f>
        <v>32070</v>
      </c>
      <c r="X26" s="37">
        <f>SUM('Total Natural Flow'!X246:X257)</f>
        <v>196440</v>
      </c>
      <c r="Y26" s="37">
        <f>SUM('Total Natural Flow'!Y246:Y257)</f>
        <v>16557778</v>
      </c>
      <c r="Z26" s="37">
        <f>SUM('Total Natural Flow'!Z246:Z257)</f>
        <v>156646</v>
      </c>
      <c r="AA26" s="37">
        <f>SUM('Total Natural Flow'!AA246:AA257)</f>
        <v>16778191</v>
      </c>
      <c r="AB26" s="37">
        <f>SUM('Total Natural Flow'!AB246:AB257)</f>
        <v>17086297</v>
      </c>
      <c r="AC26" s="37">
        <f>SUM('Total Natural Flow'!AC246:AC257)</f>
        <v>139400</v>
      </c>
      <c r="AD26" s="37">
        <f>SUM('Total Natural Flow'!AD246:AD257)</f>
        <v>17304612</v>
      </c>
      <c r="AE26" s="37">
        <f>SUM('Total Natural Flow'!AE246:AE257)</f>
        <v>17311073</v>
      </c>
    </row>
    <row r="27" spans="1:31" s="2" customFormat="1" x14ac:dyDescent="0.25">
      <c r="A27" s="6">
        <v>1927</v>
      </c>
      <c r="B27" s="37">
        <f>SUM('Total Natural Flow'!B258:B269)</f>
        <v>2468717</v>
      </c>
      <c r="C27" s="37">
        <f>SUM('Total Natural Flow'!C258:C269)</f>
        <v>4294798</v>
      </c>
      <c r="D27" s="37">
        <f>SUM('Total Natural Flow'!D258:D269)</f>
        <v>177101</v>
      </c>
      <c r="E27" s="37">
        <f>SUM('Total Natural Flow'!E258:E269)</f>
        <v>1358228</v>
      </c>
      <c r="F27" s="37">
        <f>SUM('Total Natural Flow'!F258:F269)</f>
        <v>1573628</v>
      </c>
      <c r="G27" s="37">
        <f>SUM('Total Natural Flow'!G258:G269)</f>
        <v>2835072</v>
      </c>
      <c r="H27" s="37">
        <f>SUM('Total Natural Flow'!H258:H269)</f>
        <v>1180596</v>
      </c>
      <c r="I27" s="37">
        <f>SUM('Total Natural Flow'!I258:I269)</f>
        <v>8471257</v>
      </c>
      <c r="J27" s="37">
        <f>SUM('Total Natural Flow'!J258:J269)</f>
        <v>1554500</v>
      </c>
      <c r="K27" s="37">
        <f>SUM('Total Natural Flow'!K258:K269)</f>
        <v>1693100</v>
      </c>
      <c r="L27" s="37">
        <f>SUM('Total Natural Flow'!L258:L269)</f>
        <v>2361110</v>
      </c>
      <c r="M27" s="37">
        <f>SUM('Total Natural Flow'!M258:M269)</f>
        <v>1381396</v>
      </c>
      <c r="N27" s="37">
        <f>SUM('Total Natural Flow'!N258:N269)</f>
        <v>427990</v>
      </c>
      <c r="O27" s="37">
        <f>SUM('Total Natural Flow'!O258:O269)</f>
        <v>899222</v>
      </c>
      <c r="P27" s="37">
        <f>SUM('Total Natural Flow'!P258:P269)</f>
        <v>572600</v>
      </c>
      <c r="Q27" s="37">
        <f>SUM('Total Natural Flow'!Q258:Q269)</f>
        <v>5976351</v>
      </c>
      <c r="R27" s="37">
        <f>SUM('Total Natural Flow'!R258:R269)</f>
        <v>275372</v>
      </c>
      <c r="S27" s="37">
        <f>SUM('Total Natural Flow'!S258:S269)</f>
        <v>1938268</v>
      </c>
      <c r="T27" s="37">
        <f>SUM('Total Natural Flow'!T258:T269)</f>
        <v>3577240</v>
      </c>
      <c r="U27" s="37">
        <f>SUM('Total Natural Flow'!U258:U269)</f>
        <v>18551860</v>
      </c>
      <c r="V27" s="36"/>
      <c r="W27" s="37">
        <f>SUM('Total Natural Flow'!W258:W269)</f>
        <v>45933</v>
      </c>
      <c r="X27" s="37">
        <f>SUM('Total Natural Flow'!X258:X269)</f>
        <v>429583</v>
      </c>
      <c r="Y27" s="37">
        <f>SUM('Total Natural Flow'!Y258:Y269)</f>
        <v>19272840</v>
      </c>
      <c r="Z27" s="37">
        <f>SUM('Total Natural Flow'!Z258:Z269)</f>
        <v>203921</v>
      </c>
      <c r="AA27" s="37">
        <f>SUM('Total Natural Flow'!AA258:AA269)</f>
        <v>19435522</v>
      </c>
      <c r="AB27" s="37">
        <f>SUM('Total Natural Flow'!AB258:AB269)</f>
        <v>19526604</v>
      </c>
      <c r="AC27" s="37">
        <f>SUM('Total Natural Flow'!AC258:AC269)</f>
        <v>432400</v>
      </c>
      <c r="AD27" s="37">
        <f>SUM('Total Natural Flow'!AD258:AD269)</f>
        <v>19956664</v>
      </c>
      <c r="AE27" s="37">
        <f>SUM('Total Natural Flow'!AE258:AE269)</f>
        <v>20076314</v>
      </c>
    </row>
    <row r="28" spans="1:31" s="2" customFormat="1" x14ac:dyDescent="0.25">
      <c r="A28" s="6">
        <v>1928</v>
      </c>
      <c r="B28" s="37">
        <f>SUM('Total Natural Flow'!B270:B281)</f>
        <v>2914777</v>
      </c>
      <c r="C28" s="37">
        <f>SUM('Total Natural Flow'!C270:C281)</f>
        <v>4734008</v>
      </c>
      <c r="D28" s="37">
        <f>SUM('Total Natural Flow'!D270:D281)</f>
        <v>226852</v>
      </c>
      <c r="E28" s="37">
        <f>SUM('Total Natural Flow'!E270:E281)</f>
        <v>1517855</v>
      </c>
      <c r="F28" s="37">
        <f>SUM('Total Natural Flow'!F270:F281)</f>
        <v>1772355</v>
      </c>
      <c r="G28" s="37">
        <f>SUM('Total Natural Flow'!G270:G281)</f>
        <v>2920545</v>
      </c>
      <c r="H28" s="37">
        <f>SUM('Total Natural Flow'!H270:H281)</f>
        <v>864615</v>
      </c>
      <c r="I28" s="37">
        <f>SUM('Total Natural Flow'!I270:I281)</f>
        <v>8624038</v>
      </c>
      <c r="J28" s="37">
        <f>SUM('Total Natural Flow'!J270:J281)</f>
        <v>1520500</v>
      </c>
      <c r="K28" s="37">
        <f>SUM('Total Natural Flow'!K270:K281)</f>
        <v>1648500</v>
      </c>
      <c r="L28" s="37">
        <f>SUM('Total Natural Flow'!L270:L281)</f>
        <v>2262704</v>
      </c>
      <c r="M28" s="37">
        <f>SUM('Total Natural Flow'!M270:M281)</f>
        <v>1563089</v>
      </c>
      <c r="N28" s="37">
        <f>SUM('Total Natural Flow'!N270:N281)</f>
        <v>429880</v>
      </c>
      <c r="O28" s="37">
        <f>SUM('Total Natural Flow'!O270:O281)</f>
        <v>981455</v>
      </c>
      <c r="P28" s="37">
        <f>SUM('Total Natural Flow'!P270:P281)</f>
        <v>724700</v>
      </c>
      <c r="Q28" s="37">
        <f>SUM('Total Natural Flow'!Q270:Q281)</f>
        <v>6587104</v>
      </c>
      <c r="R28" s="37">
        <f>SUM('Total Natural Flow'!R270:R281)</f>
        <v>266892</v>
      </c>
      <c r="S28" s="37">
        <f>SUM('Total Natural Flow'!S270:S281)</f>
        <v>952350</v>
      </c>
      <c r="T28" s="37">
        <f>SUM('Total Natural Flow'!T270:T281)</f>
        <v>1917306</v>
      </c>
      <c r="U28" s="37">
        <f>SUM('Total Natural Flow'!U270:U281)</f>
        <v>17577859</v>
      </c>
      <c r="V28" s="36"/>
      <c r="W28" s="37">
        <f>SUM('Total Natural Flow'!W270:W281)</f>
        <v>16057</v>
      </c>
      <c r="X28" s="37">
        <f>SUM('Total Natural Flow'!X270:X281)</f>
        <v>93654</v>
      </c>
      <c r="Y28" s="37">
        <f>SUM('Total Natural Flow'!Y270:Y281)</f>
        <v>17899497</v>
      </c>
      <c r="Z28" s="37">
        <f>SUM('Total Natural Flow'!Z270:Z281)</f>
        <v>144115</v>
      </c>
      <c r="AA28" s="37">
        <f>SUM('Total Natural Flow'!AA270:AA281)</f>
        <v>18050124</v>
      </c>
      <c r="AB28" s="37">
        <f>SUM('Total Natural Flow'!AB270:AB281)</f>
        <v>18234509</v>
      </c>
      <c r="AC28" s="37">
        <f>SUM('Total Natural Flow'!AC270:AC281)</f>
        <v>21300</v>
      </c>
      <c r="AD28" s="37">
        <f>SUM('Total Natural Flow'!AD270:AD281)</f>
        <v>18299049</v>
      </c>
      <c r="AE28" s="37">
        <f>SUM('Total Natural Flow'!AE270:AE281)</f>
        <v>18146711</v>
      </c>
    </row>
    <row r="29" spans="1:31" s="2" customFormat="1" x14ac:dyDescent="0.25">
      <c r="A29" s="6">
        <v>1929</v>
      </c>
      <c r="B29" s="37">
        <f>SUM('Total Natural Flow'!B282:B293)</f>
        <v>2833078</v>
      </c>
      <c r="C29" s="37">
        <f>SUM('Total Natural Flow'!C282:C293)</f>
        <v>4815765</v>
      </c>
      <c r="D29" s="37">
        <f>SUM('Total Natural Flow'!D282:D293)</f>
        <v>228900</v>
      </c>
      <c r="E29" s="37">
        <f>SUM('Total Natural Flow'!E282:E293)</f>
        <v>1581545</v>
      </c>
      <c r="F29" s="37">
        <f>SUM('Total Natural Flow'!F282:F293)</f>
        <v>1822245</v>
      </c>
      <c r="G29" s="37">
        <f>SUM('Total Natural Flow'!G282:G293)</f>
        <v>3497866</v>
      </c>
      <c r="H29" s="37">
        <f>SUM('Total Natural Flow'!H282:H293)</f>
        <v>1296763</v>
      </c>
      <c r="I29" s="37">
        <f>SUM('Total Natural Flow'!I282:I293)</f>
        <v>9653889</v>
      </c>
      <c r="J29" s="37">
        <f>SUM('Total Natural Flow'!J282:J293)</f>
        <v>1168200</v>
      </c>
      <c r="K29" s="37">
        <f>SUM('Total Natural Flow'!K282:K293)</f>
        <v>1242300</v>
      </c>
      <c r="L29" s="37">
        <f>SUM('Total Natural Flow'!L282:L293)</f>
        <v>1912235</v>
      </c>
      <c r="M29" s="37">
        <f>SUM('Total Natural Flow'!M282:M293)</f>
        <v>2078686</v>
      </c>
      <c r="N29" s="37">
        <f>SUM('Total Natural Flow'!N282:N293)</f>
        <v>519240</v>
      </c>
      <c r="O29" s="37">
        <f>SUM('Total Natural Flow'!O282:O293)</f>
        <v>1117851</v>
      </c>
      <c r="P29" s="37">
        <f>SUM('Total Natural Flow'!P282:P293)</f>
        <v>1284700</v>
      </c>
      <c r="Q29" s="37">
        <f>SUM('Total Natural Flow'!Q282:Q293)</f>
        <v>7273593</v>
      </c>
      <c r="R29" s="37">
        <f>SUM('Total Natural Flow'!R282:R293)</f>
        <v>299861</v>
      </c>
      <c r="S29" s="37">
        <f>SUM('Total Natural Flow'!S282:S293)</f>
        <v>1605844</v>
      </c>
      <c r="T29" s="37">
        <f>SUM('Total Natural Flow'!T282:T293)</f>
        <v>3245672</v>
      </c>
      <c r="U29" s="37">
        <f>SUM('Total Natural Flow'!U282:U293)</f>
        <v>21407051</v>
      </c>
      <c r="V29" s="36"/>
      <c r="W29" s="37">
        <f>SUM('Total Natural Flow'!W282:W293)</f>
        <v>34814</v>
      </c>
      <c r="X29" s="37">
        <f>SUM('Total Natural Flow'!X282:X293)</f>
        <v>558828</v>
      </c>
      <c r="Y29" s="37">
        <f>SUM('Total Natural Flow'!Y282:Y293)</f>
        <v>21653145</v>
      </c>
      <c r="Z29" s="37">
        <f>SUM('Total Natural Flow'!Z282:Z293)</f>
        <v>171116</v>
      </c>
      <c r="AA29" s="37">
        <f>SUM('Total Natural Flow'!AA282:AA293)</f>
        <v>21579495</v>
      </c>
      <c r="AB29" s="37">
        <f>SUM('Total Natural Flow'!AB282:AB293)</f>
        <v>21625314</v>
      </c>
      <c r="AC29" s="37">
        <f>SUM('Total Natural Flow'!AC282:AC293)</f>
        <v>31200</v>
      </c>
      <c r="AD29" s="37">
        <f>SUM('Total Natural Flow'!AD282:AD293)</f>
        <v>21748838</v>
      </c>
      <c r="AE29" s="37">
        <f>SUM('Total Natural Flow'!AE282:AE293)</f>
        <v>21677491</v>
      </c>
    </row>
    <row r="30" spans="1:31" s="2" customFormat="1" x14ac:dyDescent="0.25">
      <c r="A30" s="6">
        <v>1930</v>
      </c>
      <c r="B30" s="37">
        <f>SUM('Total Natural Flow'!B294:B305)</f>
        <v>2203512</v>
      </c>
      <c r="C30" s="37">
        <f>SUM('Total Natural Flow'!C294:C305)</f>
        <v>3758622</v>
      </c>
      <c r="D30" s="37">
        <f>SUM('Total Natural Flow'!D294:D305)</f>
        <v>164780</v>
      </c>
      <c r="E30" s="37">
        <f>SUM('Total Natural Flow'!E294:E305)</f>
        <v>1175003</v>
      </c>
      <c r="F30" s="37">
        <f>SUM('Total Natural Flow'!F294:F305)</f>
        <v>1362703</v>
      </c>
      <c r="G30" s="37">
        <f>SUM('Total Natural Flow'!G294:G305)</f>
        <v>2532188</v>
      </c>
      <c r="H30" s="37">
        <f>SUM('Total Natural Flow'!H294:H305)</f>
        <v>1026988</v>
      </c>
      <c r="I30" s="37">
        <f>SUM('Total Natural Flow'!I294:I305)</f>
        <v>7244173</v>
      </c>
      <c r="J30" s="37">
        <f>SUM('Total Natural Flow'!J294:J305)</f>
        <v>1417400</v>
      </c>
      <c r="K30" s="37">
        <f>SUM('Total Natural Flow'!K294:K305)</f>
        <v>1461300</v>
      </c>
      <c r="L30" s="37">
        <f>SUM('Total Natural Flow'!L294:L305)</f>
        <v>2027350</v>
      </c>
      <c r="M30" s="37">
        <f>SUM('Total Natural Flow'!M294:M305)</f>
        <v>1121326</v>
      </c>
      <c r="N30" s="37">
        <f>SUM('Total Natural Flow'!N294:N305)</f>
        <v>474810</v>
      </c>
      <c r="O30" s="37">
        <f>SUM('Total Natural Flow'!O294:O305)</f>
        <v>811411</v>
      </c>
      <c r="P30" s="37">
        <f>SUM('Total Natural Flow'!P294:P305)</f>
        <v>638500</v>
      </c>
      <c r="Q30" s="37">
        <f>SUM('Total Natural Flow'!Q294:Q305)</f>
        <v>5329622</v>
      </c>
      <c r="R30" s="37">
        <f>SUM('Total Natural Flow'!R294:R305)</f>
        <v>202373</v>
      </c>
      <c r="S30" s="37">
        <f>SUM('Total Natural Flow'!S294:S305)</f>
        <v>989208</v>
      </c>
      <c r="T30" s="37">
        <f>SUM('Total Natural Flow'!T294:T305)</f>
        <v>1926900</v>
      </c>
      <c r="U30" s="37">
        <f>SUM('Total Natural Flow'!U294:U305)</f>
        <v>15283505</v>
      </c>
      <c r="V30" s="36"/>
      <c r="W30" s="37">
        <f>SUM('Total Natural Flow'!W294:W305)</f>
        <v>19029</v>
      </c>
      <c r="X30" s="37">
        <f>SUM('Total Natural Flow'!X294:X305)</f>
        <v>205006</v>
      </c>
      <c r="Y30" s="37">
        <f>SUM('Total Natural Flow'!Y294:Y305)</f>
        <v>15655699</v>
      </c>
      <c r="Z30" s="37">
        <f>SUM('Total Natural Flow'!Z294:Z305)</f>
        <v>187995</v>
      </c>
      <c r="AA30" s="37">
        <f>SUM('Total Natural Flow'!AA294:AA305)</f>
        <v>15866862</v>
      </c>
      <c r="AB30" s="37">
        <f>SUM('Total Natural Flow'!AB294:AB305)</f>
        <v>15662746</v>
      </c>
      <c r="AC30" s="37">
        <f>SUM('Total Natural Flow'!AC294:AC305)</f>
        <v>33000</v>
      </c>
      <c r="AD30" s="37">
        <f>SUM('Total Natural Flow'!AD294:AD305)</f>
        <v>15977752</v>
      </c>
      <c r="AE30" s="37">
        <f>SUM('Total Natural Flow'!AE294:AE305)</f>
        <v>16227412</v>
      </c>
    </row>
    <row r="31" spans="1:31" s="2" customFormat="1" x14ac:dyDescent="0.25">
      <c r="A31" s="6">
        <v>1931</v>
      </c>
      <c r="B31" s="37">
        <f>SUM('Total Natural Flow'!B306:B317)</f>
        <v>1337041</v>
      </c>
      <c r="C31" s="37">
        <f>SUM('Total Natural Flow'!C306:C317)</f>
        <v>2247450</v>
      </c>
      <c r="D31" s="37">
        <f>SUM('Total Natural Flow'!D306:D317)</f>
        <v>103408</v>
      </c>
      <c r="E31" s="37">
        <f>SUM('Total Natural Flow'!E306:E317)</f>
        <v>522763</v>
      </c>
      <c r="F31" s="37">
        <f>SUM('Total Natural Flow'!F306:F317)</f>
        <v>599563</v>
      </c>
      <c r="G31" s="37">
        <f>SUM('Total Natural Flow'!G306:G317)</f>
        <v>1228972</v>
      </c>
      <c r="H31" s="37">
        <f>SUM('Total Natural Flow'!H306:H317)</f>
        <v>604002</v>
      </c>
      <c r="I31" s="37">
        <f>SUM('Total Natural Flow'!I306:I317)</f>
        <v>3978451</v>
      </c>
      <c r="J31" s="37">
        <f>SUM('Total Natural Flow'!J306:J317)</f>
        <v>676800</v>
      </c>
      <c r="K31" s="37">
        <f>SUM('Total Natural Flow'!K306:K317)</f>
        <v>696100</v>
      </c>
      <c r="L31" s="37">
        <f>SUM('Total Natural Flow'!L306:L317)</f>
        <v>987701</v>
      </c>
      <c r="M31" s="37">
        <f>SUM('Total Natural Flow'!M306:M317)</f>
        <v>883090</v>
      </c>
      <c r="N31" s="37">
        <f>SUM('Total Natural Flow'!N306:N317)</f>
        <v>227020</v>
      </c>
      <c r="O31" s="37">
        <f>SUM('Total Natural Flow'!O306:O317)</f>
        <v>397831</v>
      </c>
      <c r="P31" s="37">
        <f>SUM('Total Natural Flow'!P306:P317)</f>
        <v>401500</v>
      </c>
      <c r="Q31" s="37">
        <f>SUM('Total Natural Flow'!Q306:Q317)</f>
        <v>3118766</v>
      </c>
      <c r="R31" s="37">
        <f>SUM('Total Natural Flow'!R306:R317)</f>
        <v>122224</v>
      </c>
      <c r="S31" s="37">
        <f>SUM('Total Natural Flow'!S306:S317)</f>
        <v>666435</v>
      </c>
      <c r="T31" s="37">
        <f>SUM('Total Natural Flow'!T306:T317)</f>
        <v>1164453</v>
      </c>
      <c r="U31" s="37">
        <f>SUM('Total Natural Flow'!U306:U317)</f>
        <v>8631719</v>
      </c>
      <c r="V31" s="36"/>
      <c r="W31" s="37">
        <f>SUM('Total Natural Flow'!W306:W317)</f>
        <v>11370</v>
      </c>
      <c r="X31" s="37">
        <f>SUM('Total Natural Flow'!X306:X317)</f>
        <v>178714</v>
      </c>
      <c r="Y31" s="37">
        <f>SUM('Total Natural Flow'!Y306:Y317)</f>
        <v>8976905</v>
      </c>
      <c r="Z31" s="37">
        <f>SUM('Total Natural Flow'!Z306:Z317)</f>
        <v>119374</v>
      </c>
      <c r="AA31" s="37">
        <f>SUM('Total Natural Flow'!AA306:AA317)</f>
        <v>9274913</v>
      </c>
      <c r="AB31" s="37">
        <f>SUM('Total Natural Flow'!AB306:AB317)</f>
        <v>9273760</v>
      </c>
      <c r="AC31" s="37">
        <f>SUM('Total Natural Flow'!AC306:AC317)</f>
        <v>108900</v>
      </c>
      <c r="AD31" s="37">
        <f>SUM('Total Natural Flow'!AD306:AD317)</f>
        <v>9690677</v>
      </c>
      <c r="AE31" s="37">
        <f>SUM('Total Natural Flow'!AE306:AE317)</f>
        <v>9980504</v>
      </c>
    </row>
    <row r="32" spans="1:31" s="2" customFormat="1" x14ac:dyDescent="0.25">
      <c r="A32" s="6">
        <v>1932</v>
      </c>
      <c r="B32" s="37">
        <f>SUM('Total Natural Flow'!B318:B329)</f>
        <v>2106024</v>
      </c>
      <c r="C32" s="37">
        <f>SUM('Total Natural Flow'!C318:C329)</f>
        <v>3863457</v>
      </c>
      <c r="D32" s="37">
        <f>SUM('Total Natural Flow'!D318:D329)</f>
        <v>180456</v>
      </c>
      <c r="E32" s="37">
        <f>SUM('Total Natural Flow'!E318:E329)</f>
        <v>1143832</v>
      </c>
      <c r="F32" s="37">
        <f>SUM('Total Natural Flow'!F318:F329)</f>
        <v>1328632</v>
      </c>
      <c r="G32" s="37">
        <f>SUM('Total Natural Flow'!G318:G329)</f>
        <v>2719264</v>
      </c>
      <c r="H32" s="37">
        <f>SUM('Total Natural Flow'!H318:H329)</f>
        <v>1155733</v>
      </c>
      <c r="I32" s="37">
        <f>SUM('Total Natural Flow'!I318:I329)</f>
        <v>7857118</v>
      </c>
      <c r="J32" s="37">
        <f>SUM('Total Natural Flow'!J318:J329)</f>
        <v>1219700</v>
      </c>
      <c r="K32" s="37">
        <f>SUM('Total Natural Flow'!K318:K329)</f>
        <v>1242400</v>
      </c>
      <c r="L32" s="37">
        <f>SUM('Total Natural Flow'!L318:L329)</f>
        <v>1992538</v>
      </c>
      <c r="M32" s="37">
        <f>SUM('Total Natural Flow'!M318:M329)</f>
        <v>1444555</v>
      </c>
      <c r="N32" s="37">
        <f>SUM('Total Natural Flow'!N318:N329)</f>
        <v>521100</v>
      </c>
      <c r="O32" s="37">
        <f>SUM('Total Natural Flow'!O318:O329)</f>
        <v>855321</v>
      </c>
      <c r="P32" s="37">
        <f>SUM('Total Natural Flow'!P318:P329)</f>
        <v>626900</v>
      </c>
      <c r="Q32" s="37">
        <f>SUM('Total Natural Flow'!Q318:Q329)</f>
        <v>5611114</v>
      </c>
      <c r="R32" s="37">
        <f>SUM('Total Natural Flow'!R318:R329)</f>
        <v>210448</v>
      </c>
      <c r="S32" s="37">
        <f>SUM('Total Natural Flow'!S318:S329)</f>
        <v>1962698</v>
      </c>
      <c r="T32" s="37">
        <f>SUM('Total Natural Flow'!T318:T329)</f>
        <v>3171598</v>
      </c>
      <c r="U32" s="37">
        <f>SUM('Total Natural Flow'!U318:U329)</f>
        <v>17545522</v>
      </c>
      <c r="V32" s="36"/>
      <c r="W32" s="37">
        <f>SUM('Total Natural Flow'!W318:W329)</f>
        <v>37930</v>
      </c>
      <c r="X32" s="37">
        <f>SUM('Total Natural Flow'!X318:X329)</f>
        <v>509199</v>
      </c>
      <c r="Y32" s="37">
        <f>SUM('Total Natural Flow'!Y318:Y329)</f>
        <v>18260871</v>
      </c>
      <c r="Z32" s="37">
        <f>SUM('Total Natural Flow'!Z318:Z329)</f>
        <v>381908</v>
      </c>
      <c r="AA32" s="37">
        <f>SUM('Total Natural Flow'!AA318:AA329)</f>
        <v>18800422</v>
      </c>
      <c r="AB32" s="37">
        <f>SUM('Total Natural Flow'!AB318:AB329)</f>
        <v>18774927</v>
      </c>
      <c r="AC32" s="37">
        <f>SUM('Total Natural Flow'!AC318:AC329)</f>
        <v>319600</v>
      </c>
      <c r="AD32" s="37">
        <f>SUM('Total Natural Flow'!AD318:AD329)</f>
        <v>19244775</v>
      </c>
      <c r="AE32" s="37">
        <f>SUM('Total Natural Flow'!AE318:AE329)</f>
        <v>19663406</v>
      </c>
    </row>
    <row r="33" spans="1:31" s="2" customFormat="1" x14ac:dyDescent="0.25">
      <c r="A33" s="6">
        <v>1933</v>
      </c>
      <c r="B33" s="37">
        <f>SUM('Total Natural Flow'!B330:B341)</f>
        <v>2027347</v>
      </c>
      <c r="C33" s="37">
        <f>SUM('Total Natural Flow'!C330:C341)</f>
        <v>3406963</v>
      </c>
      <c r="D33" s="37">
        <f>SUM('Total Natural Flow'!D330:D341)</f>
        <v>143210</v>
      </c>
      <c r="E33" s="37">
        <f>SUM('Total Natural Flow'!E330:E341)</f>
        <v>922072</v>
      </c>
      <c r="F33" s="37">
        <f>SUM('Total Natural Flow'!F330:F341)</f>
        <v>1073172</v>
      </c>
      <c r="G33" s="37">
        <f>SUM('Total Natural Flow'!G330:G341)</f>
        <v>1925372</v>
      </c>
      <c r="H33" s="37">
        <f>SUM('Total Natural Flow'!H330:H341)</f>
        <v>474350</v>
      </c>
      <c r="I33" s="37">
        <f>SUM('Total Natural Flow'!I330:I341)</f>
        <v>5821050</v>
      </c>
      <c r="J33" s="37">
        <f>SUM('Total Natural Flow'!J330:J341)</f>
        <v>980300</v>
      </c>
      <c r="K33" s="37">
        <f>SUM('Total Natural Flow'!K330:K341)</f>
        <v>978800</v>
      </c>
      <c r="L33" s="37">
        <f>SUM('Total Natural Flow'!L330:L341)</f>
        <v>1551851</v>
      </c>
      <c r="M33" s="37">
        <f>SUM('Total Natural Flow'!M330:M341)</f>
        <v>1125452</v>
      </c>
      <c r="N33" s="37">
        <f>SUM('Total Natural Flow'!N330:N341)</f>
        <v>385660</v>
      </c>
      <c r="O33" s="37">
        <f>SUM('Total Natural Flow'!O330:O341)</f>
        <v>616004</v>
      </c>
      <c r="P33" s="37">
        <f>SUM('Total Natural Flow'!P330:P341)</f>
        <v>574800</v>
      </c>
      <c r="Q33" s="37">
        <f>SUM('Total Natural Flow'!Q330:Q341)</f>
        <v>4361677</v>
      </c>
      <c r="R33" s="37">
        <f>SUM('Total Natural Flow'!R330:R341)</f>
        <v>143701</v>
      </c>
      <c r="S33" s="37">
        <f>SUM('Total Natural Flow'!S330:S341)</f>
        <v>811669</v>
      </c>
      <c r="T33" s="37">
        <f>SUM('Total Natural Flow'!T330:T341)</f>
        <v>1486420</v>
      </c>
      <c r="U33" s="37">
        <f>SUM('Total Natural Flow'!U330:U341)</f>
        <v>12130063</v>
      </c>
      <c r="V33" s="36"/>
      <c r="W33" s="37">
        <f>SUM('Total Natural Flow'!W330:W341)</f>
        <v>16674</v>
      </c>
      <c r="X33" s="37">
        <f>SUM('Total Natural Flow'!X330:X341)</f>
        <v>139239</v>
      </c>
      <c r="Y33" s="37">
        <f>SUM('Total Natural Flow'!Y330:Y341)</f>
        <v>12409365</v>
      </c>
      <c r="Z33" s="37">
        <f>SUM('Total Natural Flow'!Z330:Z341)</f>
        <v>127482</v>
      </c>
      <c r="AA33" s="37">
        <f>SUM('Total Natural Flow'!AA330:AA341)</f>
        <v>12761847</v>
      </c>
      <c r="AB33" s="37">
        <f>SUM('Total Natural Flow'!AB330:AB341)</f>
        <v>12770048</v>
      </c>
      <c r="AC33" s="37">
        <f>SUM('Total Natural Flow'!AC330:AC341)</f>
        <v>13300</v>
      </c>
      <c r="AD33" s="37">
        <f>SUM('Total Natural Flow'!AD330:AD341)</f>
        <v>13016843</v>
      </c>
      <c r="AE33" s="37">
        <f>SUM('Total Natural Flow'!AE330:AE341)</f>
        <v>13439358</v>
      </c>
    </row>
    <row r="34" spans="1:31" s="2" customFormat="1" x14ac:dyDescent="0.25">
      <c r="A34" s="6">
        <v>1934</v>
      </c>
      <c r="B34" s="37">
        <f>SUM('Total Natural Flow'!B342:B353)</f>
        <v>1118162</v>
      </c>
      <c r="C34" s="37">
        <f>SUM('Total Natural Flow'!C342:C353)</f>
        <v>2069136</v>
      </c>
      <c r="D34" s="37">
        <f>SUM('Total Natural Flow'!D342:D353)</f>
        <v>79344</v>
      </c>
      <c r="E34" s="37">
        <f>SUM('Total Natural Flow'!E342:E353)</f>
        <v>521320</v>
      </c>
      <c r="F34" s="37">
        <f>SUM('Total Natural Flow'!F342:F353)</f>
        <v>603520</v>
      </c>
      <c r="G34" s="37">
        <f>SUM('Total Natural Flow'!G342:G353)</f>
        <v>1074018</v>
      </c>
      <c r="H34" s="37">
        <f>SUM('Total Natural Flow'!H342:H353)</f>
        <v>252160</v>
      </c>
      <c r="I34" s="37">
        <f>SUM('Total Natural Flow'!I342:I353)</f>
        <v>3329525</v>
      </c>
      <c r="J34" s="37">
        <f>SUM('Total Natural Flow'!J342:J353)</f>
        <v>477600</v>
      </c>
      <c r="K34" s="37">
        <f>SUM('Total Natural Flow'!K342:K353)</f>
        <v>466300</v>
      </c>
      <c r="L34" s="37">
        <f>SUM('Total Natural Flow'!L342:L353)</f>
        <v>686625</v>
      </c>
      <c r="M34" s="37">
        <f>SUM('Total Natural Flow'!M342:M353)</f>
        <v>432759</v>
      </c>
      <c r="N34" s="37">
        <f>SUM('Total Natural Flow'!N342:N353)</f>
        <v>144800</v>
      </c>
      <c r="O34" s="37">
        <f>SUM('Total Natural Flow'!O342:O353)</f>
        <v>165024</v>
      </c>
      <c r="P34" s="37">
        <f>SUM('Total Natural Flow'!P342:P353)</f>
        <v>318500</v>
      </c>
      <c r="Q34" s="37">
        <f>SUM('Total Natural Flow'!Q342:Q353)</f>
        <v>2025649</v>
      </c>
      <c r="R34" s="37">
        <f>SUM('Total Natural Flow'!R342:R353)</f>
        <v>69374</v>
      </c>
      <c r="S34" s="37">
        <f>SUM('Total Natural Flow'!S342:S353)</f>
        <v>489892</v>
      </c>
      <c r="T34" s="37">
        <f>SUM('Total Natural Flow'!T342:T353)</f>
        <v>955529</v>
      </c>
      <c r="U34" s="37">
        <f>SUM('Total Natural Flow'!U342:U353)</f>
        <v>6627514</v>
      </c>
      <c r="V34" s="36"/>
      <c r="W34" s="37">
        <f>SUM('Total Natural Flow'!W342:W353)</f>
        <v>19438</v>
      </c>
      <c r="X34" s="37">
        <f>SUM('Total Natural Flow'!X342:X353)</f>
        <v>74827</v>
      </c>
      <c r="Y34" s="37">
        <f>SUM('Total Natural Flow'!Y342:Y353)</f>
        <v>6905636</v>
      </c>
      <c r="Z34" s="37">
        <f>SUM('Total Natural Flow'!Z342:Z353)</f>
        <v>78085</v>
      </c>
      <c r="AA34" s="37">
        <f>SUM('Total Natural Flow'!AA342:AA353)</f>
        <v>7308323</v>
      </c>
      <c r="AB34" s="37">
        <f>SUM('Total Natural Flow'!AB342:AB353)</f>
        <v>7333535</v>
      </c>
      <c r="AC34" s="37">
        <f>SUM('Total Natural Flow'!AC342:AC353)</f>
        <v>11600</v>
      </c>
      <c r="AD34" s="37">
        <f>SUM('Total Natural Flow'!AD342:AD353)</f>
        <v>7399228</v>
      </c>
      <c r="AE34" s="37">
        <f>SUM('Total Natural Flow'!AE342:AE353)</f>
        <v>7657180</v>
      </c>
    </row>
    <row r="35" spans="1:31" s="2" customFormat="1" x14ac:dyDescent="0.25">
      <c r="A35" s="6">
        <v>1935</v>
      </c>
      <c r="B35" s="37">
        <f>SUM('Total Natural Flow'!B354:B365)</f>
        <v>1700049</v>
      </c>
      <c r="C35" s="37">
        <f>SUM('Total Natural Flow'!C354:C365)</f>
        <v>3092740</v>
      </c>
      <c r="D35" s="37">
        <f>SUM('Total Natural Flow'!D354:D365)</f>
        <v>140086</v>
      </c>
      <c r="E35" s="37">
        <f>SUM('Total Natural Flow'!E354:E365)</f>
        <v>970461</v>
      </c>
      <c r="F35" s="37">
        <f>SUM('Total Natural Flow'!F354:F365)</f>
        <v>1120806</v>
      </c>
      <c r="G35" s="37">
        <f>SUM('Total Natural Flow'!G354:G365)</f>
        <v>1865888</v>
      </c>
      <c r="H35" s="37">
        <f>SUM('Total Natural Flow'!H354:H365)</f>
        <v>728892</v>
      </c>
      <c r="I35" s="37">
        <f>SUM('Total Natural Flow'!I354:I365)</f>
        <v>5881783</v>
      </c>
      <c r="J35" s="37">
        <f>SUM('Total Natural Flow'!J354:J365)</f>
        <v>982100</v>
      </c>
      <c r="K35" s="37">
        <f>SUM('Total Natural Flow'!K354:K365)</f>
        <v>991100</v>
      </c>
      <c r="L35" s="37">
        <f>SUM('Total Natural Flow'!L354:L365)</f>
        <v>1564480</v>
      </c>
      <c r="M35" s="37">
        <f>SUM('Total Natural Flow'!M354:M365)</f>
        <v>935026</v>
      </c>
      <c r="N35" s="37">
        <f>SUM('Total Natural Flow'!N354:N365)</f>
        <v>299530</v>
      </c>
      <c r="O35" s="37">
        <f>SUM('Total Natural Flow'!O354:O365)</f>
        <v>444277</v>
      </c>
      <c r="P35" s="37">
        <f>SUM('Total Natural Flow'!P354:P365)</f>
        <v>439600</v>
      </c>
      <c r="Q35" s="37">
        <f>SUM('Total Natural Flow'!Q354:Q365)</f>
        <v>3691415</v>
      </c>
      <c r="R35" s="37">
        <f>SUM('Total Natural Flow'!R354:R365)</f>
        <v>141793</v>
      </c>
      <c r="S35" s="37">
        <f>SUM('Total Natural Flow'!S354:S365)</f>
        <v>1627411</v>
      </c>
      <c r="T35" s="37">
        <f>SUM('Total Natural Flow'!T354:T365)</f>
        <v>2390755</v>
      </c>
      <c r="U35" s="37">
        <f>SUM('Total Natural Flow'!U354:U365)</f>
        <v>12280022</v>
      </c>
      <c r="V35" s="36"/>
      <c r="W35" s="37">
        <f>SUM('Total Natural Flow'!W354:W365)</f>
        <v>17124</v>
      </c>
      <c r="X35" s="37">
        <f>SUM('Total Natural Flow'!X354:X365)</f>
        <v>234473</v>
      </c>
      <c r="Y35" s="37">
        <f>SUM('Total Natural Flow'!Y354:Y365)</f>
        <v>12601202</v>
      </c>
      <c r="Z35" s="37">
        <f>SUM('Total Natural Flow'!Z354:Z365)</f>
        <v>164805</v>
      </c>
      <c r="AA35" s="37">
        <f>SUM('Total Natural Flow'!AA354:AA365)</f>
        <v>12567542</v>
      </c>
      <c r="AB35" s="37">
        <f>SUM('Total Natural Flow'!AB354:AB365)</f>
        <v>12512215</v>
      </c>
      <c r="AC35" s="37">
        <f>SUM('Total Natural Flow'!AC354:AC365)</f>
        <v>110200</v>
      </c>
      <c r="AD35" s="37">
        <f>SUM('Total Natural Flow'!AD354:AD365)</f>
        <v>12622672</v>
      </c>
      <c r="AE35" s="37">
        <f>SUM('Total Natural Flow'!AE354:AE365)</f>
        <v>12915743</v>
      </c>
    </row>
    <row r="36" spans="1:31" s="2" customFormat="1" x14ac:dyDescent="0.25">
      <c r="A36" s="6">
        <v>1936</v>
      </c>
      <c r="B36" s="37">
        <f>SUM('Total Natural Flow'!B366:B377)</f>
        <v>2400749</v>
      </c>
      <c r="C36" s="37">
        <f>SUM('Total Natural Flow'!C366:C377)</f>
        <v>3943263</v>
      </c>
      <c r="D36" s="37">
        <f>SUM('Total Natural Flow'!D366:D377)</f>
        <v>166776</v>
      </c>
      <c r="E36" s="37">
        <f>SUM('Total Natural Flow'!E366:E377)</f>
        <v>1227382</v>
      </c>
      <c r="F36" s="37">
        <f>SUM('Total Natural Flow'!F366:F377)</f>
        <v>1437818</v>
      </c>
      <c r="G36" s="37">
        <f>SUM('Total Natural Flow'!G366:G377)</f>
        <v>2241926</v>
      </c>
      <c r="H36" s="37">
        <f>SUM('Total Natural Flow'!H366:H377)</f>
        <v>799892</v>
      </c>
      <c r="I36" s="37">
        <f>SUM('Total Natural Flow'!I366:I377)</f>
        <v>7065645</v>
      </c>
      <c r="J36" s="37">
        <f>SUM('Total Natural Flow'!J366:J377)</f>
        <v>1624300</v>
      </c>
      <c r="K36" s="37">
        <f>SUM('Total Natural Flow'!K366:K377)</f>
        <v>1679900</v>
      </c>
      <c r="L36" s="37">
        <f>SUM('Total Natural Flow'!L366:L377)</f>
        <v>2420575</v>
      </c>
      <c r="M36" s="37">
        <f>SUM('Total Natural Flow'!M366:M377)</f>
        <v>1207387</v>
      </c>
      <c r="N36" s="37">
        <f>SUM('Total Natural Flow'!N366:N377)</f>
        <v>359400</v>
      </c>
      <c r="O36" s="37">
        <f>SUM('Total Natural Flow'!O366:O377)</f>
        <v>695994</v>
      </c>
      <c r="P36" s="37">
        <f>SUM('Total Natural Flow'!P366:P377)</f>
        <v>510300</v>
      </c>
      <c r="Q36" s="37">
        <f>SUM('Total Natural Flow'!Q366:Q377)</f>
        <v>5062508</v>
      </c>
      <c r="R36" s="37">
        <f>SUM('Total Natural Flow'!R366:R377)</f>
        <v>187466</v>
      </c>
      <c r="S36" s="37">
        <f>SUM('Total Natural Flow'!S366:S377)</f>
        <v>1060012</v>
      </c>
      <c r="T36" s="37">
        <f>SUM('Total Natural Flow'!T366:T377)</f>
        <v>1838812</v>
      </c>
      <c r="U36" s="37">
        <f>SUM('Total Natural Flow'!U366:U377)</f>
        <v>14485382</v>
      </c>
      <c r="V36" s="36"/>
      <c r="W36" s="37">
        <f>SUM('Total Natural Flow'!W366:W377)</f>
        <v>35275</v>
      </c>
      <c r="X36" s="37">
        <f>SUM('Total Natural Flow'!X366:X377)</f>
        <v>178518</v>
      </c>
      <c r="Y36" s="37">
        <f>SUM('Total Natural Flow'!Y366:Y377)</f>
        <v>14872714</v>
      </c>
      <c r="Z36" s="37">
        <f>SUM('Total Natural Flow'!Z366:Z377)</f>
        <v>130943</v>
      </c>
      <c r="AA36" s="37">
        <f>SUM('Total Natural Flow'!AA366:AA377)</f>
        <v>15049424</v>
      </c>
      <c r="AB36" s="37">
        <f>SUM('Total Natural Flow'!AB366:AB377)</f>
        <v>14953037</v>
      </c>
      <c r="AC36" s="37">
        <f>SUM('Total Natural Flow'!AC366:AC377)</f>
        <v>21800</v>
      </c>
      <c r="AD36" s="37">
        <f>SUM('Total Natural Flow'!AD366:AD377)</f>
        <v>14998225</v>
      </c>
      <c r="AE36" s="37">
        <f>SUM('Total Natural Flow'!AE366:AE377)</f>
        <v>14950464</v>
      </c>
    </row>
    <row r="37" spans="1:31" s="2" customFormat="1" x14ac:dyDescent="0.25">
      <c r="A37" s="6">
        <v>1937</v>
      </c>
      <c r="B37" s="37">
        <f>SUM('Total Natural Flow'!B378:B389)</f>
        <v>1560946</v>
      </c>
      <c r="C37" s="37">
        <f>SUM('Total Natural Flow'!C378:C389)</f>
        <v>2788510</v>
      </c>
      <c r="D37" s="37">
        <f>SUM('Total Natural Flow'!D378:D389)</f>
        <v>130900</v>
      </c>
      <c r="E37" s="37">
        <f>SUM('Total Natural Flow'!E378:E389)</f>
        <v>960932</v>
      </c>
      <c r="F37" s="37">
        <f>SUM('Total Natural Flow'!F378:F389)</f>
        <v>1123247</v>
      </c>
      <c r="G37" s="37">
        <f>SUM('Total Natural Flow'!G378:G389)</f>
        <v>1951457</v>
      </c>
      <c r="H37" s="37">
        <f>SUM('Total Natural Flow'!H378:H389)</f>
        <v>906200</v>
      </c>
      <c r="I37" s="37">
        <f>SUM('Total Natural Flow'!I378:I389)</f>
        <v>5824235</v>
      </c>
      <c r="J37" s="37">
        <f>SUM('Total Natural Flow'!J378:J389)</f>
        <v>1236500</v>
      </c>
      <c r="K37" s="37">
        <f>SUM('Total Natural Flow'!K378:K389)</f>
        <v>1298200</v>
      </c>
      <c r="L37" s="37">
        <f>SUM('Total Natural Flow'!L378:L389)</f>
        <v>1799070</v>
      </c>
      <c r="M37" s="37">
        <f>SUM('Total Natural Flow'!M378:M389)</f>
        <v>996468</v>
      </c>
      <c r="N37" s="37">
        <f>SUM('Total Natural Flow'!N378:N389)</f>
        <v>516030</v>
      </c>
      <c r="O37" s="37">
        <f>SUM('Total Natural Flow'!O378:O389)</f>
        <v>774474</v>
      </c>
      <c r="P37" s="37">
        <f>SUM('Total Natural Flow'!P378:P389)</f>
        <v>428800</v>
      </c>
      <c r="Q37" s="37">
        <f>SUM('Total Natural Flow'!Q378:Q389)</f>
        <v>4942080</v>
      </c>
      <c r="R37" s="37">
        <f>SUM('Total Natural Flow'!R378:R389)</f>
        <v>200723</v>
      </c>
      <c r="S37" s="37">
        <f>SUM('Total Natural Flow'!S378:S389)</f>
        <v>1531055</v>
      </c>
      <c r="T37" s="37">
        <f>SUM('Total Natural Flow'!T378:T389)</f>
        <v>2537600</v>
      </c>
      <c r="U37" s="37">
        <f>SUM('Total Natural Flow'!U378:U389)</f>
        <v>14161753</v>
      </c>
      <c r="V37" s="36"/>
      <c r="W37" s="37">
        <f>SUM('Total Natural Flow'!W378:W389)</f>
        <v>26974</v>
      </c>
      <c r="X37" s="37">
        <f>SUM('Total Natural Flow'!X378:X389)</f>
        <v>370524</v>
      </c>
      <c r="Y37" s="37">
        <f>SUM('Total Natural Flow'!Y378:Y389)</f>
        <v>14700904</v>
      </c>
      <c r="Z37" s="37">
        <f>SUM('Total Natural Flow'!Z378:Z389)</f>
        <v>240292</v>
      </c>
      <c r="AA37" s="37">
        <f>SUM('Total Natural Flow'!AA378:AA389)</f>
        <v>14958140</v>
      </c>
      <c r="AB37" s="37">
        <f>SUM('Total Natural Flow'!AB378:AB389)</f>
        <v>14865536</v>
      </c>
      <c r="AC37" s="37">
        <f>SUM('Total Natural Flow'!AC378:AC389)</f>
        <v>253000</v>
      </c>
      <c r="AD37" s="37">
        <f>SUM('Total Natural Flow'!AD378:AD389)</f>
        <v>15155239</v>
      </c>
      <c r="AE37" s="37">
        <f>SUM('Total Natural Flow'!AE378:AE389)</f>
        <v>15172551</v>
      </c>
    </row>
    <row r="38" spans="1:31" s="2" customFormat="1" x14ac:dyDescent="0.25">
      <c r="A38" s="6">
        <v>1938</v>
      </c>
      <c r="B38" s="37">
        <f>SUM('Total Natural Flow'!B390:B401)</f>
        <v>2575401</v>
      </c>
      <c r="C38" s="37">
        <f>SUM('Total Natural Flow'!C390:C401)</f>
        <v>4392350</v>
      </c>
      <c r="D38" s="37">
        <f>SUM('Total Natural Flow'!D390:D401)</f>
        <v>165005</v>
      </c>
      <c r="E38" s="37">
        <f>SUM('Total Natural Flow'!E390:E401)</f>
        <v>1338063</v>
      </c>
      <c r="F38" s="37">
        <f>SUM('Total Natural Flow'!F390:F401)</f>
        <v>1576118</v>
      </c>
      <c r="G38" s="37">
        <f>SUM('Total Natural Flow'!G390:G401)</f>
        <v>2962277</v>
      </c>
      <c r="H38" s="37">
        <f>SUM('Total Natural Flow'!H390:H401)</f>
        <v>1055000</v>
      </c>
      <c r="I38" s="37">
        <f>SUM('Total Natural Flow'!I390:I401)</f>
        <v>8731453</v>
      </c>
      <c r="J38" s="37">
        <f>SUM('Total Natural Flow'!J390:J401)</f>
        <v>1385700</v>
      </c>
      <c r="K38" s="37">
        <f>SUM('Total Natural Flow'!K390:K401)</f>
        <v>1441100</v>
      </c>
      <c r="L38" s="37">
        <f>SUM('Total Natural Flow'!L390:L401)</f>
        <v>2078365</v>
      </c>
      <c r="M38" s="37">
        <f>SUM('Total Natural Flow'!M390:M401)</f>
        <v>1296415</v>
      </c>
      <c r="N38" s="37">
        <f>SUM('Total Natural Flow'!N390:N401)</f>
        <v>514250</v>
      </c>
      <c r="O38" s="37">
        <f>SUM('Total Natural Flow'!O390:O401)</f>
        <v>835890</v>
      </c>
      <c r="P38" s="37">
        <f>SUM('Total Natural Flow'!P390:P401)</f>
        <v>643300</v>
      </c>
      <c r="Q38" s="37">
        <f>SUM('Total Natural Flow'!Q390:Q401)</f>
        <v>5622092</v>
      </c>
      <c r="R38" s="37">
        <f>SUM('Total Natural Flow'!R390:R401)</f>
        <v>239383</v>
      </c>
      <c r="S38" s="37">
        <f>SUM('Total Natural Flow'!S390:S401)</f>
        <v>1559344</v>
      </c>
      <c r="T38" s="37">
        <f>SUM('Total Natural Flow'!T390:T401)</f>
        <v>2650286</v>
      </c>
      <c r="U38" s="37">
        <f>SUM('Total Natural Flow'!U390:U401)</f>
        <v>17920064</v>
      </c>
      <c r="V38" s="36"/>
      <c r="W38" s="37">
        <f>SUM('Total Natural Flow'!W390:W401)</f>
        <v>25709</v>
      </c>
      <c r="X38" s="37">
        <f>SUM('Total Natural Flow'!X390:X401)</f>
        <v>184753</v>
      </c>
      <c r="Y38" s="37">
        <f>SUM('Total Natural Flow'!Y390:Y401)</f>
        <v>18133794</v>
      </c>
      <c r="Z38" s="37">
        <f>SUM('Total Natural Flow'!Z390:Z401)</f>
        <v>278680</v>
      </c>
      <c r="AA38" s="37">
        <f>SUM('Total Natural Flow'!AA390:AA401)</f>
        <v>18606260</v>
      </c>
      <c r="AB38" s="37">
        <f>SUM('Total Natural Flow'!AB390:AB401)</f>
        <v>18571533</v>
      </c>
      <c r="AC38" s="37">
        <f>SUM('Total Natural Flow'!AC390:AC401)</f>
        <v>112900</v>
      </c>
      <c r="AD38" s="37">
        <f>SUM('Total Natural Flow'!AD390:AD401)</f>
        <v>18615645</v>
      </c>
      <c r="AE38" s="37">
        <f>SUM('Total Natural Flow'!AE390:AE401)</f>
        <v>18699943</v>
      </c>
    </row>
    <row r="39" spans="1:31" s="2" customFormat="1" x14ac:dyDescent="0.25">
      <c r="A39" s="6">
        <v>1939</v>
      </c>
      <c r="B39" s="37">
        <f>SUM('Total Natural Flow'!B402:B413)</f>
        <v>1859169</v>
      </c>
      <c r="C39" s="37">
        <f>SUM('Total Natural Flow'!C402:C413)</f>
        <v>3012509</v>
      </c>
      <c r="D39" s="37">
        <f>SUM('Total Natural Flow'!D402:D413)</f>
        <v>131797</v>
      </c>
      <c r="E39" s="37">
        <f>SUM('Total Natural Flow'!E402:E413)</f>
        <v>905953</v>
      </c>
      <c r="F39" s="37">
        <f>SUM('Total Natural Flow'!F402:F413)</f>
        <v>1019453</v>
      </c>
      <c r="G39" s="37">
        <f>SUM('Total Natural Flow'!G402:G413)</f>
        <v>1882992</v>
      </c>
      <c r="H39" s="37">
        <f>SUM('Total Natural Flow'!H402:H413)</f>
        <v>525300</v>
      </c>
      <c r="I39" s="37">
        <f>SUM('Total Natural Flow'!I402:I413)</f>
        <v>5490650</v>
      </c>
      <c r="J39" s="37">
        <f>SUM('Total Natural Flow'!J402:J413)</f>
        <v>1014100</v>
      </c>
      <c r="K39" s="37">
        <f>SUM('Total Natural Flow'!K402:K413)</f>
        <v>1077600</v>
      </c>
      <c r="L39" s="37">
        <f>SUM('Total Natural Flow'!L402:L413)</f>
        <v>1497828</v>
      </c>
      <c r="M39" s="37">
        <f>SUM('Total Natural Flow'!M402:M413)</f>
        <v>996485</v>
      </c>
      <c r="N39" s="37">
        <f>SUM('Total Natural Flow'!N402:N413)</f>
        <v>352310</v>
      </c>
      <c r="O39" s="37">
        <f>SUM('Total Natural Flow'!O402:O413)</f>
        <v>536359</v>
      </c>
      <c r="P39" s="37">
        <f>SUM('Total Natural Flow'!P402:P413)</f>
        <v>493900</v>
      </c>
      <c r="Q39" s="37">
        <f>SUM('Total Natural Flow'!Q402:Q413)</f>
        <v>4170414</v>
      </c>
      <c r="R39" s="37">
        <f>SUM('Total Natural Flow'!R402:R413)</f>
        <v>145444</v>
      </c>
      <c r="S39" s="37">
        <f>SUM('Total Natural Flow'!S402:S413)</f>
        <v>864473</v>
      </c>
      <c r="T39" s="37">
        <f>SUM('Total Natural Flow'!T402:T413)</f>
        <v>1475396</v>
      </c>
      <c r="U39" s="37">
        <f>SUM('Total Natural Flow'!U402:U413)</f>
        <v>11718056</v>
      </c>
      <c r="V39" s="36"/>
      <c r="W39" s="37">
        <f>SUM('Total Natural Flow'!W402:W413)</f>
        <v>33733</v>
      </c>
      <c r="X39" s="37">
        <f>SUM('Total Natural Flow'!X402:X413)</f>
        <v>89797</v>
      </c>
      <c r="Y39" s="37">
        <f>SUM('Total Natural Flow'!Y402:Y413)</f>
        <v>11976827</v>
      </c>
      <c r="Z39" s="37">
        <f>SUM('Total Natural Flow'!Z402:Z413)</f>
        <v>154973</v>
      </c>
      <c r="AA39" s="37">
        <f>SUM('Total Natural Flow'!AA402:AA413)</f>
        <v>12440367</v>
      </c>
      <c r="AB39" s="37">
        <f>SUM('Total Natural Flow'!AB402:AB413)</f>
        <v>12348166</v>
      </c>
      <c r="AC39" s="37">
        <f>SUM('Total Natural Flow'!AC402:AC413)</f>
        <v>231500</v>
      </c>
      <c r="AD39" s="37">
        <f>SUM('Total Natural Flow'!AD402:AD413)</f>
        <v>12810260</v>
      </c>
      <c r="AE39" s="37">
        <f>SUM('Total Natural Flow'!AE402:AE413)</f>
        <v>12889755</v>
      </c>
    </row>
    <row r="40" spans="1:31" s="2" customFormat="1" x14ac:dyDescent="0.25">
      <c r="A40" s="6">
        <v>1940</v>
      </c>
      <c r="B40" s="37">
        <f>SUM('Total Natural Flow'!B414:B425)</f>
        <v>1442183</v>
      </c>
      <c r="C40" s="37">
        <f>SUM('Total Natural Flow'!C414:C425)</f>
        <v>2291393</v>
      </c>
      <c r="D40" s="37">
        <f>SUM('Total Natural Flow'!D414:D425)</f>
        <v>80824</v>
      </c>
      <c r="E40" s="37">
        <f>SUM('Total Natural Flow'!E414:E425)</f>
        <v>646718</v>
      </c>
      <c r="F40" s="37">
        <f>SUM('Total Natural Flow'!F414:F425)</f>
        <v>746418</v>
      </c>
      <c r="G40" s="37">
        <f>SUM('Total Natural Flow'!G414:G425)</f>
        <v>1514542</v>
      </c>
      <c r="H40" s="37">
        <f>SUM('Total Natural Flow'!H414:H425)</f>
        <v>604100</v>
      </c>
      <c r="I40" s="37">
        <f>SUM('Total Natural Flow'!I414:I425)</f>
        <v>4681476</v>
      </c>
      <c r="J40" s="37">
        <f>SUM('Total Natural Flow'!J414:J425)</f>
        <v>572700</v>
      </c>
      <c r="K40" s="37">
        <f>SUM('Total Natural Flow'!K414:K425)</f>
        <v>571500</v>
      </c>
      <c r="L40" s="37">
        <f>SUM('Total Natural Flow'!L414:L425)</f>
        <v>913786</v>
      </c>
      <c r="M40" s="37">
        <f>SUM('Total Natural Flow'!M414:M425)</f>
        <v>907776</v>
      </c>
      <c r="N40" s="37">
        <f>SUM('Total Natural Flow'!N414:N425)</f>
        <v>245990</v>
      </c>
      <c r="O40" s="37">
        <f>SUM('Total Natural Flow'!O414:O425)</f>
        <v>427536</v>
      </c>
      <c r="P40" s="37">
        <f>SUM('Total Natural Flow'!P414:P425)</f>
        <v>432700</v>
      </c>
      <c r="Q40" s="37">
        <f>SUM('Total Natural Flow'!Q414:Q425)</f>
        <v>3134285</v>
      </c>
      <c r="R40" s="37">
        <f>SUM('Total Natural Flow'!R414:R425)</f>
        <v>123891</v>
      </c>
      <c r="S40" s="37">
        <f>SUM('Total Natural Flow'!S414:S425)</f>
        <v>634075</v>
      </c>
      <c r="T40" s="37">
        <f>SUM('Total Natural Flow'!T414:T425)</f>
        <v>1195415</v>
      </c>
      <c r="U40" s="37">
        <f>SUM('Total Natural Flow'!U414:U425)</f>
        <v>9380279</v>
      </c>
      <c r="V40" s="36"/>
      <c r="W40" s="37">
        <f>SUM('Total Natural Flow'!W414:W425)</f>
        <v>26450</v>
      </c>
      <c r="X40" s="37">
        <f>SUM('Total Natural Flow'!X414:X425)</f>
        <v>143178</v>
      </c>
      <c r="Y40" s="37">
        <f>SUM('Total Natural Flow'!Y414:Y425)</f>
        <v>9759573</v>
      </c>
      <c r="Z40" s="37">
        <f>SUM('Total Natural Flow'!Z414:Z425)</f>
        <v>173669</v>
      </c>
      <c r="AA40" s="37">
        <f>SUM('Total Natural Flow'!AA414:AA425)</f>
        <v>10258917</v>
      </c>
      <c r="AB40" s="37">
        <f>SUM('Total Natural Flow'!AB414:AB425)</f>
        <v>10214660</v>
      </c>
      <c r="AC40" s="37">
        <f>SUM('Total Natural Flow'!AC414:AC425)</f>
        <v>33079</v>
      </c>
      <c r="AD40" s="37">
        <f>SUM('Total Natural Flow'!AD414:AD425)</f>
        <v>10250893</v>
      </c>
      <c r="AE40" s="37">
        <f>SUM('Total Natural Flow'!AE414:AE425)</f>
        <v>10427091</v>
      </c>
    </row>
    <row r="41" spans="1:31" s="2" customFormat="1" x14ac:dyDescent="0.25">
      <c r="A41" s="6">
        <v>1941</v>
      </c>
      <c r="B41" s="37">
        <f>SUM('Total Natural Flow'!B426:B437)</f>
        <v>1821173</v>
      </c>
      <c r="C41" s="37">
        <f>SUM('Total Natural Flow'!C426:C437)</f>
        <v>3243428</v>
      </c>
      <c r="D41" s="37">
        <f>SUM('Total Natural Flow'!D426:D437)</f>
        <v>127245</v>
      </c>
      <c r="E41" s="37">
        <f>SUM('Total Natural Flow'!E426:E437)</f>
        <v>1141580</v>
      </c>
      <c r="F41" s="37">
        <f>SUM('Total Natural Flow'!F426:F437)</f>
        <v>1297380</v>
      </c>
      <c r="G41" s="37">
        <f>SUM('Total Natural Flow'!G426:G437)</f>
        <v>2793246</v>
      </c>
      <c r="H41" s="37">
        <f>SUM('Total Natural Flow'!H426:H437)</f>
        <v>1480400</v>
      </c>
      <c r="I41" s="37">
        <f>SUM('Total Natural Flow'!I426:I437)</f>
        <v>7791509</v>
      </c>
      <c r="J41" s="37">
        <f>SUM('Total Natural Flow'!J426:J437)</f>
        <v>1104300</v>
      </c>
      <c r="K41" s="37">
        <f>SUM('Total Natural Flow'!K426:K437)</f>
        <v>1155500</v>
      </c>
      <c r="L41" s="37">
        <f>SUM('Total Natural Flow'!L426:L437)</f>
        <v>1625062</v>
      </c>
      <c r="M41" s="37">
        <f>SUM('Total Natural Flow'!M426:M437)</f>
        <v>1046810</v>
      </c>
      <c r="N41" s="37">
        <f>SUM('Total Natural Flow'!N426:N437)</f>
        <v>471270</v>
      </c>
      <c r="O41" s="37">
        <f>SUM('Total Natural Flow'!O426:O437)</f>
        <v>793810</v>
      </c>
      <c r="P41" s="37">
        <f>SUM('Total Natural Flow'!P426:P437)</f>
        <v>592400</v>
      </c>
      <c r="Q41" s="37">
        <f>SUM('Total Natural Flow'!Q426:Q437)</f>
        <v>4975030</v>
      </c>
      <c r="R41" s="37">
        <f>SUM('Total Natural Flow'!R426:R437)</f>
        <v>219778</v>
      </c>
      <c r="S41" s="37">
        <f>SUM('Total Natural Flow'!S426:S437)</f>
        <v>2529699</v>
      </c>
      <c r="T41" s="37">
        <f>SUM('Total Natural Flow'!T426:T437)</f>
        <v>4465625</v>
      </c>
      <c r="U41" s="37">
        <f>SUM('Total Natural Flow'!U426:U437)</f>
        <v>18319340</v>
      </c>
      <c r="V41" s="36"/>
      <c r="W41" s="37">
        <f>SUM('Total Natural Flow'!W426:W437)</f>
        <v>27675</v>
      </c>
      <c r="X41" s="37">
        <f>SUM('Total Natural Flow'!X426:X437)</f>
        <v>642023</v>
      </c>
      <c r="Y41" s="37">
        <f>SUM('Total Natural Flow'!Y426:Y437)</f>
        <v>19233445</v>
      </c>
      <c r="Z41" s="37">
        <f>SUM('Total Natural Flow'!Z426:Z437)</f>
        <v>399940</v>
      </c>
      <c r="AA41" s="37">
        <f>SUM('Total Natural Flow'!AA426:AA437)</f>
        <v>20327314</v>
      </c>
      <c r="AB41" s="37">
        <f>SUM('Total Natural Flow'!AB426:AB437)</f>
        <v>20232607</v>
      </c>
      <c r="AC41" s="37">
        <f>SUM('Total Natural Flow'!AC426:AC437)</f>
        <v>527639</v>
      </c>
      <c r="AD41" s="37">
        <f>SUM('Total Natural Flow'!AD426:AD437)</f>
        <v>20762552</v>
      </c>
      <c r="AE41" s="37">
        <f>SUM('Total Natural Flow'!AE426:AE437)</f>
        <v>20753321</v>
      </c>
    </row>
    <row r="42" spans="1:31" s="2" customFormat="1" x14ac:dyDescent="0.25">
      <c r="A42" s="6">
        <v>1942</v>
      </c>
      <c r="B42" s="37">
        <f>SUM('Total Natural Flow'!B438:B449)</f>
        <v>2059865</v>
      </c>
      <c r="C42" s="37">
        <f>SUM('Total Natural Flow'!C438:C449)</f>
        <v>3862338</v>
      </c>
      <c r="D42" s="37">
        <f>SUM('Total Natural Flow'!D438:D449)</f>
        <v>156564</v>
      </c>
      <c r="E42" s="37">
        <f>SUM('Total Natural Flow'!E438:E449)</f>
        <v>1355256</v>
      </c>
      <c r="F42" s="37">
        <f>SUM('Total Natural Flow'!F438:F449)</f>
        <v>1543756</v>
      </c>
      <c r="G42" s="37">
        <f>SUM('Total Natural Flow'!G438:G449)</f>
        <v>3373879</v>
      </c>
      <c r="H42" s="37">
        <f>SUM('Total Natural Flow'!H438:H449)</f>
        <v>1753100</v>
      </c>
      <c r="I42" s="37">
        <f>SUM('Total Natural Flow'!I438:I449)</f>
        <v>8928755</v>
      </c>
      <c r="J42" s="37">
        <f>SUM('Total Natural Flow'!J438:J449)</f>
        <v>1261800</v>
      </c>
      <c r="K42" s="37">
        <f>SUM('Total Natural Flow'!K438:K449)</f>
        <v>1360400</v>
      </c>
      <c r="L42" s="37">
        <f>SUM('Total Natural Flow'!L438:L449)</f>
        <v>1895885</v>
      </c>
      <c r="M42" s="37">
        <f>SUM('Total Natural Flow'!M438:M449)</f>
        <v>1253465</v>
      </c>
      <c r="N42" s="37">
        <f>SUM('Total Natural Flow'!N438:N449)</f>
        <v>586400</v>
      </c>
      <c r="O42" s="37">
        <f>SUM('Total Natural Flow'!O438:O449)</f>
        <v>907512</v>
      </c>
      <c r="P42" s="37">
        <f>SUM('Total Natural Flow'!P438:P449)</f>
        <v>725400</v>
      </c>
      <c r="Q42" s="37">
        <f>SUM('Total Natural Flow'!Q438:Q449)</f>
        <v>5807681</v>
      </c>
      <c r="R42" s="37">
        <f>SUM('Total Natural Flow'!R438:R449)</f>
        <v>246341</v>
      </c>
      <c r="S42" s="37">
        <f>SUM('Total Natural Flow'!S438:S449)</f>
        <v>1793955</v>
      </c>
      <c r="T42" s="37">
        <f>SUM('Total Natural Flow'!T438:T449)</f>
        <v>3301402</v>
      </c>
      <c r="U42" s="37">
        <f>SUM('Total Natural Flow'!U438:U449)</f>
        <v>19428259</v>
      </c>
      <c r="V42" s="36"/>
      <c r="W42" s="37">
        <f>SUM('Total Natural Flow'!W438:W449)</f>
        <v>19669</v>
      </c>
      <c r="X42" s="37">
        <f>SUM('Total Natural Flow'!X438:X449)</f>
        <v>161290</v>
      </c>
      <c r="Y42" s="37">
        <f>SUM('Total Natural Flow'!Y438:Y449)</f>
        <v>19678856</v>
      </c>
      <c r="Z42" s="37">
        <f>SUM('Total Natural Flow'!Z438:Z449)</f>
        <v>214960</v>
      </c>
      <c r="AA42" s="37">
        <f>SUM('Total Natural Flow'!AA438:AA449)</f>
        <v>20530825</v>
      </c>
      <c r="AB42" s="37">
        <f>SUM('Total Natural Flow'!AB438:AB449)</f>
        <v>20426799</v>
      </c>
      <c r="AC42" s="37">
        <f>SUM('Total Natural Flow'!AC438:AC449)</f>
        <v>28404</v>
      </c>
      <c r="AD42" s="37">
        <f>SUM('Total Natural Flow'!AD438:AD449)</f>
        <v>20342746</v>
      </c>
      <c r="AE42" s="37">
        <f>SUM('Total Natural Flow'!AE438:AE449)</f>
        <v>20610334</v>
      </c>
    </row>
    <row r="43" spans="1:31" s="2" customFormat="1" x14ac:dyDescent="0.25">
      <c r="A43" s="6">
        <v>1943</v>
      </c>
      <c r="B43" s="37">
        <f>SUM('Total Natural Flow'!B450:B461)</f>
        <v>1989162</v>
      </c>
      <c r="C43" s="37">
        <f>SUM('Total Natural Flow'!C450:C461)</f>
        <v>3246724</v>
      </c>
      <c r="D43" s="37">
        <f>SUM('Total Natural Flow'!D450:D461)</f>
        <v>155744</v>
      </c>
      <c r="E43" s="37">
        <f>SUM('Total Natural Flow'!E450:E461)</f>
        <v>1162266</v>
      </c>
      <c r="F43" s="37">
        <f>SUM('Total Natural Flow'!F450:F461)</f>
        <v>1324866</v>
      </c>
      <c r="G43" s="37">
        <f>SUM('Total Natural Flow'!G450:G461)</f>
        <v>2214193</v>
      </c>
      <c r="H43" s="37">
        <f>SUM('Total Natural Flow'!H450:H461)</f>
        <v>757300</v>
      </c>
      <c r="I43" s="37">
        <f>SUM('Total Natural Flow'!I450:I461)</f>
        <v>6420332</v>
      </c>
      <c r="J43" s="37">
        <f>SUM('Total Natural Flow'!J450:J461)</f>
        <v>1693900</v>
      </c>
      <c r="K43" s="37">
        <f>SUM('Total Natural Flow'!K450:K461)</f>
        <v>1778900</v>
      </c>
      <c r="L43" s="37">
        <f>SUM('Total Natural Flow'!L450:L461)</f>
        <v>2402252</v>
      </c>
      <c r="M43" s="37">
        <f>SUM('Total Natural Flow'!M450:M461)</f>
        <v>960419</v>
      </c>
      <c r="N43" s="37">
        <f>SUM('Total Natural Flow'!N450:N461)</f>
        <v>377220</v>
      </c>
      <c r="O43" s="37">
        <f>SUM('Total Natural Flow'!O450:O461)</f>
        <v>738468</v>
      </c>
      <c r="P43" s="37">
        <f>SUM('Total Natural Flow'!P450:P461)</f>
        <v>465900</v>
      </c>
      <c r="Q43" s="37">
        <f>SUM('Total Natural Flow'!Q450:Q461)</f>
        <v>5051498</v>
      </c>
      <c r="R43" s="37">
        <f>SUM('Total Natural Flow'!R450:R461)</f>
        <v>158596</v>
      </c>
      <c r="S43" s="37">
        <f>SUM('Total Natural Flow'!S450:S461)</f>
        <v>859633</v>
      </c>
      <c r="T43" s="37">
        <f>SUM('Total Natural Flow'!T450:T461)</f>
        <v>1623143</v>
      </c>
      <c r="U43" s="37">
        <f>SUM('Total Natural Flow'!U450:U461)</f>
        <v>13624479</v>
      </c>
      <c r="V43" s="36"/>
      <c r="W43" s="37">
        <f>SUM('Total Natural Flow'!W450:W461)</f>
        <v>18714</v>
      </c>
      <c r="X43" s="37">
        <f>SUM('Total Natural Flow'!X450:X461)</f>
        <v>110938</v>
      </c>
      <c r="Y43" s="37">
        <f>SUM('Total Natural Flow'!Y450:Y461)</f>
        <v>13813692</v>
      </c>
      <c r="Z43" s="37">
        <f>SUM('Total Natural Flow'!Z450:Z461)</f>
        <v>178136</v>
      </c>
      <c r="AA43" s="37">
        <f>SUM('Total Natural Flow'!AA450:AA461)</f>
        <v>14414761</v>
      </c>
      <c r="AB43" s="37">
        <f>SUM('Total Natural Flow'!AB450:AB461)</f>
        <v>14185794</v>
      </c>
      <c r="AC43" s="37">
        <f>SUM('Total Natural Flow'!AC450:AC461)</f>
        <v>20369</v>
      </c>
      <c r="AD43" s="37">
        <f>SUM('Total Natural Flow'!AD450:AD461)</f>
        <v>14390151</v>
      </c>
      <c r="AE43" s="37">
        <f>SUM('Total Natural Flow'!AE450:AE461)</f>
        <v>14321487</v>
      </c>
    </row>
    <row r="44" spans="1:31" s="2" customFormat="1" x14ac:dyDescent="0.25">
      <c r="A44" s="6">
        <v>1944</v>
      </c>
      <c r="B44" s="37">
        <f>SUM('Total Natural Flow'!B462:B473)</f>
        <v>1639846</v>
      </c>
      <c r="C44" s="37">
        <f>SUM('Total Natural Flow'!C462:C473)</f>
        <v>2992924</v>
      </c>
      <c r="D44" s="37">
        <f>SUM('Total Natural Flow'!D462:D473)</f>
        <v>127917</v>
      </c>
      <c r="E44" s="37">
        <f>SUM('Total Natural Flow'!E462:E473)</f>
        <v>1235705</v>
      </c>
      <c r="F44" s="37">
        <f>SUM('Total Natural Flow'!F462:F473)</f>
        <v>1420105</v>
      </c>
      <c r="G44" s="37">
        <f>SUM('Total Natural Flow'!G462:G473)</f>
        <v>2660197</v>
      </c>
      <c r="H44" s="37">
        <f>SUM('Total Natural Flow'!H462:H473)</f>
        <v>1150200</v>
      </c>
      <c r="I44" s="37">
        <f>SUM('Total Natural Flow'!I462:I473)</f>
        <v>7124088</v>
      </c>
      <c r="J44" s="37">
        <f>SUM('Total Natural Flow'!J462:J473)</f>
        <v>1333800</v>
      </c>
      <c r="K44" s="37">
        <f>SUM('Total Natural Flow'!K462:K473)</f>
        <v>1416500</v>
      </c>
      <c r="L44" s="37">
        <f>SUM('Total Natural Flow'!L462:L473)</f>
        <v>2097323</v>
      </c>
      <c r="M44" s="37">
        <f>SUM('Total Natural Flow'!M462:M473)</f>
        <v>912512</v>
      </c>
      <c r="N44" s="37">
        <f>SUM('Total Natural Flow'!N462:N473)</f>
        <v>509870</v>
      </c>
      <c r="O44" s="37">
        <f>SUM('Total Natural Flow'!O462:O473)</f>
        <v>987239</v>
      </c>
      <c r="P44" s="37">
        <f>SUM('Total Natural Flow'!P462:P473)</f>
        <v>483600</v>
      </c>
      <c r="Q44" s="37">
        <f>SUM('Total Natural Flow'!Q462:Q473)</f>
        <v>5281599</v>
      </c>
      <c r="R44" s="37">
        <f>SUM('Total Natural Flow'!R462:R473)</f>
        <v>258548</v>
      </c>
      <c r="S44" s="37">
        <f>SUM('Total Natural Flow'!S462:S473)</f>
        <v>1331093</v>
      </c>
      <c r="T44" s="37">
        <f>SUM('Total Natural Flow'!T462:T473)</f>
        <v>2456848</v>
      </c>
      <c r="U44" s="37">
        <f>SUM('Total Natural Flow'!U462:U473)</f>
        <v>15512509</v>
      </c>
      <c r="V44" s="36"/>
      <c r="W44" s="37">
        <f>SUM('Total Natural Flow'!W462:W473)</f>
        <v>18962</v>
      </c>
      <c r="X44" s="37">
        <f>SUM('Total Natural Flow'!X462:X473)</f>
        <v>139848</v>
      </c>
      <c r="Y44" s="37">
        <f>SUM('Total Natural Flow'!Y462:Y473)</f>
        <v>15837412</v>
      </c>
      <c r="Z44" s="37">
        <f>SUM('Total Natural Flow'!Z462:Z473)</f>
        <v>182629</v>
      </c>
      <c r="AA44" s="37">
        <f>SUM('Total Natural Flow'!AA462:AA473)</f>
        <v>16424055</v>
      </c>
      <c r="AB44" s="37">
        <f>SUM('Total Natural Flow'!AB462:AB473)</f>
        <v>16080721</v>
      </c>
      <c r="AC44" s="37">
        <f>SUM('Total Natural Flow'!AC462:AC473)</f>
        <v>137490</v>
      </c>
      <c r="AD44" s="37">
        <f>SUM('Total Natural Flow'!AD462:AD473)</f>
        <v>16271567</v>
      </c>
      <c r="AE44" s="37">
        <f>SUM('Total Natural Flow'!AE462:AE473)</f>
        <v>16430264</v>
      </c>
    </row>
    <row r="45" spans="1:31" s="2" customFormat="1" x14ac:dyDescent="0.25">
      <c r="A45" s="6">
        <v>1945</v>
      </c>
      <c r="B45" s="37">
        <f>SUM('Total Natural Flow'!B474:B485)</f>
        <v>1878229</v>
      </c>
      <c r="C45" s="37">
        <f>SUM('Total Natural Flow'!C474:C485)</f>
        <v>3275805</v>
      </c>
      <c r="D45" s="37">
        <f>SUM('Total Natural Flow'!D474:D485)</f>
        <v>119033</v>
      </c>
      <c r="E45" s="37">
        <f>SUM('Total Natural Flow'!E474:E485)</f>
        <v>992771</v>
      </c>
      <c r="F45" s="37">
        <f>SUM('Total Natural Flow'!F474:F485)</f>
        <v>1158671</v>
      </c>
      <c r="G45" s="37">
        <f>SUM('Total Natural Flow'!G474:G485)</f>
        <v>2301694</v>
      </c>
      <c r="H45" s="37">
        <f>SUM('Total Natural Flow'!H474:H485)</f>
        <v>810000</v>
      </c>
      <c r="I45" s="37">
        <f>SUM('Total Natural Flow'!I474:I485)</f>
        <v>6671738</v>
      </c>
      <c r="J45" s="37">
        <f>SUM('Total Natural Flow'!J474:J485)</f>
        <v>1150500</v>
      </c>
      <c r="K45" s="37">
        <f>SUM('Total Natural Flow'!K474:K485)</f>
        <v>1205900</v>
      </c>
      <c r="L45" s="37">
        <f>SUM('Total Natural Flow'!L474:L485)</f>
        <v>1731129</v>
      </c>
      <c r="M45" s="37">
        <f>SUM('Total Natural Flow'!M474:M485)</f>
        <v>1298551</v>
      </c>
      <c r="N45" s="37">
        <f>SUM('Total Natural Flow'!N474:N485)</f>
        <v>377950</v>
      </c>
      <c r="O45" s="37">
        <f>SUM('Total Natural Flow'!O474:O485)</f>
        <v>699963</v>
      </c>
      <c r="P45" s="37">
        <f>SUM('Total Natural Flow'!P474:P485)</f>
        <v>532300</v>
      </c>
      <c r="Q45" s="37">
        <f>SUM('Total Natural Flow'!Q474:Q485)</f>
        <v>4899277</v>
      </c>
      <c r="R45" s="37">
        <f>SUM('Total Natural Flow'!R474:R485)</f>
        <v>170719</v>
      </c>
      <c r="S45" s="37">
        <f>SUM('Total Natural Flow'!S474:S485)</f>
        <v>1037098</v>
      </c>
      <c r="T45" s="37">
        <f>SUM('Total Natural Flow'!T474:T485)</f>
        <v>1865600</v>
      </c>
      <c r="U45" s="37">
        <f>SUM('Total Natural Flow'!U474:U485)</f>
        <v>13912713</v>
      </c>
      <c r="V45" s="36"/>
      <c r="W45" s="37">
        <f>SUM('Total Natural Flow'!W474:W485)</f>
        <v>16372</v>
      </c>
      <c r="X45" s="37">
        <f>SUM('Total Natural Flow'!X474:X485)</f>
        <v>172232</v>
      </c>
      <c r="Y45" s="37">
        <f>SUM('Total Natural Flow'!Y474:Y485)</f>
        <v>14255445</v>
      </c>
      <c r="Z45" s="37">
        <f>SUM('Total Natural Flow'!Z474:Z485)</f>
        <v>166267</v>
      </c>
      <c r="AA45" s="37">
        <f>SUM('Total Natural Flow'!AA474:AA485)</f>
        <v>14896301</v>
      </c>
      <c r="AB45" s="37">
        <f>SUM('Total Natural Flow'!AB474:AB485)</f>
        <v>14605632</v>
      </c>
      <c r="AC45" s="37">
        <f>SUM('Total Natural Flow'!AC474:AC485)</f>
        <v>72755</v>
      </c>
      <c r="AD45" s="37">
        <f>SUM('Total Natural Flow'!AD474:AD485)</f>
        <v>14838959</v>
      </c>
      <c r="AE45" s="37">
        <f>SUM('Total Natural Flow'!AE474:AE485)</f>
        <v>15030460</v>
      </c>
    </row>
    <row r="46" spans="1:31" s="2" customFormat="1" x14ac:dyDescent="0.25">
      <c r="A46" s="6">
        <v>1946</v>
      </c>
      <c r="B46" s="37">
        <f>SUM('Total Natural Flow'!B486:B497)</f>
        <v>1700540</v>
      </c>
      <c r="C46" s="37">
        <f>SUM('Total Natural Flow'!C486:C497)</f>
        <v>2865081</v>
      </c>
      <c r="D46" s="37">
        <f>SUM('Total Natural Flow'!D486:D497)</f>
        <v>110428</v>
      </c>
      <c r="E46" s="37">
        <f>SUM('Total Natural Flow'!E486:E497)</f>
        <v>842253</v>
      </c>
      <c r="F46" s="37">
        <f>SUM('Total Natural Flow'!F486:F497)</f>
        <v>964353</v>
      </c>
      <c r="G46" s="37">
        <f>SUM('Total Natural Flow'!G486:G497)</f>
        <v>1704655</v>
      </c>
      <c r="H46" s="37">
        <f>SUM('Total Natural Flow'!H486:H497)</f>
        <v>454000</v>
      </c>
      <c r="I46" s="37">
        <f>SUM('Total Natural Flow'!I486:I497)</f>
        <v>5243989</v>
      </c>
      <c r="J46" s="37">
        <f>SUM('Total Natural Flow'!J486:J497)</f>
        <v>1250900</v>
      </c>
      <c r="K46" s="37">
        <f>SUM('Total Natural Flow'!K486:K497)</f>
        <v>1305322</v>
      </c>
      <c r="L46" s="37">
        <f>SUM('Total Natural Flow'!L486:L497)</f>
        <v>1878853</v>
      </c>
      <c r="M46" s="37">
        <f>SUM('Total Natural Flow'!M486:M497)</f>
        <v>910693</v>
      </c>
      <c r="N46" s="37">
        <f>SUM('Total Natural Flow'!N486:N497)</f>
        <v>412130</v>
      </c>
      <c r="O46" s="37">
        <f>SUM('Total Natural Flow'!O486:O497)</f>
        <v>605795</v>
      </c>
      <c r="P46" s="37">
        <f>SUM('Total Natural Flow'!P486:P497)</f>
        <v>435900</v>
      </c>
      <c r="Q46" s="37">
        <f>SUM('Total Natural Flow'!Q486:Q497)</f>
        <v>4296596</v>
      </c>
      <c r="R46" s="37">
        <f>SUM('Total Natural Flow'!R486:R497)</f>
        <v>142397</v>
      </c>
      <c r="S46" s="37">
        <f>SUM('Total Natural Flow'!S486:S497)</f>
        <v>520635</v>
      </c>
      <c r="T46" s="37">
        <f>SUM('Total Natural Flow'!T486:T497)</f>
        <v>1062661</v>
      </c>
      <c r="U46" s="37">
        <f>SUM('Total Natural Flow'!U486:U497)</f>
        <v>11062728</v>
      </c>
      <c r="V46" s="36"/>
      <c r="W46" s="37">
        <f>SUM('Total Natural Flow'!W486:W497)</f>
        <v>22855</v>
      </c>
      <c r="X46" s="37">
        <f>SUM('Total Natural Flow'!X486:X497)</f>
        <v>125686</v>
      </c>
      <c r="Y46" s="37">
        <f>SUM('Total Natural Flow'!Y486:Y497)</f>
        <v>11429932</v>
      </c>
      <c r="Z46" s="37">
        <f>SUM('Total Natural Flow'!Z486:Z497)</f>
        <v>121405</v>
      </c>
      <c r="AA46" s="37">
        <f>SUM('Total Natural Flow'!AA486:AA497)</f>
        <v>11701893</v>
      </c>
      <c r="AB46" s="37">
        <f>SUM('Total Natural Flow'!AB486:AB497)</f>
        <v>11537030</v>
      </c>
      <c r="AC46" s="37">
        <f>SUM('Total Natural Flow'!AC486:AC497)</f>
        <v>11023</v>
      </c>
      <c r="AD46" s="37">
        <f>SUM('Total Natural Flow'!AD486:AD497)</f>
        <v>11780958</v>
      </c>
      <c r="AE46" s="37">
        <f>SUM('Total Natural Flow'!AE486:AE497)</f>
        <v>11843919</v>
      </c>
    </row>
    <row r="47" spans="1:31" s="2" customFormat="1" x14ac:dyDescent="0.25">
      <c r="A47" s="6">
        <v>1947</v>
      </c>
      <c r="B47" s="37">
        <f>SUM('Total Natural Flow'!B498:B509)</f>
        <v>2408338</v>
      </c>
      <c r="C47" s="37">
        <f>SUM('Total Natural Flow'!C498:C509)</f>
        <v>4047075</v>
      </c>
      <c r="D47" s="37">
        <f>SUM('Total Natural Flow'!D498:D509)</f>
        <v>164023</v>
      </c>
      <c r="E47" s="37">
        <f>SUM('Total Natural Flow'!E498:E509)</f>
        <v>1242935</v>
      </c>
      <c r="F47" s="37">
        <f>SUM('Total Natural Flow'!F498:F509)</f>
        <v>1387735</v>
      </c>
      <c r="G47" s="37">
        <f>SUM('Total Natural Flow'!G498:G509)</f>
        <v>2330043</v>
      </c>
      <c r="H47" s="37">
        <f>SUM('Total Natural Flow'!H498:H509)</f>
        <v>659600</v>
      </c>
      <c r="I47" s="37">
        <f>SUM('Total Natural Flow'!I498:I509)</f>
        <v>7277768</v>
      </c>
      <c r="J47" s="37">
        <f>SUM('Total Natural Flow'!J498:J509)</f>
        <v>1747000</v>
      </c>
      <c r="K47" s="37">
        <f>SUM('Total Natural Flow'!K498:K509)</f>
        <v>1887738</v>
      </c>
      <c r="L47" s="37">
        <f>SUM('Total Natural Flow'!L498:L509)</f>
        <v>2475575</v>
      </c>
      <c r="M47" s="37">
        <f>SUM('Total Natural Flow'!M498:M509)</f>
        <v>1361559</v>
      </c>
      <c r="N47" s="37">
        <f>SUM('Total Natural Flow'!N498:N509)</f>
        <v>556090</v>
      </c>
      <c r="O47" s="37">
        <f>SUM('Total Natural Flow'!O498:O509)</f>
        <v>859231</v>
      </c>
      <c r="P47" s="37">
        <f>SUM('Total Natural Flow'!P498:P509)</f>
        <v>605300</v>
      </c>
      <c r="Q47" s="37">
        <f>SUM('Total Natural Flow'!Q498:Q509)</f>
        <v>6312592</v>
      </c>
      <c r="R47" s="37">
        <f>SUM('Total Natural Flow'!R498:R509)</f>
        <v>213563</v>
      </c>
      <c r="S47" s="37">
        <f>SUM('Total Natural Flow'!S498:S509)</f>
        <v>833429</v>
      </c>
      <c r="T47" s="37">
        <f>SUM('Total Natural Flow'!T498:T509)</f>
        <v>1708623</v>
      </c>
      <c r="U47" s="37">
        <f>SUM('Total Natural Flow'!U498:U509)</f>
        <v>15916279</v>
      </c>
      <c r="V47" s="36"/>
      <c r="W47" s="37">
        <f>SUM('Total Natural Flow'!W498:W509)</f>
        <v>23236</v>
      </c>
      <c r="X47" s="37">
        <f>SUM('Total Natural Flow'!X498:X509)</f>
        <v>166015</v>
      </c>
      <c r="Y47" s="37">
        <f>SUM('Total Natural Flow'!Y498:Y509)</f>
        <v>16159281</v>
      </c>
      <c r="Z47" s="37">
        <f>SUM('Total Natural Flow'!Z498:Z509)</f>
        <v>192307</v>
      </c>
      <c r="AA47" s="37">
        <f>SUM('Total Natural Flow'!AA498:AA509)</f>
        <v>16723621</v>
      </c>
      <c r="AB47" s="37">
        <f>SUM('Total Natural Flow'!AB498:AB509)</f>
        <v>16727438</v>
      </c>
      <c r="AC47" s="37">
        <f>SUM('Total Natural Flow'!AC498:AC509)</f>
        <v>21350</v>
      </c>
      <c r="AD47" s="37">
        <f>SUM('Total Natural Flow'!AD498:AD509)</f>
        <v>16896845</v>
      </c>
      <c r="AE47" s="37">
        <f>SUM('Total Natural Flow'!AE498:AE509)</f>
        <v>17110912</v>
      </c>
    </row>
    <row r="48" spans="1:31" s="2" customFormat="1" x14ac:dyDescent="0.25">
      <c r="A48" s="6">
        <v>1948</v>
      </c>
      <c r="B48" s="37">
        <f>SUM('Total Natural Flow'!B510:B521)</f>
        <v>2044065</v>
      </c>
      <c r="C48" s="37">
        <f>SUM('Total Natural Flow'!C510:C521)</f>
        <v>3573463</v>
      </c>
      <c r="D48" s="37">
        <f>SUM('Total Natural Flow'!D510:D521)</f>
        <v>174864</v>
      </c>
      <c r="E48" s="37">
        <f>SUM('Total Natural Flow'!E510:E521)</f>
        <v>1386491</v>
      </c>
      <c r="F48" s="37">
        <f>SUM('Total Natural Flow'!F510:F521)</f>
        <v>1625991</v>
      </c>
      <c r="G48" s="37">
        <f>SUM('Total Natural Flow'!G510:G521)</f>
        <v>2877453</v>
      </c>
      <c r="H48" s="37">
        <f>SUM('Total Natural Flow'!H510:H521)</f>
        <v>1005600</v>
      </c>
      <c r="I48" s="37">
        <f>SUM('Total Natural Flow'!I510:I521)</f>
        <v>7649066</v>
      </c>
      <c r="J48" s="37">
        <f>SUM('Total Natural Flow'!J510:J521)</f>
        <v>1185800</v>
      </c>
      <c r="K48" s="37">
        <f>SUM('Total Natural Flow'!K510:K521)</f>
        <v>1284413</v>
      </c>
      <c r="L48" s="37">
        <f>SUM('Total Natural Flow'!L510:L521)</f>
        <v>1806735</v>
      </c>
      <c r="M48" s="37">
        <f>SUM('Total Natural Flow'!M510:M521)</f>
        <v>1243928</v>
      </c>
      <c r="N48" s="37">
        <f>SUM('Total Natural Flow'!N510:N521)</f>
        <v>432060</v>
      </c>
      <c r="O48" s="37">
        <f>SUM('Total Natural Flow'!O510:O521)</f>
        <v>607410</v>
      </c>
      <c r="P48" s="37">
        <f>SUM('Total Natural Flow'!P510:P521)</f>
        <v>564000</v>
      </c>
      <c r="Q48" s="37">
        <f>SUM('Total Natural Flow'!Q510:Q521)</f>
        <v>4962104</v>
      </c>
      <c r="R48" s="37">
        <f>SUM('Total Natural Flow'!R510:R521)</f>
        <v>149330</v>
      </c>
      <c r="S48" s="37">
        <f>SUM('Total Natural Flow'!S510:S521)</f>
        <v>1359936</v>
      </c>
      <c r="T48" s="37">
        <f>SUM('Total Natural Flow'!T510:T521)</f>
        <v>2485975</v>
      </c>
      <c r="U48" s="37">
        <f>SUM('Total Natural Flow'!U510:U521)</f>
        <v>15880189</v>
      </c>
      <c r="V48" s="36"/>
      <c r="W48" s="37">
        <f>SUM('Total Natural Flow'!W510:W521)</f>
        <v>19111</v>
      </c>
      <c r="X48" s="37">
        <f>SUM('Total Natural Flow'!X510:X521)</f>
        <v>201089</v>
      </c>
      <c r="Y48" s="37">
        <f>SUM('Total Natural Flow'!Y510:Y521)</f>
        <v>16080412</v>
      </c>
      <c r="Z48" s="37">
        <f>SUM('Total Natural Flow'!Z510:Z521)</f>
        <v>116396</v>
      </c>
      <c r="AA48" s="37">
        <f>SUM('Total Natural Flow'!AA510:AA521)</f>
        <v>16284787</v>
      </c>
      <c r="AB48" s="37">
        <f>SUM('Total Natural Flow'!AB510:AB521)</f>
        <v>16341158</v>
      </c>
      <c r="AC48" s="37">
        <f>SUM('Total Natural Flow'!AC510:AC521)</f>
        <v>7686</v>
      </c>
      <c r="AD48" s="37">
        <f>SUM('Total Natural Flow'!AD510:AD521)</f>
        <v>16520410</v>
      </c>
      <c r="AE48" s="37">
        <f>SUM('Total Natural Flow'!AE510:AE521)</f>
        <v>16719228</v>
      </c>
    </row>
    <row r="49" spans="1:31" s="2" customFormat="1" x14ac:dyDescent="0.25">
      <c r="A49" s="6">
        <v>1949</v>
      </c>
      <c r="B49" s="37">
        <f>SUM('Total Natural Flow'!B522:B533)</f>
        <v>2190356</v>
      </c>
      <c r="C49" s="37">
        <f>SUM('Total Natural Flow'!C522:C533)</f>
        <v>3634121</v>
      </c>
      <c r="D49" s="37">
        <f>SUM('Total Natural Flow'!D522:D533)</f>
        <v>158075</v>
      </c>
      <c r="E49" s="37">
        <f>SUM('Total Natural Flow'!E522:E533)</f>
        <v>1331121</v>
      </c>
      <c r="F49" s="37">
        <f>SUM('Total Natural Flow'!F522:F533)</f>
        <v>1513121</v>
      </c>
      <c r="G49" s="37">
        <f>SUM('Total Natural Flow'!G522:G533)</f>
        <v>2600926</v>
      </c>
      <c r="H49" s="37">
        <f>SUM('Total Natural Flow'!H522:H533)</f>
        <v>970900</v>
      </c>
      <c r="I49" s="37">
        <f>SUM('Total Natural Flow'!I522:I533)</f>
        <v>7459074</v>
      </c>
      <c r="J49" s="37">
        <f>SUM('Total Natural Flow'!J522:J533)</f>
        <v>1210400</v>
      </c>
      <c r="K49" s="37">
        <f>SUM('Total Natural Flow'!K522:K533)</f>
        <v>1315914</v>
      </c>
      <c r="L49" s="37">
        <f>SUM('Total Natural Flow'!L522:L533)</f>
        <v>1874252</v>
      </c>
      <c r="M49" s="37">
        <f>SUM('Total Natural Flow'!M522:M533)</f>
        <v>1372433</v>
      </c>
      <c r="N49" s="37">
        <f>SUM('Total Natural Flow'!N522:N533)</f>
        <v>488910</v>
      </c>
      <c r="O49" s="37">
        <f>SUM('Total Natural Flow'!O522:O533)</f>
        <v>917643</v>
      </c>
      <c r="P49" s="37">
        <f>SUM('Total Natural Flow'!P522:P533)</f>
        <v>603700</v>
      </c>
      <c r="Q49" s="37">
        <f>SUM('Total Natural Flow'!Q522:Q533)</f>
        <v>5737381</v>
      </c>
      <c r="R49" s="37">
        <f>SUM('Total Natural Flow'!R522:R533)</f>
        <v>212008</v>
      </c>
      <c r="S49" s="37">
        <f>SUM('Total Natural Flow'!S522:S533)</f>
        <v>1504690</v>
      </c>
      <c r="T49" s="37">
        <f>SUM('Total Natural Flow'!T522:T533)</f>
        <v>2695622</v>
      </c>
      <c r="U49" s="37">
        <f>SUM('Total Natural Flow'!U522:U533)</f>
        <v>16662172</v>
      </c>
      <c r="V49" s="36"/>
      <c r="W49" s="37">
        <f>SUM('Total Natural Flow'!W522:W533)</f>
        <v>19586</v>
      </c>
      <c r="X49" s="37">
        <f>SUM('Total Natural Flow'!X522:X533)</f>
        <v>287273</v>
      </c>
      <c r="Y49" s="37">
        <f>SUM('Total Natural Flow'!Y522:Y533)</f>
        <v>16687931</v>
      </c>
      <c r="Z49" s="37">
        <f>SUM('Total Natural Flow'!Z522:Z533)</f>
        <v>155866</v>
      </c>
      <c r="AA49" s="37">
        <f>SUM('Total Natural Flow'!AA522:AA533)</f>
        <v>17309410</v>
      </c>
      <c r="AB49" s="37">
        <f>SUM('Total Natural Flow'!AB522:AB533)</f>
        <v>17260007</v>
      </c>
      <c r="AC49" s="37">
        <f>SUM('Total Natural Flow'!AC522:AC533)</f>
        <v>57814</v>
      </c>
      <c r="AD49" s="37">
        <f>SUM('Total Natural Flow'!AD522:AD533)</f>
        <v>17420874</v>
      </c>
      <c r="AE49" s="37">
        <f>SUM('Total Natural Flow'!AE522:AE533)</f>
        <v>17844726</v>
      </c>
    </row>
    <row r="50" spans="1:31" s="2" customFormat="1" x14ac:dyDescent="0.25">
      <c r="A50" s="6">
        <v>1950</v>
      </c>
      <c r="B50" s="37">
        <f>SUM('Total Natural Flow'!B534:B545)</f>
        <v>1658232</v>
      </c>
      <c r="C50" s="37">
        <f>SUM('Total Natural Flow'!C534:C545)</f>
        <v>2876941</v>
      </c>
      <c r="D50" s="37">
        <f>SUM('Total Natural Flow'!D534:D545)</f>
        <v>123520</v>
      </c>
      <c r="E50" s="37">
        <f>SUM('Total Natural Flow'!E534:E545)</f>
        <v>888936</v>
      </c>
      <c r="F50" s="37">
        <f>SUM('Total Natural Flow'!F534:F545)</f>
        <v>991136</v>
      </c>
      <c r="G50" s="37">
        <f>SUM('Total Natural Flow'!G534:G545)</f>
        <v>1824016</v>
      </c>
      <c r="H50" s="37">
        <f>SUM('Total Natural Flow'!H534:H545)</f>
        <v>527500</v>
      </c>
      <c r="I50" s="37">
        <f>SUM('Total Natural Flow'!I534:I545)</f>
        <v>5378390</v>
      </c>
      <c r="J50" s="37">
        <f>SUM('Total Natural Flow'!J534:J545)</f>
        <v>1907900</v>
      </c>
      <c r="K50" s="37">
        <f>SUM('Total Natural Flow'!K534:K545)</f>
        <v>2066279</v>
      </c>
      <c r="L50" s="37">
        <f>SUM('Total Natural Flow'!L534:L545)</f>
        <v>2809940</v>
      </c>
      <c r="M50" s="37">
        <f>SUM('Total Natural Flow'!M534:M545)</f>
        <v>1013086</v>
      </c>
      <c r="N50" s="37">
        <f>SUM('Total Natural Flow'!N534:N545)</f>
        <v>677120</v>
      </c>
      <c r="O50" s="37">
        <f>SUM('Total Natural Flow'!O534:O545)</f>
        <v>884987</v>
      </c>
      <c r="P50" s="37">
        <f>SUM('Total Natural Flow'!P534:P545)</f>
        <v>478600</v>
      </c>
      <c r="Q50" s="37">
        <f>SUM('Total Natural Flow'!Q534:Q545)</f>
        <v>6351509</v>
      </c>
      <c r="R50" s="37">
        <f>SUM('Total Natural Flow'!R534:R545)</f>
        <v>117244</v>
      </c>
      <c r="S50" s="37">
        <f>SUM('Total Natural Flow'!S534:S545)</f>
        <v>637620</v>
      </c>
      <c r="T50" s="37">
        <f>SUM('Total Natural Flow'!T534:T545)</f>
        <v>1083747</v>
      </c>
      <c r="U50" s="37">
        <f>SUM('Total Natural Flow'!U534:U545)</f>
        <v>13317921</v>
      </c>
      <c r="V50" s="36"/>
      <c r="W50" s="37">
        <f>SUM('Total Natural Flow'!W534:W545)</f>
        <v>13493</v>
      </c>
      <c r="X50" s="37">
        <f>SUM('Total Natural Flow'!X534:X545)</f>
        <v>47055</v>
      </c>
      <c r="Y50" s="37">
        <f>SUM('Total Natural Flow'!Y534:Y545)</f>
        <v>13351522</v>
      </c>
      <c r="Z50" s="37">
        <f>SUM('Total Natural Flow'!Z534:Z545)</f>
        <v>127032</v>
      </c>
      <c r="AA50" s="37">
        <f>SUM('Total Natural Flow'!AA534:AA545)</f>
        <v>13550654</v>
      </c>
      <c r="AB50" s="37">
        <f>SUM('Total Natural Flow'!AB534:AB545)</f>
        <v>13648401</v>
      </c>
      <c r="AC50" s="37">
        <f>SUM('Total Natural Flow'!AC534:AC545)</f>
        <v>8328</v>
      </c>
      <c r="AD50" s="37">
        <f>SUM('Total Natural Flow'!AD534:AD545)</f>
        <v>13719837</v>
      </c>
      <c r="AE50" s="37">
        <f>SUM('Total Natural Flow'!AE534:AE545)</f>
        <v>14185043</v>
      </c>
    </row>
    <row r="51" spans="1:31" s="2" customFormat="1" x14ac:dyDescent="0.25">
      <c r="A51" s="6">
        <v>1951</v>
      </c>
      <c r="B51" s="37">
        <f>SUM('Total Natural Flow'!B546:B557)</f>
        <v>2249649</v>
      </c>
      <c r="C51" s="37">
        <f>SUM('Total Natural Flow'!C546:C557)</f>
        <v>3466913</v>
      </c>
      <c r="D51" s="37">
        <f>SUM('Total Natural Flow'!D546:D557)</f>
        <v>137427</v>
      </c>
      <c r="E51" s="37">
        <f>SUM('Total Natural Flow'!E546:E557)</f>
        <v>910767</v>
      </c>
      <c r="F51" s="37">
        <f>SUM('Total Natural Flow'!F546:F557)</f>
        <v>1016467</v>
      </c>
      <c r="G51" s="37">
        <f>SUM('Total Natural Flow'!G546:G557)</f>
        <v>1670670</v>
      </c>
      <c r="H51" s="37">
        <f>SUM('Total Natural Flow'!H546:H557)</f>
        <v>301500</v>
      </c>
      <c r="I51" s="37">
        <f>SUM('Total Natural Flow'!I546:I557)</f>
        <v>5413946</v>
      </c>
      <c r="J51" s="37">
        <f>SUM('Total Natural Flow'!J546:J557)</f>
        <v>1944900</v>
      </c>
      <c r="K51" s="37">
        <f>SUM('Total Natural Flow'!K546:K557)</f>
        <v>2102820</v>
      </c>
      <c r="L51" s="37">
        <f>SUM('Total Natural Flow'!L546:L557)</f>
        <v>2557833</v>
      </c>
      <c r="M51" s="37">
        <f>SUM('Total Natural Flow'!M546:M557)</f>
        <v>1074204</v>
      </c>
      <c r="N51" s="37">
        <f>SUM('Total Natural Flow'!N546:N557)</f>
        <v>362070</v>
      </c>
      <c r="O51" s="37">
        <f>SUM('Total Natural Flow'!O546:O557)</f>
        <v>741593</v>
      </c>
      <c r="P51" s="37">
        <f>SUM('Total Natural Flow'!P546:P557)</f>
        <v>500300</v>
      </c>
      <c r="Q51" s="37">
        <f>SUM('Total Natural Flow'!Q546:Q557)</f>
        <v>5553574</v>
      </c>
      <c r="R51" s="37">
        <f>SUM('Total Natural Flow'!R546:R557)</f>
        <v>129044</v>
      </c>
      <c r="S51" s="37">
        <f>SUM('Total Natural Flow'!S546:S557)</f>
        <v>457829</v>
      </c>
      <c r="T51" s="37">
        <f>SUM('Total Natural Flow'!T546:T557)</f>
        <v>908635</v>
      </c>
      <c r="U51" s="37">
        <f>SUM('Total Natural Flow'!U546:U557)</f>
        <v>12485833</v>
      </c>
      <c r="V51" s="36"/>
      <c r="W51" s="37">
        <f>SUM('Total Natural Flow'!W546:W557)</f>
        <v>13912</v>
      </c>
      <c r="X51" s="37">
        <f>SUM('Total Natural Flow'!X546:X557)</f>
        <v>50203</v>
      </c>
      <c r="Y51" s="37">
        <f>SUM('Total Natural Flow'!Y546:Y557)</f>
        <v>12507861</v>
      </c>
      <c r="Z51" s="37">
        <f>SUM('Total Natural Flow'!Z546:Z557)</f>
        <v>99962</v>
      </c>
      <c r="AA51" s="37">
        <f>SUM('Total Natural Flow'!AA546:AA557)</f>
        <v>12812439</v>
      </c>
      <c r="AB51" s="37">
        <f>SUM('Total Natural Flow'!AB546:AB557)</f>
        <v>12897334</v>
      </c>
      <c r="AC51" s="37">
        <f>SUM('Total Natural Flow'!AC546:AC557)</f>
        <v>67765</v>
      </c>
      <c r="AD51" s="37">
        <f>SUM('Total Natural Flow'!AD546:AD557)</f>
        <v>13040524</v>
      </c>
      <c r="AE51" s="37">
        <f>SUM('Total Natural Flow'!AE546:AE557)</f>
        <v>13309795</v>
      </c>
    </row>
    <row r="52" spans="1:31" s="2" customFormat="1" x14ac:dyDescent="0.25">
      <c r="A52" s="6">
        <v>1952</v>
      </c>
      <c r="B52" s="37">
        <f>SUM('Total Natural Flow'!B558:B569)</f>
        <v>2872648</v>
      </c>
      <c r="C52" s="37">
        <f>SUM('Total Natural Flow'!C558:C569)</f>
        <v>4730665</v>
      </c>
      <c r="D52" s="37">
        <f>SUM('Total Natural Flow'!D558:D569)</f>
        <v>201037</v>
      </c>
      <c r="E52" s="37">
        <f>SUM('Total Natural Flow'!E558:E569)</f>
        <v>1568064</v>
      </c>
      <c r="F52" s="37">
        <f>SUM('Total Natural Flow'!F558:F569)</f>
        <v>1818264</v>
      </c>
      <c r="G52" s="37">
        <f>SUM('Total Natural Flow'!G558:G569)</f>
        <v>3174363</v>
      </c>
      <c r="H52" s="37">
        <f>SUM('Total Natural Flow'!H558:H569)</f>
        <v>1242500</v>
      </c>
      <c r="I52" s="37">
        <f>SUM('Total Natural Flow'!I558:I569)</f>
        <v>9279848</v>
      </c>
      <c r="J52" s="37">
        <f>SUM('Total Natural Flow'!J558:J569)</f>
        <v>1456400</v>
      </c>
      <c r="K52" s="37">
        <f>SUM('Total Natural Flow'!K558:K569)</f>
        <v>1708269</v>
      </c>
      <c r="L52" s="37">
        <f>SUM('Total Natural Flow'!L558:L569)</f>
        <v>2466734</v>
      </c>
      <c r="M52" s="37">
        <f>SUM('Total Natural Flow'!M558:M569)</f>
        <v>1510729</v>
      </c>
      <c r="N52" s="37">
        <f>SUM('Total Natural Flow'!N558:N569)</f>
        <v>808420</v>
      </c>
      <c r="O52" s="37">
        <f>SUM('Total Natural Flow'!O558:O569)</f>
        <v>1432060</v>
      </c>
      <c r="P52" s="37">
        <f>SUM('Total Natural Flow'!P558:P569)</f>
        <v>723000</v>
      </c>
      <c r="Q52" s="37">
        <f>SUM('Total Natural Flow'!Q558:Q569)</f>
        <v>7808459</v>
      </c>
      <c r="R52" s="37">
        <f>SUM('Total Natural Flow'!R558:R569)</f>
        <v>384143</v>
      </c>
      <c r="S52" s="37">
        <f>SUM('Total Natural Flow'!S558:S569)</f>
        <v>1662660</v>
      </c>
      <c r="T52" s="37">
        <f>SUM('Total Natural Flow'!T558:T569)</f>
        <v>2811219</v>
      </c>
      <c r="U52" s="37">
        <f>SUM('Total Natural Flow'!U558:U569)</f>
        <v>20900043</v>
      </c>
      <c r="V52" s="36"/>
      <c r="W52" s="37">
        <f>SUM('Total Natural Flow'!W558:W569)</f>
        <v>18857</v>
      </c>
      <c r="X52" s="37">
        <f>SUM('Total Natural Flow'!X558:X569)</f>
        <v>352521</v>
      </c>
      <c r="Y52" s="37">
        <f>SUM('Total Natural Flow'!Y558:Y569)</f>
        <v>21100295</v>
      </c>
      <c r="Z52" s="37">
        <f>SUM('Total Natural Flow'!Z558:Z569)</f>
        <v>273502</v>
      </c>
      <c r="AA52" s="37">
        <f>SUM('Total Natural Flow'!AA558:AA569)</f>
        <v>21841803</v>
      </c>
      <c r="AB52" s="37">
        <f>SUM('Total Natural Flow'!AB558:AB569)</f>
        <v>22000303</v>
      </c>
      <c r="AC52" s="37">
        <f>SUM('Total Natural Flow'!AC558:AC569)</f>
        <v>185147</v>
      </c>
      <c r="AD52" s="37">
        <f>SUM('Total Natural Flow'!AD558:AD569)</f>
        <v>22164255</v>
      </c>
      <c r="AE52" s="37">
        <f>SUM('Total Natural Flow'!AE558:AE569)</f>
        <v>22557705</v>
      </c>
    </row>
    <row r="53" spans="1:31" s="2" customFormat="1" x14ac:dyDescent="0.25">
      <c r="A53" s="6">
        <v>1953</v>
      </c>
      <c r="B53" s="37">
        <f>SUM('Total Natural Flow'!B570:B581)</f>
        <v>1894235</v>
      </c>
      <c r="C53" s="37">
        <f>SUM('Total Natural Flow'!C570:C581)</f>
        <v>3022818</v>
      </c>
      <c r="D53" s="37">
        <f>SUM('Total Natural Flow'!D570:D581)</f>
        <v>130571</v>
      </c>
      <c r="E53" s="37">
        <f>SUM('Total Natural Flow'!E570:E581)</f>
        <v>938973</v>
      </c>
      <c r="F53" s="37">
        <f>SUM('Total Natural Flow'!F570:F581)</f>
        <v>1077473</v>
      </c>
      <c r="G53" s="37">
        <f>SUM('Total Natural Flow'!G570:G581)</f>
        <v>1794128</v>
      </c>
      <c r="H53" s="37">
        <f>SUM('Total Natural Flow'!H570:H581)</f>
        <v>433900</v>
      </c>
      <c r="I53" s="37">
        <f>SUM('Total Natural Flow'!I570:I581)</f>
        <v>5340592</v>
      </c>
      <c r="J53" s="37">
        <f>SUM('Total Natural Flow'!J570:J581)</f>
        <v>1091400</v>
      </c>
      <c r="K53" s="37">
        <f>SUM('Total Natural Flow'!K570:K581)</f>
        <v>1219510</v>
      </c>
      <c r="L53" s="37">
        <f>SUM('Total Natural Flow'!L570:L581)</f>
        <v>1537548</v>
      </c>
      <c r="M53" s="37">
        <f>SUM('Total Natural Flow'!M570:M581)</f>
        <v>887985</v>
      </c>
      <c r="N53" s="37">
        <f>SUM('Total Natural Flow'!N570:N581)</f>
        <v>345530</v>
      </c>
      <c r="O53" s="37">
        <f>SUM('Total Natural Flow'!O570:O581)</f>
        <v>604640</v>
      </c>
      <c r="P53" s="37">
        <f>SUM('Total Natural Flow'!P570:P581)</f>
        <v>505900</v>
      </c>
      <c r="Q53" s="37">
        <f>SUM('Total Natural Flow'!Q570:Q581)</f>
        <v>4183832</v>
      </c>
      <c r="R53" s="37">
        <f>SUM('Total Natural Flow'!R570:R581)</f>
        <v>134097</v>
      </c>
      <c r="S53" s="37">
        <f>SUM('Total Natural Flow'!S570:S581)</f>
        <v>611437</v>
      </c>
      <c r="T53" s="37">
        <f>SUM('Total Natural Flow'!T570:T581)</f>
        <v>1157854</v>
      </c>
      <c r="U53" s="37">
        <f>SUM('Total Natural Flow'!U570:U581)</f>
        <v>11204001</v>
      </c>
      <c r="V53" s="36"/>
      <c r="W53" s="37">
        <f>SUM('Total Natural Flow'!W570:W581)</f>
        <v>17887</v>
      </c>
      <c r="X53" s="37">
        <f>SUM('Total Natural Flow'!X570:X581)</f>
        <v>58802</v>
      </c>
      <c r="Y53" s="37">
        <f>SUM('Total Natural Flow'!Y570:Y581)</f>
        <v>11296283</v>
      </c>
      <c r="Z53" s="37">
        <f>SUM('Total Natural Flow'!Z570:Z581)</f>
        <v>99443</v>
      </c>
      <c r="AA53" s="37">
        <f>SUM('Total Natural Flow'!AA570:AA581)</f>
        <v>11613138</v>
      </c>
      <c r="AB53" s="37">
        <f>SUM('Total Natural Flow'!AB570:AB581)</f>
        <v>11785476</v>
      </c>
      <c r="AC53" s="37">
        <f>SUM('Total Natural Flow'!AC570:AC581)</f>
        <v>7484</v>
      </c>
      <c r="AD53" s="37">
        <f>SUM('Total Natural Flow'!AD570:AD581)</f>
        <v>11929567</v>
      </c>
      <c r="AE53" s="37">
        <f>SUM('Total Natural Flow'!AE570:AE581)</f>
        <v>12371610</v>
      </c>
    </row>
    <row r="54" spans="1:31" s="2" customFormat="1" x14ac:dyDescent="0.25">
      <c r="A54" s="6">
        <v>1954</v>
      </c>
      <c r="B54" s="37">
        <f>SUM('Total Natural Flow'!B582:B593)</f>
        <v>1056160</v>
      </c>
      <c r="C54" s="37">
        <f>SUM('Total Natural Flow'!C582:C593)</f>
        <v>1836806</v>
      </c>
      <c r="D54" s="37">
        <f>SUM('Total Natural Flow'!D582:D593)</f>
        <v>96808</v>
      </c>
      <c r="E54" s="37">
        <f>SUM('Total Natural Flow'!E582:E593)</f>
        <v>562474</v>
      </c>
      <c r="F54" s="37">
        <f>SUM('Total Natural Flow'!F582:F593)</f>
        <v>639074</v>
      </c>
      <c r="G54" s="37">
        <f>SUM('Total Natural Flow'!G582:G593)</f>
        <v>1143568</v>
      </c>
      <c r="H54" s="37">
        <f>SUM('Total Natural Flow'!H582:H593)</f>
        <v>338100</v>
      </c>
      <c r="I54" s="37">
        <f>SUM('Total Natural Flow'!I582:I593)</f>
        <v>3470822</v>
      </c>
      <c r="J54" s="37">
        <f>SUM('Total Natural Flow'!J582:J593)</f>
        <v>1197600</v>
      </c>
      <c r="K54" s="37">
        <f>SUM('Total Natural Flow'!K582:K593)</f>
        <v>1296284</v>
      </c>
      <c r="L54" s="37">
        <f>SUM('Total Natural Flow'!L582:L593)</f>
        <v>1479205</v>
      </c>
      <c r="M54" s="37">
        <f>SUM('Total Natural Flow'!M582:M593)</f>
        <v>577364</v>
      </c>
      <c r="N54" s="37">
        <f>SUM('Total Natural Flow'!N582:N593)</f>
        <v>268370</v>
      </c>
      <c r="O54" s="37">
        <f>SUM('Total Natural Flow'!O582:O593)</f>
        <v>469398</v>
      </c>
      <c r="P54" s="37">
        <f>SUM('Total Natural Flow'!P582:P593)</f>
        <v>371500</v>
      </c>
      <c r="Q54" s="37">
        <f>SUM('Total Natural Flow'!Q582:Q593)</f>
        <v>3399268</v>
      </c>
      <c r="R54" s="37">
        <f>SUM('Total Natural Flow'!R582:R593)</f>
        <v>89788</v>
      </c>
      <c r="S54" s="37">
        <f>SUM('Total Natural Flow'!S582:S593)</f>
        <v>661547</v>
      </c>
      <c r="T54" s="37">
        <f>SUM('Total Natural Flow'!T582:T593)</f>
        <v>1236743</v>
      </c>
      <c r="U54" s="37">
        <f>SUM('Total Natural Flow'!U582:U593)</f>
        <v>8368141</v>
      </c>
      <c r="V54" s="36"/>
      <c r="W54" s="37">
        <f>SUM('Total Natural Flow'!W582:W593)</f>
        <v>15683</v>
      </c>
      <c r="X54" s="37">
        <f>SUM('Total Natural Flow'!X582:X593)</f>
        <v>108560</v>
      </c>
      <c r="Y54" s="37">
        <f>SUM('Total Natural Flow'!Y582:Y593)</f>
        <v>8496117</v>
      </c>
      <c r="Z54" s="37">
        <f>SUM('Total Natural Flow'!Z582:Z593)</f>
        <v>136469</v>
      </c>
      <c r="AA54" s="37">
        <f>SUM('Total Natural Flow'!AA582:AA593)</f>
        <v>8732376</v>
      </c>
      <c r="AB54" s="37">
        <f>SUM('Total Natural Flow'!AB582:AB593)</f>
        <v>8811093</v>
      </c>
      <c r="AC54" s="37">
        <f>SUM('Total Natural Flow'!AC582:AC593)</f>
        <v>63504</v>
      </c>
      <c r="AD54" s="37">
        <f>SUM('Total Natural Flow'!AD582:AD593)</f>
        <v>8825055</v>
      </c>
      <c r="AE54" s="37">
        <f>SUM('Total Natural Flow'!AE582:AE593)</f>
        <v>9328945</v>
      </c>
    </row>
    <row r="55" spans="1:31" s="2" customFormat="1" x14ac:dyDescent="0.25">
      <c r="A55" s="6">
        <v>1955</v>
      </c>
      <c r="B55" s="37">
        <f>SUM('Total Natural Flow'!B594:B605)</f>
        <v>1413513</v>
      </c>
      <c r="C55" s="37">
        <f>SUM('Total Natural Flow'!C594:C605)</f>
        <v>2487352</v>
      </c>
      <c r="D55" s="37">
        <f>SUM('Total Natural Flow'!D594:D605)</f>
        <v>113415</v>
      </c>
      <c r="E55" s="37">
        <f>SUM('Total Natural Flow'!E594:E605)</f>
        <v>691606</v>
      </c>
      <c r="F55" s="37">
        <f>SUM('Total Natural Flow'!F594:F605)</f>
        <v>798906</v>
      </c>
      <c r="G55" s="37">
        <f>SUM('Total Natural Flow'!G594:G605)</f>
        <v>1508286</v>
      </c>
      <c r="H55" s="37">
        <f>SUM('Total Natural Flow'!H594:H605)</f>
        <v>509400</v>
      </c>
      <c r="I55" s="37">
        <f>SUM('Total Natural Flow'!I594:I605)</f>
        <v>4631302</v>
      </c>
      <c r="J55" s="37">
        <f>SUM('Total Natural Flow'!J594:J605)</f>
        <v>893400</v>
      </c>
      <c r="K55" s="37">
        <f>SUM('Total Natural Flow'!K594:K605)</f>
        <v>946740</v>
      </c>
      <c r="L55" s="37">
        <f>SUM('Total Natural Flow'!L594:L605)</f>
        <v>1209749</v>
      </c>
      <c r="M55" s="37">
        <f>SUM('Total Natural Flow'!M594:M605)</f>
        <v>824414</v>
      </c>
      <c r="N55" s="37">
        <f>SUM('Total Natural Flow'!N594:N605)</f>
        <v>343790</v>
      </c>
      <c r="O55" s="37">
        <f>SUM('Total Natural Flow'!O594:O605)</f>
        <v>533943</v>
      </c>
      <c r="P55" s="37">
        <f>SUM('Total Natural Flow'!P594:P605)</f>
        <v>419200</v>
      </c>
      <c r="Q55" s="37">
        <f>SUM('Total Natural Flow'!Q594:Q605)</f>
        <v>3635266</v>
      </c>
      <c r="R55" s="37">
        <f>SUM('Total Natural Flow'!R594:R605)</f>
        <v>90536</v>
      </c>
      <c r="S55" s="37">
        <f>SUM('Total Natural Flow'!S594:S605)</f>
        <v>603072</v>
      </c>
      <c r="T55" s="37">
        <f>SUM('Total Natural Flow'!T594:T605)</f>
        <v>1203881</v>
      </c>
      <c r="U55" s="37">
        <f>SUM('Total Natural Flow'!U594:U605)</f>
        <v>9795470</v>
      </c>
      <c r="V55" s="36"/>
      <c r="W55" s="37">
        <f>SUM('Total Natural Flow'!W594:W605)</f>
        <v>17659</v>
      </c>
      <c r="X55" s="37">
        <f>SUM('Total Natural Flow'!X594:X605)</f>
        <v>195570</v>
      </c>
      <c r="Y55" s="37">
        <f>SUM('Total Natural Flow'!Y594:Y605)</f>
        <v>10084785</v>
      </c>
      <c r="Z55" s="37">
        <f>SUM('Total Natural Flow'!Z594:Z605)</f>
        <v>135489</v>
      </c>
      <c r="AA55" s="37">
        <f>SUM('Total Natural Flow'!AA594:AA605)</f>
        <v>10658799</v>
      </c>
      <c r="AB55" s="37">
        <f>SUM('Total Natural Flow'!AB594:AB605)</f>
        <v>10826395</v>
      </c>
      <c r="AC55" s="37">
        <f>SUM('Total Natural Flow'!AC594:AC605)</f>
        <v>34816</v>
      </c>
      <c r="AD55" s="37">
        <f>SUM('Total Natural Flow'!AD594:AD605)</f>
        <v>10921156</v>
      </c>
      <c r="AE55" s="37">
        <f>SUM('Total Natural Flow'!AE594:AE605)</f>
        <v>11445712</v>
      </c>
    </row>
    <row r="56" spans="1:31" s="2" customFormat="1" x14ac:dyDescent="0.25">
      <c r="A56" s="6">
        <v>1956</v>
      </c>
      <c r="B56" s="37">
        <f>SUM('Total Natural Flow'!B606:B617)</f>
        <v>1883692</v>
      </c>
      <c r="C56" s="37">
        <f>SUM('Total Natural Flow'!C606:C617)</f>
        <v>2977623</v>
      </c>
      <c r="D56" s="37">
        <f>SUM('Total Natural Flow'!D606:D617)</f>
        <v>136010</v>
      </c>
      <c r="E56" s="37">
        <f>SUM('Total Natural Flow'!E606:E617)</f>
        <v>838795</v>
      </c>
      <c r="F56" s="37">
        <f>SUM('Total Natural Flow'!F606:F617)</f>
        <v>967595</v>
      </c>
      <c r="G56" s="37">
        <f>SUM('Total Natural Flow'!G606:G617)</f>
        <v>1592440</v>
      </c>
      <c r="H56" s="37">
        <f>SUM('Total Natural Flow'!H606:H617)</f>
        <v>410500</v>
      </c>
      <c r="I56" s="37">
        <f>SUM('Total Natural Flow'!I606:I617)</f>
        <v>5063190</v>
      </c>
      <c r="J56" s="37">
        <f>SUM('Total Natural Flow'!J606:J617)</f>
        <v>1637300</v>
      </c>
      <c r="K56" s="37">
        <f>SUM('Total Natural Flow'!K606:K617)</f>
        <v>1764953</v>
      </c>
      <c r="L56" s="37">
        <f>SUM('Total Natural Flow'!L606:L617)</f>
        <v>2172518</v>
      </c>
      <c r="M56" s="37">
        <f>SUM('Total Natural Flow'!M606:M617)</f>
        <v>1101486</v>
      </c>
      <c r="N56" s="37">
        <f>SUM('Total Natural Flow'!N606:N617)</f>
        <v>325730</v>
      </c>
      <c r="O56" s="37">
        <f>SUM('Total Natural Flow'!O606:O617)</f>
        <v>649399</v>
      </c>
      <c r="P56" s="37">
        <f>SUM('Total Natural Flow'!P606:P617)</f>
        <v>456700</v>
      </c>
      <c r="Q56" s="37">
        <f>SUM('Total Natural Flow'!Q606:Q617)</f>
        <v>5213508</v>
      </c>
      <c r="R56" s="37">
        <f>SUM('Total Natural Flow'!R606:R617)</f>
        <v>86833</v>
      </c>
      <c r="S56" s="37">
        <f>SUM('Total Natural Flow'!S606:S617)</f>
        <v>626367</v>
      </c>
      <c r="T56" s="37">
        <f>SUM('Total Natural Flow'!T606:T617)</f>
        <v>1109104</v>
      </c>
      <c r="U56" s="37">
        <f>SUM('Total Natural Flow'!U606:U617)</f>
        <v>11505097</v>
      </c>
      <c r="V56" s="36"/>
      <c r="W56" s="37">
        <f>SUM('Total Natural Flow'!W606:W617)</f>
        <v>9930</v>
      </c>
      <c r="X56" s="37">
        <f>SUM('Total Natural Flow'!X606:X617)</f>
        <v>19342</v>
      </c>
      <c r="Y56" s="37">
        <f>SUM('Total Natural Flow'!Y606:Y617)</f>
        <v>11624999</v>
      </c>
      <c r="Z56" s="37">
        <f>SUM('Total Natural Flow'!Z606:Z617)</f>
        <v>92887</v>
      </c>
      <c r="AA56" s="37">
        <f>SUM('Total Natural Flow'!AA606:AA617)</f>
        <v>11958883</v>
      </c>
      <c r="AB56" s="37">
        <f>SUM('Total Natural Flow'!AB606:AB617)</f>
        <v>12130819</v>
      </c>
      <c r="AC56" s="37">
        <f>SUM('Total Natural Flow'!AC606:AC617)</f>
        <v>7330</v>
      </c>
      <c r="AD56" s="37">
        <f>SUM('Total Natural Flow'!AD606:AD617)</f>
        <v>12170829</v>
      </c>
      <c r="AE56" s="37">
        <f>SUM('Total Natural Flow'!AE606:AE617)</f>
        <v>12667583</v>
      </c>
    </row>
    <row r="57" spans="1:31" s="2" customFormat="1" x14ac:dyDescent="0.25">
      <c r="A57" s="6">
        <v>1957</v>
      </c>
      <c r="B57" s="37">
        <f>SUM('Total Natural Flow'!B618:B629)</f>
        <v>3021141</v>
      </c>
      <c r="C57" s="37">
        <f>SUM('Total Natural Flow'!C618:C629)</f>
        <v>4953450</v>
      </c>
      <c r="D57" s="37">
        <f>SUM('Total Natural Flow'!D618:D629)</f>
        <v>244618</v>
      </c>
      <c r="E57" s="37">
        <f>SUM('Total Natural Flow'!E618:E629)</f>
        <v>1854888</v>
      </c>
      <c r="F57" s="37">
        <f>SUM('Total Natural Flow'!F618:F629)</f>
        <v>2201988</v>
      </c>
      <c r="G57" s="37">
        <f>SUM('Total Natural Flow'!G618:G629)</f>
        <v>3694352</v>
      </c>
      <c r="H57" s="37">
        <f>SUM('Total Natural Flow'!H618:H629)</f>
        <v>1230000</v>
      </c>
      <c r="I57" s="37">
        <f>SUM('Total Natural Flow'!I618:I629)</f>
        <v>10090575</v>
      </c>
      <c r="J57" s="37">
        <f>SUM('Total Natural Flow'!J618:J629)</f>
        <v>1525100</v>
      </c>
      <c r="K57" s="37">
        <f>SUM('Total Natural Flow'!K618:K629)</f>
        <v>1619725</v>
      </c>
      <c r="L57" s="37">
        <f>SUM('Total Natural Flow'!L618:L629)</f>
        <v>2171947</v>
      </c>
      <c r="M57" s="37">
        <f>SUM('Total Natural Flow'!M618:M629)</f>
        <v>1828186</v>
      </c>
      <c r="N57" s="37">
        <f>SUM('Total Natural Flow'!N618:N629)</f>
        <v>478340</v>
      </c>
      <c r="O57" s="37">
        <f>SUM('Total Natural Flow'!O618:O629)</f>
        <v>731123</v>
      </c>
      <c r="P57" s="37">
        <f>SUM('Total Natural Flow'!P618:P629)</f>
        <v>752800</v>
      </c>
      <c r="Q57" s="37">
        <f>SUM('Total Natural Flow'!Q618:Q629)</f>
        <v>6362342</v>
      </c>
      <c r="R57" s="37">
        <f>SUM('Total Natural Flow'!R618:R629)</f>
        <v>206007</v>
      </c>
      <c r="S57" s="37">
        <f>SUM('Total Natural Flow'!S618:S629)</f>
        <v>1631478</v>
      </c>
      <c r="T57" s="37">
        <f>SUM('Total Natural Flow'!T618:T629)</f>
        <v>2847427</v>
      </c>
      <c r="U57" s="37">
        <f>SUM('Total Natural Flow'!U618:U629)</f>
        <v>20159803</v>
      </c>
      <c r="V57" s="36"/>
      <c r="W57" s="37">
        <f>SUM('Total Natural Flow'!W618:W629)</f>
        <v>16590</v>
      </c>
      <c r="X57" s="37">
        <f>SUM('Total Natural Flow'!X618:X629)</f>
        <v>174957</v>
      </c>
      <c r="Y57" s="37">
        <f>SUM('Total Natural Flow'!Y618:Y629)</f>
        <v>20335706</v>
      </c>
      <c r="Z57" s="37">
        <f>SUM('Total Natural Flow'!Z618:Z629)</f>
        <v>100177</v>
      </c>
      <c r="AA57" s="37">
        <f>SUM('Total Natural Flow'!AA618:AA629)</f>
        <v>20983099</v>
      </c>
      <c r="AB57" s="37">
        <f>SUM('Total Natural Flow'!AB618:AB629)</f>
        <v>20980489</v>
      </c>
      <c r="AC57" s="37">
        <f>SUM('Total Natural Flow'!AC618:AC629)</f>
        <v>11316</v>
      </c>
      <c r="AD57" s="37">
        <f>SUM('Total Natural Flow'!AD618:AD629)</f>
        <v>21011833</v>
      </c>
      <c r="AE57" s="37">
        <f>SUM('Total Natural Flow'!AE618:AE629)</f>
        <v>21483827</v>
      </c>
    </row>
    <row r="58" spans="1:31" s="2" customFormat="1" x14ac:dyDescent="0.25">
      <c r="A58" s="6">
        <v>1958</v>
      </c>
      <c r="B58" s="37">
        <f>SUM('Total Natural Flow'!B630:B641)</f>
        <v>2063239</v>
      </c>
      <c r="C58" s="37">
        <f>SUM('Total Natural Flow'!C630:C641)</f>
        <v>3390398</v>
      </c>
      <c r="D58" s="37">
        <f>SUM('Total Natural Flow'!D630:D641)</f>
        <v>135752</v>
      </c>
      <c r="E58" s="37">
        <f>SUM('Total Natural Flow'!E630:E641)</f>
        <v>1358354</v>
      </c>
      <c r="F58" s="37">
        <f>SUM('Total Natural Flow'!F630:F641)</f>
        <v>1574754</v>
      </c>
      <c r="G58" s="37">
        <f>SUM('Total Natural Flow'!G630:G641)</f>
        <v>2835174</v>
      </c>
      <c r="H58" s="37">
        <f>SUM('Total Natural Flow'!H630:H641)</f>
        <v>1221700</v>
      </c>
      <c r="I58" s="37">
        <f>SUM('Total Natural Flow'!I630:I641)</f>
        <v>7738592</v>
      </c>
      <c r="J58" s="37">
        <f>SUM('Total Natural Flow'!J630:J641)</f>
        <v>1159300</v>
      </c>
      <c r="K58" s="37">
        <f>SUM('Total Natural Flow'!K630:K641)</f>
        <v>1237665</v>
      </c>
      <c r="L58" s="37">
        <f>SUM('Total Natural Flow'!L630:L641)</f>
        <v>1631909</v>
      </c>
      <c r="M58" s="37">
        <f>SUM('Total Natural Flow'!M630:M641)</f>
        <v>1337522</v>
      </c>
      <c r="N58" s="37">
        <f>SUM('Total Natural Flow'!N630:N641)</f>
        <v>486620</v>
      </c>
      <c r="O58" s="37">
        <f>SUM('Total Natural Flow'!O630:O641)</f>
        <v>796562</v>
      </c>
      <c r="P58" s="37">
        <f>SUM('Total Natural Flow'!P630:P641)</f>
        <v>630400</v>
      </c>
      <c r="Q58" s="37">
        <f>SUM('Total Natural Flow'!Q630:Q641)</f>
        <v>5390605</v>
      </c>
      <c r="R58" s="37">
        <f>SUM('Total Natural Flow'!R630:R641)</f>
        <v>263213</v>
      </c>
      <c r="S58" s="37">
        <f>SUM('Total Natural Flow'!S630:S641)</f>
        <v>1517266</v>
      </c>
      <c r="T58" s="37">
        <f>SUM('Total Natural Flow'!T630:T641)</f>
        <v>2799096</v>
      </c>
      <c r="U58" s="37">
        <f>SUM('Total Natural Flow'!U630:U641)</f>
        <v>16899937</v>
      </c>
      <c r="V58" s="36"/>
      <c r="W58" s="37">
        <f>SUM('Total Natural Flow'!W630:W641)</f>
        <v>39165</v>
      </c>
      <c r="X58" s="37">
        <f>SUM('Total Natural Flow'!X630:X641)</f>
        <v>167253</v>
      </c>
      <c r="Y58" s="37">
        <f>SUM('Total Natural Flow'!Y630:Y641)</f>
        <v>17236165</v>
      </c>
      <c r="Z58" s="37">
        <f>SUM('Total Natural Flow'!Z630:Z641)</f>
        <v>294684</v>
      </c>
      <c r="AA58" s="37">
        <f>SUM('Total Natural Flow'!AA630:AA641)</f>
        <v>17819152</v>
      </c>
      <c r="AB58" s="37">
        <f>SUM('Total Natural Flow'!AB630:AB641)</f>
        <v>17931712</v>
      </c>
      <c r="AC58" s="37">
        <f>SUM('Total Natural Flow'!AC630:AC641)</f>
        <v>65220</v>
      </c>
      <c r="AD58" s="37">
        <f>SUM('Total Natural Flow'!AD630:AD641)</f>
        <v>17984864</v>
      </c>
      <c r="AE58" s="37">
        <f>SUM('Total Natural Flow'!AE630:AE641)</f>
        <v>18478854</v>
      </c>
    </row>
    <row r="59" spans="1:31" s="2" customFormat="1" x14ac:dyDescent="0.25">
      <c r="A59" s="6">
        <v>1959</v>
      </c>
      <c r="B59" s="37">
        <f>SUM('Total Natural Flow'!B642:B653)</f>
        <v>1715627</v>
      </c>
      <c r="C59" s="37">
        <f>SUM('Total Natural Flow'!C642:C653)</f>
        <v>2742867</v>
      </c>
      <c r="D59" s="37">
        <f>SUM('Total Natural Flow'!D642:D653)</f>
        <v>103270</v>
      </c>
      <c r="E59" s="37">
        <f>SUM('Total Natural Flow'!E642:E653)</f>
        <v>720636</v>
      </c>
      <c r="F59" s="37">
        <f>SUM('Total Natural Flow'!F642:F653)</f>
        <v>818636</v>
      </c>
      <c r="G59" s="37">
        <f>SUM('Total Natural Flow'!G642:G653)</f>
        <v>1382043</v>
      </c>
      <c r="H59" s="37">
        <f>SUM('Total Natural Flow'!H642:H653)</f>
        <v>292400</v>
      </c>
      <c r="I59" s="37">
        <f>SUM('Total Natural Flow'!I642:I653)</f>
        <v>4504765</v>
      </c>
      <c r="J59" s="37">
        <f>SUM('Total Natural Flow'!J642:J653)</f>
        <v>994300</v>
      </c>
      <c r="K59" s="37">
        <f>SUM('Total Natural Flow'!K642:K653)</f>
        <v>1044454</v>
      </c>
      <c r="L59" s="37">
        <f>SUM('Total Natural Flow'!L642:L653)</f>
        <v>1355588</v>
      </c>
      <c r="M59" s="37">
        <f>SUM('Total Natural Flow'!M642:M653)</f>
        <v>866027</v>
      </c>
      <c r="N59" s="37">
        <f>SUM('Total Natural Flow'!N642:N653)</f>
        <v>227890</v>
      </c>
      <c r="O59" s="37">
        <f>SUM('Total Natural Flow'!O642:O653)</f>
        <v>418731</v>
      </c>
      <c r="P59" s="37">
        <f>SUM('Total Natural Flow'!P642:P653)</f>
        <v>445900</v>
      </c>
      <c r="Q59" s="37">
        <f>SUM('Total Natural Flow'!Q642:Q653)</f>
        <v>3508527</v>
      </c>
      <c r="R59" s="37">
        <f>SUM('Total Natural Flow'!R642:R653)</f>
        <v>71424</v>
      </c>
      <c r="S59" s="37">
        <f>SUM('Total Natural Flow'!S642:S653)</f>
        <v>437351</v>
      </c>
      <c r="T59" s="37">
        <f>SUM('Total Natural Flow'!T642:T653)</f>
        <v>873676</v>
      </c>
      <c r="U59" s="37">
        <f>SUM('Total Natural Flow'!U642:U653)</f>
        <v>9232537</v>
      </c>
      <c r="V59" s="36"/>
      <c r="W59" s="37">
        <f>SUM('Total Natural Flow'!W642:W653)</f>
        <v>13880</v>
      </c>
      <c r="X59" s="37">
        <f>SUM('Total Natural Flow'!X642:X653)</f>
        <v>51394</v>
      </c>
      <c r="Y59" s="37">
        <f>SUM('Total Natural Flow'!Y642:Y653)</f>
        <v>9426885</v>
      </c>
      <c r="Z59" s="37">
        <f>SUM('Total Natural Flow'!Z642:Z653)</f>
        <v>92841</v>
      </c>
      <c r="AA59" s="37">
        <f>SUM('Total Natural Flow'!AA642:AA653)</f>
        <v>9665553</v>
      </c>
      <c r="AB59" s="37">
        <f>SUM('Total Natural Flow'!AB642:AB653)</f>
        <v>9747277</v>
      </c>
      <c r="AC59" s="37">
        <f>SUM('Total Natural Flow'!AC642:AC653)</f>
        <v>15259</v>
      </c>
      <c r="AD59" s="37">
        <f>SUM('Total Natural Flow'!AD642:AD653)</f>
        <v>9831584</v>
      </c>
      <c r="AE59" s="37">
        <f>SUM('Total Natural Flow'!AE642:AE653)</f>
        <v>10303796</v>
      </c>
    </row>
    <row r="60" spans="1:31" s="2" customFormat="1" x14ac:dyDescent="0.25">
      <c r="A60" s="6">
        <v>1960</v>
      </c>
      <c r="B60" s="37">
        <f>SUM('Total Natural Flow'!B654:B665)</f>
        <v>1995966</v>
      </c>
      <c r="C60" s="37">
        <f>SUM('Total Natural Flow'!C654:C665)</f>
        <v>3111658</v>
      </c>
      <c r="D60" s="37">
        <f>SUM('Total Natural Flow'!D654:D665)</f>
        <v>137744</v>
      </c>
      <c r="E60" s="37">
        <f>SUM('Total Natural Flow'!E654:E665)</f>
        <v>982319</v>
      </c>
      <c r="F60" s="37">
        <f>SUM('Total Natural Flow'!F654:F665)</f>
        <v>1122519</v>
      </c>
      <c r="G60" s="37">
        <f>SUM('Total Natural Flow'!G654:G665)</f>
        <v>1855649</v>
      </c>
      <c r="H60" s="37">
        <f>SUM('Total Natural Flow'!H654:H665)</f>
        <v>638500</v>
      </c>
      <c r="I60" s="37">
        <f>SUM('Total Natural Flow'!I654:I665)</f>
        <v>5700298</v>
      </c>
      <c r="J60" s="37">
        <f>SUM('Total Natural Flow'!J654:J665)</f>
        <v>767100</v>
      </c>
      <c r="K60" s="37">
        <f>SUM('Total Natural Flow'!K654:K665)</f>
        <v>815502</v>
      </c>
      <c r="L60" s="37">
        <f>SUM('Total Natural Flow'!L654:L665)</f>
        <v>1214466</v>
      </c>
      <c r="M60" s="37">
        <f>SUM('Total Natural Flow'!M654:M665)</f>
        <v>1068304</v>
      </c>
      <c r="N60" s="37">
        <f>SUM('Total Natural Flow'!N654:N665)</f>
        <v>325100</v>
      </c>
      <c r="O60" s="37">
        <f>SUM('Total Natural Flow'!O654:O665)</f>
        <v>447473</v>
      </c>
      <c r="P60" s="37">
        <f>SUM('Total Natural Flow'!P654:P665)</f>
        <v>431800</v>
      </c>
      <c r="Q60" s="37">
        <f>SUM('Total Natural Flow'!Q654:Q665)</f>
        <v>3826291</v>
      </c>
      <c r="R60" s="37">
        <f>SUM('Total Natural Flow'!R654:R665)</f>
        <v>91961</v>
      </c>
      <c r="S60" s="37">
        <f>SUM('Total Natural Flow'!S654:S665)</f>
        <v>1221673</v>
      </c>
      <c r="T60" s="37">
        <f>SUM('Total Natural Flow'!T654:T665)</f>
        <v>2009081</v>
      </c>
      <c r="U60" s="37">
        <f>SUM('Total Natural Flow'!U654:U665)</f>
        <v>11974847</v>
      </c>
      <c r="V60" s="36"/>
      <c r="W60" s="37">
        <f>SUM('Total Natural Flow'!W654:W665)</f>
        <v>10533</v>
      </c>
      <c r="X60" s="37">
        <f>SUM('Total Natural Flow'!X654:X665)</f>
        <v>194168</v>
      </c>
      <c r="Y60" s="37">
        <f>SUM('Total Natural Flow'!Y654:Y665)</f>
        <v>12376618</v>
      </c>
      <c r="Z60" s="37">
        <f>SUM('Total Natural Flow'!Z654:Z665)</f>
        <v>83405</v>
      </c>
      <c r="AA60" s="37">
        <f>SUM('Total Natural Flow'!AA654:AA665)</f>
        <v>12831254</v>
      </c>
      <c r="AB60" s="37">
        <f>SUM('Total Natural Flow'!AB654:AB665)</f>
        <v>12801358</v>
      </c>
      <c r="AC60" s="37">
        <f>SUM('Total Natural Flow'!AC654:AC665)</f>
        <v>26105</v>
      </c>
      <c r="AD60" s="37">
        <f>SUM('Total Natural Flow'!AD654:AD665)</f>
        <v>13070600</v>
      </c>
      <c r="AE60" s="37">
        <f>SUM('Total Natural Flow'!AE654:AE665)</f>
        <v>13406421</v>
      </c>
    </row>
    <row r="61" spans="1:31" s="2" customFormat="1" x14ac:dyDescent="0.25">
      <c r="A61" s="6">
        <v>1961</v>
      </c>
      <c r="B61" s="37">
        <f>SUM('Total Natural Flow'!B666:B677)</f>
        <v>1501497</v>
      </c>
      <c r="C61" s="37">
        <f>SUM('Total Natural Flow'!C666:C677)</f>
        <v>2419443</v>
      </c>
      <c r="D61" s="37">
        <f>SUM('Total Natural Flow'!D666:D677)</f>
        <v>110291</v>
      </c>
      <c r="E61" s="37">
        <f>SUM('Total Natural Flow'!E666:E677)</f>
        <v>768525</v>
      </c>
      <c r="F61" s="37">
        <f>SUM('Total Natural Flow'!F666:F677)</f>
        <v>868225</v>
      </c>
      <c r="G61" s="37">
        <f>SUM('Total Natural Flow'!G666:G677)</f>
        <v>1500524</v>
      </c>
      <c r="H61" s="37">
        <f>SUM('Total Natural Flow'!H666:H677)</f>
        <v>499000</v>
      </c>
      <c r="I61" s="37">
        <f>SUM('Total Natural Flow'!I666:I677)</f>
        <v>4546229</v>
      </c>
      <c r="J61" s="37">
        <f>SUM('Total Natural Flow'!J666:J677)</f>
        <v>694700</v>
      </c>
      <c r="K61" s="37">
        <f>SUM('Total Natural Flow'!K666:K677)</f>
        <v>705205</v>
      </c>
      <c r="L61" s="37">
        <f>SUM('Total Natural Flow'!L666:L677)</f>
        <v>977148</v>
      </c>
      <c r="M61" s="37">
        <f>SUM('Total Natural Flow'!M666:M677)</f>
        <v>683544</v>
      </c>
      <c r="N61" s="37">
        <f>SUM('Total Natural Flow'!N666:N677)</f>
        <v>237010</v>
      </c>
      <c r="O61" s="37">
        <f>SUM('Total Natural Flow'!O666:O677)</f>
        <v>356951</v>
      </c>
      <c r="P61" s="37">
        <f>SUM('Total Natural Flow'!P666:P677)</f>
        <v>374800</v>
      </c>
      <c r="Q61" s="37">
        <f>SUM('Total Natural Flow'!Q666:Q677)</f>
        <v>2810547</v>
      </c>
      <c r="R61" s="37">
        <f>SUM('Total Natural Flow'!R666:R677)</f>
        <v>100583</v>
      </c>
      <c r="S61" s="37">
        <f>SUM('Total Natural Flow'!S666:S677)</f>
        <v>815961</v>
      </c>
      <c r="T61" s="37">
        <f>SUM('Total Natural Flow'!T666:T677)</f>
        <v>1454632</v>
      </c>
      <c r="U61" s="37">
        <f>SUM('Total Natural Flow'!U666:U677)</f>
        <v>9247778</v>
      </c>
      <c r="V61" s="36"/>
      <c r="W61" s="37">
        <f>SUM('Total Natural Flow'!W666:W677)</f>
        <v>31001</v>
      </c>
      <c r="X61" s="37">
        <f>SUM('Total Natural Flow'!X666:X677)</f>
        <v>38760</v>
      </c>
      <c r="Y61" s="37">
        <f>SUM('Total Natural Flow'!Y666:Y677)</f>
        <v>9655451</v>
      </c>
      <c r="Z61" s="37">
        <f>SUM('Total Natural Flow'!Z666:Z677)</f>
        <v>108450</v>
      </c>
      <c r="AA61" s="37">
        <f>SUM('Total Natural Flow'!AA666:AA677)</f>
        <v>9953780</v>
      </c>
      <c r="AB61" s="37">
        <f>SUM('Total Natural Flow'!AB666:AB677)</f>
        <v>9950325</v>
      </c>
      <c r="AC61" s="37">
        <f>SUM('Total Natural Flow'!AC666:AC677)</f>
        <v>6612</v>
      </c>
      <c r="AD61" s="37">
        <f>SUM('Total Natural Flow'!AD666:AD677)</f>
        <v>10100243</v>
      </c>
      <c r="AE61" s="37">
        <f>SUM('Total Natural Flow'!AE666:AE677)</f>
        <v>10331803</v>
      </c>
    </row>
    <row r="62" spans="1:31" s="2" customFormat="1" x14ac:dyDescent="0.25">
      <c r="A62" s="6">
        <v>1962</v>
      </c>
      <c r="B62" s="37">
        <f>SUM('Total Natural Flow'!B678:B689)</f>
        <v>2836282</v>
      </c>
      <c r="C62" s="37">
        <f>SUM('Total Natural Flow'!C678:C689)</f>
        <v>4627400</v>
      </c>
      <c r="D62" s="37">
        <f>SUM('Total Natural Flow'!D678:D689)</f>
        <v>199072</v>
      </c>
      <c r="E62" s="37">
        <f>SUM('Total Natural Flow'!E678:E689)</f>
        <v>1408126</v>
      </c>
      <c r="F62" s="37">
        <f>SUM('Total Natural Flow'!F678:F689)</f>
        <v>1594626</v>
      </c>
      <c r="G62" s="37">
        <f>SUM('Total Natural Flow'!G678:G689)</f>
        <v>2658992</v>
      </c>
      <c r="H62" s="37">
        <f>SUM('Total Natural Flow'!H678:H689)</f>
        <v>729600</v>
      </c>
      <c r="I62" s="37">
        <f>SUM('Total Natural Flow'!I678:I689)</f>
        <v>8219900</v>
      </c>
      <c r="J62" s="37">
        <f>SUM('Total Natural Flow'!J678:J689)</f>
        <v>1498200</v>
      </c>
      <c r="K62" s="37">
        <f>SUM('Total Natural Flow'!K678:K689)</f>
        <v>1596747</v>
      </c>
      <c r="L62" s="37">
        <f>SUM('Total Natural Flow'!L678:L689)</f>
        <v>2392307</v>
      </c>
      <c r="M62" s="37">
        <f>SUM('Total Natural Flow'!M678:M689)</f>
        <v>1559121</v>
      </c>
      <c r="N62" s="37">
        <f>SUM('Total Natural Flow'!N678:N689)</f>
        <v>609440</v>
      </c>
      <c r="O62" s="37">
        <f>SUM('Total Natural Flow'!O678:O689)</f>
        <v>902170</v>
      </c>
      <c r="P62" s="37">
        <f>SUM('Total Natural Flow'!P678:P689)</f>
        <v>704900</v>
      </c>
      <c r="Q62" s="37">
        <f>SUM('Total Natural Flow'!Q678:Q689)</f>
        <v>6858586</v>
      </c>
      <c r="R62" s="37">
        <f>SUM('Total Natural Flow'!R678:R689)</f>
        <v>177601</v>
      </c>
      <c r="S62" s="37">
        <f>SUM('Total Natural Flow'!S678:S689)</f>
        <v>1058711</v>
      </c>
      <c r="T62" s="37">
        <f>SUM('Total Natural Flow'!T678:T689)</f>
        <v>1783986</v>
      </c>
      <c r="U62" s="37">
        <f>SUM('Total Natural Flow'!U678:U689)</f>
        <v>17769350</v>
      </c>
      <c r="V62" s="36"/>
      <c r="W62" s="37">
        <f>SUM('Total Natural Flow'!W678:W689)</f>
        <v>15109</v>
      </c>
      <c r="X62" s="37">
        <f>SUM('Total Natural Flow'!X678:X689)</f>
        <v>157761</v>
      </c>
      <c r="Y62" s="37">
        <f>SUM('Total Natural Flow'!Y678:Y689)</f>
        <v>18245441</v>
      </c>
      <c r="Z62" s="37">
        <f>SUM('Total Natural Flow'!Z678:Z689)</f>
        <v>142430</v>
      </c>
      <c r="AA62" s="37">
        <f>SUM('Total Natural Flow'!AA678:AA689)</f>
        <v>18297326</v>
      </c>
      <c r="AB62" s="37">
        <f>SUM('Total Natural Flow'!AB678:AB689)</f>
        <v>18320806</v>
      </c>
      <c r="AC62" s="37">
        <f>SUM('Total Natural Flow'!AC678:AC689)</f>
        <v>18384</v>
      </c>
      <c r="AD62" s="37">
        <f>SUM('Total Natural Flow'!AD678:AD689)</f>
        <v>18503770</v>
      </c>
      <c r="AE62" s="37">
        <f>SUM('Total Natural Flow'!AE678:AE689)</f>
        <v>18740509</v>
      </c>
    </row>
    <row r="63" spans="1:31" s="2" customFormat="1" x14ac:dyDescent="0.25">
      <c r="A63" s="6">
        <v>1963</v>
      </c>
      <c r="B63" s="37">
        <f>SUM('Total Natural Flow'!B690:B701)</f>
        <v>1311121</v>
      </c>
      <c r="C63" s="37">
        <f>SUM('Total Natural Flow'!C690:C701)</f>
        <v>2121278</v>
      </c>
      <c r="D63" s="37">
        <f>SUM('Total Natural Flow'!D690:D701)</f>
        <v>102798</v>
      </c>
      <c r="E63" s="37">
        <f>SUM('Total Natural Flow'!E690:E701)</f>
        <v>694188</v>
      </c>
      <c r="F63" s="37">
        <f>SUM('Total Natural Flow'!F690:F701)</f>
        <v>763788</v>
      </c>
      <c r="G63" s="37">
        <f>SUM('Total Natural Flow'!G690:G701)</f>
        <v>1343189</v>
      </c>
      <c r="H63" s="37">
        <f>SUM('Total Natural Flow'!H690:H701)</f>
        <v>384300</v>
      </c>
      <c r="I63" s="37">
        <f>SUM('Total Natural Flow'!I690:I701)</f>
        <v>4035058</v>
      </c>
      <c r="J63" s="37">
        <f>SUM('Total Natural Flow'!J690:J701)</f>
        <v>1061400</v>
      </c>
      <c r="K63" s="37">
        <f>SUM('Total Natural Flow'!K690:K701)</f>
        <v>1082857</v>
      </c>
      <c r="L63" s="37">
        <f>SUM('Total Natural Flow'!L690:L701)</f>
        <v>1352697</v>
      </c>
      <c r="M63" s="37">
        <f>SUM('Total Natural Flow'!M690:M701)</f>
        <v>688917</v>
      </c>
      <c r="N63" s="37">
        <f>SUM('Total Natural Flow'!N690:N701)</f>
        <v>285050</v>
      </c>
      <c r="O63" s="37">
        <f>SUM('Total Natural Flow'!O690:O701)</f>
        <v>535727</v>
      </c>
      <c r="P63" s="37">
        <f>SUM('Total Natural Flow'!P690:P701)</f>
        <v>373100</v>
      </c>
      <c r="Q63" s="37">
        <f>SUM('Total Natural Flow'!Q690:Q701)</f>
        <v>3477596</v>
      </c>
      <c r="R63" s="37">
        <f>SUM('Total Natural Flow'!R690:R701)</f>
        <v>109452</v>
      </c>
      <c r="S63" s="37">
        <f>SUM('Total Natural Flow'!S690:S701)</f>
        <v>665253</v>
      </c>
      <c r="T63" s="37">
        <f>SUM('Total Natural Flow'!T690:T701)</f>
        <v>1269722</v>
      </c>
      <c r="U63" s="37">
        <f>SUM('Total Natural Flow'!U690:U701)</f>
        <v>9169052</v>
      </c>
      <c r="V63" s="36"/>
      <c r="W63" s="37">
        <f>SUM('Total Natural Flow'!W690:W701)</f>
        <v>19979</v>
      </c>
      <c r="X63" s="37">
        <f>SUM('Total Natural Flow'!X690:X701)</f>
        <v>84264</v>
      </c>
      <c r="Y63" s="37">
        <f>SUM('Total Natural Flow'!Y690:Y701)</f>
        <v>9411594</v>
      </c>
      <c r="Z63" s="37">
        <f>SUM('Total Natural Flow'!Z690:Z701)</f>
        <v>83261</v>
      </c>
      <c r="AA63" s="37">
        <f>SUM('Total Natural Flow'!AA690:AA701)</f>
        <v>9724451</v>
      </c>
      <c r="AB63" s="37">
        <f>SUM('Total Natural Flow'!AB690:AB701)</f>
        <v>9802946</v>
      </c>
      <c r="AC63" s="37">
        <f>SUM('Total Natural Flow'!AC690:AC701)</f>
        <v>30942</v>
      </c>
      <c r="AD63" s="37">
        <f>SUM('Total Natural Flow'!AD690:AD701)</f>
        <v>9961107</v>
      </c>
      <c r="AE63" s="37">
        <f>SUM('Total Natural Flow'!AE690:AE701)</f>
        <v>10095455</v>
      </c>
    </row>
    <row r="64" spans="1:31" s="2" customFormat="1" x14ac:dyDescent="0.25">
      <c r="A64" s="6">
        <v>1964</v>
      </c>
      <c r="B64" s="37">
        <f>SUM('Total Natural Flow'!B702:B713)</f>
        <v>1473949</v>
      </c>
      <c r="C64" s="37">
        <f>SUM('Total Natural Flow'!C702:C713)</f>
        <v>2496486</v>
      </c>
      <c r="D64" s="37">
        <f>SUM('Total Natural Flow'!D702:D713)</f>
        <v>105141</v>
      </c>
      <c r="E64" s="37">
        <f>SUM('Total Natural Flow'!E702:E713)</f>
        <v>879145</v>
      </c>
      <c r="F64" s="37">
        <f>SUM('Total Natural Flow'!F702:F713)</f>
        <v>1021445</v>
      </c>
      <c r="G64" s="37">
        <f>SUM('Total Natural Flow'!G702:G713)</f>
        <v>1785948</v>
      </c>
      <c r="H64" s="37">
        <f>SUM('Total Natural Flow'!H702:H713)</f>
        <v>463800</v>
      </c>
      <c r="I64" s="37">
        <f>SUM('Total Natural Flow'!I702:I713)</f>
        <v>4843768</v>
      </c>
      <c r="J64" s="37">
        <f>SUM('Total Natural Flow'!J702:J713)</f>
        <v>1221600</v>
      </c>
      <c r="K64" s="37">
        <f>SUM('Total Natural Flow'!K702:K713)</f>
        <v>1364276</v>
      </c>
      <c r="L64" s="37">
        <f>SUM('Total Natural Flow'!L702:L713)</f>
        <v>1874573</v>
      </c>
      <c r="M64" s="37">
        <f>SUM('Total Natural Flow'!M702:M713)</f>
        <v>915268</v>
      </c>
      <c r="N64" s="37">
        <f>SUM('Total Natural Flow'!N702:N713)</f>
        <v>315690</v>
      </c>
      <c r="O64" s="37">
        <f>SUM('Total Natural Flow'!O702:O713)</f>
        <v>675780</v>
      </c>
      <c r="P64" s="37">
        <f>SUM('Total Natural Flow'!P702:P713)</f>
        <v>428800</v>
      </c>
      <c r="Q64" s="37">
        <f>SUM('Total Natural Flow'!Q702:Q713)</f>
        <v>4461292</v>
      </c>
      <c r="R64" s="37">
        <f>SUM('Total Natural Flow'!R702:R713)</f>
        <v>120526</v>
      </c>
      <c r="S64" s="37">
        <f>SUM('Total Natural Flow'!S702:S713)</f>
        <v>573680</v>
      </c>
      <c r="T64" s="37">
        <f>SUM('Total Natural Flow'!T702:T713)</f>
        <v>1093197</v>
      </c>
      <c r="U64" s="37">
        <f>SUM('Total Natural Flow'!U702:U713)</f>
        <v>10355450</v>
      </c>
      <c r="V64" s="36"/>
      <c r="W64" s="37">
        <f>SUM('Total Natural Flow'!W702:W713)</f>
        <v>13345</v>
      </c>
      <c r="X64" s="37">
        <f>SUM('Total Natural Flow'!X702:X713)</f>
        <v>170907</v>
      </c>
      <c r="Y64" s="37">
        <f>SUM('Total Natural Flow'!Y702:Y713)</f>
        <v>10668516</v>
      </c>
      <c r="Z64" s="37">
        <f>SUM('Total Natural Flow'!Z702:Z713)</f>
        <v>89537</v>
      </c>
      <c r="AA64" s="37">
        <f>SUM('Total Natural Flow'!AA702:AA713)</f>
        <v>10747424</v>
      </c>
      <c r="AB64" s="37">
        <f>SUM('Total Natural Flow'!AB702:AB713)</f>
        <v>10798794</v>
      </c>
      <c r="AC64" s="37">
        <f>SUM('Total Natural Flow'!AC702:AC713)</f>
        <v>34951</v>
      </c>
      <c r="AD64" s="37">
        <f>SUM('Total Natural Flow'!AD702:AD713)</f>
        <v>10904023</v>
      </c>
      <c r="AE64" s="37">
        <f>SUM('Total Natural Flow'!AE702:AE713)</f>
        <v>11155941</v>
      </c>
    </row>
    <row r="65" spans="1:31" s="2" customFormat="1" x14ac:dyDescent="0.25">
      <c r="A65" s="6">
        <v>1965</v>
      </c>
      <c r="B65" s="37">
        <f>SUM('Total Natural Flow'!B714:B725)</f>
        <v>2490962</v>
      </c>
      <c r="C65" s="37">
        <f>SUM('Total Natural Flow'!C714:C725)</f>
        <v>4127616</v>
      </c>
      <c r="D65" s="37">
        <f>SUM('Total Natural Flow'!D714:D725)</f>
        <v>200692</v>
      </c>
      <c r="E65" s="37">
        <f>SUM('Total Natural Flow'!E714:E725)</f>
        <v>1547621</v>
      </c>
      <c r="F65" s="37">
        <f>SUM('Total Natural Flow'!F714:F725)</f>
        <v>1783421</v>
      </c>
      <c r="G65" s="37">
        <f>SUM('Total Natural Flow'!G714:G725)</f>
        <v>3015945</v>
      </c>
      <c r="H65" s="37">
        <f>SUM('Total Natural Flow'!H714:H725)</f>
        <v>974900</v>
      </c>
      <c r="I65" s="37">
        <f>SUM('Total Natural Flow'!I714:I725)</f>
        <v>8235451</v>
      </c>
      <c r="J65" s="37">
        <f>SUM('Total Natural Flow'!J714:J725)</f>
        <v>1889400</v>
      </c>
      <c r="K65" s="37">
        <f>SUM('Total Natural Flow'!K714:K725)</f>
        <v>1975445</v>
      </c>
      <c r="L65" s="37">
        <f>SUM('Total Natural Flow'!L714:L725)</f>
        <v>2956971</v>
      </c>
      <c r="M65" s="37">
        <f>SUM('Total Natural Flow'!M714:M725)</f>
        <v>1362151</v>
      </c>
      <c r="N65" s="37">
        <f>SUM('Total Natural Flow'!N714:N725)</f>
        <v>577240</v>
      </c>
      <c r="O65" s="37">
        <f>SUM('Total Natural Flow'!O714:O725)</f>
        <v>1166296</v>
      </c>
      <c r="P65" s="37">
        <f>SUM('Total Natural Flow'!P714:P725)</f>
        <v>593600</v>
      </c>
      <c r="Q65" s="37">
        <f>SUM('Total Natural Flow'!Q714:Q725)</f>
        <v>7168872</v>
      </c>
      <c r="R65" s="37">
        <f>SUM('Total Natural Flow'!R714:R725)</f>
        <v>234588</v>
      </c>
      <c r="S65" s="37">
        <f>SUM('Total Natural Flow'!S714:S725)</f>
        <v>1605544</v>
      </c>
      <c r="T65" s="37">
        <f>SUM('Total Natural Flow'!T714:T725)</f>
        <v>2681258</v>
      </c>
      <c r="U65" s="37">
        <f>SUM('Total Natural Flow'!U714:U725)</f>
        <v>18433671</v>
      </c>
      <c r="V65" s="36"/>
      <c r="W65" s="37">
        <f>SUM('Total Natural Flow'!W714:W725)</f>
        <v>15478</v>
      </c>
      <c r="X65" s="37">
        <f>SUM('Total Natural Flow'!X714:X725)</f>
        <v>225894</v>
      </c>
      <c r="Y65" s="37">
        <f>SUM('Total Natural Flow'!Y714:Y725)</f>
        <v>18595578</v>
      </c>
      <c r="Z65" s="37">
        <f>SUM('Total Natural Flow'!Z714:Z725)</f>
        <v>120485</v>
      </c>
      <c r="AA65" s="37">
        <f>SUM('Total Natural Flow'!AA714:AA725)</f>
        <v>19466589</v>
      </c>
      <c r="AB65" s="37">
        <f>SUM('Total Natural Flow'!AB714:AB725)</f>
        <v>19744357</v>
      </c>
      <c r="AC65" s="37">
        <f>SUM('Total Natural Flow'!AC714:AC725)</f>
        <v>119376</v>
      </c>
      <c r="AD65" s="37">
        <f>SUM('Total Natural Flow'!AD714:AD725)</f>
        <v>19792196</v>
      </c>
      <c r="AE65" s="37">
        <f>SUM('Total Natural Flow'!AE714:AE725)</f>
        <v>19982640</v>
      </c>
    </row>
    <row r="66" spans="1:31" s="2" customFormat="1" x14ac:dyDescent="0.25">
      <c r="A66" s="6">
        <v>1966</v>
      </c>
      <c r="B66" s="37">
        <f>SUM('Total Natural Flow'!B726:B737)</f>
        <v>1329035</v>
      </c>
      <c r="C66" s="37">
        <f>SUM('Total Natural Flow'!C726:C737)</f>
        <v>2310219</v>
      </c>
      <c r="D66" s="37">
        <f>SUM('Total Natural Flow'!D726:D737)</f>
        <v>127473</v>
      </c>
      <c r="E66" s="37">
        <f>SUM('Total Natural Flow'!E726:E737)</f>
        <v>881541</v>
      </c>
      <c r="F66" s="37">
        <f>SUM('Total Natural Flow'!F726:F737)</f>
        <v>1001091</v>
      </c>
      <c r="G66" s="37">
        <f>SUM('Total Natural Flow'!G726:G737)</f>
        <v>1799460</v>
      </c>
      <c r="H66" s="37">
        <f>SUM('Total Natural Flow'!H726:H737)</f>
        <v>666200</v>
      </c>
      <c r="I66" s="37">
        <f>SUM('Total Natural Flow'!I726:I737)</f>
        <v>5065547</v>
      </c>
      <c r="J66" s="37">
        <f>SUM('Total Natural Flow'!J726:J737)</f>
        <v>1069600</v>
      </c>
      <c r="K66" s="37">
        <f>SUM('Total Natural Flow'!K726:K737)</f>
        <v>1162023</v>
      </c>
      <c r="L66" s="37">
        <f>SUM('Total Natural Flow'!L726:L737)</f>
        <v>1486872</v>
      </c>
      <c r="M66" s="37">
        <f>SUM('Total Natural Flow'!M726:M737)</f>
        <v>768020</v>
      </c>
      <c r="N66" s="37">
        <f>SUM('Total Natural Flow'!N726:N737)</f>
        <v>415850</v>
      </c>
      <c r="O66" s="37">
        <f>SUM('Total Natural Flow'!O726:O737)</f>
        <v>665089</v>
      </c>
      <c r="P66" s="37">
        <f>SUM('Total Natural Flow'!P726:P737)</f>
        <v>406400</v>
      </c>
      <c r="Q66" s="37">
        <f>SUM('Total Natural Flow'!Q726:Q737)</f>
        <v>4116898</v>
      </c>
      <c r="R66" s="37">
        <f>SUM('Total Natural Flow'!R726:R737)</f>
        <v>109818</v>
      </c>
      <c r="S66" s="37">
        <f>SUM('Total Natural Flow'!S726:S737)</f>
        <v>1107054</v>
      </c>
      <c r="T66" s="37">
        <f>SUM('Total Natural Flow'!T726:T737)</f>
        <v>1974554</v>
      </c>
      <c r="U66" s="37">
        <f>SUM('Total Natural Flow'!U726:U737)</f>
        <v>11139763</v>
      </c>
      <c r="V66" s="36"/>
      <c r="W66" s="37">
        <f>SUM('Total Natural Flow'!W726:W737)</f>
        <v>16042</v>
      </c>
      <c r="X66" s="37">
        <f>SUM('Total Natural Flow'!X726:X737)</f>
        <v>202479</v>
      </c>
      <c r="Y66" s="37">
        <f>SUM('Total Natural Flow'!Y726:Y737)</f>
        <v>11614612</v>
      </c>
      <c r="Z66" s="37">
        <f>SUM('Total Natural Flow'!Z726:Z737)</f>
        <v>128499</v>
      </c>
      <c r="AA66" s="37">
        <f>SUM('Total Natural Flow'!AA726:AA737)</f>
        <v>12091737</v>
      </c>
      <c r="AB66" s="37">
        <f>SUM('Total Natural Flow'!AB726:AB737)</f>
        <v>12502122</v>
      </c>
      <c r="AC66" s="37">
        <f>SUM('Total Natural Flow'!AC726:AC737)</f>
        <v>184571</v>
      </c>
      <c r="AD66" s="37">
        <f>SUM('Total Natural Flow'!AD726:AD737)</f>
        <v>12568099</v>
      </c>
      <c r="AE66" s="37">
        <f>SUM('Total Natural Flow'!AE726:AE737)</f>
        <v>12754273</v>
      </c>
    </row>
    <row r="67" spans="1:31" s="2" customFormat="1" x14ac:dyDescent="0.25">
      <c r="A67" s="6">
        <v>1967</v>
      </c>
      <c r="B67" s="37">
        <f>SUM('Total Natural Flow'!B738:B749)</f>
        <v>1737860</v>
      </c>
      <c r="C67" s="37">
        <f>SUM('Total Natural Flow'!C738:C749)</f>
        <v>2810018</v>
      </c>
      <c r="D67" s="37">
        <f>SUM('Total Natural Flow'!D738:D749)</f>
        <v>135116</v>
      </c>
      <c r="E67" s="37">
        <f>SUM('Total Natural Flow'!E738:E749)</f>
        <v>810233</v>
      </c>
      <c r="F67" s="37">
        <f>SUM('Total Natural Flow'!F738:F749)</f>
        <v>880713</v>
      </c>
      <c r="G67" s="37">
        <f>SUM('Total Natural Flow'!G738:G749)</f>
        <v>1555105</v>
      </c>
      <c r="H67" s="37">
        <f>SUM('Total Natural Flow'!H738:H749)</f>
        <v>398500</v>
      </c>
      <c r="I67" s="37">
        <f>SUM('Total Natural Flow'!I738:I749)</f>
        <v>4807225</v>
      </c>
      <c r="J67" s="37">
        <f>SUM('Total Natural Flow'!J738:J749)</f>
        <v>1573500</v>
      </c>
      <c r="K67" s="37">
        <f>SUM('Total Natural Flow'!K738:K749)</f>
        <v>1625083</v>
      </c>
      <c r="L67" s="37">
        <f>SUM('Total Natural Flow'!L738:L749)</f>
        <v>2160943</v>
      </c>
      <c r="M67" s="37">
        <f>SUM('Total Natural Flow'!M738:M749)</f>
        <v>949203</v>
      </c>
      <c r="N67" s="37">
        <f>SUM('Total Natural Flow'!N738:N749)</f>
        <v>445200</v>
      </c>
      <c r="O67" s="37">
        <f>SUM('Total Natural Flow'!O738:O749)</f>
        <v>957718</v>
      </c>
      <c r="P67" s="37">
        <f>SUM('Total Natural Flow'!P738:P749)</f>
        <v>414300</v>
      </c>
      <c r="Q67" s="37">
        <f>SUM('Total Natural Flow'!Q738:Q749)</f>
        <v>5285924</v>
      </c>
      <c r="R67" s="37">
        <f>SUM('Total Natural Flow'!R738:R749)</f>
        <v>129745</v>
      </c>
      <c r="S67" s="37">
        <f>SUM('Total Natural Flow'!S738:S749)</f>
        <v>705460</v>
      </c>
      <c r="T67" s="37">
        <f>SUM('Total Natural Flow'!T738:T749)</f>
        <v>1267558</v>
      </c>
      <c r="U67" s="37">
        <f>SUM('Total Natural Flow'!U738:U749)</f>
        <v>11786991</v>
      </c>
      <c r="V67" s="36"/>
      <c r="W67" s="37">
        <f>SUM('Total Natural Flow'!W738:W749)</f>
        <v>26289</v>
      </c>
      <c r="X67" s="37">
        <f>SUM('Total Natural Flow'!X738:X749)</f>
        <v>190426</v>
      </c>
      <c r="Y67" s="37">
        <f>SUM('Total Natural Flow'!Y738:Y749)</f>
        <v>12247310</v>
      </c>
      <c r="Z67" s="37">
        <f>SUM('Total Natural Flow'!Z738:Z749)</f>
        <v>187558</v>
      </c>
      <c r="AA67" s="37">
        <f>SUM('Total Natural Flow'!AA738:AA749)</f>
        <v>12835162</v>
      </c>
      <c r="AB67" s="37">
        <f>SUM('Total Natural Flow'!AB738:AB749)</f>
        <v>13147136</v>
      </c>
      <c r="AC67" s="37">
        <f>SUM('Total Natural Flow'!AC738:AC749)</f>
        <v>66779</v>
      </c>
      <c r="AD67" s="37">
        <f>SUM('Total Natural Flow'!AD738:AD749)</f>
        <v>13136004</v>
      </c>
      <c r="AE67" s="37">
        <f>SUM('Total Natural Flow'!AE738:AE749)</f>
        <v>13396828</v>
      </c>
    </row>
    <row r="68" spans="1:31" s="2" customFormat="1" x14ac:dyDescent="0.25">
      <c r="A68" s="6">
        <v>1968</v>
      </c>
      <c r="B68" s="37">
        <f>SUM('Total Natural Flow'!B750:B761)</f>
        <v>1854468</v>
      </c>
      <c r="C68" s="37">
        <f>SUM('Total Natural Flow'!C750:C761)</f>
        <v>3129862</v>
      </c>
      <c r="D68" s="37">
        <f>SUM('Total Natural Flow'!D750:D761)</f>
        <v>139854</v>
      </c>
      <c r="E68" s="37">
        <f>SUM('Total Natural Flow'!E750:E761)</f>
        <v>1022430</v>
      </c>
      <c r="F68" s="37">
        <f>SUM('Total Natural Flow'!F750:F761)</f>
        <v>1214990</v>
      </c>
      <c r="G68" s="37">
        <f>SUM('Total Natural Flow'!G750:G761)</f>
        <v>2138896</v>
      </c>
      <c r="H68" s="37">
        <f>SUM('Total Natural Flow'!H750:H761)</f>
        <v>677200</v>
      </c>
      <c r="I68" s="37">
        <f>SUM('Total Natural Flow'!I750:I761)</f>
        <v>5973949</v>
      </c>
      <c r="J68" s="37">
        <f>SUM('Total Natural Flow'!J750:J761)</f>
        <v>1310400</v>
      </c>
      <c r="K68" s="37">
        <f>SUM('Total Natural Flow'!K750:K761)</f>
        <v>1346609</v>
      </c>
      <c r="L68" s="37">
        <f>SUM('Total Natural Flow'!L750:L761)</f>
        <v>1788010</v>
      </c>
      <c r="M68" s="37">
        <f>SUM('Total Natural Flow'!M750:M761)</f>
        <v>1205583</v>
      </c>
      <c r="N68" s="37">
        <f>SUM('Total Natural Flow'!N750:N761)</f>
        <v>477830</v>
      </c>
      <c r="O68" s="37">
        <f>SUM('Total Natural Flow'!O750:O761)</f>
        <v>894982</v>
      </c>
      <c r="P68" s="37">
        <f>SUM('Total Natural Flow'!P750:P761)</f>
        <v>504900</v>
      </c>
      <c r="Q68" s="37">
        <f>SUM('Total Natural Flow'!Q750:Q761)</f>
        <v>5267455</v>
      </c>
      <c r="R68" s="37">
        <f>SUM('Total Natural Flow'!R750:R761)</f>
        <v>133968</v>
      </c>
      <c r="S68" s="37">
        <f>SUM('Total Natural Flow'!S750:S761)</f>
        <v>961078</v>
      </c>
      <c r="T68" s="37">
        <f>SUM('Total Natural Flow'!T750:T761)</f>
        <v>1767598</v>
      </c>
      <c r="U68" s="37">
        <f>SUM('Total Natural Flow'!U750:U761)</f>
        <v>13307287</v>
      </c>
      <c r="V68" s="36"/>
      <c r="W68" s="37">
        <f>SUM('Total Natural Flow'!W750:W761)</f>
        <v>23720</v>
      </c>
      <c r="X68" s="37">
        <f>SUM('Total Natural Flow'!X750:X761)</f>
        <v>213800</v>
      </c>
      <c r="Y68" s="37">
        <f>SUM('Total Natural Flow'!Y750:Y761)</f>
        <v>13910436</v>
      </c>
      <c r="Z68" s="37">
        <f>SUM('Total Natural Flow'!Z750:Z761)</f>
        <v>128660</v>
      </c>
      <c r="AA68" s="37">
        <f>SUM('Total Natural Flow'!AA750:AA761)</f>
        <v>14200595</v>
      </c>
      <c r="AB68" s="37">
        <f>SUM('Total Natural Flow'!AB750:AB761)</f>
        <v>14402998</v>
      </c>
      <c r="AC68" s="37">
        <f>SUM('Total Natural Flow'!AC750:AC761)</f>
        <v>64341</v>
      </c>
      <c r="AD68" s="37">
        <f>SUM('Total Natural Flow'!AD750:AD761)</f>
        <v>14465351</v>
      </c>
      <c r="AE68" s="37">
        <f>SUM('Total Natural Flow'!AE750:AE761)</f>
        <v>14579353</v>
      </c>
    </row>
    <row r="69" spans="1:31" s="2" customFormat="1" x14ac:dyDescent="0.25">
      <c r="A69" s="6">
        <v>1969</v>
      </c>
      <c r="B69" s="37">
        <f>SUM('Total Natural Flow'!B762:B773)</f>
        <v>1943841</v>
      </c>
      <c r="C69" s="37">
        <f>SUM('Total Natural Flow'!C762:C773)</f>
        <v>3319310</v>
      </c>
      <c r="D69" s="37">
        <f>SUM('Total Natural Flow'!D762:D773)</f>
        <v>157622</v>
      </c>
      <c r="E69" s="37">
        <f>SUM('Total Natural Flow'!E762:E773)</f>
        <v>1035415</v>
      </c>
      <c r="F69" s="37">
        <f>SUM('Total Natural Flow'!F762:F773)</f>
        <v>1278825</v>
      </c>
      <c r="G69" s="37">
        <f>SUM('Total Natural Flow'!G762:G773)</f>
        <v>2350172</v>
      </c>
      <c r="H69" s="37">
        <f>SUM('Total Natural Flow'!H762:H773)</f>
        <v>754800</v>
      </c>
      <c r="I69" s="37">
        <f>SUM('Total Natural Flow'!I762:I773)</f>
        <v>6453617</v>
      </c>
      <c r="J69" s="37">
        <f>SUM('Total Natural Flow'!J762:J773)</f>
        <v>1376400</v>
      </c>
      <c r="K69" s="37">
        <f>SUM('Total Natural Flow'!K762:K773)</f>
        <v>1536255</v>
      </c>
      <c r="L69" s="37">
        <f>SUM('Total Natural Flow'!L762:L773)</f>
        <v>1939652</v>
      </c>
      <c r="M69" s="37">
        <f>SUM('Total Natural Flow'!M762:M773)</f>
        <v>1163140</v>
      </c>
      <c r="N69" s="37">
        <f>SUM('Total Natural Flow'!N762:N773)</f>
        <v>523470</v>
      </c>
      <c r="O69" s="37">
        <f>SUM('Total Natural Flow'!O762:O773)</f>
        <v>998621</v>
      </c>
      <c r="P69" s="37">
        <f>SUM('Total Natural Flow'!P762:P773)</f>
        <v>511900</v>
      </c>
      <c r="Q69" s="37">
        <f>SUM('Total Natural Flow'!Q762:Q773)</f>
        <v>5600397</v>
      </c>
      <c r="R69" s="37">
        <f>SUM('Total Natural Flow'!R762:R773)</f>
        <v>217228</v>
      </c>
      <c r="S69" s="37">
        <f>SUM('Total Natural Flow'!S762:S773)</f>
        <v>1187285</v>
      </c>
      <c r="T69" s="37">
        <f>SUM('Total Natural Flow'!T762:T773)</f>
        <v>2108031</v>
      </c>
      <c r="U69" s="37">
        <f>SUM('Total Natural Flow'!U762:U773)</f>
        <v>14543476</v>
      </c>
      <c r="V69" s="36"/>
      <c r="W69" s="37">
        <f>SUM('Total Natural Flow'!W762:W773)</f>
        <v>26680</v>
      </c>
      <c r="X69" s="37">
        <f>SUM('Total Natural Flow'!X762:X773)</f>
        <v>139849</v>
      </c>
      <c r="Y69" s="37">
        <f>SUM('Total Natural Flow'!Y762:Y773)</f>
        <v>15004245</v>
      </c>
      <c r="Z69" s="37">
        <f>SUM('Total Natural Flow'!Z762:Z773)</f>
        <v>343562</v>
      </c>
      <c r="AA69" s="37">
        <f>SUM('Total Natural Flow'!AA762:AA773)</f>
        <v>15631193</v>
      </c>
      <c r="AB69" s="37">
        <f>SUM('Total Natural Flow'!AB762:AB773)</f>
        <v>15856020</v>
      </c>
      <c r="AC69" s="37">
        <f>SUM('Total Natural Flow'!AC762:AC773)</f>
        <v>38296</v>
      </c>
      <c r="AD69" s="37">
        <f>SUM('Total Natural Flow'!AD762:AD773)</f>
        <v>15892691</v>
      </c>
      <c r="AE69" s="37">
        <f>SUM('Total Natural Flow'!AE762:AE773)</f>
        <v>16052773</v>
      </c>
    </row>
    <row r="70" spans="1:31" s="2" customFormat="1" x14ac:dyDescent="0.25">
      <c r="A70" s="6">
        <v>1970</v>
      </c>
      <c r="B70" s="37">
        <f>SUM('Total Natural Flow'!B774:B785)</f>
        <v>2408563</v>
      </c>
      <c r="C70" s="37">
        <f>SUM('Total Natural Flow'!C774:C785)</f>
        <v>3980431</v>
      </c>
      <c r="D70" s="37">
        <f>SUM('Total Natural Flow'!D774:D785)</f>
        <v>190283</v>
      </c>
      <c r="E70" s="37">
        <f>SUM('Total Natural Flow'!E774:E785)</f>
        <v>1404822</v>
      </c>
      <c r="F70" s="37">
        <f>SUM('Total Natural Flow'!F774:F785)</f>
        <v>1776182</v>
      </c>
      <c r="G70" s="37">
        <f>SUM('Total Natural Flow'!G774:G785)</f>
        <v>2848871</v>
      </c>
      <c r="H70" s="37">
        <f>SUM('Total Natural Flow'!H774:H785)</f>
        <v>715300</v>
      </c>
      <c r="I70" s="37">
        <f>SUM('Total Natural Flow'!I774:I785)</f>
        <v>7578359</v>
      </c>
      <c r="J70" s="37">
        <f>SUM('Total Natural Flow'!J774:J785)</f>
        <v>981000</v>
      </c>
      <c r="K70" s="37">
        <f>SUM('Total Natural Flow'!K774:K785)</f>
        <v>1054107</v>
      </c>
      <c r="L70" s="37">
        <f>SUM('Total Natural Flow'!L774:L785)</f>
        <v>1505289</v>
      </c>
      <c r="M70" s="37">
        <f>SUM('Total Natural Flow'!M774:M785)</f>
        <v>1411273</v>
      </c>
      <c r="N70" s="37">
        <f>SUM('Total Natural Flow'!N774:N785)</f>
        <v>533640</v>
      </c>
      <c r="O70" s="37">
        <f>SUM('Total Natural Flow'!O774:O785)</f>
        <v>607038</v>
      </c>
      <c r="P70" s="37">
        <f>SUM('Total Natural Flow'!P774:P785)</f>
        <v>596000</v>
      </c>
      <c r="Q70" s="37">
        <f>SUM('Total Natural Flow'!Q774:Q785)</f>
        <v>5178217</v>
      </c>
      <c r="R70" s="37">
        <f>SUM('Total Natural Flow'!R774:R785)</f>
        <v>162530</v>
      </c>
      <c r="S70" s="37">
        <f>SUM('Total Natural Flow'!S774:S785)</f>
        <v>995857</v>
      </c>
      <c r="T70" s="37">
        <f>SUM('Total Natural Flow'!T774:T785)</f>
        <v>1978286</v>
      </c>
      <c r="U70" s="37">
        <f>SUM('Total Natural Flow'!U774:U785)</f>
        <v>15040894</v>
      </c>
      <c r="V70" s="36"/>
      <c r="W70" s="37">
        <f>SUM('Total Natural Flow'!W774:W785)</f>
        <v>15534</v>
      </c>
      <c r="X70" s="37">
        <f>SUM('Total Natural Flow'!X774:X785)</f>
        <v>80639</v>
      </c>
      <c r="Y70" s="37">
        <f>SUM('Total Natural Flow'!Y774:Y785)</f>
        <v>15489584</v>
      </c>
      <c r="Z70" s="37">
        <f>SUM('Total Natural Flow'!Z774:Z785)</f>
        <v>96943</v>
      </c>
      <c r="AA70" s="37">
        <f>SUM('Total Natural Flow'!AA774:AA785)</f>
        <v>15726654</v>
      </c>
      <c r="AB70" s="37">
        <f>SUM('Total Natural Flow'!AB774:AB785)</f>
        <v>15998688</v>
      </c>
      <c r="AC70" s="37">
        <f>SUM('Total Natural Flow'!AC774:AC785)</f>
        <v>21339</v>
      </c>
      <c r="AD70" s="37">
        <f>SUM('Total Natural Flow'!AD774:AD785)</f>
        <v>16025587</v>
      </c>
      <c r="AE70" s="37">
        <f>SUM('Total Natural Flow'!AE774:AE785)</f>
        <v>16045709</v>
      </c>
    </row>
    <row r="71" spans="1:31" s="2" customFormat="1" x14ac:dyDescent="0.25">
      <c r="A71" s="14">
        <v>1971</v>
      </c>
      <c r="B71" s="38">
        <f>SUM('Total Natural Flow'!B786:B797)</f>
        <v>2525583</v>
      </c>
      <c r="C71" s="38">
        <f>SUM('Total Natural Flow'!C786:C797)</f>
        <v>4063165</v>
      </c>
      <c r="D71" s="38">
        <f>SUM('Total Natural Flow'!D786:D797)</f>
        <v>167410</v>
      </c>
      <c r="E71" s="38">
        <f>SUM('Total Natural Flow'!E786:E797)</f>
        <v>1082821</v>
      </c>
      <c r="F71" s="38">
        <f>SUM('Total Natural Flow'!F786:F797)</f>
        <v>1391007</v>
      </c>
      <c r="G71" s="38">
        <f>SUM('Total Natural Flow'!G786:G797)</f>
        <v>2371307</v>
      </c>
      <c r="H71" s="38">
        <f>SUM('Total Natural Flow'!H786:H797)</f>
        <v>530892</v>
      </c>
      <c r="I71" s="38">
        <f>SUM('Total Natural Flow'!I786:I797)</f>
        <v>6753533</v>
      </c>
      <c r="J71" s="38">
        <f>SUM('Total Natural Flow'!J786:J797)</f>
        <v>1771319</v>
      </c>
      <c r="K71" s="38">
        <f>SUM('Total Natural Flow'!K786:K797)</f>
        <v>1962069</v>
      </c>
      <c r="L71" s="38">
        <f>SUM('Total Natural Flow'!L786:L797)</f>
        <v>2730231</v>
      </c>
      <c r="M71" s="38">
        <f>SUM('Total Natural Flow'!M786:M797)</f>
        <v>1571010</v>
      </c>
      <c r="N71" s="38">
        <f>SUM('Total Natural Flow'!N786:N797)</f>
        <v>695993</v>
      </c>
      <c r="O71" s="38">
        <f>SUM('Total Natural Flow'!O786:O797)</f>
        <v>841431</v>
      </c>
      <c r="P71" s="38">
        <f>SUM('Total Natural Flow'!P786:P797)</f>
        <v>579049</v>
      </c>
      <c r="Q71" s="38">
        <f>SUM('Total Natural Flow'!Q786:Q797)</f>
        <v>6612565</v>
      </c>
      <c r="R71" s="38">
        <f>SUM('Total Natural Flow'!R786:R797)</f>
        <v>109456</v>
      </c>
      <c r="S71" s="38">
        <f>SUM('Total Natural Flow'!S786:S797)</f>
        <v>620050</v>
      </c>
      <c r="T71" s="38">
        <f>SUM('Total Natural Flow'!T786:T797)</f>
        <v>1362760</v>
      </c>
      <c r="U71" s="38">
        <f>SUM('Total Natural Flow'!U786:U797)</f>
        <v>14867372</v>
      </c>
      <c r="V71" s="36"/>
      <c r="W71" s="38">
        <f>SUM('Total Natural Flow'!W786:W797)</f>
        <v>15911</v>
      </c>
      <c r="X71" s="38">
        <f>SUM('Total Natural Flow'!X786:X797)</f>
        <v>77645</v>
      </c>
      <c r="Y71" s="38">
        <f>SUM('Total Natural Flow'!Y786:Y797)</f>
        <v>15114052</v>
      </c>
      <c r="Z71" s="38">
        <f>SUM('Total Natural Flow'!Z786:Z797)</f>
        <v>99748</v>
      </c>
      <c r="AA71" s="38">
        <f>SUM('Total Natural Flow'!AA786:AA797)</f>
        <v>15410843</v>
      </c>
      <c r="AB71" s="38">
        <f>SUM('Total Natural Flow'!AB786:AB797)</f>
        <v>15703573</v>
      </c>
      <c r="AC71" s="38">
        <f>SUM('Total Natural Flow'!AC786:AC797)</f>
        <v>13365</v>
      </c>
      <c r="AD71" s="38">
        <f>SUM('Total Natural Flow'!AD786:AD797)</f>
        <v>15902348</v>
      </c>
      <c r="AE71" s="38">
        <f>SUM('Total Natural Flow'!AE786:AE797)</f>
        <v>15792895</v>
      </c>
    </row>
    <row r="72" spans="1:31" s="2" customFormat="1" x14ac:dyDescent="0.25">
      <c r="A72" s="14">
        <v>1972</v>
      </c>
      <c r="B72" s="38">
        <f>SUM('Total Natural Flow'!B798:B809)</f>
        <v>2008769</v>
      </c>
      <c r="C72" s="38">
        <f>SUM('Total Natural Flow'!C798:C809)</f>
        <v>3292476</v>
      </c>
      <c r="D72" s="38">
        <f>SUM('Total Natural Flow'!D798:D809)</f>
        <v>138561</v>
      </c>
      <c r="E72" s="38">
        <f>SUM('Total Natural Flow'!E798:E809)</f>
        <v>804138</v>
      </c>
      <c r="F72" s="38">
        <f>SUM('Total Natural Flow'!F798:F809)</f>
        <v>960464</v>
      </c>
      <c r="G72" s="38">
        <f>SUM('Total Natural Flow'!G798:G809)</f>
        <v>1654550</v>
      </c>
      <c r="H72" s="38">
        <f>SUM('Total Natural Flow'!H798:H809)</f>
        <v>273084</v>
      </c>
      <c r="I72" s="38">
        <f>SUM('Total Natural Flow'!I798:I809)</f>
        <v>4975214</v>
      </c>
      <c r="J72" s="38">
        <f>SUM('Total Natural Flow'!J798:J809)</f>
        <v>2048083</v>
      </c>
      <c r="K72" s="38">
        <f>SUM('Total Natural Flow'!K798:K809)</f>
        <v>2229627</v>
      </c>
      <c r="L72" s="38">
        <f>SUM('Total Natural Flow'!L798:L809)</f>
        <v>2921438</v>
      </c>
      <c r="M72" s="38">
        <f>SUM('Total Natural Flow'!M798:M809)</f>
        <v>998235</v>
      </c>
      <c r="N72" s="38">
        <f>SUM('Total Natural Flow'!N798:N809)</f>
        <v>395111</v>
      </c>
      <c r="O72" s="38">
        <f>SUM('Total Natural Flow'!O798:O809)</f>
        <v>803724</v>
      </c>
      <c r="P72" s="38">
        <f>SUM('Total Natural Flow'!P798:P809)</f>
        <v>467394</v>
      </c>
      <c r="Q72" s="38">
        <f>SUM('Total Natural Flow'!Q798:Q809)</f>
        <v>5746507</v>
      </c>
      <c r="R72" s="38">
        <f>SUM('Total Natural Flow'!R798:R809)</f>
        <v>101726</v>
      </c>
      <c r="S72" s="38">
        <f>SUM('Total Natural Flow'!S798:S809)</f>
        <v>587588</v>
      </c>
      <c r="T72" s="38">
        <f>SUM('Total Natural Flow'!T798:T809)</f>
        <v>1277511</v>
      </c>
      <c r="U72" s="38">
        <f>SUM('Total Natural Flow'!U798:U809)</f>
        <v>12398400</v>
      </c>
      <c r="V72" s="36"/>
      <c r="W72" s="38">
        <f>SUM('Total Natural Flow'!W798:W809)</f>
        <v>19350</v>
      </c>
      <c r="X72" s="38">
        <f>SUM('Total Natural Flow'!X798:X809)</f>
        <v>132584</v>
      </c>
      <c r="Y72" s="38">
        <f>SUM('Total Natural Flow'!Y798:Y809)</f>
        <v>12627295</v>
      </c>
      <c r="Z72" s="38">
        <f>SUM('Total Natural Flow'!Z798:Z809)</f>
        <v>126915</v>
      </c>
      <c r="AA72" s="38">
        <f>SUM('Total Natural Flow'!AA798:AA809)</f>
        <v>12775755</v>
      </c>
      <c r="AB72" s="38">
        <f>SUM('Total Natural Flow'!AB798:AB809)</f>
        <v>13119199</v>
      </c>
      <c r="AC72" s="38">
        <f>SUM('Total Natural Flow'!AC798:AC809)</f>
        <v>4758</v>
      </c>
      <c r="AD72" s="38">
        <f>SUM('Total Natural Flow'!AD798:AD809)</f>
        <v>13164477</v>
      </c>
      <c r="AE72" s="38">
        <f>SUM('Total Natural Flow'!AE798:AE809)</f>
        <v>13099372</v>
      </c>
    </row>
    <row r="73" spans="1:31" s="2" customFormat="1" x14ac:dyDescent="0.25">
      <c r="A73" s="14">
        <v>1973</v>
      </c>
      <c r="B73" s="38">
        <f>SUM('Total Natural Flow'!B810:B821)</f>
        <v>2380085</v>
      </c>
      <c r="C73" s="38">
        <f>SUM('Total Natural Flow'!C810:C821)</f>
        <v>3985028</v>
      </c>
      <c r="D73" s="38">
        <f>SUM('Total Natural Flow'!D810:D821)</f>
        <v>147552</v>
      </c>
      <c r="E73" s="38">
        <f>SUM('Total Natural Flow'!E810:E821)</f>
        <v>1104315</v>
      </c>
      <c r="F73" s="38">
        <f>SUM('Total Natural Flow'!F810:F821)</f>
        <v>1390323</v>
      </c>
      <c r="G73" s="38">
        <f>SUM('Total Natural Flow'!G810:G821)</f>
        <v>2793166</v>
      </c>
      <c r="H73" s="38">
        <f>SUM('Total Natural Flow'!H810:H821)</f>
        <v>1390453</v>
      </c>
      <c r="I73" s="38">
        <f>SUM('Total Natural Flow'!I810:I821)</f>
        <v>8122698</v>
      </c>
      <c r="J73" s="38">
        <f>SUM('Total Natural Flow'!J810:J821)</f>
        <v>1205775</v>
      </c>
      <c r="K73" s="38">
        <f>SUM('Total Natural Flow'!K810:K821)</f>
        <v>1409991</v>
      </c>
      <c r="L73" s="38">
        <f>SUM('Total Natural Flow'!L810:L821)</f>
        <v>2205670</v>
      </c>
      <c r="M73" s="38">
        <f>SUM('Total Natural Flow'!M810:M821)</f>
        <v>1317064</v>
      </c>
      <c r="N73" s="38">
        <f>SUM('Total Natural Flow'!N810:N821)</f>
        <v>558495</v>
      </c>
      <c r="O73" s="38">
        <f>SUM('Total Natural Flow'!O810:O821)</f>
        <v>1076937</v>
      </c>
      <c r="P73" s="38">
        <f>SUM('Total Natural Flow'!P810:P821)</f>
        <v>604390</v>
      </c>
      <c r="Q73" s="38">
        <f>SUM('Total Natural Flow'!Q810:Q821)</f>
        <v>6321681</v>
      </c>
      <c r="R73" s="38">
        <f>SUM('Total Natural Flow'!R810:R821)</f>
        <v>227421</v>
      </c>
      <c r="S73" s="38">
        <f>SUM('Total Natural Flow'!S810:S821)</f>
        <v>2084630</v>
      </c>
      <c r="T73" s="38">
        <f>SUM('Total Natural Flow'!T810:T821)</f>
        <v>4122052</v>
      </c>
      <c r="U73" s="38">
        <f>SUM('Total Natural Flow'!U810:U821)</f>
        <v>19270782</v>
      </c>
      <c r="V73" s="36"/>
      <c r="W73" s="38">
        <f>SUM('Total Natural Flow'!W810:W821)</f>
        <v>31416</v>
      </c>
      <c r="X73" s="38">
        <f>SUM('Total Natural Flow'!X810:X821)</f>
        <v>815880</v>
      </c>
      <c r="Y73" s="38">
        <f>SUM('Total Natural Flow'!Y810:Y821)</f>
        <v>20392455</v>
      </c>
      <c r="Z73" s="38">
        <f>SUM('Total Natural Flow'!Z810:Z821)</f>
        <v>321014</v>
      </c>
      <c r="AA73" s="38">
        <f>SUM('Total Natural Flow'!AA810:AA821)</f>
        <v>20904271</v>
      </c>
      <c r="AB73" s="38">
        <f>SUM('Total Natural Flow'!AB810:AB821)</f>
        <v>21102898</v>
      </c>
      <c r="AC73" s="38">
        <f>SUM('Total Natural Flow'!AC810:AC821)</f>
        <v>162475</v>
      </c>
      <c r="AD73" s="38">
        <f>SUM('Total Natural Flow'!AD810:AD821)</f>
        <v>21188699</v>
      </c>
      <c r="AE73" s="38">
        <f>SUM('Total Natural Flow'!AE810:AE821)</f>
        <v>21181881</v>
      </c>
    </row>
    <row r="74" spans="1:31" s="2" customFormat="1" x14ac:dyDescent="0.25">
      <c r="A74" s="14">
        <v>1974</v>
      </c>
      <c r="B74" s="38">
        <f>SUM('Total Natural Flow'!B822:B833)</f>
        <v>2365929</v>
      </c>
      <c r="C74" s="38">
        <f>SUM('Total Natural Flow'!C822:C833)</f>
        <v>3623443</v>
      </c>
      <c r="D74" s="38">
        <f>SUM('Total Natural Flow'!D822:D833)</f>
        <v>112984</v>
      </c>
      <c r="E74" s="38">
        <f>SUM('Total Natural Flow'!E822:E833)</f>
        <v>810869</v>
      </c>
      <c r="F74" s="38">
        <f>SUM('Total Natural Flow'!F822:F833)</f>
        <v>1049211</v>
      </c>
      <c r="G74" s="38">
        <f>SUM('Total Natural Flow'!G822:G833)</f>
        <v>2052197</v>
      </c>
      <c r="H74" s="38">
        <f>SUM('Total Natural Flow'!H822:H833)</f>
        <v>507637</v>
      </c>
      <c r="I74" s="38">
        <f>SUM('Total Natural Flow'!I822:I833)</f>
        <v>5939361</v>
      </c>
      <c r="J74" s="38">
        <f>SUM('Total Natural Flow'!J822:J833)</f>
        <v>1572702</v>
      </c>
      <c r="K74" s="38">
        <f>SUM('Total Natural Flow'!K822:K833)</f>
        <v>1708722</v>
      </c>
      <c r="L74" s="38">
        <f>SUM('Total Natural Flow'!L822:L833)</f>
        <v>2280130</v>
      </c>
      <c r="M74" s="38">
        <f>SUM('Total Natural Flow'!M822:M833)</f>
        <v>1516206</v>
      </c>
      <c r="N74" s="38">
        <f>SUM('Total Natural Flow'!N822:N833)</f>
        <v>575497</v>
      </c>
      <c r="O74" s="38">
        <f>SUM('Total Natural Flow'!O822:O833)</f>
        <v>702125</v>
      </c>
      <c r="P74" s="38">
        <f>SUM('Total Natural Flow'!P822:P833)</f>
        <v>558857</v>
      </c>
      <c r="Q74" s="38">
        <f>SUM('Total Natural Flow'!Q822:Q833)</f>
        <v>6013343</v>
      </c>
      <c r="R74" s="38">
        <f>SUM('Total Natural Flow'!R822:R833)</f>
        <v>117541</v>
      </c>
      <c r="S74" s="38">
        <f>SUM('Total Natural Flow'!S822:S833)</f>
        <v>541560</v>
      </c>
      <c r="T74" s="38">
        <f>SUM('Total Natural Flow'!T822:T833)</f>
        <v>922730</v>
      </c>
      <c r="U74" s="38">
        <f>SUM('Total Natural Flow'!U822:U833)</f>
        <v>12965346</v>
      </c>
      <c r="V74" s="36"/>
      <c r="W74" s="38">
        <f>SUM('Total Natural Flow'!W822:W833)</f>
        <v>10720</v>
      </c>
      <c r="X74" s="38">
        <f>SUM('Total Natural Flow'!X822:X833)</f>
        <v>28258</v>
      </c>
      <c r="Y74" s="38">
        <f>SUM('Total Natural Flow'!Y822:Y833)</f>
        <v>13197809</v>
      </c>
      <c r="Z74" s="38">
        <f>SUM('Total Natural Flow'!Z822:Z833)</f>
        <v>90477</v>
      </c>
      <c r="AA74" s="38">
        <f>SUM('Total Natural Flow'!AA822:AA833)</f>
        <v>13595899</v>
      </c>
      <c r="AB74" s="38">
        <f>SUM('Total Natural Flow'!AB822:AB833)</f>
        <v>13752511</v>
      </c>
      <c r="AC74" s="38">
        <f>SUM('Total Natural Flow'!AC822:AC833)</f>
        <v>2670</v>
      </c>
      <c r="AD74" s="38">
        <f>SUM('Total Natural Flow'!AD822:AD833)</f>
        <v>13690143</v>
      </c>
      <c r="AE74" s="38">
        <f>SUM('Total Natural Flow'!AE822:AE833)</f>
        <v>13656577</v>
      </c>
    </row>
    <row r="75" spans="1:31" s="2" customFormat="1" x14ac:dyDescent="0.25">
      <c r="A75" s="14">
        <v>1975</v>
      </c>
      <c r="B75" s="38">
        <f>SUM('Total Natural Flow'!B834:B845)</f>
        <v>2172743</v>
      </c>
      <c r="C75" s="38">
        <f>SUM('Total Natural Flow'!C834:C845)</f>
        <v>3722096</v>
      </c>
      <c r="D75" s="38">
        <f>SUM('Total Natural Flow'!D834:D845)</f>
        <v>130067</v>
      </c>
      <c r="E75" s="38">
        <f>SUM('Total Natural Flow'!E834:E845)</f>
        <v>1138323</v>
      </c>
      <c r="F75" s="38">
        <f>SUM('Total Natural Flow'!F834:F845)</f>
        <v>1414319</v>
      </c>
      <c r="G75" s="38">
        <f>SUM('Total Natural Flow'!G834:G845)</f>
        <v>2455237</v>
      </c>
      <c r="H75" s="38">
        <f>SUM('Total Natural Flow'!H834:H845)</f>
        <v>1077731</v>
      </c>
      <c r="I75" s="38">
        <f>SUM('Total Natural Flow'!I834:I845)</f>
        <v>7069475</v>
      </c>
      <c r="J75" s="38">
        <f>SUM('Total Natural Flow'!J834:J845)</f>
        <v>1433035</v>
      </c>
      <c r="K75" s="38">
        <f>SUM('Total Natural Flow'!K834:K845)</f>
        <v>1558848</v>
      </c>
      <c r="L75" s="38">
        <f>SUM('Total Natural Flow'!L834:L845)</f>
        <v>2290785</v>
      </c>
      <c r="M75" s="38">
        <f>SUM('Total Natural Flow'!M834:M845)</f>
        <v>1299600</v>
      </c>
      <c r="N75" s="38">
        <f>SUM('Total Natural Flow'!N834:N845)</f>
        <v>467811</v>
      </c>
      <c r="O75" s="38">
        <f>SUM('Total Natural Flow'!O834:O845)</f>
        <v>964268</v>
      </c>
      <c r="P75" s="38">
        <f>SUM('Total Natural Flow'!P834:P845)</f>
        <v>595297</v>
      </c>
      <c r="Q75" s="38">
        <f>SUM('Total Natural Flow'!Q834:Q845)</f>
        <v>6297057</v>
      </c>
      <c r="R75" s="38">
        <f>SUM('Total Natural Flow'!R834:R845)</f>
        <v>175264</v>
      </c>
      <c r="S75" s="38">
        <f>SUM('Total Natural Flow'!S834:S845)</f>
        <v>1557246</v>
      </c>
      <c r="T75" s="38">
        <f>SUM('Total Natural Flow'!T834:T845)</f>
        <v>2757806</v>
      </c>
      <c r="U75" s="38">
        <f>SUM('Total Natural Flow'!U834:U845)</f>
        <v>16563786</v>
      </c>
      <c r="V75" s="36"/>
      <c r="W75" s="38">
        <f>SUM('Total Natural Flow'!W834:W845)</f>
        <v>18621</v>
      </c>
      <c r="X75" s="38">
        <f>SUM('Total Natural Flow'!X834:X845)</f>
        <v>112434</v>
      </c>
      <c r="Y75" s="38">
        <f>SUM('Total Natural Flow'!Y834:Y845)</f>
        <v>16837485</v>
      </c>
      <c r="Z75" s="38">
        <f>SUM('Total Natural Flow'!Z834:Z845)</f>
        <v>111209</v>
      </c>
      <c r="AA75" s="38">
        <f>SUM('Total Natural Flow'!AA834:AA845)</f>
        <v>17426502</v>
      </c>
      <c r="AB75" s="38">
        <f>SUM('Total Natural Flow'!AB834:AB845)</f>
        <v>17429352</v>
      </c>
      <c r="AC75" s="38">
        <f>SUM('Total Natural Flow'!AC834:AC845)</f>
        <v>1486</v>
      </c>
      <c r="AD75" s="38">
        <f>SUM('Total Natural Flow'!AD834:AD845)</f>
        <v>17455845</v>
      </c>
      <c r="AE75" s="38">
        <f>SUM('Total Natural Flow'!AE834:AE845)</f>
        <v>17377454</v>
      </c>
    </row>
    <row r="76" spans="1:31" s="2" customFormat="1" x14ac:dyDescent="0.25">
      <c r="A76" s="14">
        <v>1976</v>
      </c>
      <c r="B76" s="38">
        <f>SUM('Total Natural Flow'!B846:B857)</f>
        <v>1697608</v>
      </c>
      <c r="C76" s="38">
        <f>SUM('Total Natural Flow'!C846:C857)</f>
        <v>2923863</v>
      </c>
      <c r="D76" s="38">
        <f>SUM('Total Natural Flow'!D846:D857)</f>
        <v>121718</v>
      </c>
      <c r="E76" s="38">
        <f>SUM('Total Natural Flow'!E846:E857)</f>
        <v>743207</v>
      </c>
      <c r="F76" s="38">
        <f>SUM('Total Natural Flow'!F846:F857)</f>
        <v>898104</v>
      </c>
      <c r="G76" s="38">
        <f>SUM('Total Natural Flow'!G846:G857)</f>
        <v>1653125</v>
      </c>
      <c r="H76" s="38">
        <f>SUM('Total Natural Flow'!H846:H857)</f>
        <v>563562</v>
      </c>
      <c r="I76" s="38">
        <f>SUM('Total Natural Flow'!I846:I857)</f>
        <v>4867706</v>
      </c>
      <c r="J76" s="38">
        <f>SUM('Total Natural Flow'!J846:J857)</f>
        <v>1574649</v>
      </c>
      <c r="K76" s="38">
        <f>SUM('Total Natural Flow'!K846:K857)</f>
        <v>1702432</v>
      </c>
      <c r="L76" s="38">
        <f>SUM('Total Natural Flow'!L846:L857)</f>
        <v>2097480</v>
      </c>
      <c r="M76" s="38">
        <f>SUM('Total Natural Flow'!M846:M857)</f>
        <v>908340</v>
      </c>
      <c r="N76" s="38">
        <f>SUM('Total Natural Flow'!N846:N857)</f>
        <v>416070</v>
      </c>
      <c r="O76" s="38">
        <f>SUM('Total Natural Flow'!O846:O857)</f>
        <v>566772</v>
      </c>
      <c r="P76" s="38">
        <f>SUM('Total Natural Flow'!P846:P857)</f>
        <v>434855</v>
      </c>
      <c r="Q76" s="38">
        <f>SUM('Total Natural Flow'!Q846:Q857)</f>
        <v>4656643</v>
      </c>
      <c r="R76" s="38">
        <f>SUM('Total Natural Flow'!R846:R857)</f>
        <v>74764</v>
      </c>
      <c r="S76" s="38">
        <f>SUM('Total Natural Flow'!S846:S857)</f>
        <v>827114</v>
      </c>
      <c r="T76" s="38">
        <f>SUM('Total Natural Flow'!T846:T857)</f>
        <v>1363910</v>
      </c>
      <c r="U76" s="38">
        <f>SUM('Total Natural Flow'!U846:U857)</f>
        <v>11199806</v>
      </c>
      <c r="V76" s="36"/>
      <c r="W76" s="38">
        <f>SUM('Total Natural Flow'!W846:W857)</f>
        <v>11894</v>
      </c>
      <c r="X76" s="38">
        <f>SUM('Total Natural Flow'!X846:X857)</f>
        <v>107561</v>
      </c>
      <c r="Y76" s="38">
        <f>SUM('Total Natural Flow'!Y846:Y857)</f>
        <v>11452758</v>
      </c>
      <c r="Z76" s="38">
        <f>SUM('Total Natural Flow'!Z846:Z857)</f>
        <v>91198</v>
      </c>
      <c r="AA76" s="38">
        <f>SUM('Total Natural Flow'!AA846:AA857)</f>
        <v>11857136</v>
      </c>
      <c r="AB76" s="38">
        <f>SUM('Total Natural Flow'!AB846:AB857)</f>
        <v>12043819</v>
      </c>
      <c r="AC76" s="38">
        <f>SUM('Total Natural Flow'!AC846:AC857)</f>
        <v>57883</v>
      </c>
      <c r="AD76" s="38">
        <f>SUM('Total Natural Flow'!AD846:AD857)</f>
        <v>12075335</v>
      </c>
      <c r="AE76" s="38">
        <f>SUM('Total Natural Flow'!AE846:AE857)</f>
        <v>12103188</v>
      </c>
    </row>
    <row r="77" spans="1:31" s="2" customFormat="1" x14ac:dyDescent="0.25">
      <c r="A77" s="14">
        <v>1977</v>
      </c>
      <c r="B77" s="38">
        <f>SUM('Total Natural Flow'!B858:B869)</f>
        <v>1064570</v>
      </c>
      <c r="C77" s="38">
        <f>SUM('Total Natural Flow'!C858:C869)</f>
        <v>1813854</v>
      </c>
      <c r="D77" s="38">
        <f>SUM('Total Natural Flow'!D858:D869)</f>
        <v>62183</v>
      </c>
      <c r="E77" s="38">
        <f>SUM('Total Natural Flow'!E858:E869)</f>
        <v>344564</v>
      </c>
      <c r="F77" s="38">
        <f>SUM('Total Natural Flow'!F858:F869)</f>
        <v>428270</v>
      </c>
      <c r="G77" s="38">
        <f>SUM('Total Natural Flow'!G858:G869)</f>
        <v>802588</v>
      </c>
      <c r="H77" s="38">
        <f>SUM('Total Natural Flow'!H858:H869)</f>
        <v>199360</v>
      </c>
      <c r="I77" s="38">
        <f>SUM('Total Natural Flow'!I858:I869)</f>
        <v>2624826</v>
      </c>
      <c r="J77" s="38">
        <f>SUM('Total Natural Flow'!J858:J869)</f>
        <v>531486</v>
      </c>
      <c r="K77" s="38">
        <f>SUM('Total Natural Flow'!K858:K869)</f>
        <v>584703</v>
      </c>
      <c r="L77" s="38">
        <f>SUM('Total Natural Flow'!L858:L869)</f>
        <v>733872</v>
      </c>
      <c r="M77" s="38">
        <f>SUM('Total Natural Flow'!M858:M869)</f>
        <v>419089</v>
      </c>
      <c r="N77" s="38">
        <f>SUM('Total Natural Flow'!N858:N869)</f>
        <v>129715</v>
      </c>
      <c r="O77" s="38">
        <f>SUM('Total Natural Flow'!O858:O869)</f>
        <v>245141</v>
      </c>
      <c r="P77" s="38">
        <f>SUM('Total Natural Flow'!P858:P869)</f>
        <v>258022</v>
      </c>
      <c r="Q77" s="38">
        <f>SUM('Total Natural Flow'!Q858:Q869)</f>
        <v>1890009</v>
      </c>
      <c r="R77" s="38">
        <f>SUM('Total Natural Flow'!R858:R869)</f>
        <v>48468</v>
      </c>
      <c r="S77" s="38">
        <f>SUM('Total Natural Flow'!S858:S869)</f>
        <v>300638</v>
      </c>
      <c r="T77" s="38">
        <f>SUM('Total Natural Flow'!T858:T869)</f>
        <v>623768</v>
      </c>
      <c r="U77" s="38">
        <f>SUM('Total Natural Flow'!U858:U869)</f>
        <v>5436467</v>
      </c>
      <c r="V77" s="36"/>
      <c r="W77" s="38">
        <f>SUM('Total Natural Flow'!W858:W869)</f>
        <v>8280</v>
      </c>
      <c r="X77" s="38">
        <f>SUM('Total Natural Flow'!X858:X869)</f>
        <v>69578</v>
      </c>
      <c r="Y77" s="38">
        <f>SUM('Total Natural Flow'!Y858:Y869)</f>
        <v>5712844</v>
      </c>
      <c r="Z77" s="38">
        <f>SUM('Total Natural Flow'!Z858:Z869)</f>
        <v>81440</v>
      </c>
      <c r="AA77" s="38">
        <f>SUM('Total Natural Flow'!AA858:AA869)</f>
        <v>5810993</v>
      </c>
      <c r="AB77" s="38">
        <f>SUM('Total Natural Flow'!AB858:AB869)</f>
        <v>6219598</v>
      </c>
      <c r="AC77" s="38">
        <f>SUM('Total Natural Flow'!AC858:AC869)</f>
        <v>17350</v>
      </c>
      <c r="AD77" s="38">
        <f>SUM('Total Natural Flow'!AD858:AD869)</f>
        <v>6274060</v>
      </c>
      <c r="AE77" s="38">
        <f>SUM('Total Natural Flow'!AE858:AE869)</f>
        <v>6251560</v>
      </c>
    </row>
    <row r="78" spans="1:31" s="2" customFormat="1" x14ac:dyDescent="0.25">
      <c r="A78" s="14">
        <v>1978</v>
      </c>
      <c r="B78" s="38">
        <f>SUM('Total Natural Flow'!B870:B881)</f>
        <v>2465552</v>
      </c>
      <c r="C78" s="38">
        <f>SUM('Total Natural Flow'!C870:C881)</f>
        <v>3780031</v>
      </c>
      <c r="D78" s="38">
        <f>SUM('Total Natural Flow'!D870:D881)</f>
        <v>127084</v>
      </c>
      <c r="E78" s="38">
        <f>SUM('Total Natural Flow'!E870:E881)</f>
        <v>1044946</v>
      </c>
      <c r="F78" s="38">
        <f>SUM('Total Natural Flow'!F870:F881)</f>
        <v>1308023</v>
      </c>
      <c r="G78" s="38">
        <f>SUM('Total Natural Flow'!G870:G881)</f>
        <v>2359562</v>
      </c>
      <c r="H78" s="38">
        <f>SUM('Total Natural Flow'!H870:H881)</f>
        <v>911536</v>
      </c>
      <c r="I78" s="38">
        <f>SUM('Total Natural Flow'!I870:I881)</f>
        <v>7181371</v>
      </c>
      <c r="J78" s="38">
        <f>SUM('Total Natural Flow'!J870:J881)</f>
        <v>1622799</v>
      </c>
      <c r="K78" s="38">
        <f>SUM('Total Natural Flow'!K870:K881)</f>
        <v>1730097</v>
      </c>
      <c r="L78" s="38">
        <f>SUM('Total Natural Flow'!L870:L881)</f>
        <v>2224996</v>
      </c>
      <c r="M78" s="38">
        <f>SUM('Total Natural Flow'!M870:M881)</f>
        <v>1549154</v>
      </c>
      <c r="N78" s="38">
        <f>SUM('Total Natural Flow'!N870:N881)</f>
        <v>539550</v>
      </c>
      <c r="O78" s="38">
        <f>SUM('Total Natural Flow'!O870:O881)</f>
        <v>657413</v>
      </c>
      <c r="P78" s="38">
        <f>SUM('Total Natural Flow'!P870:P881)</f>
        <v>577493</v>
      </c>
      <c r="Q78" s="38">
        <f>SUM('Total Natural Flow'!Q870:Q881)</f>
        <v>5776823</v>
      </c>
      <c r="R78" s="38">
        <f>SUM('Total Natural Flow'!R870:R881)</f>
        <v>135368</v>
      </c>
      <c r="S78" s="38">
        <f>SUM('Total Natural Flow'!S870:S881)</f>
        <v>824216</v>
      </c>
      <c r="T78" s="38">
        <f>SUM('Total Natural Flow'!T870:T881)</f>
        <v>1556980</v>
      </c>
      <c r="U78" s="38">
        <f>SUM('Total Natural Flow'!U870:U881)</f>
        <v>14892816</v>
      </c>
      <c r="V78" s="36"/>
      <c r="W78" s="38">
        <f>SUM('Total Natural Flow'!W870:W881)</f>
        <v>15033</v>
      </c>
      <c r="X78" s="38">
        <f>SUM('Total Natural Flow'!X870:X881)</f>
        <v>178861</v>
      </c>
      <c r="Y78" s="38">
        <f>SUM('Total Natural Flow'!Y870:Y881)</f>
        <v>14996233</v>
      </c>
      <c r="Z78" s="38">
        <f>SUM('Total Natural Flow'!Z870:Z881)</f>
        <v>256558</v>
      </c>
      <c r="AA78" s="38">
        <f>SUM('Total Natural Flow'!AA870:AA881)</f>
        <v>15861623</v>
      </c>
      <c r="AB78" s="38">
        <f>SUM('Total Natural Flow'!AB870:AB881)</f>
        <v>16359151</v>
      </c>
      <c r="AC78" s="38">
        <f>SUM('Total Natural Flow'!AC870:AC881)</f>
        <v>32595</v>
      </c>
      <c r="AD78" s="38">
        <f>SUM('Total Natural Flow'!AD870:AD881)</f>
        <v>16316965</v>
      </c>
      <c r="AE78" s="38">
        <f>SUM('Total Natural Flow'!AE870:AE881)</f>
        <v>16227739</v>
      </c>
    </row>
    <row r="79" spans="1:31" s="2" customFormat="1" x14ac:dyDescent="0.25">
      <c r="A79" s="14">
        <v>1979</v>
      </c>
      <c r="B79" s="38">
        <f>SUM('Total Natural Flow'!B882:B893)</f>
        <v>2424480</v>
      </c>
      <c r="C79" s="38">
        <f>SUM('Total Natural Flow'!C882:C893)</f>
        <v>4013765</v>
      </c>
      <c r="D79" s="38">
        <f>SUM('Total Natural Flow'!D882:D893)</f>
        <v>171264</v>
      </c>
      <c r="E79" s="38">
        <f>SUM('Total Natural Flow'!E882:E893)</f>
        <v>1219218</v>
      </c>
      <c r="F79" s="38">
        <f>SUM('Total Natural Flow'!F882:F893)</f>
        <v>1459832</v>
      </c>
      <c r="G79" s="38">
        <f>SUM('Total Natural Flow'!G882:G893)</f>
        <v>2748217</v>
      </c>
      <c r="H79" s="38">
        <f>SUM('Total Natural Flow'!H882:H893)</f>
        <v>1276175</v>
      </c>
      <c r="I79" s="38">
        <f>SUM('Total Natural Flow'!I882:I893)</f>
        <v>8443914</v>
      </c>
      <c r="J79" s="38">
        <f>SUM('Total Natural Flow'!J882:J893)</f>
        <v>1044623</v>
      </c>
      <c r="K79" s="38">
        <f>SUM('Total Natural Flow'!K882:K893)</f>
        <v>1155220</v>
      </c>
      <c r="L79" s="38">
        <f>SUM('Total Natural Flow'!L882:L893)</f>
        <v>1424583</v>
      </c>
      <c r="M79" s="38">
        <f>SUM('Total Natural Flow'!M882:M893)</f>
        <v>1407086</v>
      </c>
      <c r="N79" s="38">
        <f>SUM('Total Natural Flow'!N882:N893)</f>
        <v>453150</v>
      </c>
      <c r="O79" s="38">
        <f>SUM('Total Natural Flow'!O882:O893)</f>
        <v>655591</v>
      </c>
      <c r="P79" s="38">
        <f>SUM('Total Natural Flow'!P882:P893)</f>
        <v>599960</v>
      </c>
      <c r="Q79" s="38">
        <f>SUM('Total Natural Flow'!Q882:Q893)</f>
        <v>5096371</v>
      </c>
      <c r="R79" s="38">
        <f>SUM('Total Natural Flow'!R882:R893)</f>
        <v>164769</v>
      </c>
      <c r="S79" s="38">
        <f>SUM('Total Natural Flow'!S882:S893)</f>
        <v>2073922</v>
      </c>
      <c r="T79" s="38">
        <f>SUM('Total Natural Flow'!T882:T893)</f>
        <v>3726285</v>
      </c>
      <c r="U79" s="38">
        <f>SUM('Total Natural Flow'!U882:U893)</f>
        <v>17609785</v>
      </c>
      <c r="V79" s="36"/>
      <c r="W79" s="38">
        <f>SUM('Total Natural Flow'!W882:W893)</f>
        <v>35853</v>
      </c>
      <c r="X79" s="38">
        <f>SUM('Total Natural Flow'!X882:X893)</f>
        <v>472790</v>
      </c>
      <c r="Y79" s="38">
        <f>SUM('Total Natural Flow'!Y882:Y893)</f>
        <v>18381356</v>
      </c>
      <c r="Z79" s="38">
        <f>SUM('Total Natural Flow'!Z882:Z893)</f>
        <v>308899</v>
      </c>
      <c r="AA79" s="38">
        <f>SUM('Total Natural Flow'!AA882:AA893)</f>
        <v>19146237</v>
      </c>
      <c r="AB79" s="38">
        <f>SUM('Total Natural Flow'!AB882:AB893)</f>
        <v>19604293</v>
      </c>
      <c r="AC79" s="38">
        <f>SUM('Total Natural Flow'!AC882:AC893)</f>
        <v>225843</v>
      </c>
      <c r="AD79" s="38">
        <f>SUM('Total Natural Flow'!AD882:AD893)</f>
        <v>19853976</v>
      </c>
      <c r="AE79" s="38">
        <f>SUM('Total Natural Flow'!AE882:AE893)</f>
        <v>19766799</v>
      </c>
    </row>
    <row r="80" spans="1:31" s="2" customFormat="1" x14ac:dyDescent="0.25">
      <c r="A80" s="14">
        <v>1980</v>
      </c>
      <c r="B80" s="38">
        <f>SUM('Total Natural Flow'!B894:B905)</f>
        <v>2236322</v>
      </c>
      <c r="C80" s="38">
        <f>SUM('Total Natural Flow'!C894:C905)</f>
        <v>3789407</v>
      </c>
      <c r="D80" s="38">
        <f>SUM('Total Natural Flow'!D894:D905)</f>
        <v>167503</v>
      </c>
      <c r="E80" s="38">
        <f>SUM('Total Natural Flow'!E894:E905)</f>
        <v>1237861</v>
      </c>
      <c r="F80" s="38">
        <f>SUM('Total Natural Flow'!F894:F905)</f>
        <v>1442583</v>
      </c>
      <c r="G80" s="38">
        <f>SUM('Total Natural Flow'!G894:G905)</f>
        <v>2771154</v>
      </c>
      <c r="H80" s="38">
        <f>SUM('Total Natural Flow'!H894:H905)</f>
        <v>1217069</v>
      </c>
      <c r="I80" s="38">
        <f>SUM('Total Natural Flow'!I894:I905)</f>
        <v>7894041</v>
      </c>
      <c r="J80" s="38">
        <f>SUM('Total Natural Flow'!J894:J905)</f>
        <v>1390969</v>
      </c>
      <c r="K80" s="38">
        <f>SUM('Total Natural Flow'!K894:K905)</f>
        <v>1554351</v>
      </c>
      <c r="L80" s="38">
        <f>SUM('Total Natural Flow'!L894:L905)</f>
        <v>2154764</v>
      </c>
      <c r="M80" s="38">
        <f>SUM('Total Natural Flow'!M894:M905)</f>
        <v>1380364</v>
      </c>
      <c r="N80" s="38">
        <f>SUM('Total Natural Flow'!N894:N905)</f>
        <v>589309</v>
      </c>
      <c r="O80" s="38">
        <f>SUM('Total Natural Flow'!O894:O905)</f>
        <v>946146</v>
      </c>
      <c r="P80" s="38">
        <f>SUM('Total Natural Flow'!P894:P905)</f>
        <v>550718</v>
      </c>
      <c r="Q80" s="38">
        <f>SUM('Total Natural Flow'!Q894:Q905)</f>
        <v>6222018</v>
      </c>
      <c r="R80" s="38">
        <f>SUM('Total Natural Flow'!R894:R905)</f>
        <v>238171</v>
      </c>
      <c r="S80" s="38">
        <f>SUM('Total Natural Flow'!S894:S905)</f>
        <v>1526341</v>
      </c>
      <c r="T80" s="38">
        <f>SUM('Total Natural Flow'!T894:T905)</f>
        <v>2849012</v>
      </c>
      <c r="U80" s="38">
        <f>SUM('Total Natural Flow'!U894:U905)</f>
        <v>17312150</v>
      </c>
      <c r="V80" s="36"/>
      <c r="W80" s="38">
        <f>SUM('Total Natural Flow'!W894:W905)</f>
        <v>47283</v>
      </c>
      <c r="X80" s="38">
        <f>SUM('Total Natural Flow'!X894:X905)</f>
        <v>333323</v>
      </c>
      <c r="Y80" s="38">
        <f>SUM('Total Natural Flow'!Y894:Y905)</f>
        <v>17843821</v>
      </c>
      <c r="Z80" s="38">
        <f>SUM('Total Natural Flow'!Z894:Z905)</f>
        <v>450250</v>
      </c>
      <c r="AA80" s="38">
        <f>SUM('Total Natural Flow'!AA894:AA905)</f>
        <v>18876269</v>
      </c>
      <c r="AB80" s="38">
        <f>SUM('Total Natural Flow'!AB894:AB905)</f>
        <v>19190654</v>
      </c>
      <c r="AC80" s="38">
        <f>SUM('Total Natural Flow'!AC894:AC905)</f>
        <v>644470</v>
      </c>
      <c r="AD80" s="38">
        <f>SUM('Total Natural Flow'!AD894:AD905)</f>
        <v>19875835</v>
      </c>
      <c r="AE80" s="38">
        <f>SUM('Total Natural Flow'!AE894:AE905)</f>
        <v>19649291</v>
      </c>
    </row>
    <row r="81" spans="1:31" s="2" customFormat="1" x14ac:dyDescent="0.25">
      <c r="A81" s="14">
        <v>1981</v>
      </c>
      <c r="B81" s="38">
        <f>SUM('Total Natural Flow'!B906:B917)</f>
        <v>1273686</v>
      </c>
      <c r="C81" s="38">
        <f>SUM('Total Natural Flow'!C906:C917)</f>
        <v>2194932</v>
      </c>
      <c r="D81" s="38">
        <f>SUM('Total Natural Flow'!D906:D917)</f>
        <v>85308</v>
      </c>
      <c r="E81" s="38">
        <f>SUM('Total Natural Flow'!E906:E917)</f>
        <v>525636</v>
      </c>
      <c r="F81" s="38">
        <f>SUM('Total Natural Flow'!F906:F917)</f>
        <v>671069</v>
      </c>
      <c r="G81" s="38">
        <f>SUM('Total Natural Flow'!G906:G917)</f>
        <v>1180615</v>
      </c>
      <c r="H81" s="38">
        <f>SUM('Total Natural Flow'!H906:H917)</f>
        <v>392715</v>
      </c>
      <c r="I81" s="38">
        <f>SUM('Total Natural Flow'!I906:I917)</f>
        <v>3888543</v>
      </c>
      <c r="J81" s="38">
        <f>SUM('Total Natural Flow'!J906:J917)</f>
        <v>825727</v>
      </c>
      <c r="K81" s="38">
        <f>SUM('Total Natural Flow'!K906:K917)</f>
        <v>932678</v>
      </c>
      <c r="L81" s="38">
        <f>SUM('Total Natural Flow'!L906:L917)</f>
        <v>1211408</v>
      </c>
      <c r="M81" s="38">
        <f>SUM('Total Natural Flow'!M906:M917)</f>
        <v>666148</v>
      </c>
      <c r="N81" s="38">
        <f>SUM('Total Natural Flow'!N906:N917)</f>
        <v>289071</v>
      </c>
      <c r="O81" s="38">
        <f>SUM('Total Natural Flow'!O906:O917)</f>
        <v>397494</v>
      </c>
      <c r="P81" s="38">
        <f>SUM('Total Natural Flow'!P906:P917)</f>
        <v>404779</v>
      </c>
      <c r="Q81" s="38">
        <f>SUM('Total Natural Flow'!Q906:Q917)</f>
        <v>3315140</v>
      </c>
      <c r="R81" s="38">
        <f>SUM('Total Natural Flow'!R906:R917)</f>
        <v>104924</v>
      </c>
      <c r="S81" s="38">
        <f>SUM('Total Natural Flow'!S906:S917)</f>
        <v>580564</v>
      </c>
      <c r="T81" s="38">
        <f>SUM('Total Natural Flow'!T906:T917)</f>
        <v>1054330</v>
      </c>
      <c r="U81" s="38">
        <f>SUM('Total Natural Flow'!U906:U917)</f>
        <v>8647971</v>
      </c>
      <c r="V81" s="36"/>
      <c r="W81" s="38">
        <f>SUM('Total Natural Flow'!W906:W917)</f>
        <v>21092</v>
      </c>
      <c r="X81" s="38">
        <f>SUM('Total Natural Flow'!X906:X917)</f>
        <v>41156</v>
      </c>
      <c r="Y81" s="38">
        <f>SUM('Total Natural Flow'!Y906:Y917)</f>
        <v>8576329</v>
      </c>
      <c r="Z81" s="38">
        <f>SUM('Total Natural Flow'!Z906:Z917)</f>
        <v>163864</v>
      </c>
      <c r="AA81" s="38">
        <f>SUM('Total Natural Flow'!AA906:AA917)</f>
        <v>9331797</v>
      </c>
      <c r="AB81" s="38">
        <f>SUM('Total Natural Flow'!AB906:AB917)</f>
        <v>9604138</v>
      </c>
      <c r="AC81" s="38">
        <f>SUM('Total Natural Flow'!AC906:AC917)</f>
        <v>86366</v>
      </c>
      <c r="AD81" s="38">
        <f>SUM('Total Natural Flow'!AD906:AD917)</f>
        <v>9713780</v>
      </c>
      <c r="AE81" s="38">
        <f>SUM('Total Natural Flow'!AE906:AE917)</f>
        <v>9732770</v>
      </c>
    </row>
    <row r="82" spans="1:31" s="2" customFormat="1" x14ac:dyDescent="0.25">
      <c r="A82" s="14">
        <v>1982</v>
      </c>
      <c r="B82" s="38">
        <f>SUM('Total Natural Flow'!B918:B929)</f>
        <v>2184465</v>
      </c>
      <c r="C82" s="38">
        <f>SUM('Total Natural Flow'!C918:C929)</f>
        <v>3692426</v>
      </c>
      <c r="D82" s="38">
        <f>SUM('Total Natural Flow'!D918:D929)</f>
        <v>156632</v>
      </c>
      <c r="E82" s="38">
        <f>SUM('Total Natural Flow'!E918:E929)</f>
        <v>1098276</v>
      </c>
      <c r="F82" s="38">
        <f>SUM('Total Natural Flow'!F918:F929)</f>
        <v>1328509</v>
      </c>
      <c r="G82" s="38">
        <f>SUM('Total Natural Flow'!G918:G929)</f>
        <v>2574718</v>
      </c>
      <c r="H82" s="38">
        <f>SUM('Total Natural Flow'!H918:H929)</f>
        <v>908556</v>
      </c>
      <c r="I82" s="38">
        <f>SUM('Total Natural Flow'!I918:I929)</f>
        <v>7387432</v>
      </c>
      <c r="J82" s="38">
        <f>SUM('Total Natural Flow'!J918:J929)</f>
        <v>1806873</v>
      </c>
      <c r="K82" s="38">
        <f>SUM('Total Natural Flow'!K918:K929)</f>
        <v>1898566</v>
      </c>
      <c r="L82" s="38">
        <f>SUM('Total Natural Flow'!L918:L929)</f>
        <v>2394485</v>
      </c>
      <c r="M82" s="38">
        <f>SUM('Total Natural Flow'!M918:M929)</f>
        <v>1482462</v>
      </c>
      <c r="N82" s="38">
        <f>SUM('Total Natural Flow'!N918:N929)</f>
        <v>612543</v>
      </c>
      <c r="O82" s="38">
        <f>SUM('Total Natural Flow'!O918:O929)</f>
        <v>807393</v>
      </c>
      <c r="P82" s="38">
        <f>SUM('Total Natural Flow'!P918:P929)</f>
        <v>594033</v>
      </c>
      <c r="Q82" s="38">
        <f>SUM('Total Natural Flow'!Q918:Q929)</f>
        <v>6232095</v>
      </c>
      <c r="R82" s="38">
        <f>SUM('Total Natural Flow'!R918:R929)</f>
        <v>189869</v>
      </c>
      <c r="S82" s="38">
        <f>SUM('Total Natural Flow'!S918:S929)</f>
        <v>1361362</v>
      </c>
      <c r="T82" s="38">
        <f>SUM('Total Natural Flow'!T918:T929)</f>
        <v>2383606</v>
      </c>
      <c r="U82" s="38">
        <f>SUM('Total Natural Flow'!U918:U929)</f>
        <v>16718431</v>
      </c>
      <c r="V82" s="36"/>
      <c r="W82" s="38">
        <f>SUM('Total Natural Flow'!W918:W929)</f>
        <v>18805</v>
      </c>
      <c r="X82" s="38">
        <f>SUM('Total Natural Flow'!X918:X929)</f>
        <v>227593</v>
      </c>
      <c r="Y82" s="38">
        <f>SUM('Total Natural Flow'!Y918:Y929)</f>
        <v>17202359</v>
      </c>
      <c r="Z82" s="38">
        <f>SUM('Total Natural Flow'!Z918:Z929)</f>
        <v>165170</v>
      </c>
      <c r="AA82" s="38">
        <f>SUM('Total Natural Flow'!AA918:AA929)</f>
        <v>17767803</v>
      </c>
      <c r="AB82" s="38">
        <f>SUM('Total Natural Flow'!AB918:AB929)</f>
        <v>18027549</v>
      </c>
      <c r="AC82" s="38">
        <f>SUM('Total Natural Flow'!AC918:AC929)</f>
        <v>7689</v>
      </c>
      <c r="AD82" s="38">
        <f>SUM('Total Natural Flow'!AD918:AD929)</f>
        <v>18036830</v>
      </c>
      <c r="AE82" s="38">
        <f>SUM('Total Natural Flow'!AE918:AE929)</f>
        <v>18105520</v>
      </c>
    </row>
    <row r="83" spans="1:31" s="2" customFormat="1" x14ac:dyDescent="0.25">
      <c r="A83" s="14">
        <v>1983</v>
      </c>
      <c r="B83" s="38">
        <f>SUM('Total Natural Flow'!B930:B941)</f>
        <v>2964330</v>
      </c>
      <c r="C83" s="38">
        <f>SUM('Total Natural Flow'!C930:C941)</f>
        <v>5323676</v>
      </c>
      <c r="D83" s="38">
        <f>SUM('Total Natural Flow'!D930:D941)</f>
        <v>165163</v>
      </c>
      <c r="E83" s="38">
        <f>SUM('Total Natural Flow'!E930:E941)</f>
        <v>1281333</v>
      </c>
      <c r="F83" s="38">
        <f>SUM('Total Natural Flow'!F930:F941)</f>
        <v>1730079</v>
      </c>
      <c r="G83" s="38">
        <f>SUM('Total Natural Flow'!G930:G941)</f>
        <v>3578072</v>
      </c>
      <c r="H83" s="38">
        <f>SUM('Total Natural Flow'!H930:H941)</f>
        <v>1665017</v>
      </c>
      <c r="I83" s="38">
        <f>SUM('Total Natural Flow'!I930:I941)</f>
        <v>10984760</v>
      </c>
      <c r="J83" s="38">
        <f>SUM('Total Natural Flow'!J930:J941)</f>
        <v>2018688</v>
      </c>
      <c r="K83" s="38">
        <f>SUM('Total Natural Flow'!K930:K941)</f>
        <v>2245808</v>
      </c>
      <c r="L83" s="38">
        <f>SUM('Total Natural Flow'!L930:L941)</f>
        <v>3453963</v>
      </c>
      <c r="M83" s="38">
        <f>SUM('Total Natural Flow'!M930:M941)</f>
        <v>1671647</v>
      </c>
      <c r="N83" s="38">
        <f>SUM('Total Natural Flow'!N930:N941)</f>
        <v>711106</v>
      </c>
      <c r="O83" s="38">
        <f>SUM('Total Natural Flow'!O930:O941)</f>
        <v>1485273</v>
      </c>
      <c r="P83" s="38">
        <f>SUM('Total Natural Flow'!P930:P941)</f>
        <v>817404</v>
      </c>
      <c r="Q83" s="38">
        <f>SUM('Total Natural Flow'!Q930:Q941)</f>
        <v>9071994</v>
      </c>
      <c r="R83" s="38">
        <f>SUM('Total Natural Flow'!R930:R941)</f>
        <v>421405</v>
      </c>
      <c r="S83" s="38">
        <f>SUM('Total Natural Flow'!S930:S941)</f>
        <v>1527583</v>
      </c>
      <c r="T83" s="38">
        <f>SUM('Total Natural Flow'!T930:T941)</f>
        <v>2905594</v>
      </c>
      <c r="U83" s="38">
        <f>SUM('Total Natural Flow'!U930:U941)</f>
        <v>23717778</v>
      </c>
      <c r="V83" s="36"/>
      <c r="W83" s="38">
        <f>SUM('Total Natural Flow'!W930:W941)</f>
        <v>26857</v>
      </c>
      <c r="X83" s="38">
        <f>SUM('Total Natural Flow'!X930:X941)</f>
        <v>323278</v>
      </c>
      <c r="Y83" s="38">
        <f>SUM('Total Natural Flow'!Y930:Y941)</f>
        <v>23902597</v>
      </c>
      <c r="Z83" s="38">
        <f>SUM('Total Natural Flow'!Z930:Z941)</f>
        <v>504585</v>
      </c>
      <c r="AA83" s="38">
        <f>SUM('Total Natural Flow'!AA930:AA941)</f>
        <v>25146661</v>
      </c>
      <c r="AB83" s="38">
        <f>SUM('Total Natural Flow'!AB930:AB941)</f>
        <v>25542135</v>
      </c>
      <c r="AC83" s="38">
        <f>SUM('Total Natural Flow'!AC930:AC941)</f>
        <v>126593</v>
      </c>
      <c r="AD83" s="38">
        <f>SUM('Total Natural Flow'!AD930:AD941)</f>
        <v>25633473</v>
      </c>
      <c r="AE83" s="38">
        <f>SUM('Total Natural Flow'!AE930:AE941)</f>
        <v>25148616</v>
      </c>
    </row>
    <row r="84" spans="1:31" s="2" customFormat="1" x14ac:dyDescent="0.25">
      <c r="A84" s="14">
        <v>1984</v>
      </c>
      <c r="B84" s="38">
        <f>SUM('Total Natural Flow'!B942:B953)</f>
        <v>3447166</v>
      </c>
      <c r="C84" s="38">
        <f>SUM('Total Natural Flow'!C942:C953)</f>
        <v>6256165</v>
      </c>
      <c r="D84" s="38">
        <f>SUM('Total Natural Flow'!D942:D953)</f>
        <v>232251</v>
      </c>
      <c r="E84" s="38">
        <f>SUM('Total Natural Flow'!E942:E953)</f>
        <v>1836735</v>
      </c>
      <c r="F84" s="38">
        <f>SUM('Total Natural Flow'!F942:F953)</f>
        <v>2515962</v>
      </c>
      <c r="G84" s="38">
        <f>SUM('Total Natural Flow'!G942:G953)</f>
        <v>4288661</v>
      </c>
      <c r="H84" s="38">
        <f>SUM('Total Natural Flow'!H942:H953)</f>
        <v>1471630</v>
      </c>
      <c r="I84" s="38">
        <f>SUM('Total Natural Flow'!I942:I953)</f>
        <v>12546804</v>
      </c>
      <c r="J84" s="38">
        <f>SUM('Total Natural Flow'!J942:J953)</f>
        <v>1707897</v>
      </c>
      <c r="K84" s="38">
        <f>SUM('Total Natural Flow'!K942:K953)</f>
        <v>1876605</v>
      </c>
      <c r="L84" s="38">
        <f>SUM('Total Natural Flow'!L942:L953)</f>
        <v>2948327</v>
      </c>
      <c r="M84" s="38">
        <f>SUM('Total Natural Flow'!M942:M953)</f>
        <v>2290853</v>
      </c>
      <c r="N84" s="38">
        <f>SUM('Total Natural Flow'!N942:N953)</f>
        <v>942625</v>
      </c>
      <c r="O84" s="38">
        <f>SUM('Total Natural Flow'!O942:O953)</f>
        <v>1182819</v>
      </c>
      <c r="P84" s="38">
        <f>SUM('Total Natural Flow'!P942:P953)</f>
        <v>1047640</v>
      </c>
      <c r="Q84" s="38">
        <f>SUM('Total Natural Flow'!Q942:Q953)</f>
        <v>9005019</v>
      </c>
      <c r="R84" s="38">
        <f>SUM('Total Natural Flow'!R942:R953)</f>
        <v>449052</v>
      </c>
      <c r="S84" s="38">
        <f>SUM('Total Natural Flow'!S942:S953)</f>
        <v>1329906</v>
      </c>
      <c r="T84" s="38">
        <f>SUM('Total Natural Flow'!T942:T953)</f>
        <v>2410454</v>
      </c>
      <c r="U84" s="38">
        <f>SUM('Total Natural Flow'!U942:U953)</f>
        <v>24192625</v>
      </c>
      <c r="V84" s="36"/>
      <c r="W84" s="38">
        <f>SUM('Total Natural Flow'!W942:W953)</f>
        <v>18213</v>
      </c>
      <c r="X84" s="38">
        <f>SUM('Total Natural Flow'!X942:X953)</f>
        <v>212493</v>
      </c>
      <c r="Y84" s="38">
        <f>SUM('Total Natural Flow'!Y942:Y953)</f>
        <v>24450676</v>
      </c>
      <c r="Z84" s="38">
        <f>SUM('Total Natural Flow'!Z942:Z953)</f>
        <v>191367</v>
      </c>
      <c r="AA84" s="38">
        <f>SUM('Total Natural Flow'!AA942:AA953)</f>
        <v>25638001</v>
      </c>
      <c r="AB84" s="38">
        <f>SUM('Total Natural Flow'!AB942:AB953)</f>
        <v>26017708</v>
      </c>
      <c r="AC84" s="38">
        <f>SUM('Total Natural Flow'!AC942:AC953)</f>
        <v>123832</v>
      </c>
      <c r="AD84" s="38">
        <f>SUM('Total Natural Flow'!AD942:AD953)</f>
        <v>26361517</v>
      </c>
      <c r="AE84" s="38">
        <f>SUM('Total Natural Flow'!AE942:AE953)</f>
        <v>26053474</v>
      </c>
    </row>
    <row r="85" spans="1:31" s="2" customFormat="1" x14ac:dyDescent="0.25">
      <c r="A85" s="14">
        <v>1985</v>
      </c>
      <c r="B85" s="38">
        <f>SUM('Total Natural Flow'!B954:B965)</f>
        <v>2707678</v>
      </c>
      <c r="C85" s="38">
        <f>SUM('Total Natural Flow'!C954:C965)</f>
        <v>5090431</v>
      </c>
      <c r="D85" s="38">
        <f>SUM('Total Natural Flow'!D954:D965)</f>
        <v>196834</v>
      </c>
      <c r="E85" s="38">
        <f>SUM('Total Natural Flow'!E954:E965)</f>
        <v>1423463</v>
      </c>
      <c r="F85" s="38">
        <f>SUM('Total Natural Flow'!F954:F965)</f>
        <v>1892117</v>
      </c>
      <c r="G85" s="38">
        <f>SUM('Total Natural Flow'!G954:G965)</f>
        <v>3567398</v>
      </c>
      <c r="H85" s="38">
        <f>SUM('Total Natural Flow'!H954:H965)</f>
        <v>1449856</v>
      </c>
      <c r="I85" s="38">
        <f>SUM('Total Natural Flow'!I954:I965)</f>
        <v>10494695</v>
      </c>
      <c r="J85" s="38">
        <f>SUM('Total Natural Flow'!J954:J965)</f>
        <v>1224804</v>
      </c>
      <c r="K85" s="38">
        <f>SUM('Total Natural Flow'!K954:K965)</f>
        <v>1249553</v>
      </c>
      <c r="L85" s="38">
        <f>SUM('Total Natural Flow'!L954:L965)</f>
        <v>1804802</v>
      </c>
      <c r="M85" s="38">
        <f>SUM('Total Natural Flow'!M954:M965)</f>
        <v>1738154</v>
      </c>
      <c r="N85" s="38">
        <f>SUM('Total Natural Flow'!N954:N965)</f>
        <v>585587</v>
      </c>
      <c r="O85" s="38">
        <f>SUM('Total Natural Flow'!O954:O965)</f>
        <v>776066</v>
      </c>
      <c r="P85" s="38">
        <f>SUM('Total Natural Flow'!P954:P965)</f>
        <v>899425</v>
      </c>
      <c r="Q85" s="38">
        <f>SUM('Total Natural Flow'!Q954:Q965)</f>
        <v>6547346</v>
      </c>
      <c r="R85" s="38">
        <f>SUM('Total Natural Flow'!R954:R965)</f>
        <v>263969</v>
      </c>
      <c r="S85" s="38">
        <f>SUM('Total Natural Flow'!S954:S965)</f>
        <v>2013187</v>
      </c>
      <c r="T85" s="38">
        <f>SUM('Total Natural Flow'!T954:T965)</f>
        <v>3242190</v>
      </c>
      <c r="U85" s="38">
        <f>SUM('Total Natural Flow'!U954:U965)</f>
        <v>21040077</v>
      </c>
      <c r="V85" s="36"/>
      <c r="W85" s="38">
        <f>SUM('Total Natural Flow'!W954:W965)</f>
        <v>15306</v>
      </c>
      <c r="X85" s="38">
        <f>SUM('Total Natural Flow'!X954:X965)</f>
        <v>274677</v>
      </c>
      <c r="Y85" s="38">
        <f>SUM('Total Natural Flow'!Y954:Y965)</f>
        <v>21261475</v>
      </c>
      <c r="Z85" s="38">
        <f>SUM('Total Natural Flow'!Z954:Z965)</f>
        <v>175314</v>
      </c>
      <c r="AA85" s="38">
        <f>SUM('Total Natural Flow'!AA954:AA965)</f>
        <v>22146152</v>
      </c>
      <c r="AB85" s="38">
        <f>SUM('Total Natural Flow'!AB954:AB965)</f>
        <v>22394264</v>
      </c>
      <c r="AC85" s="38">
        <f>SUM('Total Natural Flow'!AC954:AC965)</f>
        <v>161640</v>
      </c>
      <c r="AD85" s="38">
        <f>SUM('Total Natural Flow'!AD954:AD965)</f>
        <v>23037648</v>
      </c>
      <c r="AE85" s="38">
        <f>SUM('Total Natural Flow'!AE954:AE965)</f>
        <v>22530331</v>
      </c>
    </row>
    <row r="86" spans="1:31" s="2" customFormat="1" x14ac:dyDescent="0.25">
      <c r="A86" s="14">
        <v>1986</v>
      </c>
      <c r="B86" s="38">
        <f>SUM('Total Natural Flow'!B966:B977)</f>
        <v>2787777</v>
      </c>
      <c r="C86" s="38">
        <f>SUM('Total Natural Flow'!C966:C977)</f>
        <v>4943996</v>
      </c>
      <c r="D86" s="38">
        <f>SUM('Total Natural Flow'!D966:D977)</f>
        <v>234809</v>
      </c>
      <c r="E86" s="38">
        <f>SUM('Total Natural Flow'!E966:E977)</f>
        <v>1465548</v>
      </c>
      <c r="F86" s="38">
        <f>SUM('Total Natural Flow'!F966:F977)</f>
        <v>1759852</v>
      </c>
      <c r="G86" s="38">
        <f>SUM('Total Natural Flow'!G966:G977)</f>
        <v>3360873</v>
      </c>
      <c r="H86" s="38">
        <f>SUM('Total Natural Flow'!H966:H977)</f>
        <v>1209273</v>
      </c>
      <c r="I86" s="38">
        <f>SUM('Total Natural Flow'!I966:I977)</f>
        <v>9846043</v>
      </c>
      <c r="J86" s="38">
        <f>SUM('Total Natural Flow'!J966:J977)</f>
        <v>2428338</v>
      </c>
      <c r="K86" s="38">
        <f>SUM('Total Natural Flow'!K966:K977)</f>
        <v>2525234</v>
      </c>
      <c r="L86" s="38">
        <f>SUM('Total Natural Flow'!L966:L977)</f>
        <v>3396828</v>
      </c>
      <c r="M86" s="38">
        <f>SUM('Total Natural Flow'!M966:M977)</f>
        <v>1812903</v>
      </c>
      <c r="N86" s="38">
        <f>SUM('Total Natural Flow'!N966:N977)</f>
        <v>653794</v>
      </c>
      <c r="O86" s="38">
        <f>SUM('Total Natural Flow'!O966:O977)</f>
        <v>1339469</v>
      </c>
      <c r="P86" s="38">
        <f>SUM('Total Natural Flow'!P966:P977)</f>
        <v>890683</v>
      </c>
      <c r="Q86" s="38">
        <f>SUM('Total Natural Flow'!Q966:Q977)</f>
        <v>8634076</v>
      </c>
      <c r="R86" s="38">
        <f>SUM('Total Natural Flow'!R966:R977)</f>
        <v>218446</v>
      </c>
      <c r="S86" s="38">
        <f>SUM('Total Natural Flow'!S966:S977)</f>
        <v>1667368</v>
      </c>
      <c r="T86" s="38">
        <f>SUM('Total Natural Flow'!T966:T977)</f>
        <v>3037340</v>
      </c>
      <c r="U86" s="38">
        <f>SUM('Total Natural Flow'!U966:U977)</f>
        <v>22305283</v>
      </c>
      <c r="V86" s="36"/>
      <c r="W86" s="38">
        <f>SUM('Total Natural Flow'!W966:W977)</f>
        <v>18455</v>
      </c>
      <c r="X86" s="38">
        <f>SUM('Total Natural Flow'!X966:X977)</f>
        <v>96832</v>
      </c>
      <c r="Y86" s="38">
        <f>SUM('Total Natural Flow'!Y966:Y977)</f>
        <v>22696802</v>
      </c>
      <c r="Z86" s="38">
        <f>SUM('Total Natural Flow'!Z966:Z977)</f>
        <v>143328</v>
      </c>
      <c r="AA86" s="38">
        <f>SUM('Total Natural Flow'!AA966:AA977)</f>
        <v>23045447</v>
      </c>
      <c r="AB86" s="38">
        <f>SUM('Total Natural Flow'!AB966:AB977)</f>
        <v>23250930</v>
      </c>
      <c r="AC86" s="38">
        <f>SUM('Total Natural Flow'!AC966:AC977)</f>
        <v>199689</v>
      </c>
      <c r="AD86" s="38">
        <f>SUM('Total Natural Flow'!AD966:AD977)</f>
        <v>23710835</v>
      </c>
      <c r="AE86" s="38">
        <f>SUM('Total Natural Flow'!AE966:AE977)</f>
        <v>23334479</v>
      </c>
    </row>
    <row r="87" spans="1:31" s="2" customFormat="1" x14ac:dyDescent="0.25">
      <c r="A87" s="14">
        <v>1987</v>
      </c>
      <c r="B87" s="38">
        <f>SUM('Total Natural Flow'!B978:B989)</f>
        <v>1639881</v>
      </c>
      <c r="C87" s="38">
        <f>SUM('Total Natural Flow'!C978:C989)</f>
        <v>3099289</v>
      </c>
      <c r="D87" s="38">
        <f>SUM('Total Natural Flow'!D978:D989)</f>
        <v>177798</v>
      </c>
      <c r="E87" s="38">
        <f>SUM('Total Natural Flow'!E978:E989)</f>
        <v>1163528</v>
      </c>
      <c r="F87" s="38">
        <f>SUM('Total Natural Flow'!F978:F989)</f>
        <v>1462973</v>
      </c>
      <c r="G87" s="38">
        <f>SUM('Total Natural Flow'!G978:G989)</f>
        <v>2935475</v>
      </c>
      <c r="H87" s="38">
        <f>SUM('Total Natural Flow'!H978:H989)</f>
        <v>1331711</v>
      </c>
      <c r="I87" s="38">
        <f>SUM('Total Natural Flow'!I978:I989)</f>
        <v>7681830</v>
      </c>
      <c r="J87" s="38">
        <f>SUM('Total Natural Flow'!J978:J989)</f>
        <v>1350136</v>
      </c>
      <c r="K87" s="38">
        <f>SUM('Total Natural Flow'!K978:K989)</f>
        <v>1439786</v>
      </c>
      <c r="L87" s="38">
        <f>SUM('Total Natural Flow'!L978:L989)</f>
        <v>1962485</v>
      </c>
      <c r="M87" s="38">
        <f>SUM('Total Natural Flow'!M978:M989)</f>
        <v>921561</v>
      </c>
      <c r="N87" s="38">
        <f>SUM('Total Natural Flow'!N978:N989)</f>
        <v>345264</v>
      </c>
      <c r="O87" s="38">
        <f>SUM('Total Natural Flow'!O978:O989)</f>
        <v>881262</v>
      </c>
      <c r="P87" s="38">
        <f>SUM('Total Natural Flow'!P978:P989)</f>
        <v>606522</v>
      </c>
      <c r="Q87" s="38">
        <f>SUM('Total Natural Flow'!Q978:Q989)</f>
        <v>5074287</v>
      </c>
      <c r="R87" s="38">
        <f>SUM('Total Natural Flow'!R978:R989)</f>
        <v>132310</v>
      </c>
      <c r="S87" s="38">
        <f>SUM('Total Natural Flow'!S978:S989)</f>
        <v>1836968</v>
      </c>
      <c r="T87" s="38">
        <f>SUM('Total Natural Flow'!T978:T989)</f>
        <v>3359101</v>
      </c>
      <c r="U87" s="38">
        <f>SUM('Total Natural Flow'!U978:U989)</f>
        <v>16554700</v>
      </c>
      <c r="V87" s="36"/>
      <c r="W87" s="38">
        <f>SUM('Total Natural Flow'!W978:W989)</f>
        <v>16387</v>
      </c>
      <c r="X87" s="38">
        <f>SUM('Total Natural Flow'!X978:X989)</f>
        <v>161958</v>
      </c>
      <c r="Y87" s="38">
        <f>SUM('Total Natural Flow'!Y978:Y989)</f>
        <v>16806382</v>
      </c>
      <c r="Z87" s="38">
        <f>SUM('Total Natural Flow'!Z978:Z989)</f>
        <v>130372</v>
      </c>
      <c r="AA87" s="38">
        <f>SUM('Total Natural Flow'!AA978:AA989)</f>
        <v>17471774</v>
      </c>
      <c r="AB87" s="38">
        <f>SUM('Total Natural Flow'!AB978:AB989)</f>
        <v>17605910</v>
      </c>
      <c r="AC87" s="38">
        <f>SUM('Total Natural Flow'!AC978:AC989)</f>
        <v>21376</v>
      </c>
      <c r="AD87" s="38">
        <f>SUM('Total Natural Flow'!AD978:AD989)</f>
        <v>17894666</v>
      </c>
      <c r="AE87" s="38">
        <f>SUM('Total Natural Flow'!AE978:AE989)</f>
        <v>17984902</v>
      </c>
    </row>
    <row r="88" spans="1:31" s="2" customFormat="1" x14ac:dyDescent="0.25">
      <c r="A88" s="14">
        <v>1988</v>
      </c>
      <c r="B88" s="38">
        <f>SUM('Total Natural Flow'!B990:B1001)</f>
        <v>1908933</v>
      </c>
      <c r="C88" s="38">
        <f>SUM('Total Natural Flow'!C990:C1001)</f>
        <v>2920021</v>
      </c>
      <c r="D88" s="38">
        <f>SUM('Total Natural Flow'!D990:D1001)</f>
        <v>110382</v>
      </c>
      <c r="E88" s="38">
        <f>SUM('Total Natural Flow'!E990:E1001)</f>
        <v>676777</v>
      </c>
      <c r="F88" s="38">
        <f>SUM('Total Natural Flow'!F990:F1001)</f>
        <v>901642</v>
      </c>
      <c r="G88" s="38">
        <f>SUM('Total Natural Flow'!G990:G1001)</f>
        <v>1695653</v>
      </c>
      <c r="H88" s="38">
        <f>SUM('Total Natural Flow'!H990:H1001)</f>
        <v>613518</v>
      </c>
      <c r="I88" s="38">
        <f>SUM('Total Natural Flow'!I990:I1001)</f>
        <v>5220672</v>
      </c>
      <c r="J88" s="38">
        <f>SUM('Total Natural Flow'!J990:J1001)</f>
        <v>884128</v>
      </c>
      <c r="K88" s="38">
        <f>SUM('Total Natural Flow'!K990:K1001)</f>
        <v>937648</v>
      </c>
      <c r="L88" s="38">
        <f>SUM('Total Natural Flow'!L990:L1001)</f>
        <v>1418136</v>
      </c>
      <c r="M88" s="38">
        <f>SUM('Total Natural Flow'!M990:M1001)</f>
        <v>1058590</v>
      </c>
      <c r="N88" s="38">
        <f>SUM('Total Natural Flow'!N990:N1001)</f>
        <v>387863</v>
      </c>
      <c r="O88" s="38">
        <f>SUM('Total Natural Flow'!O990:O1001)</f>
        <v>485675</v>
      </c>
      <c r="P88" s="38">
        <f>SUM('Total Natural Flow'!P990:P1001)</f>
        <v>589989</v>
      </c>
      <c r="Q88" s="38">
        <f>SUM('Total Natural Flow'!Q990:Q1001)</f>
        <v>4231925</v>
      </c>
      <c r="R88" s="38">
        <f>SUM('Total Natural Flow'!R990:R1001)</f>
        <v>105783</v>
      </c>
      <c r="S88" s="38">
        <f>SUM('Total Natural Flow'!S990:S1001)</f>
        <v>870335</v>
      </c>
      <c r="T88" s="38">
        <f>SUM('Total Natural Flow'!T990:T1001)</f>
        <v>1795182</v>
      </c>
      <c r="U88" s="38">
        <f>SUM('Total Natural Flow'!U990:U1001)</f>
        <v>11638222</v>
      </c>
      <c r="V88" s="36"/>
      <c r="W88" s="38">
        <f>SUM('Total Natural Flow'!W990:W1001)</f>
        <v>15551</v>
      </c>
      <c r="X88" s="38">
        <f>SUM('Total Natural Flow'!X990:X1001)</f>
        <v>181124</v>
      </c>
      <c r="Y88" s="38">
        <f>SUM('Total Natural Flow'!Y990:Y1001)</f>
        <v>12100472</v>
      </c>
      <c r="Z88" s="38">
        <f>SUM('Total Natural Flow'!Z990:Z1001)</f>
        <v>190172</v>
      </c>
      <c r="AA88" s="38">
        <f>SUM('Total Natural Flow'!AA990:AA1001)</f>
        <v>12569181</v>
      </c>
      <c r="AB88" s="38">
        <f>SUM('Total Natural Flow'!AB990:AB1001)</f>
        <v>12874269</v>
      </c>
      <c r="AC88" s="38">
        <f>SUM('Total Natural Flow'!AC990:AC1001)</f>
        <v>53775</v>
      </c>
      <c r="AD88" s="38">
        <f>SUM('Total Natural Flow'!AD990:AD1001)</f>
        <v>13073013</v>
      </c>
      <c r="AE88" s="38">
        <f>SUM('Total Natural Flow'!AE990:AE1001)</f>
        <v>13212299</v>
      </c>
    </row>
    <row r="89" spans="1:31" s="2" customFormat="1" x14ac:dyDescent="0.25">
      <c r="A89" s="14">
        <v>1989</v>
      </c>
      <c r="B89" s="38">
        <f>SUM('Total Natural Flow'!B1002:B1013)</f>
        <v>1556879</v>
      </c>
      <c r="C89" s="38">
        <f>SUM('Total Natural Flow'!C1002:C1013)</f>
        <v>2567417</v>
      </c>
      <c r="D89" s="38">
        <f>SUM('Total Natural Flow'!D1002:D1013)</f>
        <v>117284</v>
      </c>
      <c r="E89" s="38">
        <f>SUM('Total Natural Flow'!E1002:E1013)</f>
        <v>722354</v>
      </c>
      <c r="F89" s="38">
        <f>SUM('Total Natural Flow'!F1002:F1013)</f>
        <v>885457</v>
      </c>
      <c r="G89" s="38">
        <f>SUM('Total Natural Flow'!G1002:G1013)</f>
        <v>1662612</v>
      </c>
      <c r="H89" s="38">
        <f>SUM('Total Natural Flow'!H1002:H1013)</f>
        <v>552182</v>
      </c>
      <c r="I89" s="38">
        <f>SUM('Total Natural Flow'!I1002:I1013)</f>
        <v>4795509</v>
      </c>
      <c r="J89" s="38">
        <f>SUM('Total Natural Flow'!J1002:J1013)</f>
        <v>981785</v>
      </c>
      <c r="K89" s="38">
        <f>SUM('Total Natural Flow'!K1002:K1013)</f>
        <v>1030250</v>
      </c>
      <c r="L89" s="38">
        <f>SUM('Total Natural Flow'!L1002:L1013)</f>
        <v>1386841</v>
      </c>
      <c r="M89" s="38">
        <f>SUM('Total Natural Flow'!M1002:M1013)</f>
        <v>782884</v>
      </c>
      <c r="N89" s="38">
        <f>SUM('Total Natural Flow'!N1002:N1013)</f>
        <v>264896</v>
      </c>
      <c r="O89" s="38">
        <f>SUM('Total Natural Flow'!O1002:O1013)</f>
        <v>421519</v>
      </c>
      <c r="P89" s="38">
        <f>SUM('Total Natural Flow'!P1002:P1013)</f>
        <v>419029</v>
      </c>
      <c r="Q89" s="38">
        <f>SUM('Total Natural Flow'!Q1002:Q1013)</f>
        <v>3407034</v>
      </c>
      <c r="R89" s="38">
        <f>SUM('Total Natural Flow'!R1002:R1013)</f>
        <v>84179</v>
      </c>
      <c r="S89" s="38">
        <f>SUM('Total Natural Flow'!S1002:S1013)</f>
        <v>853349</v>
      </c>
      <c r="T89" s="38">
        <f>SUM('Total Natural Flow'!T1002:T1013)</f>
        <v>1530949</v>
      </c>
      <c r="U89" s="38">
        <f>SUM('Total Natural Flow'!U1002:U1013)</f>
        <v>9529570</v>
      </c>
      <c r="V89" s="36"/>
      <c r="W89" s="38">
        <f>SUM('Total Natural Flow'!W1002:W1013)</f>
        <v>12655</v>
      </c>
      <c r="X89" s="38">
        <f>SUM('Total Natural Flow'!X1002:X1013)</f>
        <v>36482</v>
      </c>
      <c r="Y89" s="38">
        <f>SUM('Total Natural Flow'!Y1002:Y1013)</f>
        <v>9824214</v>
      </c>
      <c r="Z89" s="38">
        <f>SUM('Total Natural Flow'!Z1002:Z1013)</f>
        <v>121323</v>
      </c>
      <c r="AA89" s="38">
        <f>SUM('Total Natural Flow'!AA1002:AA1013)</f>
        <v>10282559</v>
      </c>
      <c r="AB89" s="38">
        <f>SUM('Total Natural Flow'!AB1002:AB1013)</f>
        <v>10677893</v>
      </c>
      <c r="AC89" s="38">
        <f>SUM('Total Natural Flow'!AC1002:AC1013)</f>
        <v>8736</v>
      </c>
      <c r="AD89" s="38">
        <f>SUM('Total Natural Flow'!AD1002:AD1013)</f>
        <v>10744862</v>
      </c>
      <c r="AE89" s="38">
        <f>SUM('Total Natural Flow'!AE1002:AE1013)</f>
        <v>10854240</v>
      </c>
    </row>
    <row r="90" spans="1:31" s="2" customFormat="1" x14ac:dyDescent="0.25">
      <c r="A90" s="14">
        <v>1990</v>
      </c>
      <c r="B90" s="38">
        <f>SUM('Total Natural Flow'!B1014:B1025)</f>
        <v>1490701</v>
      </c>
      <c r="C90" s="38">
        <f>SUM('Total Natural Flow'!C1014:C1025)</f>
        <v>2367584</v>
      </c>
      <c r="D90" s="38">
        <f>SUM('Total Natural Flow'!D1014:D1025)</f>
        <v>106234</v>
      </c>
      <c r="E90" s="38">
        <f>SUM('Total Natural Flow'!E1014:E1025)</f>
        <v>611498</v>
      </c>
      <c r="F90" s="38">
        <f>SUM('Total Natural Flow'!F1014:F1025)</f>
        <v>762622</v>
      </c>
      <c r="G90" s="38">
        <f>SUM('Total Natural Flow'!G1014:G1025)</f>
        <v>1358781</v>
      </c>
      <c r="H90" s="38">
        <f>SUM('Total Natural Flow'!H1014:H1025)</f>
        <v>346450</v>
      </c>
      <c r="I90" s="38">
        <f>SUM('Total Natural Flow'!I1014:I1025)</f>
        <v>4018631</v>
      </c>
      <c r="J90" s="38">
        <f>SUM('Total Natural Flow'!J1014:J1025)</f>
        <v>1041675</v>
      </c>
      <c r="K90" s="38">
        <f>SUM('Total Natural Flow'!K1014:K1025)</f>
        <v>1086236</v>
      </c>
      <c r="L90" s="38">
        <f>SUM('Total Natural Flow'!L1014:L1025)</f>
        <v>1446090</v>
      </c>
      <c r="M90" s="38">
        <f>SUM('Total Natural Flow'!M1014:M1025)</f>
        <v>830017</v>
      </c>
      <c r="N90" s="38">
        <f>SUM('Total Natural Flow'!N1014:N1025)</f>
        <v>265516</v>
      </c>
      <c r="O90" s="38">
        <f>SUM('Total Natural Flow'!O1014:O1025)</f>
        <v>506874</v>
      </c>
      <c r="P90" s="38">
        <f>SUM('Total Natural Flow'!P1014:P1025)</f>
        <v>350971</v>
      </c>
      <c r="Q90" s="38">
        <f>SUM('Total Natural Flow'!Q1014:Q1025)</f>
        <v>3478877</v>
      </c>
      <c r="R90" s="38">
        <f>SUM('Total Natural Flow'!R1014:R1025)</f>
        <v>74549</v>
      </c>
      <c r="S90" s="38">
        <f>SUM('Total Natural Flow'!S1014:S1025)</f>
        <v>791117</v>
      </c>
      <c r="T90" s="38">
        <f>SUM('Total Natural Flow'!T1014:T1025)</f>
        <v>1368294</v>
      </c>
      <c r="U90" s="38">
        <f>SUM('Total Natural Flow'!U1014:U1025)</f>
        <v>8965072</v>
      </c>
      <c r="V90" s="36"/>
      <c r="W90" s="38">
        <f>SUM('Total Natural Flow'!W1014:W1025)</f>
        <v>10815</v>
      </c>
      <c r="X90" s="38">
        <f>SUM('Total Natural Flow'!X1014:X1025)</f>
        <v>36132</v>
      </c>
      <c r="Y90" s="38">
        <f>SUM('Total Natural Flow'!Y1014:Y1025)</f>
        <v>9270805</v>
      </c>
      <c r="Z90" s="38">
        <f>SUM('Total Natural Flow'!Z1014:Z1025)</f>
        <v>82099</v>
      </c>
      <c r="AA90" s="38">
        <f>SUM('Total Natural Flow'!AA1014:AA1025)</f>
        <v>9647550</v>
      </c>
      <c r="AB90" s="38">
        <f>SUM('Total Natural Flow'!AB1014:AB1025)</f>
        <v>9818418</v>
      </c>
      <c r="AC90" s="38">
        <f>SUM('Total Natural Flow'!AC1014:AC1025)</f>
        <v>6759</v>
      </c>
      <c r="AD90" s="38">
        <f>SUM('Total Natural Flow'!AD1014:AD1025)</f>
        <v>10099739</v>
      </c>
      <c r="AE90" s="38">
        <f>SUM('Total Natural Flow'!AE1014:AE1025)</f>
        <v>10172445</v>
      </c>
    </row>
    <row r="91" spans="1:31" s="2" customFormat="1" x14ac:dyDescent="0.25">
      <c r="A91" s="14">
        <v>1991</v>
      </c>
      <c r="B91" s="38">
        <f>SUM('Total Natural Flow'!B1026:B1037)</f>
        <v>1883312</v>
      </c>
      <c r="C91" s="38">
        <f>SUM('Total Natural Flow'!C1026:C1037)</f>
        <v>3078546</v>
      </c>
      <c r="D91" s="38">
        <f>SUM('Total Natural Flow'!D1026:D1037)</f>
        <v>130748</v>
      </c>
      <c r="E91" s="38">
        <f>SUM('Total Natural Flow'!E1026:E1037)</f>
        <v>905930</v>
      </c>
      <c r="F91" s="38">
        <f>SUM('Total Natural Flow'!F1026:F1037)</f>
        <v>1177020</v>
      </c>
      <c r="G91" s="38">
        <f>SUM('Total Natural Flow'!G1026:G1037)</f>
        <v>2110485</v>
      </c>
      <c r="H91" s="38">
        <f>SUM('Total Natural Flow'!H1026:H1037)</f>
        <v>620381</v>
      </c>
      <c r="I91" s="38">
        <f>SUM('Total Natural Flow'!I1026:I1037)</f>
        <v>5678010</v>
      </c>
      <c r="J91" s="38">
        <f>SUM('Total Natural Flow'!J1026:J1037)</f>
        <v>1198074</v>
      </c>
      <c r="K91" s="38">
        <f>SUM('Total Natural Flow'!K1026:K1037)</f>
        <v>1282752</v>
      </c>
      <c r="L91" s="38">
        <f>SUM('Total Natural Flow'!L1026:L1037)</f>
        <v>1766801</v>
      </c>
      <c r="M91" s="38">
        <f>SUM('Total Natural Flow'!M1026:M1037)</f>
        <v>1010218</v>
      </c>
      <c r="N91" s="38">
        <f>SUM('Total Natural Flow'!N1026:N1037)</f>
        <v>300235</v>
      </c>
      <c r="O91" s="38">
        <f>SUM('Total Natural Flow'!O1026:O1037)</f>
        <v>564780</v>
      </c>
      <c r="P91" s="38">
        <f>SUM('Total Natural Flow'!P1026:P1037)</f>
        <v>454232</v>
      </c>
      <c r="Q91" s="38">
        <f>SUM('Total Natural Flow'!Q1026:Q1037)</f>
        <v>4231830</v>
      </c>
      <c r="R91" s="38">
        <f>SUM('Total Natural Flow'!R1026:R1037)</f>
        <v>122728</v>
      </c>
      <c r="S91" s="38">
        <f>SUM('Total Natural Flow'!S1026:S1037)</f>
        <v>1071889</v>
      </c>
      <c r="T91" s="38">
        <f>SUM('Total Natural Flow'!T1026:T1037)</f>
        <v>1834212</v>
      </c>
      <c r="U91" s="38">
        <f>SUM('Total Natural Flow'!U1026:U1037)</f>
        <v>12326452</v>
      </c>
      <c r="V91" s="36"/>
      <c r="W91" s="38">
        <f>SUM('Total Natural Flow'!W1026:W1037)</f>
        <v>9603</v>
      </c>
      <c r="X91" s="38">
        <f>SUM('Total Natural Flow'!X1026:X1037)</f>
        <v>124564</v>
      </c>
      <c r="Y91" s="38">
        <f>SUM('Total Natural Flow'!Y1026:Y1037)</f>
        <v>12749031</v>
      </c>
      <c r="Z91" s="38">
        <f>SUM('Total Natural Flow'!Z1026:Z1037)</f>
        <v>72588</v>
      </c>
      <c r="AA91" s="38">
        <f>SUM('Total Natural Flow'!AA1026:AA1037)</f>
        <v>13199398</v>
      </c>
      <c r="AB91" s="38">
        <f>SUM('Total Natural Flow'!AB1026:AB1037)</f>
        <v>13079521</v>
      </c>
      <c r="AC91" s="38">
        <f>SUM('Total Natural Flow'!AC1026:AC1037)</f>
        <v>90680</v>
      </c>
      <c r="AD91" s="38">
        <f>SUM('Total Natural Flow'!AD1026:AD1037)</f>
        <v>13515617</v>
      </c>
      <c r="AE91" s="38">
        <f>SUM('Total Natural Flow'!AE1026:AE1037)</f>
        <v>13614467</v>
      </c>
    </row>
    <row r="92" spans="1:31" s="2" customFormat="1" x14ac:dyDescent="0.25">
      <c r="A92" s="14">
        <v>1992</v>
      </c>
      <c r="B92" s="38">
        <f>SUM('Total Natural Flow'!B1038:B1049)</f>
        <v>1596099</v>
      </c>
      <c r="C92" s="38">
        <f>SUM('Total Natural Flow'!C1038:C1049)</f>
        <v>2618461</v>
      </c>
      <c r="D92" s="38">
        <f>SUM('Total Natural Flow'!D1038:D1049)</f>
        <v>102401</v>
      </c>
      <c r="E92" s="38">
        <f>SUM('Total Natural Flow'!E1038:E1049)</f>
        <v>744739</v>
      </c>
      <c r="F92" s="38">
        <f>SUM('Total Natural Flow'!F1038:F1049)</f>
        <v>983077</v>
      </c>
      <c r="G92" s="38">
        <f>SUM('Total Natural Flow'!G1038:G1049)</f>
        <v>2010376</v>
      </c>
      <c r="H92" s="38">
        <f>SUM('Total Natural Flow'!H1038:H1049)</f>
        <v>783323</v>
      </c>
      <c r="I92" s="38">
        <f>SUM('Total Natural Flow'!I1038:I1049)</f>
        <v>5240093</v>
      </c>
      <c r="J92" s="38">
        <f>SUM('Total Natural Flow'!J1038:J1049)</f>
        <v>782203</v>
      </c>
      <c r="K92" s="38">
        <f>SUM('Total Natural Flow'!K1038:K1049)</f>
        <v>851926</v>
      </c>
      <c r="L92" s="38">
        <f>SUM('Total Natural Flow'!L1038:L1049)</f>
        <v>1273548</v>
      </c>
      <c r="M92" s="38">
        <f>SUM('Total Natural Flow'!M1038:M1049)</f>
        <v>754990</v>
      </c>
      <c r="N92" s="38">
        <f>SUM('Total Natural Flow'!N1038:N1049)</f>
        <v>222590</v>
      </c>
      <c r="O92" s="38">
        <f>SUM('Total Natural Flow'!O1038:O1049)</f>
        <v>439677</v>
      </c>
      <c r="P92" s="38">
        <f>SUM('Total Natural Flow'!P1038:P1049)</f>
        <v>422766</v>
      </c>
      <c r="Q92" s="38">
        <f>SUM('Total Natural Flow'!Q1038:Q1049)</f>
        <v>3249701</v>
      </c>
      <c r="R92" s="38">
        <f>SUM('Total Natural Flow'!R1038:R1049)</f>
        <v>110981</v>
      </c>
      <c r="S92" s="38">
        <f>SUM('Total Natural Flow'!S1038:S1049)</f>
        <v>1147590</v>
      </c>
      <c r="T92" s="38">
        <f>SUM('Total Natural Flow'!T1038:T1049)</f>
        <v>1983911</v>
      </c>
      <c r="U92" s="38">
        <f>SUM('Total Natural Flow'!U1038:U1049)</f>
        <v>11077477</v>
      </c>
      <c r="V92" s="36"/>
      <c r="W92" s="38">
        <f>SUM('Total Natural Flow'!W1038:W1049)</f>
        <v>20772</v>
      </c>
      <c r="X92" s="38">
        <f>SUM('Total Natural Flow'!X1038:X1049)</f>
        <v>216305</v>
      </c>
      <c r="Y92" s="38">
        <f>SUM('Total Natural Flow'!Y1038:Y1049)</f>
        <v>11562494</v>
      </c>
      <c r="Z92" s="38">
        <f>SUM('Total Natural Flow'!Z1038:Z1049)</f>
        <v>138437</v>
      </c>
      <c r="AA92" s="38">
        <f>SUM('Total Natural Flow'!AA1038:AA1049)</f>
        <v>12273086</v>
      </c>
      <c r="AB92" s="38">
        <f>SUM('Total Natural Flow'!AB1038:AB1049)</f>
        <v>12321877</v>
      </c>
      <c r="AC92" s="38">
        <f>SUM('Total Natural Flow'!AC1038:AC1049)</f>
        <v>92552</v>
      </c>
      <c r="AD92" s="38">
        <f>SUM('Total Natural Flow'!AD1038:AD1049)</f>
        <v>12662705</v>
      </c>
      <c r="AE92" s="38">
        <f>SUM('Total Natural Flow'!AE1038:AE1049)</f>
        <v>12872722</v>
      </c>
    </row>
    <row r="93" spans="1:31" s="2" customFormat="1" x14ac:dyDescent="0.25">
      <c r="A93" s="14">
        <v>1993</v>
      </c>
      <c r="B93" s="38">
        <f>SUM('Total Natural Flow'!B1050:B1061)</f>
        <v>2463142</v>
      </c>
      <c r="C93" s="38">
        <f>SUM('Total Natural Flow'!C1050:C1061)</f>
        <v>4390843</v>
      </c>
      <c r="D93" s="38">
        <f>SUM('Total Natural Flow'!D1050:D1061)</f>
        <v>179574</v>
      </c>
      <c r="E93" s="38">
        <f>SUM('Total Natural Flow'!E1050:E1061)</f>
        <v>1312863</v>
      </c>
      <c r="F93" s="38">
        <f>SUM('Total Natural Flow'!F1050:F1061)</f>
        <v>1667401</v>
      </c>
      <c r="G93" s="38">
        <f>SUM('Total Natural Flow'!G1050:G1061)</f>
        <v>3364602</v>
      </c>
      <c r="H93" s="38">
        <f>SUM('Total Natural Flow'!H1050:H1061)</f>
        <v>1523705</v>
      </c>
      <c r="I93" s="38">
        <f>SUM('Total Natural Flow'!I1050:I1061)</f>
        <v>8994667</v>
      </c>
      <c r="J93" s="38">
        <f>SUM('Total Natural Flow'!J1050:J1061)</f>
        <v>1308735</v>
      </c>
      <c r="K93" s="38">
        <f>SUM('Total Natural Flow'!K1050:K1061)</f>
        <v>1368580</v>
      </c>
      <c r="L93" s="38">
        <f>SUM('Total Natural Flow'!L1050:L1061)</f>
        <v>1940262</v>
      </c>
      <c r="M93" s="38">
        <f>SUM('Total Natural Flow'!M1050:M1061)</f>
        <v>1421707</v>
      </c>
      <c r="N93" s="38">
        <f>SUM('Total Natural Flow'!N1050:N1061)</f>
        <v>552831</v>
      </c>
      <c r="O93" s="38">
        <f>SUM('Total Natural Flow'!O1050:O1061)</f>
        <v>742401</v>
      </c>
      <c r="P93" s="38">
        <f>SUM('Total Natural Flow'!P1050:P1061)</f>
        <v>671987</v>
      </c>
      <c r="Q93" s="38">
        <f>SUM('Total Natural Flow'!Q1050:Q1061)</f>
        <v>5551736</v>
      </c>
      <c r="R93" s="38">
        <f>SUM('Total Natural Flow'!R1050:R1061)</f>
        <v>171871</v>
      </c>
      <c r="S93" s="38">
        <f>SUM('Total Natural Flow'!S1050:S1061)</f>
        <v>1602926</v>
      </c>
      <c r="T93" s="38">
        <f>SUM('Total Natural Flow'!T1050:T1061)</f>
        <v>2877449</v>
      </c>
      <c r="U93" s="38">
        <f>SUM('Total Natural Flow'!U1050:U1061)</f>
        <v>18681814</v>
      </c>
      <c r="V93" s="36"/>
      <c r="W93" s="38">
        <f>SUM('Total Natural Flow'!W1050:W1061)</f>
        <v>34848</v>
      </c>
      <c r="X93" s="38">
        <f>SUM('Total Natural Flow'!X1050:X1061)</f>
        <v>594520</v>
      </c>
      <c r="Y93" s="38">
        <f>SUM('Total Natural Flow'!Y1050:Y1061)</f>
        <v>19393720</v>
      </c>
      <c r="Z93" s="38">
        <f>SUM('Total Natural Flow'!Z1050:Z1061)</f>
        <v>430085</v>
      </c>
      <c r="AA93" s="38">
        <f>SUM('Total Natural Flow'!AA1050:AA1061)</f>
        <v>20730847</v>
      </c>
      <c r="AB93" s="38">
        <f>SUM('Total Natural Flow'!AB1050:AB1061)</f>
        <v>20767481</v>
      </c>
      <c r="AC93" s="38">
        <f>SUM('Total Natural Flow'!AC1050:AC1061)</f>
        <v>691529</v>
      </c>
      <c r="AD93" s="38">
        <f>SUM('Total Natural Flow'!AD1050:AD1061)</f>
        <v>21672430</v>
      </c>
      <c r="AE93" s="38">
        <f>SUM('Total Natural Flow'!AE1050:AE1061)</f>
        <v>21933350</v>
      </c>
    </row>
    <row r="94" spans="1:31" s="2" customFormat="1" x14ac:dyDescent="0.25">
      <c r="A94" s="14">
        <v>1994</v>
      </c>
      <c r="B94" s="38">
        <f>SUM('Total Natural Flow'!B1062:B1073)</f>
        <v>1596736</v>
      </c>
      <c r="C94" s="38">
        <f>SUM('Total Natural Flow'!C1062:C1073)</f>
        <v>2780738</v>
      </c>
      <c r="D94" s="38">
        <f>SUM('Total Natural Flow'!D1062:D1073)</f>
        <v>123069</v>
      </c>
      <c r="E94" s="38">
        <f>SUM('Total Natural Flow'!E1062:E1073)</f>
        <v>798154</v>
      </c>
      <c r="F94" s="38">
        <f>SUM('Total Natural Flow'!F1062:F1073)</f>
        <v>989396</v>
      </c>
      <c r="G94" s="38">
        <f>SUM('Total Natural Flow'!G1062:G1073)</f>
        <v>1931589</v>
      </c>
      <c r="H94" s="38">
        <f>SUM('Total Natural Flow'!H1062:H1073)</f>
        <v>611314</v>
      </c>
      <c r="I94" s="38">
        <f>SUM('Total Natural Flow'!I1062:I1073)</f>
        <v>5113083</v>
      </c>
      <c r="J94" s="38">
        <f>SUM('Total Natural Flow'!J1062:J1073)</f>
        <v>889649</v>
      </c>
      <c r="K94" s="38">
        <f>SUM('Total Natural Flow'!K1062:K1073)</f>
        <v>957709</v>
      </c>
      <c r="L94" s="38">
        <f>SUM('Total Natural Flow'!L1062:L1073)</f>
        <v>1345168</v>
      </c>
      <c r="M94" s="38">
        <f>SUM('Total Natural Flow'!M1062:M1073)</f>
        <v>770352</v>
      </c>
      <c r="N94" s="38">
        <f>SUM('Total Natural Flow'!N1062:N1073)</f>
        <v>264007</v>
      </c>
      <c r="O94" s="38">
        <f>SUM('Total Natural Flow'!O1062:O1073)</f>
        <v>544891</v>
      </c>
      <c r="P94" s="38">
        <f>SUM('Total Natural Flow'!P1062:P1073)</f>
        <v>330522</v>
      </c>
      <c r="Q94" s="38">
        <f>SUM('Total Natural Flow'!Q1062:Q1073)</f>
        <v>3452204</v>
      </c>
      <c r="R94" s="38">
        <f>SUM('Total Natural Flow'!R1062:R1073)</f>
        <v>115806</v>
      </c>
      <c r="S94" s="38">
        <f>SUM('Total Natural Flow'!S1062:S1073)</f>
        <v>1005678</v>
      </c>
      <c r="T94" s="38">
        <f>SUM('Total Natural Flow'!T1062:T1073)</f>
        <v>1540802</v>
      </c>
      <c r="U94" s="38">
        <f>SUM('Total Natural Flow'!U1062:U1073)</f>
        <v>10586458</v>
      </c>
      <c r="V94" s="36"/>
      <c r="W94" s="38">
        <f>SUM('Total Natural Flow'!W1062:W1073)</f>
        <v>15295</v>
      </c>
      <c r="X94" s="38">
        <f>SUM('Total Natural Flow'!X1062:X1073)</f>
        <v>79120</v>
      </c>
      <c r="Y94" s="38">
        <f>SUM('Total Natural Flow'!Y1062:Y1073)</f>
        <v>10685154</v>
      </c>
      <c r="Z94" s="38">
        <f>SUM('Total Natural Flow'!Z1062:Z1073)</f>
        <v>132176</v>
      </c>
      <c r="AA94" s="38">
        <f>SUM('Total Natural Flow'!AA1062:AA1073)</f>
        <v>11253324</v>
      </c>
      <c r="AB94" s="38">
        <f>SUM('Total Natural Flow'!AB1062:AB1073)</f>
        <v>11290204</v>
      </c>
      <c r="AC94" s="38">
        <f>SUM('Total Natural Flow'!AC1062:AC1073)</f>
        <v>29264</v>
      </c>
      <c r="AD94" s="38">
        <f>SUM('Total Natural Flow'!AD1062:AD1073)</f>
        <v>11537010</v>
      </c>
      <c r="AE94" s="38">
        <f>SUM('Total Natural Flow'!AE1062:AE1073)</f>
        <v>11639383</v>
      </c>
    </row>
    <row r="95" spans="1:31" s="2" customFormat="1" x14ac:dyDescent="0.25">
      <c r="A95" s="14">
        <v>1995</v>
      </c>
      <c r="B95" s="38">
        <f>SUM('Total Natural Flow'!B1074:B1085)</f>
        <v>2491106</v>
      </c>
      <c r="C95" s="38">
        <f>SUM('Total Natural Flow'!C1074:C1085)</f>
        <v>4807086</v>
      </c>
      <c r="D95" s="38">
        <f>SUM('Total Natural Flow'!D1074:D1085)</f>
        <v>255628</v>
      </c>
      <c r="E95" s="38">
        <f>SUM('Total Natural Flow'!E1074:E1085)</f>
        <v>1667783</v>
      </c>
      <c r="F95" s="38">
        <f>SUM('Total Natural Flow'!F1074:F1085)</f>
        <v>2063122</v>
      </c>
      <c r="G95" s="38">
        <f>SUM('Total Natural Flow'!G1074:G1085)</f>
        <v>3828572</v>
      </c>
      <c r="H95" s="38">
        <f>SUM('Total Natural Flow'!H1074:H1085)</f>
        <v>1164960</v>
      </c>
      <c r="I95" s="38">
        <f>SUM('Total Natural Flow'!I1074:I1085)</f>
        <v>9622162</v>
      </c>
      <c r="J95" s="38">
        <f>SUM('Total Natural Flow'!J1074:J1085)</f>
        <v>1527464</v>
      </c>
      <c r="K95" s="38">
        <f>SUM('Total Natural Flow'!K1074:K1085)</f>
        <v>1605959</v>
      </c>
      <c r="L95" s="38">
        <f>SUM('Total Natural Flow'!L1074:L1085)</f>
        <v>2335641</v>
      </c>
      <c r="M95" s="38">
        <f>SUM('Total Natural Flow'!M1074:M1085)</f>
        <v>1579389</v>
      </c>
      <c r="N95" s="38">
        <f>SUM('Total Natural Flow'!N1074:N1085)</f>
        <v>664800</v>
      </c>
      <c r="O95" s="38">
        <f>SUM('Total Natural Flow'!O1074:O1085)</f>
        <v>1152074</v>
      </c>
      <c r="P95" s="38">
        <f>SUM('Total Natural Flow'!P1074:P1085)</f>
        <v>672929</v>
      </c>
      <c r="Q95" s="38">
        <f>SUM('Total Natural Flow'!Q1074:Q1085)</f>
        <v>6714087</v>
      </c>
      <c r="R95" s="38">
        <f>SUM('Total Natural Flow'!R1074:R1085)</f>
        <v>219225</v>
      </c>
      <c r="S95" s="38">
        <f>SUM('Total Natural Flow'!S1074:S1085)</f>
        <v>1614400</v>
      </c>
      <c r="T95" s="38">
        <f>SUM('Total Natural Flow'!T1074:T1085)</f>
        <v>2649940</v>
      </c>
      <c r="U95" s="38">
        <f>SUM('Total Natural Flow'!U1074:U1085)</f>
        <v>19859099</v>
      </c>
      <c r="V95" s="36"/>
      <c r="W95" s="38">
        <f>SUM('Total Natural Flow'!W1074:W1085)</f>
        <v>19299</v>
      </c>
      <c r="X95" s="38">
        <f>SUM('Total Natural Flow'!X1074:X1085)</f>
        <v>181958</v>
      </c>
      <c r="Y95" s="38">
        <f>SUM('Total Natural Flow'!Y1074:Y1085)</f>
        <v>20306131</v>
      </c>
      <c r="Z95" s="38">
        <f>SUM('Total Natural Flow'!Z1074:Z1085)</f>
        <v>356657</v>
      </c>
      <c r="AA95" s="38">
        <f>SUM('Total Natural Flow'!AA1074:AA1085)</f>
        <v>21268926</v>
      </c>
      <c r="AB95" s="38">
        <f>SUM('Total Natural Flow'!AB1074:AB1085)</f>
        <v>21197216</v>
      </c>
      <c r="AC95" s="38">
        <f>SUM('Total Natural Flow'!AC1074:AC1085)</f>
        <v>191766</v>
      </c>
      <c r="AD95" s="38">
        <f>SUM('Total Natural Flow'!AD1074:AD1085)</f>
        <v>21755247</v>
      </c>
      <c r="AE95" s="38">
        <f>SUM('Total Natural Flow'!AE1074:AE1085)</f>
        <v>21840135</v>
      </c>
    </row>
    <row r="96" spans="1:31" s="2" customFormat="1" x14ac:dyDescent="0.25">
      <c r="A96" s="14">
        <v>1996</v>
      </c>
      <c r="B96" s="38">
        <f>SUM('Total Natural Flow'!B1086:B1097)</f>
        <v>2507628</v>
      </c>
      <c r="C96" s="38">
        <f>SUM('Total Natural Flow'!C1086:C1097)</f>
        <v>4167784</v>
      </c>
      <c r="D96" s="38">
        <f>SUM('Total Natural Flow'!D1086:D1097)</f>
        <v>183414</v>
      </c>
      <c r="E96" s="38">
        <f>SUM('Total Natural Flow'!E1086:E1097)</f>
        <v>1171439</v>
      </c>
      <c r="F96" s="38">
        <f>SUM('Total Natural Flow'!F1086:F1097)</f>
        <v>1424880</v>
      </c>
      <c r="G96" s="38">
        <f>SUM('Total Natural Flow'!G1086:G1097)</f>
        <v>2411216</v>
      </c>
      <c r="H96" s="38">
        <f>SUM('Total Natural Flow'!H1086:H1097)</f>
        <v>455066</v>
      </c>
      <c r="I96" s="38">
        <f>SUM('Total Natural Flow'!I1086:I1097)</f>
        <v>7085844</v>
      </c>
      <c r="J96" s="38">
        <f>SUM('Total Natural Flow'!J1086:J1097)</f>
        <v>1555187</v>
      </c>
      <c r="K96" s="38">
        <f>SUM('Total Natural Flow'!K1086:K1097)</f>
        <v>1666181</v>
      </c>
      <c r="L96" s="38">
        <f>SUM('Total Natural Flow'!L1086:L1097)</f>
        <v>2251900</v>
      </c>
      <c r="M96" s="38">
        <f>SUM('Total Natural Flow'!M1086:M1097)</f>
        <v>1706893</v>
      </c>
      <c r="N96" s="38">
        <f>SUM('Total Natural Flow'!N1086:N1097)</f>
        <v>494021</v>
      </c>
      <c r="O96" s="38">
        <f>SUM('Total Natural Flow'!O1086:O1097)</f>
        <v>762755</v>
      </c>
      <c r="P96" s="38">
        <f>SUM('Total Natural Flow'!P1086:P1097)</f>
        <v>587376</v>
      </c>
      <c r="Q96" s="38">
        <f>SUM('Total Natural Flow'!Q1086:Q1097)</f>
        <v>5882090</v>
      </c>
      <c r="R96" s="38">
        <f>SUM('Total Natural Flow'!R1086:R1097)</f>
        <v>145677</v>
      </c>
      <c r="S96" s="38">
        <f>SUM('Total Natural Flow'!S1086:S1097)</f>
        <v>459827</v>
      </c>
      <c r="T96" s="38">
        <f>SUM('Total Natural Flow'!T1086:T1097)</f>
        <v>894679</v>
      </c>
      <c r="U96" s="38">
        <f>SUM('Total Natural Flow'!U1086:U1097)</f>
        <v>14053130</v>
      </c>
      <c r="V96" s="35"/>
      <c r="W96" s="38">
        <f>SUM('Total Natural Flow'!W1086:W1097)</f>
        <v>10239</v>
      </c>
      <c r="X96" s="38">
        <f>SUM('Total Natural Flow'!X1086:X1097)</f>
        <v>17087</v>
      </c>
      <c r="Y96" s="38">
        <f>SUM('Total Natural Flow'!Y1086:Y1097)</f>
        <v>14394446</v>
      </c>
      <c r="Z96" s="38">
        <f>SUM('Total Natural Flow'!Z1086:Z1097)</f>
        <v>118855</v>
      </c>
      <c r="AA96" s="38">
        <f>SUM('Total Natural Flow'!AA1086:AA1097)</f>
        <v>14701748</v>
      </c>
      <c r="AB96" s="38">
        <f>SUM('Total Natural Flow'!AB1086:AB1097)</f>
        <v>14794515</v>
      </c>
      <c r="AC96" s="38">
        <f>SUM('Total Natural Flow'!AC1086:AC1097)</f>
        <v>19640</v>
      </c>
      <c r="AD96" s="38">
        <f>SUM('Total Natural Flow'!AD1086:AD1097)</f>
        <v>15106618</v>
      </c>
      <c r="AE96" s="38">
        <f>SUM('Total Natural Flow'!AE1086:AE1097)</f>
        <v>15151841</v>
      </c>
    </row>
    <row r="97" spans="1:31" s="2" customFormat="1" x14ac:dyDescent="0.25">
      <c r="A97" s="14">
        <v>1997</v>
      </c>
      <c r="B97" s="38">
        <f>SUM('Total Natural Flow'!B1098:B1109)</f>
        <v>2908340</v>
      </c>
      <c r="C97" s="38">
        <f>SUM('Total Natural Flow'!C1098:C1109)</f>
        <v>4993860</v>
      </c>
      <c r="D97" s="38">
        <f>SUM('Total Natural Flow'!D1098:D1109)</f>
        <v>201910</v>
      </c>
      <c r="E97" s="38">
        <f>SUM('Total Natural Flow'!E1098:E1109)</f>
        <v>1488256</v>
      </c>
      <c r="F97" s="38">
        <f>SUM('Total Natural Flow'!F1098:F1109)</f>
        <v>1859601</v>
      </c>
      <c r="G97" s="38">
        <f>SUM('Total Natural Flow'!G1098:G1109)</f>
        <v>3347774</v>
      </c>
      <c r="H97" s="38">
        <f>SUM('Total Natural Flow'!H1098:H1109)</f>
        <v>1241373</v>
      </c>
      <c r="I97" s="38">
        <f>SUM('Total Natural Flow'!I1098:I1109)</f>
        <v>9618819</v>
      </c>
      <c r="J97" s="38">
        <f>SUM('Total Natural Flow'!J1098:J1109)</f>
        <v>1927329</v>
      </c>
      <c r="K97" s="38">
        <f>SUM('Total Natural Flow'!K1098:K1109)</f>
        <v>2065799</v>
      </c>
      <c r="L97" s="38">
        <f>SUM('Total Natural Flow'!L1098:L1109)</f>
        <v>2885623</v>
      </c>
      <c r="M97" s="38">
        <f>SUM('Total Natural Flow'!M1098:M1109)</f>
        <v>1957756</v>
      </c>
      <c r="N97" s="38">
        <f>SUM('Total Natural Flow'!N1098:N1109)</f>
        <v>718255</v>
      </c>
      <c r="O97" s="38">
        <f>SUM('Total Natural Flow'!O1098:O1109)</f>
        <v>1149312</v>
      </c>
      <c r="P97" s="38">
        <f>SUM('Total Natural Flow'!P1098:P1109)</f>
        <v>738309</v>
      </c>
      <c r="Q97" s="38">
        <f>SUM('Total Natural Flow'!Q1098:Q1109)</f>
        <v>7837148</v>
      </c>
      <c r="R97" s="38">
        <f>SUM('Total Natural Flow'!R1098:R1109)</f>
        <v>201677</v>
      </c>
      <c r="S97" s="38">
        <f>SUM('Total Natural Flow'!S1098:S1109)</f>
        <v>1545099</v>
      </c>
      <c r="T97" s="38">
        <f>SUM('Total Natural Flow'!T1098:T1109)</f>
        <v>2867584</v>
      </c>
      <c r="U97" s="38">
        <f>SUM('Total Natural Flow'!U1098:U1109)</f>
        <v>21184646</v>
      </c>
      <c r="V97" s="35"/>
      <c r="W97" s="38">
        <f>SUM('Total Natural Flow'!W1098:W1109)</f>
        <v>28489</v>
      </c>
      <c r="X97" s="38">
        <f>SUM('Total Natural Flow'!X1098:X1109)</f>
        <v>65585</v>
      </c>
      <c r="Y97" s="38">
        <f>SUM('Total Natural Flow'!Y1098:Y1109)</f>
        <v>21580092</v>
      </c>
      <c r="Z97" s="38">
        <f>SUM('Total Natural Flow'!Z1098:Z1109)</f>
        <v>152667</v>
      </c>
      <c r="AA97" s="38">
        <f>SUM('Total Natural Flow'!AA1098:AA1109)</f>
        <v>21944547</v>
      </c>
      <c r="AB97" s="38">
        <f>SUM('Total Natural Flow'!AB1098:AB1109)</f>
        <v>22133828</v>
      </c>
      <c r="AC97" s="38">
        <f>SUM('Total Natural Flow'!AC1098:AC1109)</f>
        <v>14387</v>
      </c>
      <c r="AD97" s="38">
        <f>SUM('Total Natural Flow'!AD1098:AD1109)</f>
        <v>22246793</v>
      </c>
      <c r="AE97" s="38">
        <f>SUM('Total Natural Flow'!AE1098:AE1109)</f>
        <v>22234110</v>
      </c>
    </row>
    <row r="98" spans="1:31" s="2" customFormat="1" x14ac:dyDescent="0.25">
      <c r="A98" s="14">
        <v>1998</v>
      </c>
      <c r="B98" s="38">
        <f>SUM('Total Natural Flow'!B1110:B1121)</f>
        <v>1959188</v>
      </c>
      <c r="C98" s="38">
        <f>SUM('Total Natural Flow'!C1110:C1121)</f>
        <v>3712424</v>
      </c>
      <c r="D98" s="38">
        <f>SUM('Total Natural Flow'!D1110:D1121)</f>
        <v>124289</v>
      </c>
      <c r="E98" s="38">
        <f>SUM('Total Natural Flow'!E1110:E1121)</f>
        <v>954738</v>
      </c>
      <c r="F98" s="38">
        <f>SUM('Total Natural Flow'!F1110:F1121)</f>
        <v>1202118</v>
      </c>
      <c r="G98" s="38">
        <f>SUM('Total Natural Flow'!G1110:G1121)</f>
        <v>2446954</v>
      </c>
      <c r="H98" s="38">
        <f>SUM('Total Natural Flow'!H1110:H1121)</f>
        <v>884764</v>
      </c>
      <c r="I98" s="38">
        <f>SUM('Total Natural Flow'!I1110:I1121)</f>
        <v>7238870</v>
      </c>
      <c r="J98" s="38">
        <f>SUM('Total Natural Flow'!J1110:J1121)</f>
        <v>1537151</v>
      </c>
      <c r="K98" s="38">
        <f>SUM('Total Natural Flow'!K1110:K1121)</f>
        <v>1641751</v>
      </c>
      <c r="L98" s="38">
        <f>SUM('Total Natural Flow'!L1110:L1121)</f>
        <v>2456625</v>
      </c>
      <c r="M98" s="38">
        <f>SUM('Total Natural Flow'!M1110:M1121)</f>
        <v>1687224</v>
      </c>
      <c r="N98" s="38">
        <f>SUM('Total Natural Flow'!N1110:N1121)</f>
        <v>587544</v>
      </c>
      <c r="O98" s="38">
        <f>SUM('Total Natural Flow'!O1110:O1121)</f>
        <v>1266788</v>
      </c>
      <c r="P98" s="38">
        <f>SUM('Total Natural Flow'!P1110:P1121)</f>
        <v>829846</v>
      </c>
      <c r="Q98" s="38">
        <f>SUM('Total Natural Flow'!Q1110:Q1121)</f>
        <v>7425952</v>
      </c>
      <c r="R98" s="38">
        <f>SUM('Total Natural Flow'!R1110:R1121)</f>
        <v>194886</v>
      </c>
      <c r="S98" s="38">
        <f>SUM('Total Natural Flow'!S1110:S1121)</f>
        <v>969993</v>
      </c>
      <c r="T98" s="38">
        <f>SUM('Total Natural Flow'!T1110:T1121)</f>
        <v>1719786</v>
      </c>
      <c r="U98" s="38">
        <f>SUM('Total Natural Flow'!U1110:U1121)</f>
        <v>16968570</v>
      </c>
      <c r="V98" s="35"/>
      <c r="W98" s="38">
        <f>SUM('Total Natural Flow'!W1110:W1121)</f>
        <v>19836</v>
      </c>
      <c r="X98" s="38">
        <f>SUM('Total Natural Flow'!X1110:X1121)</f>
        <v>130727</v>
      </c>
      <c r="Y98" s="38">
        <f>SUM('Total Natural Flow'!Y1110:Y1121)</f>
        <v>17349158</v>
      </c>
      <c r="Z98" s="38">
        <f>SUM('Total Natural Flow'!Z1110:Z1121)</f>
        <v>273854</v>
      </c>
      <c r="AA98" s="38">
        <f>SUM('Total Natural Flow'!AA1110:AA1121)</f>
        <v>18177397</v>
      </c>
      <c r="AB98" s="38">
        <f>SUM('Total Natural Flow'!AB1110:AB1121)</f>
        <v>18335833</v>
      </c>
      <c r="AC98" s="38">
        <f>SUM('Total Natural Flow'!AC1110:AC1121)</f>
        <v>21966</v>
      </c>
      <c r="AD98" s="38">
        <f>SUM('Total Natural Flow'!AD1110:AD1121)</f>
        <v>18521104</v>
      </c>
      <c r="AE98" s="38">
        <f>SUM('Total Natural Flow'!AE1110:AE1121)</f>
        <v>18423445</v>
      </c>
    </row>
    <row r="99" spans="1:31" s="2" customFormat="1" x14ac:dyDescent="0.25">
      <c r="A99" s="14">
        <v>1999</v>
      </c>
      <c r="B99" s="38">
        <f>SUM('Total Natural Flow'!B1122:B1133)</f>
        <v>2076818</v>
      </c>
      <c r="C99" s="38">
        <f>SUM('Total Natural Flow'!C1122:C1133)</f>
        <v>3453417</v>
      </c>
      <c r="D99" s="38">
        <f>SUM('Total Natural Flow'!D1122:D1133)</f>
        <v>158177</v>
      </c>
      <c r="E99" s="38">
        <f>SUM('Total Natural Flow'!E1122:E1133)</f>
        <v>1090189</v>
      </c>
      <c r="F99" s="38">
        <f>SUM('Total Natural Flow'!F1122:F1133)</f>
        <v>1327009</v>
      </c>
      <c r="G99" s="38">
        <f>SUM('Total Natural Flow'!G1122:G1133)</f>
        <v>2241742</v>
      </c>
      <c r="H99" s="38">
        <f>SUM('Total Natural Flow'!H1122:H1133)</f>
        <v>820472</v>
      </c>
      <c r="I99" s="38">
        <f>SUM('Total Natural Flow'!I1122:I1133)</f>
        <v>6569839</v>
      </c>
      <c r="J99" s="38">
        <f>SUM('Total Natural Flow'!J1122:J1133)</f>
        <v>1766651</v>
      </c>
      <c r="K99" s="38">
        <f>SUM('Total Natural Flow'!K1122:K1133)</f>
        <v>1915309</v>
      </c>
      <c r="L99" s="38">
        <f>SUM('Total Natural Flow'!L1122:L1133)</f>
        <v>2653010</v>
      </c>
      <c r="M99" s="38">
        <f>SUM('Total Natural Flow'!M1122:M1133)</f>
        <v>1209818</v>
      </c>
      <c r="N99" s="38">
        <f>SUM('Total Natural Flow'!N1122:N1133)</f>
        <v>614937</v>
      </c>
      <c r="O99" s="38">
        <f>SUM('Total Natural Flow'!O1122:O1133)</f>
        <v>1081458</v>
      </c>
      <c r="P99" s="38">
        <f>SUM('Total Natural Flow'!P1122:P1133)</f>
        <v>603004</v>
      </c>
      <c r="Q99" s="38">
        <f>SUM('Total Natural Flow'!Q1122:Q1133)</f>
        <v>6511373</v>
      </c>
      <c r="R99" s="38">
        <f>SUM('Total Natural Flow'!R1122:R1133)</f>
        <v>174563</v>
      </c>
      <c r="S99" s="38">
        <f>SUM('Total Natural Flow'!S1122:S1133)</f>
        <v>1399056</v>
      </c>
      <c r="T99" s="38">
        <f>SUM('Total Natural Flow'!T1122:T1133)</f>
        <v>2542068</v>
      </c>
      <c r="U99" s="38">
        <f>SUM('Total Natural Flow'!U1122:U1133)</f>
        <v>16451893</v>
      </c>
      <c r="V99" s="35"/>
      <c r="W99" s="38">
        <f>SUM('Total Natural Flow'!W1122:W1133)</f>
        <v>22293</v>
      </c>
      <c r="X99" s="38">
        <f>SUM('Total Natural Flow'!X1122:X1133)</f>
        <v>108400</v>
      </c>
      <c r="Y99" s="38">
        <f>SUM('Total Natural Flow'!Y1122:Y1133)</f>
        <v>16739695</v>
      </c>
      <c r="Z99" s="38">
        <f>SUM('Total Natural Flow'!Z1122:Z1133)</f>
        <v>139033</v>
      </c>
      <c r="AA99" s="38">
        <f>SUM('Total Natural Flow'!AA1122:AA1133)</f>
        <v>17121213</v>
      </c>
      <c r="AB99" s="38">
        <f>SUM('Total Natural Flow'!AB1122:AB1133)</f>
        <v>17399068</v>
      </c>
      <c r="AC99" s="38">
        <f>SUM('Total Natural Flow'!AC1122:AC1133)</f>
        <v>24550</v>
      </c>
      <c r="AD99" s="38">
        <f>SUM('Total Natural Flow'!AD1122:AD1133)</f>
        <v>17524714</v>
      </c>
      <c r="AE99" s="38">
        <f>SUM('Total Natural Flow'!AE1122:AE1133)</f>
        <v>17406277</v>
      </c>
    </row>
    <row r="100" spans="1:31" s="2" customFormat="1" x14ac:dyDescent="0.25">
      <c r="A100" s="14">
        <v>2000</v>
      </c>
      <c r="B100" s="38">
        <f>SUM('Total Natural Flow'!B1134:B1145)</f>
        <v>1841952</v>
      </c>
      <c r="C100" s="38">
        <f>SUM('Total Natural Flow'!C1134:C1145)</f>
        <v>3043025</v>
      </c>
      <c r="D100" s="38">
        <f>SUM('Total Natural Flow'!D1134:D1145)</f>
        <v>119644</v>
      </c>
      <c r="E100" s="38">
        <f>SUM('Total Natural Flow'!E1134:E1145)</f>
        <v>808973</v>
      </c>
      <c r="F100" s="38">
        <f>SUM('Total Natural Flow'!F1134:F1145)</f>
        <v>1024463</v>
      </c>
      <c r="G100" s="38">
        <f>SUM('Total Natural Flow'!G1134:G1145)</f>
        <v>1795718</v>
      </c>
      <c r="H100" s="38">
        <f>SUM('Total Natural Flow'!H1134:H1145)</f>
        <v>557578</v>
      </c>
      <c r="I100" s="38">
        <f>SUM('Total Natural Flow'!I1134:I1145)</f>
        <v>5384992</v>
      </c>
      <c r="J100" s="38">
        <f>SUM('Total Natural Flow'!J1134:J1145)</f>
        <v>952074</v>
      </c>
      <c r="K100" s="38">
        <f>SUM('Total Natural Flow'!K1134:K1145)</f>
        <v>985254</v>
      </c>
      <c r="L100" s="38">
        <f>SUM('Total Natural Flow'!L1134:L1145)</f>
        <v>1337743</v>
      </c>
      <c r="M100" s="38">
        <f>SUM('Total Natural Flow'!M1134:M1145)</f>
        <v>1071192</v>
      </c>
      <c r="N100" s="38">
        <f>SUM('Total Natural Flow'!N1134:N1145)</f>
        <v>359776</v>
      </c>
      <c r="O100" s="38">
        <f>SUM('Total Natural Flow'!O1134:O1145)</f>
        <v>529154</v>
      </c>
      <c r="P100" s="38">
        <f>SUM('Total Natural Flow'!P1134:P1145)</f>
        <v>454429</v>
      </c>
      <c r="Q100" s="38">
        <f>SUM('Total Natural Flow'!Q1134:Q1145)</f>
        <v>3902442</v>
      </c>
      <c r="R100" s="38">
        <f>SUM('Total Natural Flow'!R1134:R1145)</f>
        <v>102723</v>
      </c>
      <c r="S100" s="38">
        <f>SUM('Total Natural Flow'!S1134:S1145)</f>
        <v>498438</v>
      </c>
      <c r="T100" s="38">
        <f>SUM('Total Natural Flow'!T1134:T1145)</f>
        <v>1059106</v>
      </c>
      <c r="U100" s="38">
        <f>SUM('Total Natural Flow'!U1134:U1145)</f>
        <v>10541303</v>
      </c>
      <c r="V100" s="35"/>
      <c r="W100" s="38">
        <f>SUM('Total Natural Flow'!W1134:W1145)</f>
        <v>8374</v>
      </c>
      <c r="X100" s="38">
        <f>SUM('Total Natural Flow'!X1134:X1145)</f>
        <v>10240</v>
      </c>
      <c r="Y100" s="38">
        <f>SUM('Total Natural Flow'!Y1134:Y1145)</f>
        <v>10956145</v>
      </c>
      <c r="Z100" s="38">
        <f>SUM('Total Natural Flow'!Z1134:Z1145)</f>
        <v>106849</v>
      </c>
      <c r="AA100" s="38">
        <f>SUM('Total Natural Flow'!AA1134:AA1145)</f>
        <v>11004257</v>
      </c>
      <c r="AB100" s="38">
        <f>SUM('Total Natural Flow'!AB1134:AB1145)</f>
        <v>11196958</v>
      </c>
      <c r="AC100" s="38">
        <f>SUM('Total Natural Flow'!AC1134:AC1145)</f>
        <v>17489</v>
      </c>
      <c r="AD100" s="38">
        <f>SUM('Total Natural Flow'!AD1134:AD1145)</f>
        <v>11629325</v>
      </c>
      <c r="AE100" s="38">
        <f>SUM('Total Natural Flow'!AE1134:AE1145)</f>
        <v>11434665</v>
      </c>
    </row>
    <row r="101" spans="1:31" s="2" customFormat="1" x14ac:dyDescent="0.25">
      <c r="A101" s="14">
        <v>2001</v>
      </c>
      <c r="B101" s="38">
        <f>SUM('Total Natural Flow'!B1146:B1157)</f>
        <v>1591872</v>
      </c>
      <c r="C101" s="38">
        <f>SUM('Total Natural Flow'!C1146:C1157)</f>
        <v>2736025</v>
      </c>
      <c r="D101" s="38">
        <f>SUM('Total Natural Flow'!D1146:D1157)</f>
        <v>110915</v>
      </c>
      <c r="E101" s="38">
        <f>SUM('Total Natural Flow'!E1146:E1157)</f>
        <v>819659</v>
      </c>
      <c r="F101" s="38">
        <f>SUM('Total Natural Flow'!F1146:F1157)</f>
        <v>987381</v>
      </c>
      <c r="G101" s="38">
        <f>SUM('Total Natural Flow'!G1146:G1157)</f>
        <v>1773767</v>
      </c>
      <c r="H101" s="38">
        <f>SUM('Total Natural Flow'!H1146:H1157)</f>
        <v>556913</v>
      </c>
      <c r="I101" s="38">
        <f>SUM('Total Natural Flow'!I1146:I1157)</f>
        <v>4938636</v>
      </c>
      <c r="J101" s="38">
        <f>SUM('Total Natural Flow'!J1146:J1157)</f>
        <v>679498</v>
      </c>
      <c r="K101" s="38">
        <f>SUM('Total Natural Flow'!K1146:K1157)</f>
        <v>719048</v>
      </c>
      <c r="L101" s="38">
        <f>SUM('Total Natural Flow'!L1146:L1157)</f>
        <v>1141944</v>
      </c>
      <c r="M101" s="38">
        <f>SUM('Total Natural Flow'!M1146:M1157)</f>
        <v>858050</v>
      </c>
      <c r="N101" s="38">
        <f>SUM('Total Natural Flow'!N1146:N1157)</f>
        <v>332397</v>
      </c>
      <c r="O101" s="38">
        <f>SUM('Total Natural Flow'!O1146:O1157)</f>
        <v>660571</v>
      </c>
      <c r="P101" s="38">
        <f>SUM('Total Natural Flow'!P1146:P1157)</f>
        <v>429040</v>
      </c>
      <c r="Q101" s="38">
        <f>SUM('Total Natural Flow'!Q1146:Q1157)</f>
        <v>3775986</v>
      </c>
      <c r="R101" s="38">
        <f>SUM('Total Natural Flow'!R1146:R1157)</f>
        <v>111080</v>
      </c>
      <c r="S101" s="38">
        <f>SUM('Total Natural Flow'!S1146:S1157)</f>
        <v>1093961</v>
      </c>
      <c r="T101" s="38">
        <f>SUM('Total Natural Flow'!T1146:T1157)</f>
        <v>1791059</v>
      </c>
      <c r="U101" s="38">
        <f>SUM('Total Natural Flow'!U1146:U1157)</f>
        <v>11025453</v>
      </c>
      <c r="V101" s="35"/>
      <c r="W101" s="38">
        <f>SUM('Total Natural Flow'!W1146:W1157)</f>
        <v>19713</v>
      </c>
      <c r="X101" s="38">
        <f>SUM('Total Natural Flow'!X1146:X1157)</f>
        <v>82920</v>
      </c>
      <c r="Y101" s="38">
        <f>SUM('Total Natural Flow'!Y1146:Y1157)</f>
        <v>11481671</v>
      </c>
      <c r="Z101" s="38">
        <f>SUM('Total Natural Flow'!Z1146:Z1157)</f>
        <v>108093</v>
      </c>
      <c r="AA101" s="38">
        <f>SUM('Total Natural Flow'!AA1146:AA1157)</f>
        <v>11643825</v>
      </c>
      <c r="AB101" s="38">
        <f>SUM('Total Natural Flow'!AB1146:AB1157)</f>
        <v>12220715</v>
      </c>
      <c r="AC101" s="38">
        <f>SUM('Total Natural Flow'!AC1146:AC1157)</f>
        <v>22219</v>
      </c>
      <c r="AD101" s="38">
        <f>SUM('Total Natural Flow'!AD1146:AD1157)</f>
        <v>12496848</v>
      </c>
      <c r="AE101" s="38">
        <f>SUM('Total Natural Flow'!AE1146:AE1157)</f>
        <v>12097380</v>
      </c>
    </row>
    <row r="102" spans="1:31" s="2" customFormat="1" x14ac:dyDescent="0.25">
      <c r="A102" s="14">
        <v>2002</v>
      </c>
      <c r="B102" s="38">
        <f>SUM('Total Natural Flow'!B1158:B1169)</f>
        <v>894427</v>
      </c>
      <c r="C102" s="38">
        <f>SUM('Total Natural Flow'!C1158:C1169)</f>
        <v>1622174</v>
      </c>
      <c r="D102" s="38">
        <f>SUM('Total Natural Flow'!D1158:D1169)</f>
        <v>65080</v>
      </c>
      <c r="E102" s="38">
        <f>SUM('Total Natural Flow'!E1158:E1169)</f>
        <v>379840</v>
      </c>
      <c r="F102" s="38">
        <f>SUM('Total Natural Flow'!F1158:F1169)</f>
        <v>497644</v>
      </c>
      <c r="G102" s="38">
        <f>SUM('Total Natural Flow'!G1158:G1169)</f>
        <v>1010618</v>
      </c>
      <c r="H102" s="38">
        <f>SUM('Total Natural Flow'!H1158:H1169)</f>
        <v>225577</v>
      </c>
      <c r="I102" s="38">
        <f>SUM('Total Natural Flow'!I1158:I1169)</f>
        <v>2768138</v>
      </c>
      <c r="J102" s="38">
        <f>SUM('Total Natural Flow'!J1158:J1169)</f>
        <v>715766</v>
      </c>
      <c r="K102" s="38">
        <f>SUM('Total Natural Flow'!K1158:K1169)</f>
        <v>750364</v>
      </c>
      <c r="L102" s="38">
        <f>SUM('Total Natural Flow'!L1158:L1169)</f>
        <v>953576</v>
      </c>
      <c r="M102" s="38">
        <f>SUM('Total Natural Flow'!M1158:M1169)</f>
        <v>513325</v>
      </c>
      <c r="N102" s="38">
        <f>SUM('Total Natural Flow'!N1158:N1169)</f>
        <v>171757</v>
      </c>
      <c r="O102" s="38">
        <f>SUM('Total Natural Flow'!O1158:O1169)</f>
        <v>390043</v>
      </c>
      <c r="P102" s="38">
        <f>SUM('Total Natural Flow'!P1158:P1169)</f>
        <v>286526</v>
      </c>
      <c r="Q102" s="38">
        <f>SUM('Total Natural Flow'!Q1158:Q1169)</f>
        <v>2503540</v>
      </c>
      <c r="R102" s="38">
        <f>SUM('Total Natural Flow'!R1158:R1169)</f>
        <v>75419</v>
      </c>
      <c r="S102" s="38">
        <f>SUM('Total Natural Flow'!S1158:S1169)</f>
        <v>160729</v>
      </c>
      <c r="T102" s="38">
        <f>SUM('Total Natural Flow'!T1158:T1169)</f>
        <v>512865</v>
      </c>
      <c r="U102" s="38">
        <f>SUM('Total Natural Flow'!U1158:U1169)</f>
        <v>5869159</v>
      </c>
      <c r="V102" s="35"/>
      <c r="W102" s="38">
        <f>SUM('Total Natural Flow'!W1158:W1169)</f>
        <v>8067</v>
      </c>
      <c r="X102" s="38">
        <f>SUM('Total Natural Flow'!X1158:X1169)</f>
        <v>74517</v>
      </c>
      <c r="Y102" s="38">
        <f>SUM('Total Natural Flow'!Y1158:Y1169)</f>
        <v>6172113</v>
      </c>
      <c r="Z102" s="38">
        <f>SUM('Total Natural Flow'!Z1158:Z1169)</f>
        <v>74279</v>
      </c>
      <c r="AA102" s="38">
        <f>SUM('Total Natural Flow'!AA1158:AA1169)</f>
        <v>6200453</v>
      </c>
      <c r="AB102" s="38">
        <f>SUM('Total Natural Flow'!AB1158:AB1169)</f>
        <v>6750101</v>
      </c>
      <c r="AC102" s="38">
        <f>SUM('Total Natural Flow'!AC1158:AC1169)</f>
        <v>20700</v>
      </c>
      <c r="AD102" s="38">
        <f>SUM('Total Natural Flow'!AD1158:AD1169)</f>
        <v>6792994</v>
      </c>
      <c r="AE102" s="38">
        <f>SUM('Total Natural Flow'!AE1158:AE1169)</f>
        <v>6584088</v>
      </c>
    </row>
    <row r="103" spans="1:31" s="2" customFormat="1" x14ac:dyDescent="0.25">
      <c r="A103" s="14">
        <v>2003</v>
      </c>
      <c r="B103" s="38">
        <f>SUM('Total Natural Flow'!B1170:B1181)</f>
        <v>1971661</v>
      </c>
      <c r="C103" s="38">
        <f>SUM('Total Natural Flow'!C1170:C1181)</f>
        <v>3096677</v>
      </c>
      <c r="D103" s="38">
        <f>SUM('Total Natural Flow'!D1170:D1181)</f>
        <v>109097</v>
      </c>
      <c r="E103" s="38">
        <f>SUM('Total Natural Flow'!E1170:E1181)</f>
        <v>678681</v>
      </c>
      <c r="F103" s="38">
        <f>SUM('Total Natural Flow'!F1170:F1181)</f>
        <v>842222</v>
      </c>
      <c r="G103" s="38">
        <f>SUM('Total Natural Flow'!G1170:G1181)</f>
        <v>1510022</v>
      </c>
      <c r="H103" s="38">
        <f>SUM('Total Natural Flow'!H1170:H1181)</f>
        <v>446388</v>
      </c>
      <c r="I103" s="38">
        <f>SUM('Total Natural Flow'!I1170:I1181)</f>
        <v>5023344</v>
      </c>
      <c r="J103" s="38">
        <f>SUM('Total Natural Flow'!J1170:J1181)</f>
        <v>807810</v>
      </c>
      <c r="K103" s="38">
        <f>SUM('Total Natural Flow'!K1170:K1181)</f>
        <v>823274</v>
      </c>
      <c r="L103" s="38">
        <f>SUM('Total Natural Flow'!L1170:L1181)</f>
        <v>1137747</v>
      </c>
      <c r="M103" s="38">
        <f>SUM('Total Natural Flow'!M1170:M1181)</f>
        <v>1132562</v>
      </c>
      <c r="N103" s="38">
        <f>SUM('Total Natural Flow'!N1170:N1181)</f>
        <v>339895</v>
      </c>
      <c r="O103" s="38">
        <f>SUM('Total Natural Flow'!O1170:O1181)</f>
        <v>490810</v>
      </c>
      <c r="P103" s="38">
        <f>SUM('Total Natural Flow'!P1170:P1181)</f>
        <v>446785</v>
      </c>
      <c r="Q103" s="38">
        <f>SUM('Total Natural Flow'!Q1170:Q1181)</f>
        <v>3744651</v>
      </c>
      <c r="R103" s="38">
        <f>SUM('Total Natural Flow'!R1170:R1181)</f>
        <v>102504</v>
      </c>
      <c r="S103" s="38">
        <f>SUM('Total Natural Flow'!S1170:S1181)</f>
        <v>554347</v>
      </c>
      <c r="T103" s="38">
        <f>SUM('Total Natural Flow'!T1170:T1181)</f>
        <v>1117935</v>
      </c>
      <c r="U103" s="38">
        <f>SUM('Total Natural Flow'!U1170:U1181)</f>
        <v>10451940</v>
      </c>
      <c r="V103" s="35"/>
      <c r="W103" s="38">
        <f>SUM('Total Natural Flow'!W1170:W1181)</f>
        <v>11674</v>
      </c>
      <c r="X103" s="38">
        <f>SUM('Total Natural Flow'!X1170:X1181)</f>
        <v>40901</v>
      </c>
      <c r="Y103" s="38">
        <f>SUM('Total Natural Flow'!Y1170:Y1181)</f>
        <v>10769117</v>
      </c>
      <c r="Z103" s="38">
        <f>SUM('Total Natural Flow'!Z1170:Z1181)</f>
        <v>84227</v>
      </c>
      <c r="AA103" s="38">
        <f>SUM('Total Natural Flow'!AA1170:AA1181)</f>
        <v>10968216</v>
      </c>
      <c r="AB103" s="38">
        <f>SUM('Total Natural Flow'!AB1170:AB1181)</f>
        <v>11830027</v>
      </c>
      <c r="AC103" s="38">
        <f>SUM('Total Natural Flow'!AC1170:AC1181)</f>
        <v>15082</v>
      </c>
      <c r="AD103" s="38">
        <f>SUM('Total Natural Flow'!AD1170:AD1181)</f>
        <v>11746844</v>
      </c>
      <c r="AE103" s="38">
        <f>SUM('Total Natural Flow'!AE1170:AE1181)</f>
        <v>11421086</v>
      </c>
    </row>
    <row r="104" spans="1:31" s="2" customFormat="1" x14ac:dyDescent="0.25">
      <c r="A104" s="14">
        <v>2004</v>
      </c>
      <c r="B104" s="38">
        <f>SUM('Total Natural Flow'!B1182:B1193)</f>
        <v>1296277</v>
      </c>
      <c r="C104" s="38">
        <f>SUM('Total Natural Flow'!C1182:C1193)</f>
        <v>2238972</v>
      </c>
      <c r="D104" s="38">
        <f>SUM('Total Natural Flow'!D1182:D1193)</f>
        <v>99643</v>
      </c>
      <c r="E104" s="38">
        <f>SUM('Total Natural Flow'!E1182:E1193)</f>
        <v>672133</v>
      </c>
      <c r="F104" s="38">
        <f>SUM('Total Natural Flow'!F1182:F1193)</f>
        <v>841030</v>
      </c>
      <c r="G104" s="38">
        <f>SUM('Total Natural Flow'!G1182:G1193)</f>
        <v>1491889</v>
      </c>
      <c r="H104" s="38">
        <f>SUM('Total Natural Flow'!H1182:H1193)</f>
        <v>553283</v>
      </c>
      <c r="I104" s="38">
        <f>SUM('Total Natural Flow'!I1182:I1193)</f>
        <v>4298410</v>
      </c>
      <c r="J104" s="38">
        <f>SUM('Total Natural Flow'!J1182:J1193)</f>
        <v>903597</v>
      </c>
      <c r="K104" s="38">
        <f>SUM('Total Natural Flow'!K1182:K1193)</f>
        <v>928498</v>
      </c>
      <c r="L104" s="38">
        <f>SUM('Total Natural Flow'!L1182:L1193)</f>
        <v>1286802</v>
      </c>
      <c r="M104" s="38">
        <f>SUM('Total Natural Flow'!M1182:M1193)</f>
        <v>803434</v>
      </c>
      <c r="N104" s="38">
        <f>SUM('Total Natural Flow'!N1182:N1193)</f>
        <v>240966</v>
      </c>
      <c r="O104" s="38">
        <f>SUM('Total Natural Flow'!O1182:O1193)</f>
        <v>447202</v>
      </c>
      <c r="P104" s="38">
        <f>SUM('Total Natural Flow'!P1182:P1193)</f>
        <v>343458</v>
      </c>
      <c r="Q104" s="38">
        <f>SUM('Total Natural Flow'!Q1182:Q1193)</f>
        <v>3217501</v>
      </c>
      <c r="R104" s="38">
        <f>SUM('Total Natural Flow'!R1182:R1193)</f>
        <v>94241</v>
      </c>
      <c r="S104" s="38">
        <f>SUM('Total Natural Flow'!S1182:S1193)</f>
        <v>876275</v>
      </c>
      <c r="T104" s="38">
        <f>SUM('Total Natural Flow'!T1182:T1193)</f>
        <v>1460586</v>
      </c>
      <c r="U104" s="38">
        <f>SUM('Total Natural Flow'!U1182:U1193)</f>
        <v>9444490</v>
      </c>
      <c r="V104" s="35"/>
      <c r="W104" s="38">
        <f>SUM('Total Natural Flow'!W1182:W1193)</f>
        <v>12664</v>
      </c>
      <c r="X104" s="38">
        <f>SUM('Total Natural Flow'!X1182:X1193)</f>
        <v>52966</v>
      </c>
      <c r="Y104" s="38">
        <f>SUM('Total Natural Flow'!Y1182:Y1193)</f>
        <v>9837912</v>
      </c>
      <c r="Z104" s="38">
        <f>SUM('Total Natural Flow'!Z1182:Z1193)</f>
        <v>81913</v>
      </c>
      <c r="AA104" s="38">
        <f>SUM('Total Natural Flow'!AA1182:AA1193)</f>
        <v>9924512</v>
      </c>
      <c r="AB104" s="38">
        <f>SUM('Total Natural Flow'!AB1182:AB1193)</f>
        <v>10914630</v>
      </c>
      <c r="AC104" s="38">
        <f>SUM('Total Natural Flow'!AC1182:AC1193)</f>
        <v>11994</v>
      </c>
      <c r="AD104" s="38">
        <f>SUM('Total Natural Flow'!AD1182:AD1193)</f>
        <v>10487000</v>
      </c>
      <c r="AE104" s="38">
        <f>SUM('Total Natural Flow'!AE1182:AE1193)</f>
        <v>10322354</v>
      </c>
    </row>
    <row r="105" spans="1:31" s="2" customFormat="1" x14ac:dyDescent="0.25">
      <c r="A105" s="14">
        <v>2005</v>
      </c>
      <c r="B105" s="38">
        <f>SUM('Total Natural Flow'!B1194:B1205)</f>
        <v>1917186</v>
      </c>
      <c r="C105" s="38">
        <f>SUM('Total Natural Flow'!C1194:C1205)</f>
        <v>3478012</v>
      </c>
      <c r="D105" s="38">
        <f>SUM('Total Natural Flow'!D1194:D1205)</f>
        <v>122346</v>
      </c>
      <c r="E105" s="38">
        <f>SUM('Total Natural Flow'!E1194:E1205)</f>
        <v>867174</v>
      </c>
      <c r="F105" s="38">
        <f>SUM('Total Natural Flow'!F1194:F1205)</f>
        <v>1059162</v>
      </c>
      <c r="G105" s="38">
        <f>SUM('Total Natural Flow'!G1194:G1205)</f>
        <v>2383428</v>
      </c>
      <c r="H105" s="38">
        <f>SUM('Total Natural Flow'!H1194:H1205)</f>
        <v>1073411</v>
      </c>
      <c r="I105" s="38">
        <f>SUM('Total Natural Flow'!I1194:I1205)</f>
        <v>6950439</v>
      </c>
      <c r="J105" s="38">
        <f>SUM('Total Natural Flow'!J1194:J1205)</f>
        <v>1324116</v>
      </c>
      <c r="K105" s="38">
        <f>SUM('Total Natural Flow'!K1194:K1205)</f>
        <v>1394467</v>
      </c>
      <c r="L105" s="38">
        <f>SUM('Total Natural Flow'!L1194:L1205)</f>
        <v>2017395</v>
      </c>
      <c r="M105" s="38">
        <f>SUM('Total Natural Flow'!M1194:M1205)</f>
        <v>1315915</v>
      </c>
      <c r="N105" s="38">
        <f>SUM('Total Natural Flow'!N1194:N1205)</f>
        <v>451957</v>
      </c>
      <c r="O105" s="38">
        <f>SUM('Total Natural Flow'!O1194:O1205)</f>
        <v>1221362</v>
      </c>
      <c r="P105" s="38">
        <f>SUM('Total Natural Flow'!P1194:P1205)</f>
        <v>534144</v>
      </c>
      <c r="Q105" s="38">
        <f>SUM('Total Natural Flow'!Q1194:Q1205)</f>
        <v>6281037</v>
      </c>
      <c r="R105" s="38">
        <f>SUM('Total Natural Flow'!R1194:R1205)</f>
        <v>194633</v>
      </c>
      <c r="S105" s="38">
        <f>SUM('Total Natural Flow'!S1194:S1205)</f>
        <v>1680856</v>
      </c>
      <c r="T105" s="38">
        <f>SUM('Total Natural Flow'!T1194:T1205)</f>
        <v>2879001</v>
      </c>
      <c r="U105" s="38">
        <f>SUM('Total Natural Flow'!U1194:U1205)</f>
        <v>17111199</v>
      </c>
      <c r="V105" s="35"/>
      <c r="W105" s="38">
        <f>SUM('Total Natural Flow'!W1194:W1205)</f>
        <v>33491</v>
      </c>
      <c r="X105" s="38">
        <f>SUM('Total Natural Flow'!X1194:X1205)</f>
        <v>285029</v>
      </c>
      <c r="Y105" s="38">
        <f>SUM('Total Natural Flow'!Y1194:Y1205)</f>
        <v>17760809</v>
      </c>
      <c r="Z105" s="38">
        <f>SUM('Total Natural Flow'!Z1194:Z1205)</f>
        <v>556842</v>
      </c>
      <c r="AA105" s="38">
        <f>SUM('Total Natural Flow'!AA1194:AA1205)</f>
        <v>19002672</v>
      </c>
      <c r="AB105" s="38">
        <f>SUM('Total Natural Flow'!AB1194:AB1205)</f>
        <v>19499026</v>
      </c>
      <c r="AC105" s="38">
        <f>SUM('Total Natural Flow'!AC1194:AC1205)</f>
        <v>525680</v>
      </c>
      <c r="AD105" s="38">
        <f>SUM('Total Natural Flow'!AD1194:AD1205)</f>
        <v>20108196</v>
      </c>
      <c r="AE105" s="38">
        <f>SUM('Total Natural Flow'!AE1194:AE1205)</f>
        <v>19994270</v>
      </c>
    </row>
    <row r="106" spans="1:31" s="2" customFormat="1" x14ac:dyDescent="0.25">
      <c r="A106" s="14">
        <v>2006</v>
      </c>
      <c r="B106" s="38">
        <f>SUM('Total Natural Flow'!B1206:B1217)</f>
        <v>2055342</v>
      </c>
      <c r="C106" s="38">
        <f>SUM('Total Natural Flow'!C1206:C1217)</f>
        <v>3496307</v>
      </c>
      <c r="D106" s="38">
        <f>SUM('Total Natural Flow'!D1206:D1217)</f>
        <v>118487</v>
      </c>
      <c r="E106" s="38">
        <f>SUM('Total Natural Flow'!E1206:E1217)</f>
        <v>871480</v>
      </c>
      <c r="F106" s="38">
        <f>SUM('Total Natural Flow'!F1206:F1217)</f>
        <v>1087910</v>
      </c>
      <c r="G106" s="38">
        <f>SUM('Total Natural Flow'!G1206:G1217)</f>
        <v>1922608</v>
      </c>
      <c r="H106" s="38">
        <f>SUM('Total Natural Flow'!H1206:H1217)</f>
        <v>507026</v>
      </c>
      <c r="I106" s="38">
        <f>SUM('Total Natural Flow'!I1206:I1217)</f>
        <v>5719201</v>
      </c>
      <c r="J106" s="38">
        <f>SUM('Total Natural Flow'!J1206:J1217)</f>
        <v>1012202</v>
      </c>
      <c r="K106" s="38">
        <f>SUM('Total Natural Flow'!K1206:K1217)</f>
        <v>1071787</v>
      </c>
      <c r="L106" s="38">
        <f>SUM('Total Natural Flow'!L1206:L1217)</f>
        <v>1357205</v>
      </c>
      <c r="M106" s="38">
        <f>SUM('Total Natural Flow'!M1206:M1217)</f>
        <v>1242761</v>
      </c>
      <c r="N106" s="38">
        <f>SUM('Total Natural Flow'!N1206:N1217)</f>
        <v>329990</v>
      </c>
      <c r="O106" s="38">
        <f>SUM('Total Natural Flow'!O1206:O1217)</f>
        <v>798617</v>
      </c>
      <c r="P106" s="38">
        <f>SUM('Total Natural Flow'!P1206:P1217)</f>
        <v>551872</v>
      </c>
      <c r="Q106" s="38">
        <f>SUM('Total Natural Flow'!Q1206:Q1217)</f>
        <v>4620492</v>
      </c>
      <c r="R106" s="38">
        <f>SUM('Total Natural Flow'!R1206:R1217)</f>
        <v>209797</v>
      </c>
      <c r="S106" s="38">
        <f>SUM('Total Natural Flow'!S1206:S1217)</f>
        <v>739052</v>
      </c>
      <c r="T106" s="38">
        <f>SUM('Total Natural Flow'!T1206:T1217)</f>
        <v>1350563</v>
      </c>
      <c r="U106" s="38">
        <f>SUM('Total Natural Flow'!U1206:U1217)</f>
        <v>12627668</v>
      </c>
      <c r="V106" s="35"/>
      <c r="W106" s="38">
        <f>SUM('Total Natural Flow'!W1206:W1217)</f>
        <v>14779</v>
      </c>
      <c r="X106" s="38">
        <f>SUM('Total Natural Flow'!X1206:X1217)</f>
        <v>78370</v>
      </c>
      <c r="Y106" s="38">
        <f>SUM('Total Natural Flow'!Y1206:Y1217)</f>
        <v>13013569</v>
      </c>
      <c r="Z106" s="38">
        <f>SUM('Total Natural Flow'!Z1206:Z1217)</f>
        <v>159353</v>
      </c>
      <c r="AA106" s="38">
        <f>SUM('Total Natural Flow'!AA1206:AA1217)</f>
        <v>13063859</v>
      </c>
      <c r="AB106" s="38">
        <f>SUM('Total Natural Flow'!AB1206:AB1217)</f>
        <v>13575969</v>
      </c>
      <c r="AC106" s="38">
        <f>SUM('Total Natural Flow'!AC1206:AC1217)</f>
        <v>54950</v>
      </c>
      <c r="AD106" s="38">
        <f>SUM('Total Natural Flow'!AD1206:AD1217)</f>
        <v>13236889</v>
      </c>
      <c r="AE106" s="38">
        <f>SUM('Total Natural Flow'!AE1206:AE1217)</f>
        <v>13408728</v>
      </c>
    </row>
    <row r="107" spans="1:31" s="2" customFormat="1" x14ac:dyDescent="0.25">
      <c r="A107" s="14">
        <v>2007</v>
      </c>
      <c r="B107" s="38">
        <f>SUM('Total Natural Flow'!B1218:B1229)</f>
        <v>1858849</v>
      </c>
      <c r="C107" s="38">
        <f>SUM('Total Natural Flow'!C1218:C1229)</f>
        <v>3065596</v>
      </c>
      <c r="D107" s="38">
        <f>SUM('Total Natural Flow'!D1218:D1229)</f>
        <v>133449</v>
      </c>
      <c r="E107" s="38">
        <f>SUM('Total Natural Flow'!E1218:E1229)</f>
        <v>871954</v>
      </c>
      <c r="F107" s="38">
        <f>SUM('Total Natural Flow'!F1218:F1229)</f>
        <v>1107713</v>
      </c>
      <c r="G107" s="38">
        <f>SUM('Total Natural Flow'!G1218:G1229)</f>
        <v>2098504</v>
      </c>
      <c r="H107" s="38">
        <f>SUM('Total Natural Flow'!H1218:H1229)</f>
        <v>776226</v>
      </c>
      <c r="I107" s="38">
        <f>SUM('Total Natural Flow'!I1218:I1229)</f>
        <v>5671338</v>
      </c>
      <c r="J107" s="38">
        <f>SUM('Total Natural Flow'!J1218:J1229)</f>
        <v>720507</v>
      </c>
      <c r="K107" s="38">
        <f>SUM('Total Natural Flow'!K1218:K1229)</f>
        <v>767205</v>
      </c>
      <c r="L107" s="38">
        <f>SUM('Total Natural Flow'!L1218:L1229)</f>
        <v>1136578</v>
      </c>
      <c r="M107" s="38">
        <f>SUM('Total Natural Flow'!M1218:M1229)</f>
        <v>936508</v>
      </c>
      <c r="N107" s="38">
        <f>SUM('Total Natural Flow'!N1218:N1229)</f>
        <v>313605</v>
      </c>
      <c r="O107" s="38">
        <f>SUM('Total Natural Flow'!O1218:O1229)</f>
        <v>486054</v>
      </c>
      <c r="P107" s="38">
        <f>SUM('Total Natural Flow'!P1218:P1229)</f>
        <v>434039</v>
      </c>
      <c r="Q107" s="38">
        <f>SUM('Total Natural Flow'!Q1218:Q1229)</f>
        <v>3704595</v>
      </c>
      <c r="R107" s="38">
        <f>SUM('Total Natural Flow'!R1218:R1229)</f>
        <v>163683</v>
      </c>
      <c r="S107" s="38">
        <f>SUM('Total Natural Flow'!S1218:S1229)</f>
        <v>1163664</v>
      </c>
      <c r="T107" s="38">
        <f>SUM('Total Natural Flow'!T1218:T1229)</f>
        <v>2041442</v>
      </c>
      <c r="U107" s="38">
        <f>SUM('Total Natural Flow'!U1218:U1229)</f>
        <v>12565121</v>
      </c>
      <c r="V107" s="35"/>
      <c r="W107" s="38">
        <f>SUM('Total Natural Flow'!W1218:W1229)</f>
        <v>24111</v>
      </c>
      <c r="X107" s="38">
        <f>SUM('Total Natural Flow'!X1218:X1229)</f>
        <v>110832</v>
      </c>
      <c r="Y107" s="38">
        <f>SUM('Total Natural Flow'!Y1218:Y1229)</f>
        <v>13045084</v>
      </c>
      <c r="Z107" s="38">
        <f>SUM('Total Natural Flow'!Z1218:Z1229)</f>
        <v>96513</v>
      </c>
      <c r="AA107" s="38">
        <f>SUM('Total Natural Flow'!AA1218:AA1229)</f>
        <v>13073661</v>
      </c>
      <c r="AB107" s="38">
        <f>SUM('Total Natural Flow'!AB1218:AB1229)</f>
        <v>13502915</v>
      </c>
      <c r="AC107" s="38">
        <f>SUM('Total Natural Flow'!AC1218:AC1229)</f>
        <v>25210</v>
      </c>
      <c r="AD107" s="38">
        <f>SUM('Total Natural Flow'!AD1218:AD1229)</f>
        <v>13254773</v>
      </c>
      <c r="AE107" s="38">
        <f>SUM('Total Natural Flow'!AE1218:AE1229)</f>
        <v>13485470</v>
      </c>
    </row>
    <row r="108" spans="1:31" s="2" customFormat="1" x14ac:dyDescent="0.25">
      <c r="A108" s="14">
        <v>2008</v>
      </c>
      <c r="B108" s="38">
        <f>SUM('Total Natural Flow'!B1230:B1241)</f>
        <v>2544952</v>
      </c>
      <c r="C108" s="38">
        <f>SUM('Total Natural Flow'!C1230:C1241)</f>
        <v>4440393</v>
      </c>
      <c r="D108" s="38">
        <f>SUM('Total Natural Flow'!D1230:D1241)</f>
        <v>184413</v>
      </c>
      <c r="E108" s="38">
        <f>SUM('Total Natural Flow'!E1230:E1241)</f>
        <v>1317900</v>
      </c>
      <c r="F108" s="38">
        <f>SUM('Total Natural Flow'!F1230:F1241)</f>
        <v>1662562</v>
      </c>
      <c r="G108" s="38">
        <f>SUM('Total Natural Flow'!G1230:G1241)</f>
        <v>2977005</v>
      </c>
      <c r="H108" s="38">
        <f>SUM('Total Natural Flow'!H1230:H1241)</f>
        <v>955974</v>
      </c>
      <c r="I108" s="38">
        <f>SUM('Total Natural Flow'!I1230:I1241)</f>
        <v>8279788</v>
      </c>
      <c r="J108" s="38">
        <f>SUM('Total Natural Flow'!J1230:J1241)</f>
        <v>956491</v>
      </c>
      <c r="K108" s="38">
        <f>SUM('Total Natural Flow'!K1230:K1241)</f>
        <v>1004643</v>
      </c>
      <c r="L108" s="38">
        <f>SUM('Total Natural Flow'!L1230:L1241)</f>
        <v>1413425</v>
      </c>
      <c r="M108" s="38">
        <f>SUM('Total Natural Flow'!M1230:M1241)</f>
        <v>1640876</v>
      </c>
      <c r="N108" s="38">
        <f>SUM('Total Natural Flow'!N1230:N1241)</f>
        <v>617899</v>
      </c>
      <c r="O108" s="38">
        <f>SUM('Total Natural Flow'!O1230:O1241)</f>
        <v>557055</v>
      </c>
      <c r="P108" s="38">
        <f>SUM('Total Natural Flow'!P1230:P1241)</f>
        <v>557928</v>
      </c>
      <c r="Q108" s="38">
        <f>SUM('Total Natural Flow'!Q1230:Q1241)</f>
        <v>4958420</v>
      </c>
      <c r="R108" s="38">
        <f>SUM('Total Natural Flow'!R1230:R1241)</f>
        <v>140713</v>
      </c>
      <c r="S108" s="38">
        <f>SUM('Total Natural Flow'!S1230:S1241)</f>
        <v>1459905</v>
      </c>
      <c r="T108" s="38">
        <f>SUM('Total Natural Flow'!T1230:T1241)</f>
        <v>2345052</v>
      </c>
      <c r="U108" s="38">
        <f>SUM('Total Natural Flow'!U1230:U1241)</f>
        <v>16312172</v>
      </c>
      <c r="V108" s="35"/>
      <c r="W108" s="38">
        <f>SUM('Total Natural Flow'!W1230:W1241)</f>
        <v>15758</v>
      </c>
      <c r="X108" s="38">
        <f>SUM('Total Natural Flow'!X1230:X1241)</f>
        <v>206771</v>
      </c>
      <c r="Y108" s="38">
        <f>SUM('Total Natural Flow'!Y1230:Y1241)</f>
        <v>16801830</v>
      </c>
      <c r="Z108" s="38">
        <f>SUM('Total Natural Flow'!Z1230:Z1241)</f>
        <v>129693</v>
      </c>
      <c r="AA108" s="38">
        <f>SUM('Total Natural Flow'!AA1230:AA1241)</f>
        <v>17038356</v>
      </c>
      <c r="AB108" s="38">
        <f>SUM('Total Natural Flow'!AB1230:AB1241)</f>
        <v>17449125</v>
      </c>
      <c r="AC108" s="38">
        <f>SUM('Total Natural Flow'!AC1230:AC1241)</f>
        <v>28920</v>
      </c>
      <c r="AD108" s="38">
        <f>SUM('Total Natural Flow'!AD1230:AD1241)</f>
        <v>17365922</v>
      </c>
      <c r="AE108" s="38">
        <f>SUM('Total Natural Flow'!AE1230:AE1241)</f>
        <v>17425417</v>
      </c>
    </row>
    <row r="109" spans="1:31" s="2" customFormat="1" x14ac:dyDescent="0.25">
      <c r="A109" s="14">
        <v>2009</v>
      </c>
      <c r="B109" s="38">
        <f>SUM('Total Natural Flow'!B1242:B1253)</f>
        <v>2501611</v>
      </c>
      <c r="C109" s="38">
        <f>SUM('Total Natural Flow'!C1242:C1253)</f>
        <v>4098100</v>
      </c>
      <c r="D109" s="38">
        <f>SUM('Total Natural Flow'!D1242:D1253)</f>
        <v>153349</v>
      </c>
      <c r="E109" s="38">
        <f>SUM('Total Natural Flow'!E1242:E1253)</f>
        <v>1062194</v>
      </c>
      <c r="F109" s="38">
        <f>SUM('Total Natural Flow'!F1242:F1253)</f>
        <v>1326063</v>
      </c>
      <c r="G109" s="38">
        <f>SUM('Total Natural Flow'!G1242:G1253)</f>
        <v>2341724</v>
      </c>
      <c r="H109" s="38">
        <f>SUM('Total Natural Flow'!H1242:H1253)</f>
        <v>631912</v>
      </c>
      <c r="I109" s="38">
        <f>SUM('Total Natural Flow'!I1242:I1253)</f>
        <v>7056545</v>
      </c>
      <c r="J109" s="38">
        <f>SUM('Total Natural Flow'!J1242:J1253)</f>
        <v>1433867</v>
      </c>
      <c r="K109" s="38">
        <f>SUM('Total Natural Flow'!K1242:K1253)</f>
        <v>1496713</v>
      </c>
      <c r="L109" s="38">
        <f>SUM('Total Natural Flow'!L1242:L1253)</f>
        <v>1924579</v>
      </c>
      <c r="M109" s="38">
        <f>SUM('Total Natural Flow'!M1242:M1253)</f>
        <v>1451814</v>
      </c>
      <c r="N109" s="38">
        <f>SUM('Total Natural Flow'!N1242:N1253)</f>
        <v>650899</v>
      </c>
      <c r="O109" s="38">
        <f>SUM('Total Natural Flow'!O1242:O1253)</f>
        <v>615349</v>
      </c>
      <c r="P109" s="38">
        <f>SUM('Total Natural Flow'!P1242:P1253)</f>
        <v>545341</v>
      </c>
      <c r="Q109" s="38">
        <f>SUM('Total Natural Flow'!Q1242:Q1253)</f>
        <v>5380288</v>
      </c>
      <c r="R109" s="38">
        <f>SUM('Total Natural Flow'!R1242:R1253)</f>
        <v>133860</v>
      </c>
      <c r="S109" s="38">
        <f>SUM('Total Natural Flow'!S1242:S1253)</f>
        <v>931635</v>
      </c>
      <c r="T109" s="38">
        <f>SUM('Total Natural Flow'!T1242:T1253)</f>
        <v>1554673</v>
      </c>
      <c r="U109" s="38">
        <f>SUM('Total Natural Flow'!U1242:U1253)</f>
        <v>14304034</v>
      </c>
      <c r="V109" s="35"/>
      <c r="W109" s="38">
        <f>SUM('Total Natural Flow'!W1242:W1253)</f>
        <v>10198</v>
      </c>
      <c r="X109" s="38">
        <f>SUM('Total Natural Flow'!X1242:X1253)</f>
        <v>54111</v>
      </c>
      <c r="Y109" s="38">
        <f>SUM('Total Natural Flow'!Y1242:Y1253)</f>
        <v>14761464</v>
      </c>
      <c r="Z109" s="38">
        <f>SUM('Total Natural Flow'!Z1242:Z1253)</f>
        <v>105804</v>
      </c>
      <c r="AA109" s="38">
        <f>SUM('Total Natural Flow'!AA1242:AA1253)</f>
        <v>14798872</v>
      </c>
      <c r="AB109" s="38">
        <f>SUM('Total Natural Flow'!AB1242:AB1253)</f>
        <v>15466678</v>
      </c>
      <c r="AC109" s="38">
        <f>SUM('Total Natural Flow'!AC1242:AC1253)</f>
        <v>36100</v>
      </c>
      <c r="AD109" s="38">
        <f>SUM('Total Natural Flow'!AD1242:AD1253)</f>
        <v>15298600</v>
      </c>
      <c r="AE109" s="38">
        <f>SUM('Total Natural Flow'!AE1242:AE1253)</f>
        <v>15247508</v>
      </c>
    </row>
    <row r="110" spans="1:31" s="2" customFormat="1" x14ac:dyDescent="0.25">
      <c r="A110" s="14">
        <v>2010</v>
      </c>
      <c r="B110" s="38">
        <f>SUM('Total Natural Flow'!B1254:B1265)</f>
        <v>2046900</v>
      </c>
      <c r="C110" s="38">
        <f>SUM('Total Natural Flow'!C1254:C1265)</f>
        <v>3316158</v>
      </c>
      <c r="D110" s="38">
        <f>SUM('Total Natural Flow'!D1254:D1265)</f>
        <v>120848</v>
      </c>
      <c r="E110" s="38">
        <f>SUM('Total Natural Flow'!E1254:E1265)</f>
        <v>769361</v>
      </c>
      <c r="F110" s="38">
        <f>SUM('Total Natural Flow'!F1254:F1265)</f>
        <v>958951</v>
      </c>
      <c r="G110" s="38">
        <f>SUM('Total Natural Flow'!G1254:G1265)</f>
        <v>1858237</v>
      </c>
      <c r="H110" s="38">
        <f>SUM('Total Natural Flow'!H1254:H1265)</f>
        <v>702701</v>
      </c>
      <c r="I110" s="38">
        <f>SUM('Total Natural Flow'!I1254:I1265)</f>
        <v>5719970</v>
      </c>
      <c r="J110" s="38">
        <f>SUM('Total Natural Flow'!J1254:J1265)</f>
        <v>910336</v>
      </c>
      <c r="K110" s="38">
        <f>SUM('Total Natural Flow'!K1254:K1265)</f>
        <v>937248</v>
      </c>
      <c r="L110" s="38">
        <f>SUM('Total Natural Flow'!L1254:L1265)</f>
        <v>1362621</v>
      </c>
      <c r="M110" s="38">
        <f>SUM('Total Natural Flow'!M1254:M1265)</f>
        <v>1177355</v>
      </c>
      <c r="N110" s="38">
        <f>SUM('Total Natural Flow'!N1254:N1265)</f>
        <v>585546</v>
      </c>
      <c r="O110" s="38">
        <f>SUM('Total Natural Flow'!O1254:O1265)</f>
        <v>561089</v>
      </c>
      <c r="P110" s="38">
        <f>SUM('Total Natural Flow'!P1254:P1265)</f>
        <v>455219</v>
      </c>
      <c r="Q110" s="38">
        <f>SUM('Total Natural Flow'!Q1254:Q1265)</f>
        <v>4456110</v>
      </c>
      <c r="R110" s="38">
        <f>SUM('Total Natural Flow'!R1254:R1265)</f>
        <v>127565</v>
      </c>
      <c r="S110" s="38">
        <f>SUM('Total Natural Flow'!S1254:S1265)</f>
        <v>919476</v>
      </c>
      <c r="T110" s="38">
        <f>SUM('Total Natural Flow'!T1254:T1265)</f>
        <v>1537147</v>
      </c>
      <c r="U110" s="38">
        <f>SUM('Total Natural Flow'!U1254:U1265)</f>
        <v>12330384</v>
      </c>
      <c r="V110" s="35"/>
      <c r="W110" s="38">
        <f>SUM('Total Natural Flow'!W1254:W1265)</f>
        <v>17747</v>
      </c>
      <c r="X110" s="38">
        <f>SUM('Total Natural Flow'!X1254:X1265)</f>
        <v>206625</v>
      </c>
      <c r="Y110" s="38">
        <f>SUM('Total Natural Flow'!Y1254:Y1265)</f>
        <v>12846485</v>
      </c>
      <c r="Z110" s="38">
        <f>SUM('Total Natural Flow'!Z1254:Z1265)</f>
        <v>146363</v>
      </c>
      <c r="AA110" s="38">
        <f>SUM('Total Natural Flow'!AA1254:AA1265)</f>
        <v>13069354</v>
      </c>
      <c r="AB110" s="38">
        <f>SUM('Total Natural Flow'!AB1254:AB1265)</f>
        <v>13615221</v>
      </c>
      <c r="AC110" s="38">
        <f>SUM('Total Natural Flow'!AC1254:AC1265)</f>
        <v>80820</v>
      </c>
      <c r="AD110" s="38">
        <f>SUM('Total Natural Flow'!AD1254:AD1265)</f>
        <v>13428528</v>
      </c>
      <c r="AE110" s="38">
        <f>SUM('Total Natural Flow'!AE1254:AE1265)</f>
        <v>13326320</v>
      </c>
    </row>
    <row r="111" spans="1:31" s="2" customFormat="1" x14ac:dyDescent="0.25">
      <c r="A111" s="14">
        <v>2011</v>
      </c>
      <c r="B111" s="38">
        <f>SUM('Total Natural Flow'!B1266:B1277)</f>
        <v>3521356</v>
      </c>
      <c r="C111" s="38">
        <f>SUM('Total Natural Flow'!C1266:C1277)</f>
        <v>5552253</v>
      </c>
      <c r="D111" s="38">
        <f>SUM('Total Natural Flow'!D1266:D1277)</f>
        <v>179811</v>
      </c>
      <c r="E111" s="38">
        <f>SUM('Total Natural Flow'!E1266:E1277)</f>
        <v>1211488</v>
      </c>
      <c r="F111" s="38">
        <f>SUM('Total Natural Flow'!F1266:F1277)</f>
        <v>1493534</v>
      </c>
      <c r="G111" s="38">
        <f>SUM('Total Natural Flow'!G1266:G1277)</f>
        <v>2816376</v>
      </c>
      <c r="H111" s="38">
        <f>SUM('Total Natural Flow'!H1266:H1277)</f>
        <v>844329</v>
      </c>
      <c r="I111" s="38">
        <f>SUM('Total Natural Flow'!I1266:I1277)</f>
        <v>9000921</v>
      </c>
      <c r="J111" s="38">
        <f>SUM('Total Natural Flow'!J1266:J1277)</f>
        <v>1750828</v>
      </c>
      <c r="K111" s="38">
        <f>SUM('Total Natural Flow'!K1266:K1277)</f>
        <v>1837159</v>
      </c>
      <c r="L111" s="38">
        <f>SUM('Total Natural Flow'!L1266:L1277)</f>
        <v>2824226</v>
      </c>
      <c r="M111" s="38">
        <f>SUM('Total Natural Flow'!M1266:M1277)</f>
        <v>2389643</v>
      </c>
      <c r="N111" s="38">
        <f>SUM('Total Natural Flow'!N1266:N1277)</f>
        <v>1076235</v>
      </c>
      <c r="O111" s="38">
        <f>SUM('Total Natural Flow'!O1266:O1277)</f>
        <v>1394659</v>
      </c>
      <c r="P111" s="38">
        <f>SUM('Total Natural Flow'!P1266:P1277)</f>
        <v>852763</v>
      </c>
      <c r="Q111" s="38">
        <f>SUM('Total Natural Flow'!Q1266:Q1277)</f>
        <v>9088523</v>
      </c>
      <c r="R111" s="38">
        <f>SUM('Total Natural Flow'!R1266:R1277)</f>
        <v>313988</v>
      </c>
      <c r="S111" s="38">
        <f>SUM('Total Natural Flow'!S1266:S1277)</f>
        <v>788339</v>
      </c>
      <c r="T111" s="38">
        <f>SUM('Total Natural Flow'!T1266:T1277)</f>
        <v>1346884</v>
      </c>
      <c r="U111" s="38">
        <f>SUM('Total Natural Flow'!U1266:U1277)</f>
        <v>20190370</v>
      </c>
      <c r="V111" s="35"/>
      <c r="W111" s="38">
        <f>SUM('Total Natural Flow'!W1266:W1277)</f>
        <v>22866</v>
      </c>
      <c r="X111" s="38">
        <f>SUM('Total Natural Flow'!X1266:X1277)</f>
        <v>48764</v>
      </c>
      <c r="Y111" s="38">
        <f>SUM('Total Natural Flow'!Y1266:Y1277)</f>
        <v>20578476</v>
      </c>
      <c r="Z111" s="38">
        <f>SUM('Total Natural Flow'!Z1266:Z1277)</f>
        <v>394467</v>
      </c>
      <c r="AA111" s="38">
        <f>SUM('Total Natural Flow'!AA1266:AA1277)</f>
        <v>21141408</v>
      </c>
      <c r="AB111" s="38">
        <f>SUM('Total Natural Flow'!AB1266:AB1277)</f>
        <v>21270350</v>
      </c>
      <c r="AC111" s="38">
        <f>SUM('Total Natural Flow'!AC1266:AC1277)</f>
        <v>28140</v>
      </c>
      <c r="AD111" s="38">
        <f>SUM('Total Natural Flow'!AD1266:AD1277)</f>
        <v>21402169</v>
      </c>
      <c r="AE111" s="38">
        <f>SUM('Total Natural Flow'!AE1266:AE1277)</f>
        <v>21376725</v>
      </c>
    </row>
    <row r="112" spans="1:31" s="2" customFormat="1" x14ac:dyDescent="0.25">
      <c r="A112" s="14">
        <v>2012</v>
      </c>
      <c r="B112" s="38">
        <f>SUM('Total Natural Flow'!B1278:B1289)</f>
        <v>1257741</v>
      </c>
      <c r="C112" s="38">
        <f>SUM('Total Natural Flow'!C1278:C1289)</f>
        <v>2063083</v>
      </c>
      <c r="D112" s="38">
        <f>SUM('Total Natural Flow'!D1278:D1289)</f>
        <v>80109</v>
      </c>
      <c r="E112" s="38">
        <f>SUM('Total Natural Flow'!E1278:E1289)</f>
        <v>480498</v>
      </c>
      <c r="F112" s="38">
        <f>SUM('Total Natural Flow'!F1278:F1289)</f>
        <v>601845</v>
      </c>
      <c r="G112" s="38">
        <f>SUM('Total Natural Flow'!G1278:G1289)</f>
        <v>1213488</v>
      </c>
      <c r="H112" s="38">
        <f>SUM('Total Natural Flow'!H1278:H1289)</f>
        <v>546456</v>
      </c>
      <c r="I112" s="38">
        <f>SUM('Total Natural Flow'!I1278:I1289)</f>
        <v>3735667</v>
      </c>
      <c r="J112" s="38">
        <f>SUM('Total Natural Flow'!J1278:J1289)</f>
        <v>907019</v>
      </c>
      <c r="K112" s="38">
        <f>SUM('Total Natural Flow'!K1278:K1289)</f>
        <v>947417</v>
      </c>
      <c r="L112" s="38">
        <f>SUM('Total Natural Flow'!L1278:L1289)</f>
        <v>1362132</v>
      </c>
      <c r="M112" s="38">
        <f>SUM('Total Natural Flow'!M1278:M1289)</f>
        <v>736580</v>
      </c>
      <c r="N112" s="38">
        <f>SUM('Total Natural Flow'!N1278:N1289)</f>
        <v>273476</v>
      </c>
      <c r="O112" s="38">
        <f>SUM('Total Natural Flow'!O1278:O1289)</f>
        <v>539854</v>
      </c>
      <c r="P112" s="38">
        <f>SUM('Total Natural Flow'!P1278:P1289)</f>
        <v>342072</v>
      </c>
      <c r="Q112" s="38">
        <f>SUM('Total Natural Flow'!Q1278:Q1289)</f>
        <v>3405898</v>
      </c>
      <c r="R112" s="38">
        <f>SUM('Total Natural Flow'!R1278:R1289)</f>
        <v>134408</v>
      </c>
      <c r="S112" s="38">
        <f>SUM('Total Natural Flow'!S1278:S1289)</f>
        <v>614818</v>
      </c>
      <c r="T112" s="38">
        <f>SUM('Total Natural Flow'!T1278:T1289)</f>
        <v>1001323</v>
      </c>
      <c r="U112" s="38">
        <f>SUM('Total Natural Flow'!U1278:U1289)</f>
        <v>8433107</v>
      </c>
      <c r="V112" s="35"/>
      <c r="W112" s="38">
        <f>SUM('Total Natural Flow'!W1278:W1289)</f>
        <v>15328</v>
      </c>
      <c r="X112" s="38">
        <f>SUM('Total Natural Flow'!X1278:X1289)</f>
        <v>58365</v>
      </c>
      <c r="Y112" s="38">
        <f>SUM('Total Natural Flow'!Y1278:Y1289)</f>
        <v>8838889</v>
      </c>
      <c r="Z112" s="38">
        <f>SUM('Total Natural Flow'!Z1278:Z1289)</f>
        <v>118763</v>
      </c>
      <c r="AA112" s="38">
        <f>SUM('Total Natural Flow'!AA1278:AA1289)</f>
        <v>9100781</v>
      </c>
      <c r="AB112" s="38">
        <f>SUM('Total Natural Flow'!AB1278:AB1289)</f>
        <v>9244294</v>
      </c>
      <c r="AC112" s="38">
        <f>SUM('Total Natural Flow'!AC1278:AC1289)</f>
        <v>24200</v>
      </c>
      <c r="AD112" s="38">
        <f>SUM('Total Natural Flow'!AD1278:AD1289)</f>
        <v>9292870</v>
      </c>
      <c r="AE112" s="38">
        <f>SUM('Total Natural Flow'!AE1278:AE1289)</f>
        <v>9326131</v>
      </c>
    </row>
    <row r="113" spans="1:31" s="2" customFormat="1" x14ac:dyDescent="0.25">
      <c r="A113" s="14">
        <v>2013</v>
      </c>
      <c r="B113" s="38">
        <f>SUM('Total Natural Flow'!B1290:B1301)</f>
        <v>1684742</v>
      </c>
      <c r="C113" s="38">
        <f>SUM('Total Natural Flow'!C1290:C1301)</f>
        <v>2499474</v>
      </c>
      <c r="D113" s="38">
        <f>SUM('Total Natural Flow'!D1290:D1301)</f>
        <v>96721</v>
      </c>
      <c r="E113" s="38">
        <f>SUM('Total Natural Flow'!E1290:E1301)</f>
        <v>604074</v>
      </c>
      <c r="F113" s="38">
        <f>SUM('Total Natural Flow'!F1290:F1301)</f>
        <v>753701</v>
      </c>
      <c r="G113" s="38">
        <f>SUM('Total Natural Flow'!G1290:G1301)</f>
        <v>1303042</v>
      </c>
      <c r="H113" s="38">
        <f>SUM('Total Natural Flow'!H1290:H1301)</f>
        <v>432415</v>
      </c>
      <c r="I113" s="38">
        <f>SUM('Total Natural Flow'!I1290:I1301)</f>
        <v>4226995</v>
      </c>
      <c r="J113" s="38">
        <f>SUM('Total Natural Flow'!J1290:J1301)</f>
        <v>674108</v>
      </c>
      <c r="K113" s="38">
        <f>SUM('Total Natural Flow'!K1290:K1301)</f>
        <v>730956</v>
      </c>
      <c r="L113" s="38">
        <f>SUM('Total Natural Flow'!L1290:L1301)</f>
        <v>993285</v>
      </c>
      <c r="M113" s="38">
        <f>SUM('Total Natural Flow'!M1290:M1301)</f>
        <v>793207</v>
      </c>
      <c r="N113" s="38">
        <f>SUM('Total Natural Flow'!N1290:N1301)</f>
        <v>210132</v>
      </c>
      <c r="O113" s="38">
        <f>SUM('Total Natural Flow'!O1290:O1301)</f>
        <v>478490</v>
      </c>
      <c r="P113" s="38">
        <f>SUM('Total Natural Flow'!P1290:P1301)</f>
        <v>344180</v>
      </c>
      <c r="Q113" s="38">
        <f>SUM('Total Natural Flow'!Q1290:Q1301)</f>
        <v>2987533</v>
      </c>
      <c r="R113" s="38">
        <f>SUM('Total Natural Flow'!R1290:R1301)</f>
        <v>148361</v>
      </c>
      <c r="S113" s="38">
        <f>SUM('Total Natural Flow'!S1290:S1301)</f>
        <v>641628</v>
      </c>
      <c r="T113" s="38">
        <f>SUM('Total Natural Flow'!T1290:T1301)</f>
        <v>1205045</v>
      </c>
      <c r="U113" s="38">
        <f>SUM('Total Natural Flow'!U1290:U1301)</f>
        <v>8963460</v>
      </c>
      <c r="V113" s="35"/>
      <c r="W113" s="38">
        <f>SUM('Total Natural Flow'!W1290:W1301)</f>
        <v>24799</v>
      </c>
      <c r="X113" s="38">
        <f>SUM('Total Natural Flow'!X1290:X1301)</f>
        <v>120321</v>
      </c>
      <c r="Y113" s="38">
        <f>SUM('Total Natural Flow'!Y1290:Y1301)</f>
        <v>9467360</v>
      </c>
      <c r="Z113" s="38">
        <f>SUM('Total Natural Flow'!Z1290:Z1301)</f>
        <v>113639</v>
      </c>
      <c r="AA113" s="38">
        <f>SUM('Total Natural Flow'!AA1290:AA1301)</f>
        <v>9756169</v>
      </c>
      <c r="AB113" s="38">
        <f>SUM('Total Natural Flow'!AB1290:AB1301)</f>
        <v>9964724</v>
      </c>
      <c r="AC113" s="38">
        <f>SUM('Total Natural Flow'!AC1290:AC1301)</f>
        <v>16633</v>
      </c>
      <c r="AD113" s="38">
        <f>SUM('Total Natural Flow'!AD1290:AD1301)</f>
        <v>9985647</v>
      </c>
      <c r="AE113" s="38">
        <f>SUM('Total Natural Flow'!AE1290:AE1301)</f>
        <v>9989240</v>
      </c>
    </row>
    <row r="114" spans="1:31" s="2" customFormat="1" x14ac:dyDescent="0.25">
      <c r="A114" s="14">
        <v>2014</v>
      </c>
      <c r="B114" s="38">
        <f>SUM('Total Natural Flow'!B1302:B1313)</f>
        <v>2805746</v>
      </c>
      <c r="C114" s="38">
        <f>SUM('Total Natural Flow'!C1302:C1313)</f>
        <v>4229953</v>
      </c>
      <c r="D114" s="38">
        <f>SUM('Total Natural Flow'!D1302:D1313)</f>
        <v>161605</v>
      </c>
      <c r="E114" s="38">
        <f>SUM('Total Natural Flow'!E1302:E1313)</f>
        <v>1176141</v>
      </c>
      <c r="F114" s="38">
        <f>SUM('Total Natural Flow'!F1302:F1313)</f>
        <v>1422380</v>
      </c>
      <c r="G114" s="38">
        <f>SUM('Total Natural Flow'!G1302:G1313)</f>
        <v>2232992</v>
      </c>
      <c r="H114" s="38">
        <f>SUM('Total Natural Flow'!H1302:H1313)</f>
        <v>633190</v>
      </c>
      <c r="I114" s="38">
        <f>SUM('Total Natural Flow'!I1302:I1313)</f>
        <v>6921463</v>
      </c>
      <c r="J114" s="38">
        <f>SUM('Total Natural Flow'!J1302:J1313)</f>
        <v>1556425</v>
      </c>
      <c r="K114" s="38">
        <f>SUM('Total Natural Flow'!K1302:K1313)</f>
        <v>1593606</v>
      </c>
      <c r="L114" s="38">
        <f>SUM('Total Natural Flow'!L1302:L1313)</f>
        <v>2050161</v>
      </c>
      <c r="M114" s="38">
        <f>SUM('Total Natural Flow'!M1302:M1313)</f>
        <v>1408503</v>
      </c>
      <c r="N114" s="38">
        <f>SUM('Total Natural Flow'!N1302:N1313)</f>
        <v>434311</v>
      </c>
      <c r="O114" s="38">
        <f>SUM('Total Natural Flow'!O1302:O1313)</f>
        <v>484477</v>
      </c>
      <c r="P114" s="38">
        <f>SUM('Total Natural Flow'!P1302:P1313)</f>
        <v>532955</v>
      </c>
      <c r="Q114" s="38">
        <f>SUM('Total Natural Flow'!Q1302:Q1313)</f>
        <v>4881116</v>
      </c>
      <c r="R114" s="38">
        <f>SUM('Total Natural Flow'!R1302:R1313)</f>
        <v>135007</v>
      </c>
      <c r="S114" s="38">
        <f>SUM('Total Natural Flow'!S1302:S1313)</f>
        <v>810610</v>
      </c>
      <c r="T114" s="38">
        <f>SUM('Total Natural Flow'!T1302:T1313)</f>
        <v>1412714</v>
      </c>
      <c r="U114" s="38">
        <f>SUM('Total Natural Flow'!U1302:U1313)</f>
        <v>14102738</v>
      </c>
      <c r="V114" s="35"/>
      <c r="W114" s="38">
        <f>SUM('Total Natural Flow'!W1302:W1313)</f>
        <v>22165</v>
      </c>
      <c r="X114" s="38">
        <f>SUM('Total Natural Flow'!X1302:X1313)</f>
        <v>32949</v>
      </c>
      <c r="Y114" s="38">
        <f>SUM('Total Natural Flow'!Y1302:Y1313)</f>
        <v>14446355</v>
      </c>
      <c r="Z114" s="38">
        <f>SUM('Total Natural Flow'!Z1302:Z1313)</f>
        <v>107812</v>
      </c>
      <c r="AA114" s="38">
        <f>SUM('Total Natural Flow'!AA1302:AA1313)</f>
        <v>14691672</v>
      </c>
      <c r="AB114" s="38">
        <f>SUM('Total Natural Flow'!AB1302:AB1313)</f>
        <v>14894341</v>
      </c>
      <c r="AC114" s="38">
        <f>SUM('Total Natural Flow'!AC1302:AC1313)</f>
        <v>15114</v>
      </c>
      <c r="AD114" s="38">
        <f>SUM('Total Natural Flow'!AD1302:AD1313)</f>
        <v>14671741</v>
      </c>
      <c r="AE114" s="38">
        <f>SUM('Total Natural Flow'!AE1302:AE1313)</f>
        <v>14889851</v>
      </c>
    </row>
    <row r="115" spans="1:31" s="2" customFormat="1" x14ac:dyDescent="0.25">
      <c r="A115" s="14">
        <v>2015</v>
      </c>
      <c r="B115" s="30">
        <f>SUM('Total Natural Flow'!B1314:B1325)</f>
        <v>2292248</v>
      </c>
      <c r="C115" s="30">
        <f>SUM('Total Natural Flow'!C1314:C1325)</f>
        <v>3595039</v>
      </c>
      <c r="D115" s="30">
        <f>SUM('Total Natural Flow'!D1314:D1325)</f>
        <v>166381</v>
      </c>
      <c r="E115" s="30">
        <f>SUM('Total Natural Flow'!E1314:E1325)</f>
        <v>1074414</v>
      </c>
      <c r="F115" s="30">
        <f>SUM('Total Natural Flow'!F1314:F1325)</f>
        <v>1267850</v>
      </c>
      <c r="G115" s="30">
        <f>SUM('Total Natural Flow'!G1314:G1325)</f>
        <v>2049406</v>
      </c>
      <c r="H115" s="30">
        <f>SUM('Total Natural Flow'!H1314:H1325)</f>
        <v>678013</v>
      </c>
      <c r="I115" s="30">
        <f>SUM('Total Natural Flow'!I1314:I1325)</f>
        <v>6393616</v>
      </c>
      <c r="J115" s="30">
        <f>SUM('Total Natural Flow'!J1314:J1325)</f>
        <v>1320577</v>
      </c>
      <c r="K115" s="30">
        <f>SUM('Total Natural Flow'!K1314:K1325)</f>
        <v>1389928</v>
      </c>
      <c r="L115" s="30">
        <f>SUM('Total Natural Flow'!L1314:L1325)</f>
        <v>1932652</v>
      </c>
      <c r="M115" s="30">
        <f>SUM('Total Natural Flow'!M1314:M1325)</f>
        <v>1130681</v>
      </c>
      <c r="N115" s="30">
        <f>SUM('Total Natural Flow'!N1314:N1325)</f>
        <v>338737</v>
      </c>
      <c r="O115" s="30">
        <f>SUM('Total Natural Flow'!O1314:O1325)</f>
        <v>491835</v>
      </c>
      <c r="P115" s="30">
        <f>SUM('Total Natural Flow'!P1314:P1325)</f>
        <v>521496</v>
      </c>
      <c r="Q115" s="30">
        <f>SUM('Total Natural Flow'!Q1314:Q1325)</f>
        <v>4648846</v>
      </c>
      <c r="R115" s="30">
        <f>SUM('Total Natural Flow'!R1314:R1325)</f>
        <v>121590</v>
      </c>
      <c r="S115" s="30">
        <f>SUM('Total Natural Flow'!S1314:S1325)</f>
        <v>1015209</v>
      </c>
      <c r="T115" s="30">
        <f>SUM('Total Natural Flow'!T1314:T1325)</f>
        <v>1911770</v>
      </c>
      <c r="U115" s="30">
        <f>SUM('Total Natural Flow'!U1314:U1325)</f>
        <v>13443658</v>
      </c>
      <c r="V115" s="14"/>
      <c r="W115" s="30">
        <f>SUM('Total Natural Flow'!W1314:W1325)</f>
        <v>20927</v>
      </c>
      <c r="X115" s="30">
        <f>SUM('Total Natural Flow'!X1314:X1325)</f>
        <v>81034</v>
      </c>
      <c r="Y115" s="30">
        <f>SUM('Total Natural Flow'!Y1314:Y1325)</f>
        <v>13829721</v>
      </c>
      <c r="Z115" s="30">
        <f>SUM('Total Natural Flow'!Z1314:Z1325)</f>
        <v>90848</v>
      </c>
      <c r="AA115" s="30">
        <f>SUM('Total Natural Flow'!AA1314:AA1325)</f>
        <v>14027283</v>
      </c>
      <c r="AB115" s="30">
        <f>SUM('Total Natural Flow'!AB1314:AB1325)</f>
        <v>14479908</v>
      </c>
      <c r="AC115" s="30">
        <f>SUM('Total Natural Flow'!AC1314:AC1325)</f>
        <v>14878</v>
      </c>
      <c r="AD115" s="30">
        <f>SUM('Total Natural Flow'!AD1314:AD1325)</f>
        <v>14223047</v>
      </c>
      <c r="AE115" s="30">
        <f>SUM('Total Natural Flow'!AE1314:AE1325)</f>
        <v>14258041</v>
      </c>
    </row>
    <row r="116" spans="1:31" s="2" customFormat="1" x14ac:dyDescent="0.25">
      <c r="A116" s="3"/>
      <c r="B1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39"/>
      <c r="AE116" s="39"/>
    </row>
    <row r="117" spans="1:31" s="2" customFormat="1" x14ac:dyDescent="0.25">
      <c r="A117" s="3" t="s">
        <v>95</v>
      </c>
      <c r="B117" s="7">
        <f>AVERAGE(B6:B115)</f>
        <v>2123572.9363636365</v>
      </c>
      <c r="C117" s="7">
        <f t="shared" ref="C117:AE117" si="0">AVERAGE(C6:C115)</f>
        <v>3575752.6818181816</v>
      </c>
      <c r="D117" s="7">
        <f t="shared" si="0"/>
        <v>152234.6090909091</v>
      </c>
      <c r="E117" s="7">
        <f t="shared" si="0"/>
        <v>1088919.2363636363</v>
      </c>
      <c r="F117" s="7">
        <f t="shared" si="0"/>
        <v>1297990.1363636365</v>
      </c>
      <c r="G117" s="7">
        <f t="shared" si="0"/>
        <v>2326309.4</v>
      </c>
      <c r="H117" s="7">
        <f t="shared" si="0"/>
        <v>806280.01818181819</v>
      </c>
      <c r="I117" s="7">
        <f t="shared" si="0"/>
        <v>6767638.7818181822</v>
      </c>
      <c r="J117" s="7">
        <f t="shared" si="0"/>
        <v>1311868.6818181819</v>
      </c>
      <c r="K117" s="7">
        <f t="shared" si="0"/>
        <v>1400114.3636363635</v>
      </c>
      <c r="L117" s="7">
        <f t="shared" si="0"/>
        <v>1961991.290909091</v>
      </c>
      <c r="M117" s="7">
        <f t="shared" si="0"/>
        <v>1233638.009090909</v>
      </c>
      <c r="N117" s="7">
        <f t="shared" si="0"/>
        <v>464467.52727272728</v>
      </c>
      <c r="O117" s="7">
        <f t="shared" si="0"/>
        <v>784699.73636363633</v>
      </c>
      <c r="P117" s="7">
        <f t="shared" si="0"/>
        <v>569779.42727272725</v>
      </c>
      <c r="Q117" s="7">
        <f t="shared" si="0"/>
        <v>5355992.872727273</v>
      </c>
      <c r="R117" s="7">
        <f t="shared" si="0"/>
        <v>182103.63636363635</v>
      </c>
      <c r="S117" s="7">
        <f t="shared" si="0"/>
        <v>1170598.5727272728</v>
      </c>
      <c r="T117" s="7">
        <f t="shared" si="0"/>
        <v>2100398.5727272728</v>
      </c>
      <c r="U117" s="7">
        <f t="shared" si="0"/>
        <v>14805644.718181819</v>
      </c>
      <c r="W117" s="7">
        <f t="shared" si="0"/>
        <v>20948.763636363637</v>
      </c>
      <c r="X117" s="7">
        <f t="shared" si="0"/>
        <v>172882.12727272726</v>
      </c>
      <c r="Y117" s="7">
        <f t="shared" si="0"/>
        <v>15172627.318181818</v>
      </c>
      <c r="Z117" s="7">
        <f t="shared" si="0"/>
        <v>170578.8909090909</v>
      </c>
      <c r="AA117" s="7">
        <f t="shared" si="0"/>
        <v>15651184.227272727</v>
      </c>
      <c r="AB117" s="7">
        <f t="shared" si="0"/>
        <v>15835008.145454545</v>
      </c>
      <c r="AC117" s="7">
        <f t="shared" si="0"/>
        <v>95322.181818181823</v>
      </c>
      <c r="AD117" s="7">
        <f t="shared" si="0"/>
        <v>16002444.172727272</v>
      </c>
      <c r="AE117" s="7">
        <f t="shared" si="0"/>
        <v>16089212.818181818</v>
      </c>
    </row>
    <row r="118" spans="1:31" s="2" customForma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31" s="2" customForma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31" s="2" customForma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31" s="2" customForma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31" s="2" customForma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31" s="2" customForma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31" s="2" customForma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31" s="2" customForma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31" s="2" customForma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31" s="2" customForma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31" s="2" customForma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s="2" customForma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s="2" customForma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s="2" customForma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s="2" customForma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s="2" customForma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s="2" customForma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s="2" customForma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s="2" customForma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s="2" customForma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s="2" customForma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s="2" customForma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s="2" customForma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s="2" customForma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s="2" customForma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s="2" customForma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s="2" customForma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s="2" customForma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s="2" customForma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s="2" customForma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s="2" customForma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s="2" customForma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s="2" customForma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s="2" customForma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s="2" customForma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s="2" customForma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s="2" customForma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s="2" customForma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s="2" customForma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s="2" customForma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s="2" customForma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s="2" customForma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s="2" customForma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s="2" customForma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s="2" customForma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s="2" customForma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s="2" customForma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s="2" customForma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s="2" customForma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s="2" customForma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s="2" customForma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s="2" customForma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s="2" customForma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s="2" customForma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s="2" customForma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s="2" customForma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s="2" customForma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s="2" customForma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s="2" customForma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s="2" customForma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s="2" customForma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s="2" customForma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s="2" customForma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s="2" customForma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s="2" customForma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s="2" customForma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s="2" customForma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s="2" customForma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s="2" customForma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s="2" customForma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s="2" customForma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s="2" customForma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s="2" customForma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s="2" customForma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s="2" customForma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s="2" customForma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s="2" customForma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s="2" customForma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s="2" customForma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s="2" customForma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s="2" customForma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s="2" customForma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s="2" customForma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s="2" customForma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s="2" customForma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s="2" customForma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s="2" customForma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s="2" customForma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s="2" customForma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s="2" customForma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s="2" customForma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s="2" customForma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s="2" customForma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s="2" customForma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s="2" customForma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s="2" customForma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s="2" customForma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s="2" customForma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s="2" customForma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s="2" customForma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s="2" customForma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s="2" customForma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s="2" customForma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s="2" customForma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s="2" customForma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s="2" customForma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s="2" customForma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s="2" customForma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s="2" customForma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s="2" customForma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s="2" customForma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s="2" customForma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s="2" customForma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s="2" customForma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s="2" customForma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s="2" customForma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s="2" customForma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s="2" customForma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s="2" customForma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s="2" customForma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s="2" customForma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s="2" customForma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s="2" customForma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s="2" customForma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s="2" customForma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s="2" customForma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s="2" customForma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s="2" customForma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s="2" customForma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s="2" customForma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s="2" customForma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s="2" customForma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s="2" customForma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s="2" customForma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s="2" customForma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s="2" customForma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s="2" customForma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s="2" customForma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s="2" customForma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s="2" customForma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s="2" customForma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s="2" customForma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s="2" customForma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s="2" customForma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s="2" customForma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s="2" customForma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s="2" customForma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s="2" customForma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s="2" customForma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s="2" customForma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s="2" customForma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s="2" customForma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s="2" customForma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s="2" customForma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s="2" customForma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s="2" customForma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s="2" customForma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s="2" customForma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s="2" customForma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s="2" customForma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s="2" customForma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s="2" customForma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s="2" customForma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s="2" customForma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s="2" customForma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s="2" customForma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s="2" customForma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s="2" customForma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s="2" customForma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s="2" customForma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s="2" customForma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s="2" customForma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s="2" customForma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s="2" customForma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s="2" customForma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s="2" customForma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s="2" customFormat="1" x14ac:dyDescent="0.25">
      <c r="A294" s="3"/>
      <c r="B29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s="2" customFormat="1" x14ac:dyDescent="0.25">
      <c r="A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s="2" customFormat="1" x14ac:dyDescent="0.25">
      <c r="A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s="2" customFormat="1" x14ac:dyDescent="0.25">
      <c r="A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s="2" customFormat="1" x14ac:dyDescent="0.25">
      <c r="A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s="2" customFormat="1" x14ac:dyDescent="0.25">
      <c r="A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s="2" customFormat="1" x14ac:dyDescent="0.25">
      <c r="A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s="2" customFormat="1" x14ac:dyDescent="0.25">
      <c r="A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s="2" customFormat="1" x14ac:dyDescent="0.25">
      <c r="A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s="2" customFormat="1" x14ac:dyDescent="0.25">
      <c r="A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s="2" customFormat="1" x14ac:dyDescent="0.25">
      <c r="A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s="2" customFormat="1" x14ac:dyDescent="0.25">
      <c r="A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s="2" customFormat="1" x14ac:dyDescent="0.25">
      <c r="A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s="2" customFormat="1" x14ac:dyDescent="0.25">
      <c r="A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s="2" customFormat="1" x14ac:dyDescent="0.25">
      <c r="A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s="2" customFormat="1" x14ac:dyDescent="0.25">
      <c r="A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s="2" customFormat="1" x14ac:dyDescent="0.25">
      <c r="A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s="2" customFormat="1" x14ac:dyDescent="0.25">
      <c r="A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s="2" customFormat="1" x14ac:dyDescent="0.25">
      <c r="A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s="2" customFormat="1" x14ac:dyDescent="0.25">
      <c r="A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s="2" customFormat="1" x14ac:dyDescent="0.25">
      <c r="A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s="2" customFormat="1" x14ac:dyDescent="0.25">
      <c r="A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s="2" customFormat="1" x14ac:dyDescent="0.25">
      <c r="A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s="2" customFormat="1" x14ac:dyDescent="0.25">
      <c r="A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s="2" customFormat="1" x14ac:dyDescent="0.25">
      <c r="A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s="2" customFormat="1" x14ac:dyDescent="0.25">
      <c r="A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s="2" customFormat="1" x14ac:dyDescent="0.25">
      <c r="A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s="2" customFormat="1" x14ac:dyDescent="0.25">
      <c r="A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s="2" customFormat="1" x14ac:dyDescent="0.25">
      <c r="A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s="2" customFormat="1" x14ac:dyDescent="0.25">
      <c r="A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s="2" customFormat="1" x14ac:dyDescent="0.25">
      <c r="A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s="2" customForma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s="2" customForma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s="2" customForma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s="2" customForma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s="2" customForma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s="2" customForma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s="2" customForma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s="2" customForma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s="2" customForma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s="2" customForma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s="2" customForma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s="2" customForma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s="2" customForma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s="2" customForma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s="2" customForma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s="2" customForma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s="2" customForma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s="2" customForma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s="2" customForma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s="2" customForma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s="2" customForma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s="2" customForma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s="2" customForma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s="2" customForma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s="2" customForma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s="2" customForma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s="2" customForma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s="2" customForma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s="2" customForma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s="2" customForma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s="2" customForma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s="2" customForma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s="2" customForma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s="2" customForma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s="2" customForma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s="2" customForma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s="2" customForma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s="2" customForma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s="2" customForma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s="2" customForma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s="2" customForma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s="2" customForma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s="2" customForma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s="2" customForma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s="2" customForma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s="2" customForma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s="2" customForma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s="2" customForma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s="2" customForma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s="2" customForma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s="2" customForma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s="2" customForma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s="2" customForma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s="2" customForma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s="2" customForma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s="2" customForma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s="2" customForma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s="2" customForma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s="2" customForma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s="2" customForma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s="2" customForma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s="2" customForma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s="2" customForma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s="2" customForma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s="2" customForma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s="2" customForma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s="2" customForma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s="2" customForma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s="2" customForma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s="2" customForma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s="2" customForma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s="2" customForma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s="2" customForma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s="2" customForma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s="2" customForma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s="2" customForma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s="2" customForma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s="2" customForma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s="2" customForma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s="2" customForma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s="2" customForma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s="2" customForma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s="2" customForma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s="2" customForma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s="2" customForma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s="2" customForma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s="2" customForma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s="2" customForma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s="2" customForma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s="2" customForma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s="2" customForma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s="2" customForma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s="2" customForma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s="2" customForma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s="2" customForma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s="2" customForma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s="2" customForma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s="2" customForma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s="2" customForma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s="2" customForma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s="2" customForma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s="2" customForma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s="2" customForma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s="2" customForma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s="2" customForma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s="2" customForma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s="2" customForma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s="2" customForma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s="2" customForma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s="2" customForma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s="2" customForma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s="2" customForma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s="2" customForma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s="2" customForma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s="2" customForma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s="2" customForma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s="2" customForma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s="2" customForma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s="2" customForma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s="2" customForma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s="2" customForma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s="2" customForma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s="2" customForma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s="2" customForma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s="2" customForma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s="2" customForma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s="2" customForma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s="2" customForma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s="2" customForma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s="2" customForma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s="2" customForma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s="2" customForma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s="2" customForma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s="2" customForma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s="2" customForma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s="2" customForma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s="2" customForma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s="2" customForma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s="2" customForma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s="2" customForma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s="2" customForma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s="2" customForma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s="2" customForma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s="2" customForma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s="2" customForma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s="2" customForma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s="2" customForma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s="2" customForma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s="2" customForma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s="2" customForma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s="2" customForma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s="2" customForma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s="2" customForma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s="2" customForma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s="2" customForma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s="2" customForma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s="2" customForma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s="2" customForma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s="2" customForma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s="2" customForma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s="2" customForma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s="2" customForma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s="2" customForma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s="2" customForma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s="2" customForma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s="2" customForma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s="2" customForma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s="2" customForma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s="2" customForma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s="2" customForma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s="2" customForma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s="2" customForma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s="2" customForma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s="2" customForma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s="2" customForma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s="2" customForma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s="2" customForma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s="2" customForma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s="2" customForma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s="2" customForma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s="2" customForma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s="2" customForma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s="2" customForma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s="2" customForma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s="2" customForma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s="2" customForma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s="2" customForma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s="2" customForma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s="2" customForma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s="2" customForma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s="2" customForma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s="2" customForma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s="2" customForma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s="2" customForma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s="2" customForma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s="2" customForma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s="2" customForma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s="2" customForma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s="2" customForma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s="2" customForma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s="2" customForma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s="2" customForma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s="2" customForma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s="2" customForma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s="2" customForma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s="2" customForma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s="2" customForma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s="2" customForma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s="2" customForma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s="2" customForma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s="2" customForma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s="2" customForma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s="2" customForma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s="2" customForma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s="2" customForma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s="2" customForma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s="2" customForma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s="2" customForma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s="2" customForma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s="2" customForma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s="2" customForma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s="2" customForma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s="2" customForma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s="2" customForma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s="2" customForma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s="2" customForma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s="2" customForma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s="2" customForma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s="2" customForma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s="2" customForma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s="2" customForma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s="2" customForma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s="2" customForma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s="2" customForma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s="2" customForma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s="2" customForma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s="2" customForma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s="2" customForma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s="2" customForma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s="2" customForma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s="2" customForma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s="2" customForma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s="2" customForma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s="2" customForma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s="2" customForma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s="2" customForma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s="2" customForma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s="2" customForma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s="2" customForma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s="2" customForma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s="2" customForma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s="2" customForma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s="2" customForma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s="2" customForma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s="2" customForma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s="2" customForma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s="2" customForma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s="2" customForma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s="2" customForma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s="2" customForma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s="2" customForma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s="2" customForma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s="2" customForma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s="2" customForma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s="2" customForma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s="2" customForma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s="2" customForma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s="2" customForma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s="2" customForma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s="2" customForma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s="2" customFormat="1" x14ac:dyDescent="0.25">
      <c r="A595" s="3"/>
      <c r="B59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s="2" customFormat="1" x14ac:dyDescent="0.25">
      <c r="A596" s="3"/>
      <c r="B59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s="2" customFormat="1" x14ac:dyDescent="0.25">
      <c r="A597" s="3"/>
      <c r="B59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s="2" customFormat="1" x14ac:dyDescent="0.25">
      <c r="A598" s="3"/>
      <c r="B59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s="2" customFormat="1" x14ac:dyDescent="0.25">
      <c r="A599" s="3"/>
      <c r="B59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s="2" customFormat="1" x14ac:dyDescent="0.25">
      <c r="A600" s="3"/>
      <c r="B60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s="2" customFormat="1" x14ac:dyDescent="0.25">
      <c r="A601" s="3"/>
      <c r="B60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s="2" customFormat="1" x14ac:dyDescent="0.25">
      <c r="A602" s="3"/>
      <c r="B602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s="2" customFormat="1" x14ac:dyDescent="0.25">
      <c r="A603" s="3"/>
      <c r="B60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s="2" customFormat="1" x14ac:dyDescent="0.25">
      <c r="A604" s="3"/>
      <c r="B60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s="2" customFormat="1" x14ac:dyDescent="0.25">
      <c r="A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s="2" customFormat="1" x14ac:dyDescent="0.25">
      <c r="A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s="2" customFormat="1" x14ac:dyDescent="0.25">
      <c r="A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s="2" customFormat="1" x14ac:dyDescent="0.25">
      <c r="A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s="2" customFormat="1" x14ac:dyDescent="0.25">
      <c r="A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s="2" customFormat="1" x14ac:dyDescent="0.25">
      <c r="A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s="2" customFormat="1" x14ac:dyDescent="0.25">
      <c r="A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s="2" customFormat="1" x14ac:dyDescent="0.25">
      <c r="A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s="2" customFormat="1" x14ac:dyDescent="0.25">
      <c r="A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s="2" customFormat="1" x14ac:dyDescent="0.25">
      <c r="A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s="2" customFormat="1" x14ac:dyDescent="0.25">
      <c r="A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s="2" customFormat="1" x14ac:dyDescent="0.25">
      <c r="A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s="2" customFormat="1" x14ac:dyDescent="0.25">
      <c r="A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s="2" customFormat="1" x14ac:dyDescent="0.25">
      <c r="A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s="2" customFormat="1" x14ac:dyDescent="0.25">
      <c r="A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s="2" customFormat="1" x14ac:dyDescent="0.25">
      <c r="A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s="2" customFormat="1" x14ac:dyDescent="0.25">
      <c r="A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s="2" customFormat="1" x14ac:dyDescent="0.25">
      <c r="A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s="2" customFormat="1" x14ac:dyDescent="0.25">
      <c r="A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s="2" customFormat="1" x14ac:dyDescent="0.25">
      <c r="A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s="2" customFormat="1" x14ac:dyDescent="0.25">
      <c r="A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s="2" customFormat="1" x14ac:dyDescent="0.25">
      <c r="A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s="2" customFormat="1" x14ac:dyDescent="0.25">
      <c r="A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s="2" customFormat="1" x14ac:dyDescent="0.25">
      <c r="A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s="2" customFormat="1" x14ac:dyDescent="0.25">
      <c r="A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s="2" customFormat="1" x14ac:dyDescent="0.25">
      <c r="A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s="2" customFormat="1" x14ac:dyDescent="0.25">
      <c r="A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s="2" customFormat="1" x14ac:dyDescent="0.25">
      <c r="A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s="2" customFormat="1" x14ac:dyDescent="0.25">
      <c r="A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s="2" customFormat="1" x14ac:dyDescent="0.25">
      <c r="A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s="2" customFormat="1" x14ac:dyDescent="0.25">
      <c r="A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s="2" customFormat="1" x14ac:dyDescent="0.25">
      <c r="A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s="2" customFormat="1" x14ac:dyDescent="0.25">
      <c r="A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s="2" customFormat="1" x14ac:dyDescent="0.25">
      <c r="A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s="2" customFormat="1" x14ac:dyDescent="0.25">
      <c r="A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s="2" customFormat="1" x14ac:dyDescent="0.25">
      <c r="A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s="2" customFormat="1" x14ac:dyDescent="0.25">
      <c r="A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s="2" customFormat="1" x14ac:dyDescent="0.25">
      <c r="A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s="2" customFormat="1" x14ac:dyDescent="0.25">
      <c r="A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s="2" customFormat="1" x14ac:dyDescent="0.25">
      <c r="A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s="2" customFormat="1" x14ac:dyDescent="0.25">
      <c r="A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s="2" customFormat="1" x14ac:dyDescent="0.25">
      <c r="A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s="2" customFormat="1" x14ac:dyDescent="0.25">
      <c r="A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s="2" customFormat="1" x14ac:dyDescent="0.25">
      <c r="A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s="2" customFormat="1" x14ac:dyDescent="0.25">
      <c r="A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s="2" customFormat="1" x14ac:dyDescent="0.25">
      <c r="A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s="2" customFormat="1" x14ac:dyDescent="0.25">
      <c r="A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s="2" customFormat="1" x14ac:dyDescent="0.25">
      <c r="A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s="2" customFormat="1" x14ac:dyDescent="0.25">
      <c r="A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s="2" customFormat="1" x14ac:dyDescent="0.25">
      <c r="A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s="2" customFormat="1" x14ac:dyDescent="0.25">
      <c r="A655" s="3"/>
      <c r="B65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s="2" customForma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s="2" customForma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s="2" customForma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s="2" customForma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s="2" customForma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s="2" customForma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s="2" customForma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s="2" customForma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s="2" customForma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s="2" customForma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s="2" customForma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s="2" customForma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s="2" customForma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s="2" customForma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s="2" customForma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s="2" customForma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s="2" customForma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s="2" customForma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s="2" customForma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s="2" customForma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s="2" customForma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s="2" customForma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s="2" customForma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s="2" customForma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s="2" customForma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s="2" customForma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s="2" customForma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s="2" customForma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s="2" customForma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s="2" customForma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s="2" customForma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s="2" customForma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s="2" customForma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s="2" customForma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s="2" customForma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s="2" customForma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s="2" customForma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s="2" customForma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s="2" customForma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s="2" customForma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s="2" customForma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s="2" customForma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s="2" customForma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s="2" customForma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s="2" customForma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s="2" customForma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s="2" customForma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s="2" customForma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s="2" customForma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s="2" customForma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s="2" customForma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s="2" customForma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s="2" customForma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s="2" customForma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s="2" customForma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s="2" customForma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s="2" customForma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s="2" customForma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s="2" customForma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s="2" customForma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s="2" customForma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s="2" customForma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s="2" customForma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s="2" customForma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s="2" customForma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s="2" customForma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s="2" customForma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s="2" customForma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s="2" customForma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s="2" customForma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s="2" customForma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s="2" customForma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s="2" customForma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s="2" customForma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s="2" customForma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s="2" customForma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s="2" customForma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s="2" customForma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s="2" customForma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s="2" customForma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s="2" customForma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s="2" customForma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s="2" customForma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s="2" customForma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s="2" customForma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s="2" customForma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s="2" customForma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s="2" customForma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s="2" customForma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s="2" customForma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s="2" customForma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s="2" customForma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s="2" customForma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s="2" customForma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s="2" customForma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s="2" customForma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s="2" customForma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s="2" customForma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s="2" customForma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s="2" customForma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s="2" customForma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s="2" customForma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s="2" customForma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s="2" customForma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s="2" customForma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s="2" customForma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s="2" customForma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s="2" customForma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s="2" customForma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s="2" customForma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s="2" customForma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s="2" customForma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s="2" customForma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s="2" customForma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s="2" customForma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s="2" customForma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s="2" customForma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s="2" customForma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s="2" customForma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s="2" customForma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s="2" customForma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s="2" customForma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s="2" customForma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s="2" customForma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s="2" customForma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s="2" customForma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s="2" customForma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s="2" customForma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s="2" customForma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s="2" customFormat="1" x14ac:dyDescent="0.25">
      <c r="A785" s="3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1:21" s="2" customFormat="1" x14ac:dyDescent="0.25">
      <c r="A786" s="3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1:21" s="2" customFormat="1" x14ac:dyDescent="0.25">
      <c r="A787" s="3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1:21" s="2" customFormat="1" x14ac:dyDescent="0.25">
      <c r="A788" s="3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1:21" s="2" customFormat="1" x14ac:dyDescent="0.25">
      <c r="A789" s="3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1:21" s="2" customFormat="1" x14ac:dyDescent="0.25">
      <c r="A790" s="3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1:21" s="2" customFormat="1" x14ac:dyDescent="0.25">
      <c r="A791" s="3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1:21" s="2" customFormat="1" x14ac:dyDescent="0.25">
      <c r="A792" s="3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1:21" s="2" customFormat="1" x14ac:dyDescent="0.25">
      <c r="A793" s="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1:21" s="2" customFormat="1" x14ac:dyDescent="0.25">
      <c r="A794" s="3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1:21" s="2" customFormat="1" x14ac:dyDescent="0.25">
      <c r="A795" s="3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1:21" s="2" customFormat="1" x14ac:dyDescent="0.25">
      <c r="A796" s="3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1:21" s="2" customFormat="1" x14ac:dyDescent="0.25">
      <c r="A797" s="3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1:21" s="2" customFormat="1" x14ac:dyDescent="0.25">
      <c r="A798" s="3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1:21" s="2" customFormat="1" x14ac:dyDescent="0.25">
      <c r="A799" s="3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1:21" s="2" customFormat="1" x14ac:dyDescent="0.25">
      <c r="A800" s="3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1:21" s="2" customFormat="1" x14ac:dyDescent="0.25">
      <c r="A801" s="3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1:21" s="2" customFormat="1" x14ac:dyDescent="0.25">
      <c r="A802" s="3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1:21" s="2" customFormat="1" x14ac:dyDescent="0.25">
      <c r="A803" s="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1:21" s="2" customFormat="1" x14ac:dyDescent="0.25">
      <c r="A804" s="3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1:21" s="2" customFormat="1" x14ac:dyDescent="0.25">
      <c r="A805" s="3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1:21" s="2" customFormat="1" x14ac:dyDescent="0.25">
      <c r="A806" s="3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1:21" s="2" customFormat="1" x14ac:dyDescent="0.25">
      <c r="A807" s="3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1:21" s="2" customFormat="1" x14ac:dyDescent="0.25">
      <c r="A808" s="3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1:21" s="2" customFormat="1" x14ac:dyDescent="0.25">
      <c r="A809" s="3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1:21" s="2" customFormat="1" x14ac:dyDescent="0.25">
      <c r="A810" s="3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1:21" s="2" customFormat="1" x14ac:dyDescent="0.25">
      <c r="A811" s="3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1:21" s="2" customFormat="1" x14ac:dyDescent="0.25">
      <c r="A812" s="3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1:21" s="2" customFormat="1" x14ac:dyDescent="0.25">
      <c r="A813" s="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1:21" s="2" customFormat="1" x14ac:dyDescent="0.25">
      <c r="A814" s="3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1:21" s="2" customFormat="1" x14ac:dyDescent="0.25">
      <c r="A815" s="3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1:21" s="2" customFormat="1" x14ac:dyDescent="0.25">
      <c r="A816" s="3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1:21" s="2" customFormat="1" x14ac:dyDescent="0.25">
      <c r="A817" s="3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1:21" s="2" customFormat="1" x14ac:dyDescent="0.25">
      <c r="A818" s="3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1:21" s="2" customFormat="1" x14ac:dyDescent="0.25">
      <c r="A819" s="3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1:21" s="2" customFormat="1" x14ac:dyDescent="0.25">
      <c r="A820" s="3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1:21" s="2" customFormat="1" x14ac:dyDescent="0.25">
      <c r="A821" s="3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1:21" s="2" customFormat="1" x14ac:dyDescent="0.25">
      <c r="A822" s="3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1:21" s="2" customFormat="1" x14ac:dyDescent="0.25">
      <c r="A823" s="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1:21" s="2" customFormat="1" x14ac:dyDescent="0.25">
      <c r="A824" s="3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1:21" s="2" customFormat="1" x14ac:dyDescent="0.25">
      <c r="A825" s="3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1:21" s="2" customFormat="1" x14ac:dyDescent="0.25">
      <c r="A826" s="3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1:21" s="2" customFormat="1" x14ac:dyDescent="0.25">
      <c r="A827" s="3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1:21" s="2" customFormat="1" x14ac:dyDescent="0.25">
      <c r="A828" s="3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1:21" s="2" customFormat="1" x14ac:dyDescent="0.25">
      <c r="A829" s="3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1:21" s="2" customFormat="1" x14ac:dyDescent="0.25">
      <c r="A830" s="3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1:21" s="2" customFormat="1" x14ac:dyDescent="0.25">
      <c r="A831" s="3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1:21" s="2" customFormat="1" x14ac:dyDescent="0.25">
      <c r="A832" s="3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1:21" s="2" customFormat="1" x14ac:dyDescent="0.25">
      <c r="A833" s="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1:21" s="2" customFormat="1" x14ac:dyDescent="0.25">
      <c r="A834" s="3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1:21" s="2" customFormat="1" x14ac:dyDescent="0.25">
      <c r="A835" s="3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1:21" s="2" customFormat="1" x14ac:dyDescent="0.25">
      <c r="A836" s="3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1:21" s="2" customFormat="1" x14ac:dyDescent="0.25">
      <c r="A837" s="3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1:21" s="2" customFormat="1" x14ac:dyDescent="0.25">
      <c r="A838" s="3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1:21" s="2" customFormat="1" x14ac:dyDescent="0.25">
      <c r="A839" s="3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1:21" s="2" customFormat="1" x14ac:dyDescent="0.25">
      <c r="A840" s="3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1:21" s="2" customFormat="1" x14ac:dyDescent="0.25">
      <c r="A841" s="3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1:21" s="2" customFormat="1" x14ac:dyDescent="0.25">
      <c r="A842" s="3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1:21" s="2" customFormat="1" x14ac:dyDescent="0.25">
      <c r="A843" s="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1:21" s="2" customFormat="1" x14ac:dyDescent="0.25">
      <c r="A844" s="3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1:21" s="2" customFormat="1" x14ac:dyDescent="0.25">
      <c r="A845" s="3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1:21" s="2" customFormat="1" x14ac:dyDescent="0.25">
      <c r="A846" s="3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1:21" s="2" customFormat="1" x14ac:dyDescent="0.25">
      <c r="A847" s="3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1:21" s="2" customFormat="1" x14ac:dyDescent="0.25">
      <c r="A848" s="3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1:21" s="2" customFormat="1" x14ac:dyDescent="0.25">
      <c r="A849" s="3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1:21" s="2" customFormat="1" x14ac:dyDescent="0.25">
      <c r="A850" s="3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1:21" s="2" customFormat="1" x14ac:dyDescent="0.25">
      <c r="A851" s="3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1:21" s="2" customFormat="1" x14ac:dyDescent="0.25">
      <c r="A852" s="3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1:21" s="2" customFormat="1" x14ac:dyDescent="0.25">
      <c r="A853" s="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1:21" s="2" customFormat="1" x14ac:dyDescent="0.25">
      <c r="A854" s="3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1:21" s="2" customFormat="1" x14ac:dyDescent="0.25">
      <c r="A855" s="3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1:21" s="2" customFormat="1" x14ac:dyDescent="0.25">
      <c r="A856" s="3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1:21" s="2" customFormat="1" x14ac:dyDescent="0.25">
      <c r="A857" s="3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1:21" s="2" customFormat="1" x14ac:dyDescent="0.25">
      <c r="A858" s="3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1:21" s="2" customFormat="1" x14ac:dyDescent="0.25">
      <c r="A859" s="3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1:21" s="2" customFormat="1" x14ac:dyDescent="0.25">
      <c r="A860" s="3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1:21" s="2" customFormat="1" x14ac:dyDescent="0.25">
      <c r="A861" s="3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1:21" s="2" customFormat="1" x14ac:dyDescent="0.25">
      <c r="A862" s="3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1:21" s="2" customFormat="1" x14ac:dyDescent="0.25">
      <c r="A863" s="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1:21" s="2" customFormat="1" x14ac:dyDescent="0.25">
      <c r="A864" s="3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1:21" s="2" customFormat="1" x14ac:dyDescent="0.25">
      <c r="A865" s="3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1:21" s="2" customFormat="1" x14ac:dyDescent="0.25">
      <c r="A866" s="3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1:21" s="2" customFormat="1" x14ac:dyDescent="0.25">
      <c r="A867" s="3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1:21" s="2" customFormat="1" x14ac:dyDescent="0.25">
      <c r="A868" s="3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1:21" s="2" customFormat="1" x14ac:dyDescent="0.25">
      <c r="A869" s="3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1:21" s="2" customFormat="1" x14ac:dyDescent="0.25">
      <c r="A870" s="3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1:21" s="2" customFormat="1" x14ac:dyDescent="0.25">
      <c r="A871" s="3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1:21" s="2" customFormat="1" x14ac:dyDescent="0.25">
      <c r="A872" s="3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1:21" s="2" customFormat="1" x14ac:dyDescent="0.25">
      <c r="A873" s="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1:21" s="2" customFormat="1" x14ac:dyDescent="0.25">
      <c r="A874" s="3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1:21" s="2" customFormat="1" x14ac:dyDescent="0.25">
      <c r="A875" s="3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1:21" s="2" customFormat="1" x14ac:dyDescent="0.25">
      <c r="A876" s="3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1:21" s="2" customFormat="1" x14ac:dyDescent="0.25">
      <c r="A877" s="3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1:21" s="2" customFormat="1" x14ac:dyDescent="0.25">
      <c r="A878" s="3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1:21" s="2" customFormat="1" x14ac:dyDescent="0.25">
      <c r="A879" s="3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1:21" s="2" customFormat="1" x14ac:dyDescent="0.25">
      <c r="A880" s="3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1:21" s="2" customFormat="1" x14ac:dyDescent="0.25">
      <c r="A881" s="3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1:21" s="2" customFormat="1" x14ac:dyDescent="0.25">
      <c r="A882" s="3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1:21" s="2" customFormat="1" x14ac:dyDescent="0.25">
      <c r="A883" s="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1:21" s="2" customFormat="1" x14ac:dyDescent="0.25">
      <c r="A884" s="3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1:21" s="2" customFormat="1" x14ac:dyDescent="0.25">
      <c r="A885" s="3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1:21" s="2" customFormat="1" x14ac:dyDescent="0.25">
      <c r="A886" s="3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1:21" s="2" customFormat="1" x14ac:dyDescent="0.25">
      <c r="A887" s="3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1:21" s="2" customFormat="1" x14ac:dyDescent="0.25">
      <c r="A888" s="3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1:21" s="2" customFormat="1" x14ac:dyDescent="0.25">
      <c r="A889" s="3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1:21" s="2" customFormat="1" x14ac:dyDescent="0.25">
      <c r="A890" s="3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1:21" s="2" customFormat="1" x14ac:dyDescent="0.25">
      <c r="A891" s="3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1:21" s="2" customFormat="1" x14ac:dyDescent="0.25">
      <c r="A892" s="3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1:21" s="2" customFormat="1" x14ac:dyDescent="0.25">
      <c r="A893" s="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1:21" s="2" customFormat="1" x14ac:dyDescent="0.25">
      <c r="A894" s="3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1:21" s="2" customFormat="1" x14ac:dyDescent="0.25">
      <c r="A895" s="3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1:21" s="2" customFormat="1" x14ac:dyDescent="0.25">
      <c r="A896" s="3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1:21" s="2" customFormat="1" x14ac:dyDescent="0.25">
      <c r="A897" s="3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1:21" s="2" customFormat="1" x14ac:dyDescent="0.25">
      <c r="A898" s="3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1:21" s="2" customFormat="1" x14ac:dyDescent="0.25">
      <c r="A899" s="3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1:21" s="2" customFormat="1" x14ac:dyDescent="0.25">
      <c r="A900" s="3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1:21" s="2" customFormat="1" x14ac:dyDescent="0.25">
      <c r="A901" s="3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1:21" s="2" customFormat="1" x14ac:dyDescent="0.25">
      <c r="A902" s="3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1:21" s="2" customFormat="1" x14ac:dyDescent="0.25">
      <c r="A903" s="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1:21" s="2" customFormat="1" x14ac:dyDescent="0.25">
      <c r="A904" s="3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1:21" s="2" customFormat="1" x14ac:dyDescent="0.25">
      <c r="A905" s="3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1:21" s="2" customFormat="1" x14ac:dyDescent="0.25">
      <c r="A906" s="3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1:21" s="2" customFormat="1" x14ac:dyDescent="0.25">
      <c r="A907" s="3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1:21" s="2" customFormat="1" x14ac:dyDescent="0.25">
      <c r="A908" s="3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1:21" s="2" customFormat="1" x14ac:dyDescent="0.25">
      <c r="A909" s="3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1:21" s="2" customFormat="1" x14ac:dyDescent="0.25">
      <c r="A910" s="3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1:21" s="2" customFormat="1" x14ac:dyDescent="0.25">
      <c r="A911" s="3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1:21" s="2" customFormat="1" x14ac:dyDescent="0.25">
      <c r="A912" s="3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1:21" s="2" customFormat="1" x14ac:dyDescent="0.25">
      <c r="A913" s="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1:21" s="2" customFormat="1" x14ac:dyDescent="0.25">
      <c r="A914" s="3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1:21" s="2" customFormat="1" x14ac:dyDescent="0.25">
      <c r="A915" s="3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1:21" s="2" customFormat="1" x14ac:dyDescent="0.25">
      <c r="A916" s="3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1:21" s="2" customFormat="1" x14ac:dyDescent="0.25">
      <c r="A917" s="3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1:21" s="2" customFormat="1" x14ac:dyDescent="0.25">
      <c r="A918" s="3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1:21" s="2" customFormat="1" x14ac:dyDescent="0.25">
      <c r="A919" s="3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1:21" s="2" customFormat="1" x14ac:dyDescent="0.25">
      <c r="A920" s="3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1:21" s="2" customFormat="1" x14ac:dyDescent="0.25">
      <c r="A921" s="3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1:21" s="2" customFormat="1" x14ac:dyDescent="0.25">
      <c r="A922" s="3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1:21" s="2" customFormat="1" x14ac:dyDescent="0.25">
      <c r="A923" s="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1:21" s="2" customFormat="1" x14ac:dyDescent="0.25">
      <c r="A924" s="3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1:21" s="2" customFormat="1" x14ac:dyDescent="0.25">
      <c r="A925" s="3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1:21" s="2" customFormat="1" x14ac:dyDescent="0.25">
      <c r="A926" s="3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1:21" s="2" customFormat="1" x14ac:dyDescent="0.25">
      <c r="A927" s="3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1:21" s="2" customFormat="1" x14ac:dyDescent="0.25">
      <c r="A928" s="3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1:21" s="2" customFormat="1" x14ac:dyDescent="0.25">
      <c r="A929" s="3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1:21" s="2" customFormat="1" x14ac:dyDescent="0.25">
      <c r="A930" s="3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1:21" s="2" customFormat="1" x14ac:dyDescent="0.25">
      <c r="A931" s="3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1:21" s="2" customFormat="1" x14ac:dyDescent="0.25">
      <c r="A932" s="3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</row>
    <row r="933" spans="1:21" s="2" customFormat="1" x14ac:dyDescent="0.25">
      <c r="A933" s="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</row>
    <row r="934" spans="1:21" s="2" customFormat="1" x14ac:dyDescent="0.25">
      <c r="A934" s="3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</row>
    <row r="935" spans="1:21" s="2" customFormat="1" x14ac:dyDescent="0.25">
      <c r="A935" s="3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</row>
    <row r="936" spans="1:21" s="2" customFormat="1" x14ac:dyDescent="0.25">
      <c r="A936" s="3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</row>
    <row r="937" spans="1:21" s="2" customFormat="1" x14ac:dyDescent="0.25">
      <c r="A937" s="3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</row>
    <row r="938" spans="1:21" s="2" customFormat="1" x14ac:dyDescent="0.25">
      <c r="A938" s="3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</row>
    <row r="939" spans="1:21" s="2" customFormat="1" x14ac:dyDescent="0.25">
      <c r="A939" s="3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</row>
    <row r="940" spans="1:21" s="2" customFormat="1" x14ac:dyDescent="0.25">
      <c r="A940" s="3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</row>
    <row r="941" spans="1:21" s="2" customFormat="1" x14ac:dyDescent="0.25">
      <c r="A941" s="3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</row>
    <row r="942" spans="1:21" s="2" customFormat="1" x14ac:dyDescent="0.25">
      <c r="A942" s="3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</row>
    <row r="943" spans="1:21" s="2" customFormat="1" x14ac:dyDescent="0.25">
      <c r="A943" s="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</row>
    <row r="944" spans="1:21" s="2" customFormat="1" x14ac:dyDescent="0.25">
      <c r="A944" s="3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</row>
    <row r="945" spans="1:21" s="2" customFormat="1" x14ac:dyDescent="0.25">
      <c r="A945" s="3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</row>
    <row r="946" spans="1:21" s="2" customFormat="1" x14ac:dyDescent="0.25">
      <c r="A946" s="3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</row>
    <row r="947" spans="1:21" s="2" customFormat="1" x14ac:dyDescent="0.25">
      <c r="A947" s="3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</row>
    <row r="948" spans="1:21" s="2" customFormat="1" x14ac:dyDescent="0.25">
      <c r="A948" s="3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</row>
    <row r="949" spans="1:21" s="2" customFormat="1" x14ac:dyDescent="0.25">
      <c r="A949" s="3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</row>
    <row r="950" spans="1:21" s="2" customFormat="1" x14ac:dyDescent="0.25">
      <c r="A950" s="3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</row>
    <row r="951" spans="1:21" s="2" customFormat="1" x14ac:dyDescent="0.25">
      <c r="A951" s="3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</row>
    <row r="952" spans="1:21" s="2" customFormat="1" x14ac:dyDescent="0.25">
      <c r="A952" s="3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</row>
    <row r="953" spans="1:21" s="2" customFormat="1" x14ac:dyDescent="0.25">
      <c r="A953" s="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</row>
    <row r="954" spans="1:21" s="2" customFormat="1" x14ac:dyDescent="0.25">
      <c r="A954" s="3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</row>
    <row r="955" spans="1:21" s="2" customFormat="1" x14ac:dyDescent="0.25">
      <c r="A955" s="3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</row>
    <row r="956" spans="1:21" s="2" customFormat="1" x14ac:dyDescent="0.25">
      <c r="A956" s="3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</row>
    <row r="957" spans="1:21" s="2" customFormat="1" x14ac:dyDescent="0.25">
      <c r="A957" s="3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</row>
    <row r="958" spans="1:21" s="2" customFormat="1" x14ac:dyDescent="0.25">
      <c r="A958" s="3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</row>
    <row r="959" spans="1:21" s="2" customFormat="1" x14ac:dyDescent="0.25">
      <c r="A959" s="3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</row>
    <row r="960" spans="1:21" s="2" customFormat="1" x14ac:dyDescent="0.25">
      <c r="A960" s="3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</row>
    <row r="961" spans="1:21" s="2" customFormat="1" x14ac:dyDescent="0.25">
      <c r="A961" s="3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</row>
    <row r="962" spans="1:21" s="2" customFormat="1" x14ac:dyDescent="0.25">
      <c r="A962" s="3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</row>
    <row r="963" spans="1:21" s="2" customFormat="1" x14ac:dyDescent="0.25">
      <c r="A963" s="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</row>
    <row r="964" spans="1:21" x14ac:dyDescent="0.25">
      <c r="A964" s="3"/>
    </row>
    <row r="965" spans="1:21" x14ac:dyDescent="0.25">
      <c r="A965" s="3"/>
    </row>
    <row r="966" spans="1:21" x14ac:dyDescent="0.25">
      <c r="A966" s="3"/>
    </row>
    <row r="967" spans="1:21" x14ac:dyDescent="0.25">
      <c r="A967" s="3"/>
    </row>
    <row r="968" spans="1:21" x14ac:dyDescent="0.25">
      <c r="A968" s="3"/>
    </row>
    <row r="969" spans="1:21" x14ac:dyDescent="0.25">
      <c r="A969" s="3"/>
    </row>
    <row r="970" spans="1:21" x14ac:dyDescent="0.25">
      <c r="A970" s="3"/>
    </row>
    <row r="971" spans="1:21" x14ac:dyDescent="0.25">
      <c r="A971" s="3"/>
    </row>
    <row r="972" spans="1:21" x14ac:dyDescent="0.25">
      <c r="A972" s="3"/>
    </row>
    <row r="973" spans="1:21" x14ac:dyDescent="0.25">
      <c r="A973" s="3"/>
    </row>
    <row r="974" spans="1:21" x14ac:dyDescent="0.25">
      <c r="A974" s="3"/>
    </row>
    <row r="975" spans="1:21" x14ac:dyDescent="0.25">
      <c r="A975" s="3"/>
    </row>
    <row r="976" spans="1:2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</sheetData>
  <phoneticPr fontId="0" type="noConversion"/>
  <conditionalFormatting sqref="B6:U70 W6:AE70 A116:T116 A118:U1083 A6:A114">
    <cfRule type="cellIs" dxfId="38" priority="10" stopIfTrue="1" operator="lessThanOrEqual">
      <formula>0</formula>
    </cfRule>
  </conditionalFormatting>
  <conditionalFormatting sqref="B71:U114 W71:AE114">
    <cfRule type="cellIs" dxfId="37" priority="11" stopIfTrue="1" operator="lessThanOrEqual">
      <formula>0</formula>
    </cfRule>
  </conditionalFormatting>
  <conditionalFormatting sqref="A117:U117">
    <cfRule type="cellIs" dxfId="36" priority="9" stopIfTrue="1" operator="lessThanOrEqual">
      <formula>0</formula>
    </cfRule>
  </conditionalFormatting>
  <conditionalFormatting sqref="A117:U117">
    <cfRule type="cellIs" dxfId="35" priority="8" stopIfTrue="1" operator="lessThanOrEqual">
      <formula>0</formula>
    </cfRule>
  </conditionalFormatting>
  <conditionalFormatting sqref="A115 V115">
    <cfRule type="cellIs" dxfId="34" priority="7" stopIfTrue="1" operator="lessThanOrEqual">
      <formula>0</formula>
    </cfRule>
  </conditionalFormatting>
  <conditionalFormatting sqref="B115">
    <cfRule type="cellIs" dxfId="33" priority="6" stopIfTrue="1" operator="lessThanOrEqual">
      <formula>0</formula>
    </cfRule>
  </conditionalFormatting>
  <conditionalFormatting sqref="C115:U115">
    <cfRule type="cellIs" dxfId="32" priority="4" stopIfTrue="1" operator="lessThanOrEqual">
      <formula>0</formula>
    </cfRule>
  </conditionalFormatting>
  <conditionalFormatting sqref="W115:AE115">
    <cfRule type="cellIs" dxfId="31" priority="3" stopIfTrue="1" operator="lessThanOrEqual">
      <formula>0</formula>
    </cfRule>
  </conditionalFormatting>
  <conditionalFormatting sqref="W117:AE117">
    <cfRule type="cellIs" dxfId="30" priority="2" stopIfTrue="1" operator="lessThanOrEqual">
      <formula>0</formula>
    </cfRule>
  </conditionalFormatting>
  <conditionalFormatting sqref="W117:AE117">
    <cfRule type="cellIs" dxfId="29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E108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12.5546875" defaultRowHeight="13.2" x14ac:dyDescent="0.25"/>
  <cols>
    <col min="1" max="1" width="13.6640625" customWidth="1"/>
    <col min="2" max="21" width="12.5546875" customWidth="1"/>
    <col min="22" max="22" width="7.44140625" customWidth="1"/>
  </cols>
  <sheetData>
    <row r="1" spans="1:31" ht="24" customHeight="1" x14ac:dyDescent="0.3">
      <c r="A1" s="13" t="s">
        <v>96</v>
      </c>
      <c r="B1" s="13"/>
      <c r="C1" s="13"/>
      <c r="D1" s="13"/>
      <c r="E1" s="13"/>
      <c r="F1" s="13"/>
      <c r="G1" s="12"/>
      <c r="H1" s="12"/>
      <c r="I1" s="13"/>
      <c r="J1" s="19"/>
      <c r="K1" s="19"/>
    </row>
    <row r="2" spans="1:31" s="15" customFormat="1" ht="24" customHeight="1" x14ac:dyDescent="0.25">
      <c r="A2" s="18" t="s">
        <v>1</v>
      </c>
      <c r="B2" s="16" t="s">
        <v>2</v>
      </c>
      <c r="C2" s="16" t="s">
        <v>3</v>
      </c>
      <c r="D2" s="16" t="s">
        <v>93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4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7" t="s">
        <v>17</v>
      </c>
      <c r="S2" s="17" t="s">
        <v>25</v>
      </c>
      <c r="T2" s="17" t="s">
        <v>18</v>
      </c>
      <c r="U2" s="17" t="s">
        <v>19</v>
      </c>
      <c r="W2" s="17" t="s">
        <v>21</v>
      </c>
      <c r="X2" s="17" t="s">
        <v>20</v>
      </c>
      <c r="Y2" s="17" t="s">
        <v>28</v>
      </c>
      <c r="Z2" s="17" t="s">
        <v>22</v>
      </c>
      <c r="AA2" s="17" t="s">
        <v>29</v>
      </c>
      <c r="AB2" s="17" t="s">
        <v>30</v>
      </c>
      <c r="AC2" s="17" t="s">
        <v>23</v>
      </c>
      <c r="AD2" s="17" t="s">
        <v>31</v>
      </c>
      <c r="AE2" s="17" t="s">
        <v>24</v>
      </c>
    </row>
    <row r="3" spans="1:31" s="15" customFormat="1" ht="24" customHeight="1" x14ac:dyDescent="0.25">
      <c r="A3" s="18" t="s">
        <v>34</v>
      </c>
      <c r="B3" s="23" t="s">
        <v>35</v>
      </c>
      <c r="C3" s="23" t="s">
        <v>36</v>
      </c>
      <c r="D3" s="23" t="s">
        <v>38</v>
      </c>
      <c r="E3" s="23" t="s">
        <v>39</v>
      </c>
      <c r="F3" s="23" t="s">
        <v>40</v>
      </c>
      <c r="G3" s="23" t="s">
        <v>41</v>
      </c>
      <c r="H3" s="23" t="s">
        <v>42</v>
      </c>
      <c r="I3" s="23" t="s">
        <v>37</v>
      </c>
      <c r="J3" s="23" t="s">
        <v>43</v>
      </c>
      <c r="K3" s="23" t="s">
        <v>44</v>
      </c>
      <c r="L3" s="23" t="s">
        <v>45</v>
      </c>
      <c r="M3" s="23" t="s">
        <v>46</v>
      </c>
      <c r="N3" s="23" t="s">
        <v>47</v>
      </c>
      <c r="O3" s="23" t="s">
        <v>48</v>
      </c>
      <c r="P3" s="23" t="s">
        <v>49</v>
      </c>
      <c r="Q3" s="23" t="s">
        <v>50</v>
      </c>
      <c r="R3" s="23" t="s">
        <v>51</v>
      </c>
      <c r="S3" s="23" t="s">
        <v>52</v>
      </c>
      <c r="T3" s="23" t="s">
        <v>53</v>
      </c>
      <c r="U3" s="23" t="s">
        <v>54</v>
      </c>
      <c r="W3" s="22" t="s">
        <v>55</v>
      </c>
      <c r="X3" s="22" t="s">
        <v>56</v>
      </c>
      <c r="Y3" s="22" t="s">
        <v>57</v>
      </c>
      <c r="Z3" s="22" t="s">
        <v>58</v>
      </c>
      <c r="AA3" s="22" t="s">
        <v>59</v>
      </c>
      <c r="AB3" s="22" t="s">
        <v>60</v>
      </c>
      <c r="AC3" s="22" t="s">
        <v>61</v>
      </c>
      <c r="AD3" s="22" t="s">
        <v>62</v>
      </c>
      <c r="AE3" s="22" t="s">
        <v>63</v>
      </c>
    </row>
    <row r="4" spans="1:31" s="2" customFormat="1" ht="92.4" x14ac:dyDescent="0.25">
      <c r="A4" s="24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W4" s="1" t="s">
        <v>85</v>
      </c>
      <c r="X4" s="1" t="s">
        <v>86</v>
      </c>
      <c r="Y4" s="1" t="s">
        <v>87</v>
      </c>
      <c r="Z4" s="1" t="s">
        <v>0</v>
      </c>
      <c r="AA4" s="1" t="s">
        <v>88</v>
      </c>
      <c r="AB4" s="1" t="s">
        <v>89</v>
      </c>
      <c r="AC4" s="1" t="s">
        <v>90</v>
      </c>
      <c r="AD4" s="1" t="s">
        <v>91</v>
      </c>
      <c r="AE4" s="1" t="s">
        <v>92</v>
      </c>
    </row>
    <row r="5" spans="1:31" s="2" customFormat="1" ht="13.5" customHeight="1" thickBot="1" x14ac:dyDescent="0.3">
      <c r="A5" s="21" t="s">
        <v>33</v>
      </c>
      <c r="B5" s="20" t="s">
        <v>26</v>
      </c>
      <c r="C5" s="20" t="s">
        <v>26</v>
      </c>
      <c r="D5" s="20" t="s">
        <v>26</v>
      </c>
      <c r="E5" s="20" t="s">
        <v>26</v>
      </c>
      <c r="F5" s="20" t="s">
        <v>26</v>
      </c>
      <c r="G5" s="20" t="s">
        <v>26</v>
      </c>
      <c r="H5" s="20" t="s">
        <v>26</v>
      </c>
      <c r="I5" s="20" t="s">
        <v>26</v>
      </c>
      <c r="J5" s="20" t="s">
        <v>26</v>
      </c>
      <c r="K5" s="20" t="s">
        <v>26</v>
      </c>
      <c r="L5" s="20" t="s">
        <v>26</v>
      </c>
      <c r="M5" s="20" t="s">
        <v>26</v>
      </c>
      <c r="N5" s="20" t="s">
        <v>26</v>
      </c>
      <c r="O5" s="20" t="s">
        <v>26</v>
      </c>
      <c r="P5" s="20" t="s">
        <v>26</v>
      </c>
      <c r="Q5" s="20" t="s">
        <v>26</v>
      </c>
      <c r="R5" s="20" t="s">
        <v>26</v>
      </c>
      <c r="S5" s="20" t="s">
        <v>26</v>
      </c>
      <c r="T5" s="20" t="s">
        <v>26</v>
      </c>
      <c r="U5" s="20" t="s">
        <v>26</v>
      </c>
      <c r="V5" s="9"/>
      <c r="W5" s="20" t="s">
        <v>26</v>
      </c>
      <c r="X5" s="20" t="s">
        <v>26</v>
      </c>
      <c r="Y5" s="20" t="s">
        <v>26</v>
      </c>
      <c r="Z5" s="20" t="s">
        <v>26</v>
      </c>
      <c r="AA5" s="20" t="s">
        <v>26</v>
      </c>
      <c r="AB5" s="20" t="s">
        <v>26</v>
      </c>
      <c r="AC5" s="20" t="s">
        <v>26</v>
      </c>
      <c r="AD5" s="20" t="s">
        <v>26</v>
      </c>
      <c r="AE5" s="20" t="s">
        <v>26</v>
      </c>
    </row>
    <row r="6" spans="1:31" s="2" customFormat="1" ht="13.8" thickTop="1" x14ac:dyDescent="0.25">
      <c r="A6" s="6">
        <v>1906</v>
      </c>
      <c r="B6" s="37">
        <f>SUM('Intervening Natural Flow'!B9:B20)</f>
        <v>2763072</v>
      </c>
      <c r="C6" s="37">
        <f>SUM('Intervening Natural Flow'!C9:C20)</f>
        <v>1743827</v>
      </c>
      <c r="D6" s="37">
        <f>SUM('Intervening Natural Flow'!D9:D20)</f>
        <v>196474</v>
      </c>
      <c r="E6" s="37">
        <f>SUM('Intervening Natural Flow'!E9:E20)</f>
        <v>1271454</v>
      </c>
      <c r="F6" s="37">
        <f>SUM('Intervening Natural Flow'!F9:F20)</f>
        <v>237400</v>
      </c>
      <c r="G6" s="37">
        <f>SUM('Intervening Natural Flow'!G9:G20)</f>
        <v>1126729</v>
      </c>
      <c r="H6" s="37">
        <f>SUM('Intervening Natural Flow'!H9:H20)</f>
        <v>645028</v>
      </c>
      <c r="I6" s="37">
        <f>SUM('Intervening Natural Flow'!I9:I20)</f>
        <v>197486</v>
      </c>
      <c r="J6" s="37">
        <f>SUM('Intervening Natural Flow'!J9:J20)</f>
        <v>1530600</v>
      </c>
      <c r="K6" s="37">
        <f>SUM('Intervening Natural Flow'!K9:K20)</f>
        <v>143449</v>
      </c>
      <c r="L6" s="37">
        <f>SUM('Intervening Natural Flow'!L9:L20)</f>
        <v>678473</v>
      </c>
      <c r="M6" s="37">
        <f>SUM('Intervening Natural Flow'!M9:M20)</f>
        <v>1686523</v>
      </c>
      <c r="N6" s="37">
        <f>SUM('Intervening Natural Flow'!N9:N20)</f>
        <v>578134</v>
      </c>
      <c r="O6" s="37">
        <f>SUM('Intervening Natural Flow'!O9:O20)</f>
        <v>1039504</v>
      </c>
      <c r="P6" s="37">
        <f>SUM('Intervening Natural Flow'!P9:P20)</f>
        <v>735232</v>
      </c>
      <c r="Q6" s="37">
        <f>SUM('Intervening Natural Flow'!Q9:Q20)</f>
        <v>429138</v>
      </c>
      <c r="R6" s="37">
        <f>SUM('Intervening Natural Flow'!R9:R20)</f>
        <v>267506</v>
      </c>
      <c r="S6" s="37">
        <f>SUM('Intervening Natural Flow'!S9:S20)</f>
        <v>1460628</v>
      </c>
      <c r="T6" s="37">
        <f>SUM('Intervening Natural Flow'!T9:T20)</f>
        <v>1106668</v>
      </c>
      <c r="U6" s="37">
        <f>SUM('Intervening Natural Flow'!U9:U20)</f>
        <v>886435</v>
      </c>
      <c r="V6" s="35"/>
      <c r="W6" s="37">
        <f>SUM('Intervening Natural Flow'!W9:W20)</f>
        <v>22433</v>
      </c>
      <c r="X6" s="37">
        <f>SUM('Intervening Natural Flow'!X9:X20)</f>
        <v>251227</v>
      </c>
      <c r="Y6" s="37">
        <f>SUM('Intervening Natural Flow'!Y9:Y20)</f>
        <v>68262</v>
      </c>
      <c r="Z6" s="37">
        <f>SUM('Intervening Natural Flow'!Z9:Z20)</f>
        <v>116584</v>
      </c>
      <c r="AA6" s="37">
        <f>SUM('Intervening Natural Flow'!AA9:AA20)</f>
        <v>119482</v>
      </c>
      <c r="AB6" s="37">
        <f>SUM('Intervening Natural Flow'!AB9:AB20)</f>
        <v>-46987</v>
      </c>
      <c r="AC6" s="37">
        <f>SUM('Intervening Natural Flow'!AC9:AC20)</f>
        <v>18933</v>
      </c>
      <c r="AD6" s="37">
        <f>SUM('Intervening Natural Flow'!AD9:AD20)</f>
        <v>272399</v>
      </c>
      <c r="AE6" s="37">
        <f>SUM('Intervening Natural Flow'!AE9:AE20)</f>
        <v>225639</v>
      </c>
    </row>
    <row r="7" spans="1:31" s="2" customFormat="1" x14ac:dyDescent="0.25">
      <c r="A7" s="6">
        <v>1907</v>
      </c>
      <c r="B7" s="37">
        <f>SUM('Intervening Natural Flow'!B21:B32)</f>
        <v>3081437</v>
      </c>
      <c r="C7" s="37">
        <f>SUM('Intervening Natural Flow'!C21:C32)</f>
        <v>1700573</v>
      </c>
      <c r="D7" s="37">
        <f>SUM('Intervening Natural Flow'!D21:D32)</f>
        <v>223675</v>
      </c>
      <c r="E7" s="37">
        <f>SUM('Intervening Natural Flow'!E21:E32)</f>
        <v>1486653</v>
      </c>
      <c r="F7" s="37">
        <f>SUM('Intervening Natural Flow'!F21:F32)</f>
        <v>254700</v>
      </c>
      <c r="G7" s="37">
        <f>SUM('Intervening Natural Flow'!G21:G32)</f>
        <v>901188</v>
      </c>
      <c r="H7" s="37">
        <f>SUM('Intervening Natural Flow'!H21:H32)</f>
        <v>659614</v>
      </c>
      <c r="I7" s="37">
        <f>SUM('Intervening Natural Flow'!I21:I32)</f>
        <v>136148</v>
      </c>
      <c r="J7" s="37">
        <f>SUM('Intervening Natural Flow'!J21:J32)</f>
        <v>1993900</v>
      </c>
      <c r="K7" s="37">
        <f>SUM('Intervening Natural Flow'!K21:K32)</f>
        <v>123284</v>
      </c>
      <c r="L7" s="37">
        <f>SUM('Intervening Natural Flow'!L21:L32)</f>
        <v>1221553</v>
      </c>
      <c r="M7" s="37">
        <f>SUM('Intervening Natural Flow'!M21:M32)</f>
        <v>1947123</v>
      </c>
      <c r="N7" s="37">
        <f>SUM('Intervening Natural Flow'!N21:N32)</f>
        <v>818438</v>
      </c>
      <c r="O7" s="37">
        <f>SUM('Intervening Natural Flow'!O21:O32)</f>
        <v>1563780</v>
      </c>
      <c r="P7" s="37">
        <f>SUM('Intervening Natural Flow'!P21:P32)</f>
        <v>831861</v>
      </c>
      <c r="Q7" s="37">
        <f>SUM('Intervening Natural Flow'!Q21:Q32)</f>
        <v>739211</v>
      </c>
      <c r="R7" s="37">
        <f>SUM('Intervening Natural Flow'!R21:R32)</f>
        <v>276701</v>
      </c>
      <c r="S7" s="37">
        <f>SUM('Intervening Natural Flow'!S21:S32)</f>
        <v>1174787</v>
      </c>
      <c r="T7" s="37">
        <f>SUM('Intervening Natural Flow'!T21:T32)</f>
        <v>939768</v>
      </c>
      <c r="U7" s="37">
        <f>SUM('Intervening Natural Flow'!U21:U32)</f>
        <v>818195</v>
      </c>
      <c r="V7" s="35"/>
      <c r="W7" s="37">
        <f>SUM('Intervening Natural Flow'!W21:W32)</f>
        <v>17427</v>
      </c>
      <c r="X7" s="37">
        <f>SUM('Intervening Natural Flow'!X21:X32)</f>
        <v>432145</v>
      </c>
      <c r="Y7" s="37">
        <f>SUM('Intervening Natural Flow'!Y21:Y32)</f>
        <v>253602</v>
      </c>
      <c r="Z7" s="37">
        <f>SUM('Intervening Natural Flow'!Z21:Z32)</f>
        <v>115329</v>
      </c>
      <c r="AA7" s="37">
        <f>SUM('Intervening Natural Flow'!AA21:AA32)</f>
        <v>217141</v>
      </c>
      <c r="AB7" s="37">
        <f>SUM('Intervening Natural Flow'!AB21:AB32)</f>
        <v>12319</v>
      </c>
      <c r="AC7" s="37">
        <f>SUM('Intervening Natural Flow'!AC21:AC32)</f>
        <v>84568</v>
      </c>
      <c r="AD7" s="37">
        <f>SUM('Intervening Natural Flow'!AD21:AD32)</f>
        <v>191034</v>
      </c>
      <c r="AE7" s="37">
        <f>SUM('Intervening Natural Flow'!AE21:AE32)</f>
        <v>418044</v>
      </c>
    </row>
    <row r="8" spans="1:31" s="2" customFormat="1" x14ac:dyDescent="0.25">
      <c r="A8" s="6">
        <v>1908</v>
      </c>
      <c r="B8" s="37">
        <f>SUM('Intervening Natural Flow'!B33:B44)</f>
        <v>1649464</v>
      </c>
      <c r="C8" s="37">
        <f>SUM('Intervening Natural Flow'!C33:C44)</f>
        <v>1224669</v>
      </c>
      <c r="D8" s="37">
        <f>SUM('Intervening Natural Flow'!D33:D44)</f>
        <v>154109</v>
      </c>
      <c r="E8" s="37">
        <f>SUM('Intervening Natural Flow'!E33:E44)</f>
        <v>786219</v>
      </c>
      <c r="F8" s="37">
        <f>SUM('Intervening Natural Flow'!F33:F44)</f>
        <v>146600</v>
      </c>
      <c r="G8" s="37">
        <f>SUM('Intervening Natural Flow'!G33:G44)</f>
        <v>586817</v>
      </c>
      <c r="H8" s="37">
        <f>SUM('Intervening Natural Flow'!H33:H44)</f>
        <v>438902</v>
      </c>
      <c r="I8" s="37">
        <f>SUM('Intervening Natural Flow'!I33:I44)</f>
        <v>214486</v>
      </c>
      <c r="J8" s="37">
        <f>SUM('Intervening Natural Flow'!J33:J44)</f>
        <v>1140300</v>
      </c>
      <c r="K8" s="37">
        <f>SUM('Intervening Natural Flow'!K33:K44)</f>
        <v>101565</v>
      </c>
      <c r="L8" s="37">
        <f>SUM('Intervening Natural Flow'!L33:L44)</f>
        <v>601850</v>
      </c>
      <c r="M8" s="37">
        <f>SUM('Intervening Natural Flow'!M33:M44)</f>
        <v>938824</v>
      </c>
      <c r="N8" s="37">
        <f>SUM('Intervening Natural Flow'!N33:N44)</f>
        <v>371505</v>
      </c>
      <c r="O8" s="37">
        <f>SUM('Intervening Natural Flow'!O33:O44)</f>
        <v>678560</v>
      </c>
      <c r="P8" s="37">
        <f>SUM('Intervening Natural Flow'!P33:P44)</f>
        <v>474364</v>
      </c>
      <c r="Q8" s="37">
        <f>SUM('Intervening Natural Flow'!Q33:Q44)</f>
        <v>351183</v>
      </c>
      <c r="R8" s="37">
        <f>SUM('Intervening Natural Flow'!R33:R44)</f>
        <v>148481</v>
      </c>
      <c r="S8" s="37">
        <f>SUM('Intervening Natural Flow'!S33:S44)</f>
        <v>1232047</v>
      </c>
      <c r="T8" s="37">
        <f>SUM('Intervening Natural Flow'!T33:T44)</f>
        <v>729174</v>
      </c>
      <c r="U8" s="37">
        <f>SUM('Intervening Natural Flow'!U33:U44)</f>
        <v>-258097</v>
      </c>
      <c r="V8" s="35"/>
      <c r="W8" s="37">
        <f>SUM('Intervening Natural Flow'!W33:W44)</f>
        <v>22536</v>
      </c>
      <c r="X8" s="37">
        <f>SUM('Intervening Natural Flow'!X33:X44)</f>
        <v>135563</v>
      </c>
      <c r="Y8" s="37">
        <f>SUM('Intervening Natural Flow'!Y33:Y44)</f>
        <v>326248</v>
      </c>
      <c r="Z8" s="37">
        <f>SUM('Intervening Natural Flow'!Z33:Z44)</f>
        <v>126253</v>
      </c>
      <c r="AA8" s="37">
        <f>SUM('Intervening Natural Flow'!AA33:AA44)</f>
        <v>327918</v>
      </c>
      <c r="AB8" s="37">
        <f>SUM('Intervening Natural Flow'!AB33:AB44)</f>
        <v>137995</v>
      </c>
      <c r="AC8" s="37">
        <f>SUM('Intervening Natural Flow'!AC33:AC44)</f>
        <v>123017</v>
      </c>
      <c r="AD8" s="37">
        <f>SUM('Intervening Natural Flow'!AD33:AD44)</f>
        <v>173912</v>
      </c>
      <c r="AE8" s="37">
        <f>SUM('Intervening Natural Flow'!AE33:AE44)</f>
        <v>342611</v>
      </c>
    </row>
    <row r="9" spans="1:31" s="2" customFormat="1" x14ac:dyDescent="0.25">
      <c r="A9" s="6">
        <v>1909</v>
      </c>
      <c r="B9" s="37">
        <f>SUM('Intervening Natural Flow'!B45:B56)</f>
        <v>3215703</v>
      </c>
      <c r="C9" s="37">
        <f>SUM('Intervening Natural Flow'!C45:C56)</f>
        <v>1958192</v>
      </c>
      <c r="D9" s="37">
        <f>SUM('Intervening Natural Flow'!D45:D56)</f>
        <v>251808</v>
      </c>
      <c r="E9" s="37">
        <f>SUM('Intervening Natural Flow'!E45:E56)</f>
        <v>1576720</v>
      </c>
      <c r="F9" s="37">
        <f>SUM('Intervening Natural Flow'!F45:F56)</f>
        <v>276600</v>
      </c>
      <c r="G9" s="37">
        <f>SUM('Intervening Natural Flow'!G45:G56)</f>
        <v>923322</v>
      </c>
      <c r="H9" s="37">
        <f>SUM('Intervening Natural Flow'!H45:H56)</f>
        <v>975058</v>
      </c>
      <c r="I9" s="37">
        <f>SUM('Intervening Natural Flow'!I45:I56)</f>
        <v>-23894</v>
      </c>
      <c r="J9" s="37">
        <f>SUM('Intervening Natural Flow'!J45:J56)</f>
        <v>2067800</v>
      </c>
      <c r="K9" s="37">
        <f>SUM('Intervening Natural Flow'!K45:K56)</f>
        <v>161231</v>
      </c>
      <c r="L9" s="37">
        <f>SUM('Intervening Natural Flow'!L45:L56)</f>
        <v>1030050</v>
      </c>
      <c r="M9" s="37">
        <f>SUM('Intervening Natural Flow'!M45:M56)</f>
        <v>2015560</v>
      </c>
      <c r="N9" s="37">
        <f>SUM('Intervening Natural Flow'!N45:N56)</f>
        <v>821213</v>
      </c>
      <c r="O9" s="37">
        <f>SUM('Intervening Natural Flow'!O45:O56)</f>
        <v>1557070</v>
      </c>
      <c r="P9" s="37">
        <f>SUM('Intervening Natural Flow'!P45:P56)</f>
        <v>844829</v>
      </c>
      <c r="Q9" s="37">
        <f>SUM('Intervening Natural Flow'!Q45:Q56)</f>
        <v>740524</v>
      </c>
      <c r="R9" s="37">
        <f>SUM('Intervening Natural Flow'!R45:R56)</f>
        <v>308393</v>
      </c>
      <c r="S9" s="37">
        <f>SUM('Intervening Natural Flow'!S45:S56)</f>
        <v>2126329</v>
      </c>
      <c r="T9" s="37">
        <f>SUM('Intervening Natural Flow'!T45:T56)</f>
        <v>1405434</v>
      </c>
      <c r="U9" s="37">
        <f>SUM('Intervening Natural Flow'!U45:U56)</f>
        <v>-33810</v>
      </c>
      <c r="V9" s="35"/>
      <c r="W9" s="37">
        <f>SUM('Intervening Natural Flow'!W45:W56)</f>
        <v>19744</v>
      </c>
      <c r="X9" s="37">
        <f>SUM('Intervening Natural Flow'!X45:X56)</f>
        <v>184638</v>
      </c>
      <c r="Y9" s="37">
        <f>SUM('Intervening Natural Flow'!Y45:Y56)</f>
        <v>253175</v>
      </c>
      <c r="Z9" s="37">
        <f>SUM('Intervening Natural Flow'!Z45:Z56)</f>
        <v>114546</v>
      </c>
      <c r="AA9" s="37">
        <f>SUM('Intervening Natural Flow'!AA45:AA56)</f>
        <v>329061</v>
      </c>
      <c r="AB9" s="37">
        <f>SUM('Intervening Natural Flow'!AB45:AB56)</f>
        <v>432618</v>
      </c>
      <c r="AC9" s="37">
        <f>SUM('Intervening Natural Flow'!AC45:AC56)</f>
        <v>111677</v>
      </c>
      <c r="AD9" s="37">
        <f>SUM('Intervening Natural Flow'!AD45:AD56)</f>
        <v>92942</v>
      </c>
      <c r="AE9" s="37">
        <f>SUM('Intervening Natural Flow'!AE45:AE56)</f>
        <v>346558</v>
      </c>
    </row>
    <row r="10" spans="1:31" s="2" customFormat="1" x14ac:dyDescent="0.25">
      <c r="A10" s="6">
        <v>1910</v>
      </c>
      <c r="B10" s="37">
        <f>SUM('Intervening Natural Flow'!B57:B68)</f>
        <v>1847184</v>
      </c>
      <c r="C10" s="37">
        <f>SUM('Intervening Natural Flow'!C57:C68)</f>
        <v>1428398</v>
      </c>
      <c r="D10" s="37">
        <f>SUM('Intervening Natural Flow'!D57:D68)</f>
        <v>149178</v>
      </c>
      <c r="E10" s="37">
        <f>SUM('Intervening Natural Flow'!E57:E68)</f>
        <v>1065850</v>
      </c>
      <c r="F10" s="37">
        <f>SUM('Intervening Natural Flow'!F57:F68)</f>
        <v>222800</v>
      </c>
      <c r="G10" s="37">
        <f>SUM('Intervening Natural Flow'!G57:G68)</f>
        <v>916096</v>
      </c>
      <c r="H10" s="37">
        <f>SUM('Intervening Natural Flow'!H57:H68)</f>
        <v>777540</v>
      </c>
      <c r="I10" s="37">
        <f>SUM('Intervening Natural Flow'!I57:I68)</f>
        <v>137973</v>
      </c>
      <c r="J10" s="37">
        <f>SUM('Intervening Natural Flow'!J57:J68)</f>
        <v>1267900</v>
      </c>
      <c r="K10" s="37">
        <f>SUM('Intervening Natural Flow'!K57:K68)</f>
        <v>113201</v>
      </c>
      <c r="L10" s="37">
        <f>SUM('Intervening Natural Flow'!L57:L68)</f>
        <v>659592</v>
      </c>
      <c r="M10" s="37">
        <f>SUM('Intervening Natural Flow'!M57:M68)</f>
        <v>1113003</v>
      </c>
      <c r="N10" s="37">
        <f>SUM('Intervening Natural Flow'!N57:N68)</f>
        <v>482408</v>
      </c>
      <c r="O10" s="37">
        <f>SUM('Intervening Natural Flow'!O57:O68)</f>
        <v>768966</v>
      </c>
      <c r="P10" s="37">
        <f>SUM('Intervening Natural Flow'!P57:P68)</f>
        <v>572992</v>
      </c>
      <c r="Q10" s="37">
        <f>SUM('Intervening Natural Flow'!Q57:Q68)</f>
        <v>327899</v>
      </c>
      <c r="R10" s="37">
        <f>SUM('Intervening Natural Flow'!R57:R68)</f>
        <v>316914</v>
      </c>
      <c r="S10" s="37">
        <f>SUM('Intervening Natural Flow'!S57:S68)</f>
        <v>1245046</v>
      </c>
      <c r="T10" s="37">
        <f>SUM('Intervening Natural Flow'!T57:T68)</f>
        <v>844696</v>
      </c>
      <c r="U10" s="37">
        <f>SUM('Intervening Natural Flow'!U57:U68)</f>
        <v>339009</v>
      </c>
      <c r="V10" s="35"/>
      <c r="W10" s="37">
        <f>SUM('Intervening Natural Flow'!W57:W68)</f>
        <v>20034</v>
      </c>
      <c r="X10" s="37">
        <f>SUM('Intervening Natural Flow'!X57:X68)</f>
        <v>141902</v>
      </c>
      <c r="Y10" s="37">
        <f>SUM('Intervening Natural Flow'!Y57:Y68)</f>
        <v>188064</v>
      </c>
      <c r="Z10" s="37">
        <f>SUM('Intervening Natural Flow'!Z57:Z68)</f>
        <v>134605</v>
      </c>
      <c r="AA10" s="37">
        <f>SUM('Intervening Natural Flow'!AA57:AA68)</f>
        <v>655399</v>
      </c>
      <c r="AB10" s="37">
        <f>SUM('Intervening Natural Flow'!AB57:AB68)</f>
        <v>277107</v>
      </c>
      <c r="AC10" s="37">
        <f>SUM('Intervening Natural Flow'!AC57:AC68)</f>
        <v>58494</v>
      </c>
      <c r="AD10" s="37">
        <f>SUM('Intervening Natural Flow'!AD57:AD68)</f>
        <v>127480</v>
      </c>
      <c r="AE10" s="37">
        <f>SUM('Intervening Natural Flow'!AE57:AE68)</f>
        <v>303930</v>
      </c>
    </row>
    <row r="11" spans="1:31" s="2" customFormat="1" x14ac:dyDescent="0.25">
      <c r="A11" s="6">
        <v>1911</v>
      </c>
      <c r="B11" s="37">
        <f>SUM('Intervening Natural Flow'!B69:B80)</f>
        <v>2219891</v>
      </c>
      <c r="C11" s="37">
        <f>SUM('Intervening Natural Flow'!C69:C80)</f>
        <v>1468371</v>
      </c>
      <c r="D11" s="37">
        <f>SUM('Intervening Natural Flow'!D69:D80)</f>
        <v>219059</v>
      </c>
      <c r="E11" s="37">
        <f>SUM('Intervening Natural Flow'!E69:E80)</f>
        <v>1395269</v>
      </c>
      <c r="F11" s="37">
        <f>SUM('Intervening Natural Flow'!F69:F80)</f>
        <v>250000</v>
      </c>
      <c r="G11" s="37">
        <f>SUM('Intervening Natural Flow'!G69:G80)</f>
        <v>826995</v>
      </c>
      <c r="H11" s="37">
        <f>SUM('Intervening Natural Flow'!H69:H80)</f>
        <v>826164</v>
      </c>
      <c r="I11" s="37">
        <f>SUM('Intervening Natural Flow'!I69:I80)</f>
        <v>296972</v>
      </c>
      <c r="J11" s="37">
        <f>SUM('Intervening Natural Flow'!J69:J80)</f>
        <v>982400</v>
      </c>
      <c r="K11" s="37">
        <f>SUM('Intervening Natural Flow'!K69:K80)</f>
        <v>30713</v>
      </c>
      <c r="L11" s="37">
        <f>SUM('Intervening Natural Flow'!L69:L80)</f>
        <v>713902</v>
      </c>
      <c r="M11" s="37">
        <f>SUM('Intervening Natural Flow'!M69:M80)</f>
        <v>1162216</v>
      </c>
      <c r="N11" s="37">
        <f>SUM('Intervening Natural Flow'!N69:N80)</f>
        <v>385247</v>
      </c>
      <c r="O11" s="37">
        <f>SUM('Intervening Natural Flow'!O69:O80)</f>
        <v>730057</v>
      </c>
      <c r="P11" s="37">
        <f>SUM('Intervening Natural Flow'!P69:P80)</f>
        <v>584022</v>
      </c>
      <c r="Q11" s="37">
        <f>SUM('Intervening Natural Flow'!Q69:Q80)</f>
        <v>201063</v>
      </c>
      <c r="R11" s="37">
        <f>SUM('Intervening Natural Flow'!R69:R80)</f>
        <v>218214</v>
      </c>
      <c r="S11" s="37">
        <f>SUM('Intervening Natural Flow'!S69:S80)</f>
        <v>2047683</v>
      </c>
      <c r="T11" s="37">
        <f>SUM('Intervening Natural Flow'!T69:T80)</f>
        <v>1146768</v>
      </c>
      <c r="U11" s="37">
        <f>SUM('Intervening Natural Flow'!U69:U80)</f>
        <v>-54984</v>
      </c>
      <c r="V11" s="35"/>
      <c r="W11" s="37">
        <f>SUM('Intervening Natural Flow'!W69:W80)</f>
        <v>27679</v>
      </c>
      <c r="X11" s="37">
        <f>SUM('Intervening Natural Flow'!X69:X80)</f>
        <v>26964</v>
      </c>
      <c r="Y11" s="37">
        <f>SUM('Intervening Natural Flow'!Y69:Y80)</f>
        <v>352008</v>
      </c>
      <c r="Z11" s="37">
        <f>SUM('Intervening Natural Flow'!Z69:Z80)</f>
        <v>207070</v>
      </c>
      <c r="AA11" s="37">
        <f>SUM('Intervening Natural Flow'!AA69:AA80)</f>
        <v>589924</v>
      </c>
      <c r="AB11" s="37">
        <f>SUM('Intervening Natural Flow'!AB69:AB80)</f>
        <v>159494</v>
      </c>
      <c r="AC11" s="37">
        <f>SUM('Intervening Natural Flow'!AC69:AC80)</f>
        <v>124824</v>
      </c>
      <c r="AD11" s="37">
        <f>SUM('Intervening Natural Flow'!AD69:AD80)</f>
        <v>10002</v>
      </c>
      <c r="AE11" s="37">
        <f>SUM('Intervening Natural Flow'!AE69:AE80)</f>
        <v>-174902</v>
      </c>
    </row>
    <row r="12" spans="1:31" s="2" customFormat="1" x14ac:dyDescent="0.25">
      <c r="A12" s="6">
        <v>1912</v>
      </c>
      <c r="B12" s="37">
        <f>SUM('Intervening Natural Flow'!B81:B92)</f>
        <v>2996054</v>
      </c>
      <c r="C12" s="37">
        <f>SUM('Intervening Natural Flow'!C81:C92)</f>
        <v>1936727</v>
      </c>
      <c r="D12" s="37">
        <f>SUM('Intervening Natural Flow'!D81:D92)</f>
        <v>211477</v>
      </c>
      <c r="E12" s="37">
        <f>SUM('Intervening Natural Flow'!E81:E92)</f>
        <v>1365551</v>
      </c>
      <c r="F12" s="37">
        <f>SUM('Intervening Natural Flow'!F81:F92)</f>
        <v>273300</v>
      </c>
      <c r="G12" s="37">
        <f>SUM('Intervening Natural Flow'!G81:G92)</f>
        <v>1286962</v>
      </c>
      <c r="H12" s="37">
        <f>SUM('Intervening Natural Flow'!H81:H92)</f>
        <v>991835</v>
      </c>
      <c r="I12" s="37">
        <f>SUM('Intervening Natural Flow'!I81:I92)</f>
        <v>117034</v>
      </c>
      <c r="J12" s="37">
        <f>SUM('Intervening Natural Flow'!J81:J92)</f>
        <v>1695800</v>
      </c>
      <c r="K12" s="37">
        <f>SUM('Intervening Natural Flow'!K81:K92)</f>
        <v>119557</v>
      </c>
      <c r="L12" s="37">
        <f>SUM('Intervening Natural Flow'!L81:L92)</f>
        <v>785553</v>
      </c>
      <c r="M12" s="37">
        <f>SUM('Intervening Natural Flow'!M81:M92)</f>
        <v>1670538</v>
      </c>
      <c r="N12" s="37">
        <f>SUM('Intervening Natural Flow'!N81:N92)</f>
        <v>545987</v>
      </c>
      <c r="O12" s="37">
        <f>SUM('Intervening Natural Flow'!O81:O92)</f>
        <v>990912</v>
      </c>
      <c r="P12" s="37">
        <f>SUM('Intervening Natural Flow'!P81:P92)</f>
        <v>704165</v>
      </c>
      <c r="Q12" s="37">
        <f>SUM('Intervening Natural Flow'!Q81:Q92)</f>
        <v>259438</v>
      </c>
      <c r="R12" s="37">
        <f>SUM('Intervening Natural Flow'!R81:R92)</f>
        <v>257414</v>
      </c>
      <c r="S12" s="37">
        <f>SUM('Intervening Natural Flow'!S81:S92)</f>
        <v>1728370</v>
      </c>
      <c r="T12" s="37">
        <f>SUM('Intervening Natural Flow'!T81:T92)</f>
        <v>1078343</v>
      </c>
      <c r="U12" s="37">
        <f>SUM('Intervening Natural Flow'!U81:U92)</f>
        <v>-391612</v>
      </c>
      <c r="V12" s="35"/>
      <c r="W12" s="37">
        <f>SUM('Intervening Natural Flow'!W81:W92)</f>
        <v>30923</v>
      </c>
      <c r="X12" s="37">
        <f>SUM('Intervening Natural Flow'!X81:X92)</f>
        <v>173401</v>
      </c>
      <c r="Y12" s="37">
        <f>SUM('Intervening Natural Flow'!Y81:Y92)</f>
        <v>117363</v>
      </c>
      <c r="Z12" s="37">
        <f>SUM('Intervening Natural Flow'!Z81:Z92)</f>
        <v>225613</v>
      </c>
      <c r="AA12" s="37">
        <f>SUM('Intervening Natural Flow'!AA81:AA92)</f>
        <v>182393</v>
      </c>
      <c r="AB12" s="37">
        <f>SUM('Intervening Natural Flow'!AB81:AB92)</f>
        <v>142702</v>
      </c>
      <c r="AC12" s="37">
        <f>SUM('Intervening Natural Flow'!AC81:AC92)</f>
        <v>184735</v>
      </c>
      <c r="AD12" s="37">
        <f>SUM('Intervening Natural Flow'!AD81:AD92)</f>
        <v>-26200</v>
      </c>
      <c r="AE12" s="37">
        <f>SUM('Intervening Natural Flow'!AE81:AE92)</f>
        <v>-4899</v>
      </c>
    </row>
    <row r="13" spans="1:31" s="2" customFormat="1" x14ac:dyDescent="0.25">
      <c r="A13" s="6">
        <v>1913</v>
      </c>
      <c r="B13" s="37">
        <f>SUM('Intervening Natural Flow'!B93:B104)</f>
        <v>1830144</v>
      </c>
      <c r="C13" s="37">
        <f>SUM('Intervening Natural Flow'!C93:C104)</f>
        <v>1465021</v>
      </c>
      <c r="D13" s="37">
        <f>SUM('Intervening Natural Flow'!D93:D104)</f>
        <v>145880</v>
      </c>
      <c r="E13" s="37">
        <f>SUM('Intervening Natural Flow'!E93:E104)</f>
        <v>876448</v>
      </c>
      <c r="F13" s="37">
        <f>SUM('Intervening Natural Flow'!F93:F104)</f>
        <v>163200</v>
      </c>
      <c r="G13" s="37">
        <f>SUM('Intervening Natural Flow'!G93:G104)</f>
        <v>741615</v>
      </c>
      <c r="H13" s="37">
        <f>SUM('Intervening Natural Flow'!H93:H104)</f>
        <v>897618</v>
      </c>
      <c r="I13" s="37">
        <f>SUM('Intervening Natural Flow'!I93:I104)</f>
        <v>-89631</v>
      </c>
      <c r="J13" s="37">
        <f>SUM('Intervening Natural Flow'!J93:J104)</f>
        <v>1774200</v>
      </c>
      <c r="K13" s="37">
        <f>SUM('Intervening Natural Flow'!K93:K104)</f>
        <v>145761</v>
      </c>
      <c r="L13" s="37">
        <f>SUM('Intervening Natural Flow'!L93:L104)</f>
        <v>616341</v>
      </c>
      <c r="M13" s="37">
        <f>SUM('Intervening Natural Flow'!M93:M104)</f>
        <v>1235449</v>
      </c>
      <c r="N13" s="37">
        <f>SUM('Intervening Natural Flow'!N93:N104)</f>
        <v>513344</v>
      </c>
      <c r="O13" s="37">
        <f>SUM('Intervening Natural Flow'!O93:O104)</f>
        <v>879318</v>
      </c>
      <c r="P13" s="37">
        <f>SUM('Intervening Natural Flow'!P93:P104)</f>
        <v>552404</v>
      </c>
      <c r="Q13" s="37">
        <f>SUM('Intervening Natural Flow'!Q93:Q104)</f>
        <v>297983</v>
      </c>
      <c r="R13" s="37">
        <f>SUM('Intervening Natural Flow'!R93:R104)</f>
        <v>229523</v>
      </c>
      <c r="S13" s="37">
        <f>SUM('Intervening Natural Flow'!S93:S104)</f>
        <v>1105793</v>
      </c>
      <c r="T13" s="37">
        <f>SUM('Intervening Natural Flow'!T93:T104)</f>
        <v>918928</v>
      </c>
      <c r="U13" s="37">
        <f>SUM('Intervening Natural Flow'!U93:U104)</f>
        <v>237041</v>
      </c>
      <c r="V13" s="35"/>
      <c r="W13" s="37">
        <f>SUM('Intervening Natural Flow'!W93:W104)</f>
        <v>19959</v>
      </c>
      <c r="X13" s="37">
        <f>SUM('Intervening Natural Flow'!X93:X104)</f>
        <v>155025</v>
      </c>
      <c r="Y13" s="37">
        <f>SUM('Intervening Natural Flow'!Y93:Y104)</f>
        <v>28248</v>
      </c>
      <c r="Z13" s="37">
        <f>SUM('Intervening Natural Flow'!Z93:Z104)</f>
        <v>144824</v>
      </c>
      <c r="AA13" s="37">
        <f>SUM('Intervening Natural Flow'!AA93:AA104)</f>
        <v>375413</v>
      </c>
      <c r="AB13" s="37">
        <f>SUM('Intervening Natural Flow'!AB93:AB104)</f>
        <v>136701</v>
      </c>
      <c r="AC13" s="37">
        <f>SUM('Intervening Natural Flow'!AC93:AC104)</f>
        <v>69179</v>
      </c>
      <c r="AD13" s="37">
        <f>SUM('Intervening Natural Flow'!AD93:AD104)</f>
        <v>29733</v>
      </c>
      <c r="AE13" s="37">
        <f>SUM('Intervening Natural Flow'!AE93:AE104)</f>
        <v>49753</v>
      </c>
    </row>
    <row r="14" spans="1:31" s="2" customFormat="1" x14ac:dyDescent="0.25">
      <c r="A14" s="6">
        <v>1914</v>
      </c>
      <c r="B14" s="37">
        <f>SUM('Intervening Natural Flow'!B105:B116)</f>
        <v>3086464</v>
      </c>
      <c r="C14" s="37">
        <f>SUM('Intervening Natural Flow'!C105:C116)</f>
        <v>1760747</v>
      </c>
      <c r="D14" s="37">
        <f>SUM('Intervening Natural Flow'!D105:D116)</f>
        <v>200463</v>
      </c>
      <c r="E14" s="37">
        <f>SUM('Intervening Natural Flow'!E105:E116)</f>
        <v>1382865</v>
      </c>
      <c r="F14" s="37">
        <f>SUM('Intervening Natural Flow'!F105:F116)</f>
        <v>249700</v>
      </c>
      <c r="G14" s="37">
        <f>SUM('Intervening Natural Flow'!G105:G116)</f>
        <v>1408898</v>
      </c>
      <c r="H14" s="37">
        <f>SUM('Intervening Natural Flow'!H105:H116)</f>
        <v>920013</v>
      </c>
      <c r="I14" s="37">
        <f>SUM('Intervening Natural Flow'!I105:I116)</f>
        <v>-114009</v>
      </c>
      <c r="J14" s="37">
        <f>SUM('Intervening Natural Flow'!J105:J116)</f>
        <v>1807900</v>
      </c>
      <c r="K14" s="37">
        <f>SUM('Intervening Natural Flow'!K105:K116)</f>
        <v>111603</v>
      </c>
      <c r="L14" s="37">
        <f>SUM('Intervening Natural Flow'!L105:L116)</f>
        <v>926909</v>
      </c>
      <c r="M14" s="37">
        <f>SUM('Intervening Natural Flow'!M105:M116)</f>
        <v>1832945</v>
      </c>
      <c r="N14" s="37">
        <f>SUM('Intervening Natural Flow'!N105:N116)</f>
        <v>686581</v>
      </c>
      <c r="O14" s="37">
        <f>SUM('Intervening Natural Flow'!O105:O116)</f>
        <v>1228970</v>
      </c>
      <c r="P14" s="37">
        <f>SUM('Intervening Natural Flow'!P105:P116)</f>
        <v>777342</v>
      </c>
      <c r="Q14" s="37">
        <f>SUM('Intervening Natural Flow'!Q105:Q116)</f>
        <v>425504</v>
      </c>
      <c r="R14" s="37">
        <f>SUM('Intervening Natural Flow'!R105:R116)</f>
        <v>327656</v>
      </c>
      <c r="S14" s="37">
        <f>SUM('Intervening Natural Flow'!S105:S116)</f>
        <v>1584591</v>
      </c>
      <c r="T14" s="37">
        <f>SUM('Intervening Natural Flow'!T105:T116)</f>
        <v>1440430</v>
      </c>
      <c r="U14" s="37">
        <f>SUM('Intervening Natural Flow'!U105:U116)</f>
        <v>1309241</v>
      </c>
      <c r="V14" s="35"/>
      <c r="W14" s="37">
        <f>SUM('Intervening Natural Flow'!W105:W116)</f>
        <v>17565</v>
      </c>
      <c r="X14" s="37">
        <f>SUM('Intervening Natural Flow'!X105:X116)</f>
        <v>63439</v>
      </c>
      <c r="Y14" s="37">
        <f>SUM('Intervening Natural Flow'!Y105:Y116)</f>
        <v>309306</v>
      </c>
      <c r="Z14" s="37">
        <f>SUM('Intervening Natural Flow'!Z105:Z116)</f>
        <v>95040</v>
      </c>
      <c r="AA14" s="37">
        <f>SUM('Intervening Natural Flow'!AA105:AA116)</f>
        <v>399336</v>
      </c>
      <c r="AB14" s="37">
        <f>SUM('Intervening Natural Flow'!AB105:AB116)</f>
        <v>149014</v>
      </c>
      <c r="AC14" s="37">
        <f>SUM('Intervening Natural Flow'!AC105:AC116)</f>
        <v>80500</v>
      </c>
      <c r="AD14" s="37">
        <f>SUM('Intervening Natural Flow'!AD105:AD116)</f>
        <v>95869</v>
      </c>
      <c r="AE14" s="37">
        <f>SUM('Intervening Natural Flow'!AE105:AE116)</f>
        <v>14689</v>
      </c>
    </row>
    <row r="15" spans="1:31" s="2" customFormat="1" x14ac:dyDescent="0.25">
      <c r="A15" s="6">
        <v>1915</v>
      </c>
      <c r="B15" s="37">
        <f>SUM('Intervening Natural Flow'!B117:B128)</f>
        <v>1777819</v>
      </c>
      <c r="C15" s="37">
        <f>SUM('Intervening Natural Flow'!C117:C128)</f>
        <v>1241748</v>
      </c>
      <c r="D15" s="37">
        <f>SUM('Intervening Natural Flow'!D117:D128)</f>
        <v>126116</v>
      </c>
      <c r="E15" s="37">
        <f>SUM('Intervening Natural Flow'!E117:E128)</f>
        <v>798812</v>
      </c>
      <c r="F15" s="37">
        <f>SUM('Intervening Natural Flow'!F117:F128)</f>
        <v>143900</v>
      </c>
      <c r="G15" s="37">
        <f>SUM('Intervening Natural Flow'!G117:G128)</f>
        <v>1087310</v>
      </c>
      <c r="H15" s="37">
        <f>SUM('Intervening Natural Flow'!H117:H128)</f>
        <v>761748</v>
      </c>
      <c r="I15" s="37">
        <f>SUM('Intervening Natural Flow'!I117:I128)</f>
        <v>-9938</v>
      </c>
      <c r="J15" s="37">
        <f>SUM('Intervening Natural Flow'!J117:J128)</f>
        <v>916200</v>
      </c>
      <c r="K15" s="37">
        <f>SUM('Intervening Natural Flow'!K117:K128)</f>
        <v>76600</v>
      </c>
      <c r="L15" s="37">
        <f>SUM('Intervening Natural Flow'!L117:L128)</f>
        <v>488717</v>
      </c>
      <c r="M15" s="37">
        <f>SUM('Intervening Natural Flow'!M117:M128)</f>
        <v>963743</v>
      </c>
      <c r="N15" s="37">
        <f>SUM('Intervening Natural Flow'!N117:N128)</f>
        <v>328081</v>
      </c>
      <c r="O15" s="37">
        <f>SUM('Intervening Natural Flow'!O117:O128)</f>
        <v>662607</v>
      </c>
      <c r="P15" s="37">
        <f>SUM('Intervening Natural Flow'!P117:P128)</f>
        <v>515877</v>
      </c>
      <c r="Q15" s="37">
        <f>SUM('Intervening Natural Flow'!Q117:Q128)</f>
        <v>298419</v>
      </c>
      <c r="R15" s="37">
        <f>SUM('Intervening Natural Flow'!R117:R128)</f>
        <v>162470</v>
      </c>
      <c r="S15" s="37">
        <f>SUM('Intervening Natural Flow'!S117:S128)</f>
        <v>1603375</v>
      </c>
      <c r="T15" s="37">
        <f>SUM('Intervening Natural Flow'!T117:T128)</f>
        <v>1267235</v>
      </c>
      <c r="U15" s="37">
        <f>SUM('Intervening Natural Flow'!U117:U128)</f>
        <v>412433</v>
      </c>
      <c r="V15" s="35"/>
      <c r="W15" s="37">
        <f>SUM('Intervening Natural Flow'!W117:W128)</f>
        <v>17578</v>
      </c>
      <c r="X15" s="37">
        <f>SUM('Intervening Natural Flow'!X117:X128)</f>
        <v>49546</v>
      </c>
      <c r="Y15" s="37">
        <f>SUM('Intervening Natural Flow'!Y117:Y128)</f>
        <v>26857</v>
      </c>
      <c r="Z15" s="37">
        <f>SUM('Intervening Natural Flow'!Z117:Z128)</f>
        <v>129972</v>
      </c>
      <c r="AA15" s="37">
        <f>SUM('Intervening Natural Flow'!AA117:AA128)</f>
        <v>613965</v>
      </c>
      <c r="AB15" s="37">
        <f>SUM('Intervening Natural Flow'!AB117:AB128)</f>
        <v>103499</v>
      </c>
      <c r="AC15" s="37">
        <f>SUM('Intervening Natural Flow'!AC117:AC128)</f>
        <v>114000</v>
      </c>
      <c r="AD15" s="37">
        <f>SUM('Intervening Natural Flow'!AD117:AD128)</f>
        <v>-158430</v>
      </c>
      <c r="AE15" s="37">
        <f>SUM('Intervening Natural Flow'!AE117:AE128)</f>
        <v>130914</v>
      </c>
    </row>
    <row r="16" spans="1:31" s="2" customFormat="1" x14ac:dyDescent="0.25">
      <c r="A16" s="6">
        <v>1916</v>
      </c>
      <c r="B16" s="37">
        <f>SUM('Intervening Natural Flow'!B129:B140)</f>
        <v>2342408</v>
      </c>
      <c r="C16" s="37">
        <f>SUM('Intervening Natural Flow'!C129:C140)</f>
        <v>1978631</v>
      </c>
      <c r="D16" s="37">
        <f>SUM('Intervening Natural Flow'!D129:D140)</f>
        <v>174420</v>
      </c>
      <c r="E16" s="37">
        <f>SUM('Intervening Natural Flow'!E129:E140)</f>
        <v>1316008</v>
      </c>
      <c r="F16" s="37">
        <f>SUM('Intervening Natural Flow'!F129:F140)</f>
        <v>232100</v>
      </c>
      <c r="G16" s="37">
        <f>SUM('Intervening Natural Flow'!G129:G140)</f>
        <v>1260849</v>
      </c>
      <c r="H16" s="37">
        <f>SUM('Intervening Natural Flow'!H129:H140)</f>
        <v>1490852</v>
      </c>
      <c r="I16" s="37">
        <f>SUM('Intervening Natural Flow'!I129:I140)</f>
        <v>-171251</v>
      </c>
      <c r="J16" s="37">
        <f>SUM('Intervening Natural Flow'!J129:J140)</f>
        <v>1680700</v>
      </c>
      <c r="K16" s="37">
        <f>SUM('Intervening Natural Flow'!K129:K140)</f>
        <v>131400</v>
      </c>
      <c r="L16" s="37">
        <f>SUM('Intervening Natural Flow'!L129:L140)</f>
        <v>750048</v>
      </c>
      <c r="M16" s="37">
        <f>SUM('Intervening Natural Flow'!M129:M140)</f>
        <v>1399064</v>
      </c>
      <c r="N16" s="37">
        <f>SUM('Intervening Natural Flow'!N129:N140)</f>
        <v>532913</v>
      </c>
      <c r="O16" s="37">
        <f>SUM('Intervening Natural Flow'!O129:O140)</f>
        <v>987749</v>
      </c>
      <c r="P16" s="37">
        <f>SUM('Intervening Natural Flow'!P129:P140)</f>
        <v>718730</v>
      </c>
      <c r="Q16" s="37">
        <f>SUM('Intervening Natural Flow'!Q129:Q140)</f>
        <v>335267</v>
      </c>
      <c r="R16" s="37">
        <f>SUM('Intervening Natural Flow'!R129:R140)</f>
        <v>301856</v>
      </c>
      <c r="S16" s="37">
        <f>SUM('Intervening Natural Flow'!S129:S140)</f>
        <v>2112562</v>
      </c>
      <c r="T16" s="37">
        <f>SUM('Intervening Natural Flow'!T129:T140)</f>
        <v>1946603</v>
      </c>
      <c r="U16" s="37">
        <f>SUM('Intervening Natural Flow'!U129:U140)</f>
        <v>621976</v>
      </c>
      <c r="V16" s="35"/>
      <c r="W16" s="37">
        <f>SUM('Intervening Natural Flow'!W129:W140)</f>
        <v>43228</v>
      </c>
      <c r="X16" s="37">
        <f>SUM('Intervening Natural Flow'!X129:X140)</f>
        <v>293555</v>
      </c>
      <c r="Y16" s="37">
        <f>SUM('Intervening Natural Flow'!Y129:Y140)</f>
        <v>220233</v>
      </c>
      <c r="Z16" s="37">
        <f>SUM('Intervening Natural Flow'!Z129:Z140)</f>
        <v>268135</v>
      </c>
      <c r="AA16" s="37">
        <f>SUM('Intervening Natural Flow'!AA129:AA140)</f>
        <v>515299</v>
      </c>
      <c r="AB16" s="37">
        <f>SUM('Intervening Natural Flow'!AB129:AB140)</f>
        <v>317170</v>
      </c>
      <c r="AC16" s="37">
        <f>SUM('Intervening Natural Flow'!AC129:AC140)</f>
        <v>316100</v>
      </c>
      <c r="AD16" s="37">
        <f>SUM('Intervening Natural Flow'!AD129:AD140)</f>
        <v>95374</v>
      </c>
      <c r="AE16" s="37">
        <f>SUM('Intervening Natural Flow'!AE129:AE140)</f>
        <v>60762</v>
      </c>
    </row>
    <row r="17" spans="1:31" s="2" customFormat="1" x14ac:dyDescent="0.25">
      <c r="A17" s="6">
        <v>1917</v>
      </c>
      <c r="B17" s="37">
        <f>SUM('Intervening Natural Flow'!B141:B152)</f>
        <v>3030560</v>
      </c>
      <c r="C17" s="37">
        <f>SUM('Intervening Natural Flow'!C141:C152)</f>
        <v>2006062</v>
      </c>
      <c r="D17" s="37">
        <f>SUM('Intervening Natural Flow'!D141:D152)</f>
        <v>210801</v>
      </c>
      <c r="E17" s="37">
        <f>SUM('Intervening Natural Flow'!E141:E152)</f>
        <v>1241327</v>
      </c>
      <c r="F17" s="37">
        <f>SUM('Intervening Natural Flow'!F141:F152)</f>
        <v>222100</v>
      </c>
      <c r="G17" s="37">
        <f>SUM('Intervening Natural Flow'!G141:G152)</f>
        <v>1585005</v>
      </c>
      <c r="H17" s="37">
        <f>SUM('Intervening Natural Flow'!H141:H152)</f>
        <v>1126899</v>
      </c>
      <c r="I17" s="37">
        <f>SUM('Intervening Natural Flow'!I141:I152)</f>
        <v>9247</v>
      </c>
      <c r="J17" s="37">
        <f>SUM('Intervening Natural Flow'!J141:J152)</f>
        <v>2103700</v>
      </c>
      <c r="K17" s="37">
        <f>SUM('Intervening Natural Flow'!K141:K152)</f>
        <v>107700</v>
      </c>
      <c r="L17" s="37">
        <f>SUM('Intervening Natural Flow'!L141:L152)</f>
        <v>946640</v>
      </c>
      <c r="M17" s="37">
        <f>SUM('Intervening Natural Flow'!M141:M152)</f>
        <v>2153017</v>
      </c>
      <c r="N17" s="37">
        <f>SUM('Intervening Natural Flow'!N141:N152)</f>
        <v>810223</v>
      </c>
      <c r="O17" s="37">
        <f>SUM('Intervening Natural Flow'!O141:O152)</f>
        <v>1486210</v>
      </c>
      <c r="P17" s="37">
        <f>SUM('Intervening Natural Flow'!P141:P152)</f>
        <v>890768</v>
      </c>
      <c r="Q17" s="37">
        <f>SUM('Intervening Natural Flow'!Q141:Q152)</f>
        <v>626588</v>
      </c>
      <c r="R17" s="37">
        <f>SUM('Intervening Natural Flow'!R141:R152)</f>
        <v>344868</v>
      </c>
      <c r="S17" s="37">
        <f>SUM('Intervening Natural Flow'!S141:S152)</f>
        <v>1756366</v>
      </c>
      <c r="T17" s="37">
        <f>SUM('Intervening Natural Flow'!T141:T152)</f>
        <v>1284402</v>
      </c>
      <c r="U17" s="37">
        <f>SUM('Intervening Natural Flow'!U141:U152)</f>
        <v>1000321</v>
      </c>
      <c r="V17" s="35"/>
      <c r="W17" s="37">
        <f>SUM('Intervening Natural Flow'!W141:W152)</f>
        <v>17204</v>
      </c>
      <c r="X17" s="37">
        <f>SUM('Intervening Natural Flow'!X141:X152)</f>
        <v>194681</v>
      </c>
      <c r="Y17" s="37">
        <f>SUM('Intervening Natural Flow'!Y141:Y152)</f>
        <v>-17280</v>
      </c>
      <c r="Z17" s="37">
        <f>SUM('Intervening Natural Flow'!Z141:Z152)</f>
        <v>186822</v>
      </c>
      <c r="AA17" s="37">
        <f>SUM('Intervening Natural Flow'!AA141:AA152)</f>
        <v>497644</v>
      </c>
      <c r="AB17" s="37">
        <f>SUM('Intervening Natural Flow'!AB141:AB152)</f>
        <v>241587</v>
      </c>
      <c r="AC17" s="37">
        <f>SUM('Intervening Natural Flow'!AC141:AC152)</f>
        <v>119200</v>
      </c>
      <c r="AD17" s="37">
        <f>SUM('Intervening Natural Flow'!AD141:AD152)</f>
        <v>149291</v>
      </c>
      <c r="AE17" s="37">
        <f>SUM('Intervening Natural Flow'!AE141:AE152)</f>
        <v>-9523</v>
      </c>
    </row>
    <row r="18" spans="1:31" s="2" customFormat="1" x14ac:dyDescent="0.25">
      <c r="A18" s="6">
        <v>1918</v>
      </c>
      <c r="B18" s="37">
        <f>SUM('Intervening Natural Flow'!B153:B164)</f>
        <v>2873726</v>
      </c>
      <c r="C18" s="37">
        <f>SUM('Intervening Natural Flow'!C153:C164)</f>
        <v>1727635</v>
      </c>
      <c r="D18" s="37">
        <f>SUM('Intervening Natural Flow'!D153:D164)</f>
        <v>215310</v>
      </c>
      <c r="E18" s="37">
        <f>SUM('Intervening Natural Flow'!E153:E164)</f>
        <v>1230018</v>
      </c>
      <c r="F18" s="37">
        <f>SUM('Intervening Natural Flow'!F153:F164)</f>
        <v>219700</v>
      </c>
      <c r="G18" s="37">
        <f>SUM('Intervening Natural Flow'!G153:G164)</f>
        <v>828213</v>
      </c>
      <c r="H18" s="37">
        <f>SUM('Intervening Natural Flow'!H153:H164)</f>
        <v>373728</v>
      </c>
      <c r="I18" s="37">
        <f>SUM('Intervening Natural Flow'!I153:I164)</f>
        <v>-15443</v>
      </c>
      <c r="J18" s="37">
        <f>SUM('Intervening Natural Flow'!J153:J164)</f>
        <v>1737100</v>
      </c>
      <c r="K18" s="37">
        <f>SUM('Intervening Natural Flow'!K153:K164)</f>
        <v>123200</v>
      </c>
      <c r="L18" s="37">
        <f>SUM('Intervening Natural Flow'!L153:L164)</f>
        <v>582562</v>
      </c>
      <c r="M18" s="37">
        <f>SUM('Intervening Natural Flow'!M153:M164)</f>
        <v>1377884</v>
      </c>
      <c r="N18" s="37">
        <f>SUM('Intervening Natural Flow'!N153:N164)</f>
        <v>462944</v>
      </c>
      <c r="O18" s="37">
        <f>SUM('Intervening Natural Flow'!O153:O164)</f>
        <v>813739</v>
      </c>
      <c r="P18" s="37">
        <f>SUM('Intervening Natural Flow'!P153:P164)</f>
        <v>617112</v>
      </c>
      <c r="Q18" s="37">
        <f>SUM('Intervening Natural Flow'!Q153:Q164)</f>
        <v>161877</v>
      </c>
      <c r="R18" s="37">
        <f>SUM('Intervening Natural Flow'!R153:R164)</f>
        <v>205481</v>
      </c>
      <c r="S18" s="37">
        <f>SUM('Intervening Natural Flow'!S153:S164)</f>
        <v>924973</v>
      </c>
      <c r="T18" s="37">
        <f>SUM('Intervening Natural Flow'!T153:T164)</f>
        <v>859889</v>
      </c>
      <c r="U18" s="37">
        <f>SUM('Intervening Natural Flow'!U153:U164)</f>
        <v>546289</v>
      </c>
      <c r="V18" s="35"/>
      <c r="W18" s="37">
        <f>SUM('Intervening Natural Flow'!W153:W164)</f>
        <v>23569</v>
      </c>
      <c r="X18" s="37">
        <f>SUM('Intervening Natural Flow'!X153:X164)</f>
        <v>141634</v>
      </c>
      <c r="Y18" s="37">
        <f>SUM('Intervening Natural Flow'!Y153:Y164)</f>
        <v>335926</v>
      </c>
      <c r="Z18" s="37">
        <f>SUM('Intervening Natural Flow'!Z153:Z164)</f>
        <v>158064</v>
      </c>
      <c r="AA18" s="37">
        <f>SUM('Intervening Natural Flow'!AA153:AA164)</f>
        <v>191439</v>
      </c>
      <c r="AB18" s="37">
        <f>SUM('Intervening Natural Flow'!AB153:AB164)</f>
        <v>387426</v>
      </c>
      <c r="AC18" s="37">
        <f>SUM('Intervening Natural Flow'!AC153:AC164)</f>
        <v>101300</v>
      </c>
      <c r="AD18" s="37">
        <f>SUM('Intervening Natural Flow'!AD153:AD164)</f>
        <v>99514</v>
      </c>
      <c r="AE18" s="37">
        <f>SUM('Intervening Natural Flow'!AE153:AE164)</f>
        <v>-137818</v>
      </c>
    </row>
    <row r="19" spans="1:31" s="2" customFormat="1" x14ac:dyDescent="0.25">
      <c r="A19" s="6">
        <v>1919</v>
      </c>
      <c r="B19" s="37">
        <f>SUM('Intervening Natural Flow'!B165:B176)</f>
        <v>1669828</v>
      </c>
      <c r="C19" s="37">
        <f>SUM('Intervening Natural Flow'!C165:C176)</f>
        <v>1258692</v>
      </c>
      <c r="D19" s="37">
        <f>SUM('Intervening Natural Flow'!D165:D176)</f>
        <v>154842</v>
      </c>
      <c r="E19" s="37">
        <f>SUM('Intervening Natural Flow'!E165:E176)</f>
        <v>866986</v>
      </c>
      <c r="F19" s="37">
        <f>SUM('Intervening Natural Flow'!F165:F176)</f>
        <v>156800</v>
      </c>
      <c r="G19" s="37">
        <f>SUM('Intervening Natural Flow'!G165:G176)</f>
        <v>931324</v>
      </c>
      <c r="H19" s="37">
        <f>SUM('Intervening Natural Flow'!H165:H176)</f>
        <v>769022</v>
      </c>
      <c r="I19" s="37">
        <f>SUM('Intervening Natural Flow'!I165:I176)</f>
        <v>-66718</v>
      </c>
      <c r="J19" s="37">
        <f>SUM('Intervening Natural Flow'!J165:J176)</f>
        <v>720300</v>
      </c>
      <c r="K19" s="37">
        <f>SUM('Intervening Natural Flow'!K165:K176)</f>
        <v>40400</v>
      </c>
      <c r="L19" s="37">
        <f>SUM('Intervening Natural Flow'!L165:L176)</f>
        <v>422996</v>
      </c>
      <c r="M19" s="37">
        <f>SUM('Intervening Natural Flow'!M165:M176)</f>
        <v>967238</v>
      </c>
      <c r="N19" s="37">
        <f>SUM('Intervening Natural Flow'!N165:N176)</f>
        <v>305219</v>
      </c>
      <c r="O19" s="37">
        <f>SUM('Intervening Natural Flow'!O165:O176)</f>
        <v>470983</v>
      </c>
      <c r="P19" s="37">
        <f>SUM('Intervening Natural Flow'!P165:P176)</f>
        <v>501134</v>
      </c>
      <c r="Q19" s="37">
        <f>SUM('Intervening Natural Flow'!Q165:Q176)</f>
        <v>313681</v>
      </c>
      <c r="R19" s="37">
        <f>SUM('Intervening Natural Flow'!R165:R176)</f>
        <v>152322</v>
      </c>
      <c r="S19" s="37">
        <f>SUM('Intervening Natural Flow'!S165:S176)</f>
        <v>1408281</v>
      </c>
      <c r="T19" s="37">
        <f>SUM('Intervening Natural Flow'!T165:T176)</f>
        <v>1225774</v>
      </c>
      <c r="U19" s="37">
        <f>SUM('Intervening Natural Flow'!U165:U176)</f>
        <v>382263</v>
      </c>
      <c r="V19" s="35"/>
      <c r="W19" s="37">
        <f>SUM('Intervening Natural Flow'!W165:W176)</f>
        <v>24434</v>
      </c>
      <c r="X19" s="37">
        <f>SUM('Intervening Natural Flow'!X165:X176)</f>
        <v>216324</v>
      </c>
      <c r="Y19" s="37">
        <f>SUM('Intervening Natural Flow'!Y165:Y176)</f>
        <v>364020</v>
      </c>
      <c r="Z19" s="37">
        <f>SUM('Intervening Natural Flow'!Z165:Z176)</f>
        <v>167763</v>
      </c>
      <c r="AA19" s="37">
        <f>SUM('Intervening Natural Flow'!AA165:AA176)</f>
        <v>468952</v>
      </c>
      <c r="AB19" s="37">
        <f>SUM('Intervening Natural Flow'!AB165:AB176)</f>
        <v>294387</v>
      </c>
      <c r="AC19" s="37">
        <f>SUM('Intervening Natural Flow'!AC165:AC176)</f>
        <v>205400</v>
      </c>
      <c r="AD19" s="37">
        <f>SUM('Intervening Natural Flow'!AD165:AD176)</f>
        <v>271246</v>
      </c>
      <c r="AE19" s="37">
        <f>SUM('Intervening Natural Flow'!AE165:AE176)</f>
        <v>73507</v>
      </c>
    </row>
    <row r="20" spans="1:31" s="2" customFormat="1" x14ac:dyDescent="0.25">
      <c r="A20" s="6">
        <v>1920</v>
      </c>
      <c r="B20" s="37">
        <f>SUM('Intervening Natural Flow'!B177:B188)</f>
        <v>2856653</v>
      </c>
      <c r="C20" s="37">
        <f>SUM('Intervening Natural Flow'!C177:C188)</f>
        <v>2186417</v>
      </c>
      <c r="D20" s="37">
        <f>SUM('Intervening Natural Flow'!D177:D188)</f>
        <v>206586</v>
      </c>
      <c r="E20" s="37">
        <f>SUM('Intervening Natural Flow'!E177:E188)</f>
        <v>1433142</v>
      </c>
      <c r="F20" s="37">
        <f>SUM('Intervening Natural Flow'!F177:F188)</f>
        <v>264300</v>
      </c>
      <c r="G20" s="37">
        <f>SUM('Intervening Natural Flow'!G177:G188)</f>
        <v>1590703</v>
      </c>
      <c r="H20" s="37">
        <f>SUM('Intervening Natural Flow'!H177:H188)</f>
        <v>1368698</v>
      </c>
      <c r="I20" s="37">
        <f>SUM('Intervening Natural Flow'!I177:I188)</f>
        <v>161588</v>
      </c>
      <c r="J20" s="37">
        <f>SUM('Intervening Natural Flow'!J177:J188)</f>
        <v>1533100</v>
      </c>
      <c r="K20" s="37">
        <f>SUM('Intervening Natural Flow'!K177:K188)</f>
        <v>88300</v>
      </c>
      <c r="L20" s="37">
        <f>SUM('Intervening Natural Flow'!L177:L188)</f>
        <v>821701</v>
      </c>
      <c r="M20" s="37">
        <f>SUM('Intervening Natural Flow'!M177:M188)</f>
        <v>1656141</v>
      </c>
      <c r="N20" s="37">
        <f>SUM('Intervening Natural Flow'!N177:N188)</f>
        <v>617614</v>
      </c>
      <c r="O20" s="37">
        <f>SUM('Intervening Natural Flow'!O177:O188)</f>
        <v>1060645</v>
      </c>
      <c r="P20" s="37">
        <f>SUM('Intervening Natural Flow'!P177:P188)</f>
        <v>783670</v>
      </c>
      <c r="Q20" s="37">
        <f>SUM('Intervening Natural Flow'!Q177:Q188)</f>
        <v>324657</v>
      </c>
      <c r="R20" s="37">
        <f>SUM('Intervening Natural Flow'!R177:R188)</f>
        <v>297142</v>
      </c>
      <c r="S20" s="37">
        <f>SUM('Intervening Natural Flow'!S177:S188)</f>
        <v>2186184</v>
      </c>
      <c r="T20" s="37">
        <f>SUM('Intervening Natural Flow'!T177:T188)</f>
        <v>2002863</v>
      </c>
      <c r="U20" s="37">
        <f>SUM('Intervening Natural Flow'!U177:U188)</f>
        <v>847527</v>
      </c>
      <c r="V20" s="35"/>
      <c r="W20" s="37">
        <f>SUM('Intervening Natural Flow'!W177:W188)</f>
        <v>28422</v>
      </c>
      <c r="X20" s="37">
        <f>SUM('Intervening Natural Flow'!X177:X188)</f>
        <v>239239</v>
      </c>
      <c r="Y20" s="37">
        <f>SUM('Intervening Natural Flow'!Y177:Y188)</f>
        <v>208993</v>
      </c>
      <c r="Z20" s="37">
        <f>SUM('Intervening Natural Flow'!Z177:Z188)</f>
        <v>201782</v>
      </c>
      <c r="AA20" s="37">
        <f>SUM('Intervening Natural Flow'!AA177:AA188)</f>
        <v>621585</v>
      </c>
      <c r="AB20" s="37">
        <f>SUM('Intervening Natural Flow'!AB177:AB188)</f>
        <v>535275</v>
      </c>
      <c r="AC20" s="37">
        <f>SUM('Intervening Natural Flow'!AC177:AC188)</f>
        <v>243600</v>
      </c>
      <c r="AD20" s="37">
        <f>SUM('Intervening Natural Flow'!AD177:AD188)</f>
        <v>-110469</v>
      </c>
      <c r="AE20" s="37">
        <f>SUM('Intervening Natural Flow'!AE177:AE188)</f>
        <v>-233245</v>
      </c>
    </row>
    <row r="21" spans="1:31" s="2" customFormat="1" x14ac:dyDescent="0.25">
      <c r="A21" s="6">
        <v>1921</v>
      </c>
      <c r="B21" s="37">
        <f>SUM('Intervening Natural Flow'!B189:B200)</f>
        <v>2980645</v>
      </c>
      <c r="C21" s="37">
        <f>SUM('Intervening Natural Flow'!C189:C200)</f>
        <v>2094514</v>
      </c>
      <c r="D21" s="37">
        <f>SUM('Intervening Natural Flow'!D189:D200)</f>
        <v>211850</v>
      </c>
      <c r="E21" s="37">
        <f>SUM('Intervening Natural Flow'!E189:E200)</f>
        <v>1361278</v>
      </c>
      <c r="F21" s="37">
        <f>SUM('Intervening Natural Flow'!F189:F200)</f>
        <v>244200</v>
      </c>
      <c r="G21" s="37">
        <f>SUM('Intervening Natural Flow'!G189:G200)</f>
        <v>1372619</v>
      </c>
      <c r="H21" s="37">
        <f>SUM('Intervening Natural Flow'!H189:H200)</f>
        <v>1400601</v>
      </c>
      <c r="I21" s="37">
        <f>SUM('Intervening Natural Flow'!I189:I200)</f>
        <v>160337</v>
      </c>
      <c r="J21" s="37">
        <f>SUM('Intervening Natural Flow'!J189:J200)</f>
        <v>1749400</v>
      </c>
      <c r="K21" s="37">
        <f>SUM('Intervening Natural Flow'!K189:K200)</f>
        <v>132800</v>
      </c>
      <c r="L21" s="37">
        <f>SUM('Intervening Natural Flow'!L189:L200)</f>
        <v>1039104</v>
      </c>
      <c r="M21" s="37">
        <f>SUM('Intervening Natural Flow'!M189:M200)</f>
        <v>1829951</v>
      </c>
      <c r="N21" s="37">
        <f>SUM('Intervening Natural Flow'!N189:N200)</f>
        <v>787330</v>
      </c>
      <c r="O21" s="37">
        <f>SUM('Intervening Natural Flow'!O189:O200)</f>
        <v>1225778</v>
      </c>
      <c r="P21" s="37">
        <f>SUM('Intervening Natural Flow'!P189:P200)</f>
        <v>820625</v>
      </c>
      <c r="Q21" s="37">
        <f>SUM('Intervening Natural Flow'!Q189:Q200)</f>
        <v>347266</v>
      </c>
      <c r="R21" s="37">
        <f>SUM('Intervening Natural Flow'!R189:R200)</f>
        <v>311152</v>
      </c>
      <c r="S21" s="37">
        <f>SUM('Intervening Natural Flow'!S189:S200)</f>
        <v>1716863</v>
      </c>
      <c r="T21" s="37">
        <f>SUM('Intervening Natural Flow'!T189:T200)</f>
        <v>1434679</v>
      </c>
      <c r="U21" s="37">
        <f>SUM('Intervening Natural Flow'!U189:U200)</f>
        <v>1305791</v>
      </c>
      <c r="V21" s="35"/>
      <c r="W21" s="37">
        <f>SUM('Intervening Natural Flow'!W189:W200)</f>
        <v>31471</v>
      </c>
      <c r="X21" s="37">
        <f>SUM('Intervening Natural Flow'!X189:X200)</f>
        <v>167710</v>
      </c>
      <c r="Y21" s="37">
        <f>SUM('Intervening Natural Flow'!Y189:Y200)</f>
        <v>351916</v>
      </c>
      <c r="Z21" s="37">
        <f>SUM('Intervening Natural Flow'!Z189:Z200)</f>
        <v>147000</v>
      </c>
      <c r="AA21" s="37">
        <f>SUM('Intervening Natural Flow'!AA189:AA200)</f>
        <v>768541</v>
      </c>
      <c r="AB21" s="37">
        <f>SUM('Intervening Natural Flow'!AB189:AB200)</f>
        <v>272994</v>
      </c>
      <c r="AC21" s="37">
        <f>SUM('Intervening Natural Flow'!AC189:AC200)</f>
        <v>90600</v>
      </c>
      <c r="AD21" s="37">
        <f>SUM('Intervening Natural Flow'!AD189:AD200)</f>
        <v>342745</v>
      </c>
      <c r="AE21" s="37">
        <f>SUM('Intervening Natural Flow'!AE189:AE200)</f>
        <v>-115722</v>
      </c>
    </row>
    <row r="22" spans="1:31" s="2" customFormat="1" x14ac:dyDescent="0.25">
      <c r="A22" s="6">
        <v>1922</v>
      </c>
      <c r="B22" s="37">
        <f>SUM('Intervening Natural Flow'!B201:B212)</f>
        <v>2050647</v>
      </c>
      <c r="C22" s="37">
        <f>SUM('Intervening Natural Flow'!C201:C212)</f>
        <v>1713696</v>
      </c>
      <c r="D22" s="37">
        <f>SUM('Intervening Natural Flow'!D201:D212)</f>
        <v>147313</v>
      </c>
      <c r="E22" s="37">
        <f>SUM('Intervening Natural Flow'!E201:E212)</f>
        <v>1032715</v>
      </c>
      <c r="F22" s="37">
        <f>SUM('Intervening Natural Flow'!F201:F212)</f>
        <v>194100</v>
      </c>
      <c r="G22" s="37">
        <f>SUM('Intervening Natural Flow'!G201:G212)</f>
        <v>1382796</v>
      </c>
      <c r="H22" s="37">
        <f>SUM('Intervening Natural Flow'!H201:H212)</f>
        <v>1163627</v>
      </c>
      <c r="I22" s="37">
        <f>SUM('Intervening Natural Flow'!I201:I212)</f>
        <v>134736</v>
      </c>
      <c r="J22" s="37">
        <f>SUM('Intervening Natural Flow'!J201:J212)</f>
        <v>1768300</v>
      </c>
      <c r="K22" s="37">
        <f>SUM('Intervening Natural Flow'!K201:K212)</f>
        <v>136700</v>
      </c>
      <c r="L22" s="37">
        <f>SUM('Intervening Natural Flow'!L201:L212)</f>
        <v>872981</v>
      </c>
      <c r="M22" s="37">
        <f>SUM('Intervening Natural Flow'!M201:M212)</f>
        <v>1184859</v>
      </c>
      <c r="N22" s="37">
        <f>SUM('Intervening Natural Flow'!N201:N212)</f>
        <v>631690</v>
      </c>
      <c r="O22" s="37">
        <f>SUM('Intervening Natural Flow'!O201:O212)</f>
        <v>1149175</v>
      </c>
      <c r="P22" s="37">
        <f>SUM('Intervening Natural Flow'!P201:P212)</f>
        <v>711091</v>
      </c>
      <c r="Q22" s="37">
        <f>SUM('Intervening Natural Flow'!Q201:Q212)</f>
        <v>615038</v>
      </c>
      <c r="R22" s="37">
        <f>SUM('Intervening Natural Flow'!R201:R212)</f>
        <v>243780</v>
      </c>
      <c r="S22" s="37">
        <f>SUM('Intervening Natural Flow'!S201:S212)</f>
        <v>1572389</v>
      </c>
      <c r="T22" s="37">
        <f>SUM('Intervening Natural Flow'!T201:T212)</f>
        <v>1321346</v>
      </c>
      <c r="U22" s="37">
        <f>SUM('Intervening Natural Flow'!U201:U212)</f>
        <v>420217</v>
      </c>
      <c r="V22" s="35"/>
      <c r="W22" s="37">
        <f>SUM('Intervening Natural Flow'!W201:W212)</f>
        <v>23193</v>
      </c>
      <c r="X22" s="37">
        <f>SUM('Intervening Natural Flow'!X201:X212)</f>
        <v>158881</v>
      </c>
      <c r="Y22" s="37">
        <f>SUM('Intervening Natural Flow'!Y201:Y212)</f>
        <v>184929</v>
      </c>
      <c r="Z22" s="37">
        <f>SUM('Intervening Natural Flow'!Z201:Z212)</f>
        <v>203870</v>
      </c>
      <c r="AA22" s="37">
        <f>SUM('Intervening Natural Flow'!AA201:AA212)</f>
        <v>577333</v>
      </c>
      <c r="AB22" s="37">
        <f>SUM('Intervening Natural Flow'!AB201:AB212)</f>
        <v>431274</v>
      </c>
      <c r="AC22" s="37">
        <f>SUM('Intervening Natural Flow'!AC201:AC212)</f>
        <v>207100</v>
      </c>
      <c r="AD22" s="37">
        <f>SUM('Intervening Natural Flow'!AD201:AD212)</f>
        <v>80132</v>
      </c>
      <c r="AE22" s="37">
        <f>SUM('Intervening Natural Flow'!AE201:AE212)</f>
        <v>-9484</v>
      </c>
    </row>
    <row r="23" spans="1:31" s="2" customFormat="1" x14ac:dyDescent="0.25">
      <c r="A23" s="6">
        <v>1923</v>
      </c>
      <c r="B23" s="37">
        <f>SUM('Intervening Natural Flow'!B213:B224)</f>
        <v>2678876</v>
      </c>
      <c r="C23" s="37">
        <f>SUM('Intervening Natural Flow'!C213:C224)</f>
        <v>1896355</v>
      </c>
      <c r="D23" s="37">
        <f>SUM('Intervening Natural Flow'!D213:D224)</f>
        <v>213543</v>
      </c>
      <c r="E23" s="37">
        <f>SUM('Intervening Natural Flow'!E213:E224)</f>
        <v>1251485</v>
      </c>
      <c r="F23" s="37">
        <f>SUM('Intervening Natural Flow'!F213:F224)</f>
        <v>221900</v>
      </c>
      <c r="G23" s="37">
        <f>SUM('Intervening Natural Flow'!G213:G224)</f>
        <v>1239686</v>
      </c>
      <c r="H23" s="37">
        <f>SUM('Intervening Natural Flow'!H213:H224)</f>
        <v>948837</v>
      </c>
      <c r="I23" s="37">
        <f>SUM('Intervening Natural Flow'!I213:I224)</f>
        <v>-9962</v>
      </c>
      <c r="J23" s="37">
        <f>SUM('Intervening Natural Flow'!J213:J224)</f>
        <v>1723800</v>
      </c>
      <c r="K23" s="37">
        <f>SUM('Intervening Natural Flow'!K213:K224)</f>
        <v>105800</v>
      </c>
      <c r="L23" s="37">
        <f>SUM('Intervening Natural Flow'!L213:L224)</f>
        <v>851818</v>
      </c>
      <c r="M23" s="37">
        <f>SUM('Intervening Natural Flow'!M213:M224)</f>
        <v>1477504</v>
      </c>
      <c r="N23" s="37">
        <f>SUM('Intervening Natural Flow'!N213:N224)</f>
        <v>542960</v>
      </c>
      <c r="O23" s="37">
        <f>SUM('Intervening Natural Flow'!O213:O224)</f>
        <v>1183033</v>
      </c>
      <c r="P23" s="37">
        <f>SUM('Intervening Natural Flow'!P213:P224)</f>
        <v>770123</v>
      </c>
      <c r="Q23" s="37">
        <f>SUM('Intervening Natural Flow'!Q213:Q224)</f>
        <v>568939</v>
      </c>
      <c r="R23" s="37">
        <f>SUM('Intervening Natural Flow'!R213:R224)</f>
        <v>268358</v>
      </c>
      <c r="S23" s="37">
        <f>SUM('Intervening Natural Flow'!S213:S224)</f>
        <v>1454040</v>
      </c>
      <c r="T23" s="37">
        <f>SUM('Intervening Natural Flow'!T213:T224)</f>
        <v>1278042</v>
      </c>
      <c r="U23" s="37">
        <f>SUM('Intervening Natural Flow'!U213:U224)</f>
        <v>358910</v>
      </c>
      <c r="V23" s="35"/>
      <c r="W23" s="37">
        <f>SUM('Intervening Natural Flow'!W213:W224)</f>
        <v>16929</v>
      </c>
      <c r="X23" s="37">
        <f>SUM('Intervening Natural Flow'!X213:X224)</f>
        <v>223573</v>
      </c>
      <c r="Y23" s="37">
        <f>SUM('Intervening Natural Flow'!Y213:Y224)</f>
        <v>430928</v>
      </c>
      <c r="Z23" s="37">
        <f>SUM('Intervening Natural Flow'!Z213:Z224)</f>
        <v>256571</v>
      </c>
      <c r="AA23" s="37">
        <f>SUM('Intervening Natural Flow'!AA213:AA224)</f>
        <v>1031501</v>
      </c>
      <c r="AB23" s="37">
        <f>SUM('Intervening Natural Flow'!AB213:AB224)</f>
        <v>229201</v>
      </c>
      <c r="AC23" s="37">
        <f>SUM('Intervening Natural Flow'!AC213:AC224)</f>
        <v>157500</v>
      </c>
      <c r="AD23" s="37">
        <f>SUM('Intervening Natural Flow'!AD213:AD224)</f>
        <v>99414</v>
      </c>
      <c r="AE23" s="37">
        <f>SUM('Intervening Natural Flow'!AE213:AE224)</f>
        <v>-152910</v>
      </c>
    </row>
    <row r="24" spans="1:31" s="2" customFormat="1" x14ac:dyDescent="0.25">
      <c r="A24" s="6">
        <v>1924</v>
      </c>
      <c r="B24" s="37">
        <f>SUM('Intervening Natural Flow'!B225:B236)</f>
        <v>2236428</v>
      </c>
      <c r="C24" s="37">
        <f>SUM('Intervening Natural Flow'!C225:C236)</f>
        <v>1425849</v>
      </c>
      <c r="D24" s="37">
        <f>SUM('Intervening Natural Flow'!D225:D236)</f>
        <v>163641</v>
      </c>
      <c r="E24" s="37">
        <f>SUM('Intervening Natural Flow'!E225:E236)</f>
        <v>987187</v>
      </c>
      <c r="F24" s="37">
        <f>SUM('Intervening Natural Flow'!F225:F236)</f>
        <v>192400</v>
      </c>
      <c r="G24" s="37">
        <f>SUM('Intervening Natural Flow'!G225:G236)</f>
        <v>1043884</v>
      </c>
      <c r="H24" s="37">
        <f>SUM('Intervening Natural Flow'!H225:H236)</f>
        <v>667402</v>
      </c>
      <c r="I24" s="37">
        <f>SUM('Intervening Natural Flow'!I225:I236)</f>
        <v>27971</v>
      </c>
      <c r="J24" s="37">
        <f>SUM('Intervening Natural Flow'!J225:J236)</f>
        <v>1048300</v>
      </c>
      <c r="K24" s="37">
        <f>SUM('Intervening Natural Flow'!K225:K236)</f>
        <v>77000</v>
      </c>
      <c r="L24" s="37">
        <f>SUM('Intervening Natural Flow'!L225:L236)</f>
        <v>369461</v>
      </c>
      <c r="M24" s="37">
        <f>SUM('Intervening Natural Flow'!M225:M236)</f>
        <v>1026707</v>
      </c>
      <c r="N24" s="37">
        <f>SUM('Intervening Natural Flow'!N225:N236)</f>
        <v>363920</v>
      </c>
      <c r="O24" s="37">
        <f>SUM('Intervening Natural Flow'!O225:O236)</f>
        <v>579557</v>
      </c>
      <c r="P24" s="37">
        <f>SUM('Intervening Natural Flow'!P225:P236)</f>
        <v>484300</v>
      </c>
      <c r="Q24" s="37">
        <f>SUM('Intervening Natural Flow'!Q225:Q236)</f>
        <v>338183</v>
      </c>
      <c r="R24" s="37">
        <f>SUM('Intervening Natural Flow'!R225:R236)</f>
        <v>191420</v>
      </c>
      <c r="S24" s="37">
        <f>SUM('Intervening Natural Flow'!S225:S236)</f>
        <v>1148289</v>
      </c>
      <c r="T24" s="37">
        <f>SUM('Intervening Natural Flow'!T225:T236)</f>
        <v>968485</v>
      </c>
      <c r="U24" s="37">
        <f>SUM('Intervening Natural Flow'!U225:U236)</f>
        <v>537413</v>
      </c>
      <c r="V24" s="35"/>
      <c r="W24" s="37">
        <f>SUM('Intervening Natural Flow'!W225:W236)</f>
        <v>17828</v>
      </c>
      <c r="X24" s="37">
        <f>SUM('Intervening Natural Flow'!X225:X236)</f>
        <v>181036</v>
      </c>
      <c r="Y24" s="37">
        <f>SUM('Intervening Natural Flow'!Y225:Y236)</f>
        <v>101179</v>
      </c>
      <c r="Z24" s="37">
        <f>SUM('Intervening Natural Flow'!Z225:Z236)</f>
        <v>123423</v>
      </c>
      <c r="AA24" s="37">
        <f>SUM('Intervening Natural Flow'!AA225:AA236)</f>
        <v>947161</v>
      </c>
      <c r="AB24" s="37">
        <f>SUM('Intervening Natural Flow'!AB225:AB236)</f>
        <v>246866</v>
      </c>
      <c r="AC24" s="37">
        <f>SUM('Intervening Natural Flow'!AC225:AC236)</f>
        <v>56200</v>
      </c>
      <c r="AD24" s="37">
        <f>SUM('Intervening Natural Flow'!AD225:AD236)</f>
        <v>65211</v>
      </c>
      <c r="AE24" s="37">
        <f>SUM('Intervening Natural Flow'!AE225:AE236)</f>
        <v>353634</v>
      </c>
    </row>
    <row r="25" spans="1:31" s="2" customFormat="1" x14ac:dyDescent="0.25">
      <c r="A25" s="6">
        <v>1925</v>
      </c>
      <c r="B25" s="37">
        <f>SUM('Intervening Natural Flow'!B237:B248)</f>
        <v>1898141</v>
      </c>
      <c r="C25" s="37">
        <f>SUM('Intervening Natural Flow'!C237:C248)</f>
        <v>1359501</v>
      </c>
      <c r="D25" s="37">
        <f>SUM('Intervening Natural Flow'!D237:D248)</f>
        <v>145093</v>
      </c>
      <c r="E25" s="37">
        <f>SUM('Intervening Natural Flow'!E237:E248)</f>
        <v>910435</v>
      </c>
      <c r="F25" s="37">
        <f>SUM('Intervening Natural Flow'!F237:F248)</f>
        <v>163600</v>
      </c>
      <c r="G25" s="37">
        <f>SUM('Intervening Natural Flow'!G237:G248)</f>
        <v>1003847</v>
      </c>
      <c r="H25" s="37">
        <f>SUM('Intervening Natural Flow'!H237:H248)</f>
        <v>720367</v>
      </c>
      <c r="I25" s="37">
        <f>SUM('Intervening Natural Flow'!I237:I248)</f>
        <v>13276</v>
      </c>
      <c r="J25" s="37">
        <f>SUM('Intervening Natural Flow'!J237:J248)</f>
        <v>1437000</v>
      </c>
      <c r="K25" s="37">
        <f>SUM('Intervening Natural Flow'!K237:K248)</f>
        <v>131600</v>
      </c>
      <c r="L25" s="37">
        <f>SUM('Intervening Natural Flow'!L237:L248)</f>
        <v>518055</v>
      </c>
      <c r="M25" s="37">
        <f>SUM('Intervening Natural Flow'!M237:M248)</f>
        <v>1058356</v>
      </c>
      <c r="N25" s="37">
        <f>SUM('Intervening Natural Flow'!N237:N248)</f>
        <v>388160</v>
      </c>
      <c r="O25" s="37">
        <f>SUM('Intervening Natural Flow'!O237:O248)</f>
        <v>766405</v>
      </c>
      <c r="P25" s="37">
        <f>SUM('Intervening Natural Flow'!P237:P248)</f>
        <v>619600</v>
      </c>
      <c r="Q25" s="37">
        <f>SUM('Intervening Natural Flow'!Q237:Q248)</f>
        <v>146459</v>
      </c>
      <c r="R25" s="37">
        <f>SUM('Intervening Natural Flow'!R237:R248)</f>
        <v>195182</v>
      </c>
      <c r="S25" s="37">
        <f>SUM('Intervening Natural Flow'!S237:S248)</f>
        <v>1197828</v>
      </c>
      <c r="T25" s="37">
        <f>SUM('Intervening Natural Flow'!T237:T248)</f>
        <v>1133940</v>
      </c>
      <c r="U25" s="37">
        <f>SUM('Intervening Natural Flow'!U237:U248)</f>
        <v>623858</v>
      </c>
      <c r="V25" s="35"/>
      <c r="W25" s="37">
        <f>SUM('Intervening Natural Flow'!W237:W248)</f>
        <v>46189</v>
      </c>
      <c r="X25" s="37">
        <f>SUM('Intervening Natural Flow'!X237:X248)</f>
        <v>89095</v>
      </c>
      <c r="Y25" s="37">
        <f>SUM('Intervening Natural Flow'!Y237:Y248)</f>
        <v>298169</v>
      </c>
      <c r="Z25" s="37">
        <f>SUM('Intervening Natural Flow'!Z237:Z248)</f>
        <v>136260</v>
      </c>
      <c r="AA25" s="37">
        <f>SUM('Intervening Natural Flow'!AA237:AA248)</f>
        <v>81267</v>
      </c>
      <c r="AB25" s="37">
        <f>SUM('Intervening Natural Flow'!AB237:AB248)</f>
        <v>409580</v>
      </c>
      <c r="AC25" s="37">
        <f>SUM('Intervening Natural Flow'!AC237:AC248)</f>
        <v>116700</v>
      </c>
      <c r="AD25" s="37">
        <f>SUM('Intervening Natural Flow'!AD237:AD248)</f>
        <v>308741</v>
      </c>
      <c r="AE25" s="37">
        <f>SUM('Intervening Natural Flow'!AE237:AE248)</f>
        <v>-27584</v>
      </c>
    </row>
    <row r="26" spans="1:31" s="2" customFormat="1" x14ac:dyDescent="0.25">
      <c r="A26" s="6">
        <v>1926</v>
      </c>
      <c r="B26" s="37">
        <f>SUM('Intervening Natural Flow'!B249:B260)</f>
        <v>2652645</v>
      </c>
      <c r="C26" s="37">
        <f>SUM('Intervening Natural Flow'!C249:C260)</f>
        <v>1597564</v>
      </c>
      <c r="D26" s="37">
        <f>SUM('Intervening Natural Flow'!D249:D260)</f>
        <v>171063</v>
      </c>
      <c r="E26" s="37">
        <f>SUM('Intervening Natural Flow'!E249:E260)</f>
        <v>883365</v>
      </c>
      <c r="F26" s="37">
        <f>SUM('Intervening Natural Flow'!F249:F260)</f>
        <v>168100</v>
      </c>
      <c r="G26" s="37">
        <f>SUM('Intervening Natural Flow'!G249:G260)</f>
        <v>1178563</v>
      </c>
      <c r="H26" s="37">
        <f>SUM('Intervening Natural Flow'!H249:H260)</f>
        <v>760033</v>
      </c>
      <c r="I26" s="37">
        <f>SUM('Intervening Natural Flow'!I249:I260)</f>
        <v>108200</v>
      </c>
      <c r="J26" s="37">
        <f>SUM('Intervening Natural Flow'!J249:J260)</f>
        <v>1052200</v>
      </c>
      <c r="K26" s="37">
        <f>SUM('Intervening Natural Flow'!K249:K260)</f>
        <v>93700</v>
      </c>
      <c r="L26" s="37">
        <f>SUM('Intervening Natural Flow'!L249:L260)</f>
        <v>479416</v>
      </c>
      <c r="M26" s="37">
        <f>SUM('Intervening Natural Flow'!M249:M260)</f>
        <v>1162531</v>
      </c>
      <c r="N26" s="37">
        <f>SUM('Intervening Natural Flow'!N249:N260)</f>
        <v>380580</v>
      </c>
      <c r="O26" s="37">
        <f>SUM('Intervening Natural Flow'!O249:O260)</f>
        <v>706481</v>
      </c>
      <c r="P26" s="37">
        <f>SUM('Intervening Natural Flow'!P249:P260)</f>
        <v>658200</v>
      </c>
      <c r="Q26" s="37">
        <f>SUM('Intervening Natural Flow'!Q249:Q260)</f>
        <v>243276</v>
      </c>
      <c r="R26" s="37">
        <f>SUM('Intervening Natural Flow'!R249:R260)</f>
        <v>239890</v>
      </c>
      <c r="S26" s="37">
        <f>SUM('Intervening Natural Flow'!S249:S260)</f>
        <v>1232578</v>
      </c>
      <c r="T26" s="37">
        <f>SUM('Intervening Natural Flow'!T249:T260)</f>
        <v>990886</v>
      </c>
      <c r="U26" s="37">
        <f>SUM('Intervening Natural Flow'!U249:U260)</f>
        <v>454459</v>
      </c>
      <c r="V26" s="35"/>
      <c r="W26" s="37">
        <f>SUM('Intervening Natural Flow'!W249:W260)</f>
        <v>16327</v>
      </c>
      <c r="X26" s="37">
        <f>SUM('Intervening Natural Flow'!X249:X260)</f>
        <v>187703</v>
      </c>
      <c r="Y26" s="37">
        <f>SUM('Intervening Natural Flow'!Y249:Y260)</f>
        <v>283183</v>
      </c>
      <c r="Z26" s="37">
        <f>SUM('Intervening Natural Flow'!Z249:Z260)</f>
        <v>170362</v>
      </c>
      <c r="AA26" s="37">
        <f>SUM('Intervening Natural Flow'!AA249:AA260)</f>
        <v>-23606</v>
      </c>
      <c r="AB26" s="37">
        <f>SUM('Intervening Natural Flow'!AB249:AB260)</f>
        <v>274601</v>
      </c>
      <c r="AC26" s="37">
        <f>SUM('Intervening Natural Flow'!AC249:AC260)</f>
        <v>157100</v>
      </c>
      <c r="AD26" s="37">
        <f>SUM('Intervening Natural Flow'!AD249:AD260)</f>
        <v>-47003</v>
      </c>
      <c r="AE26" s="37">
        <f>SUM('Intervening Natural Flow'!AE249:AE260)</f>
        <v>-17087</v>
      </c>
    </row>
    <row r="27" spans="1:31" s="2" customFormat="1" x14ac:dyDescent="0.25">
      <c r="A27" s="6">
        <v>1927</v>
      </c>
      <c r="B27" s="37">
        <f>SUM('Intervening Natural Flow'!B261:B272)</f>
        <v>2538119</v>
      </c>
      <c r="C27" s="37">
        <f>SUM('Intervening Natural Flow'!C261:C272)</f>
        <v>1908253</v>
      </c>
      <c r="D27" s="37">
        <f>SUM('Intervening Natural Flow'!D261:D272)</f>
        <v>192734</v>
      </c>
      <c r="E27" s="37">
        <f>SUM('Intervening Natural Flow'!E261:E272)</f>
        <v>1230294</v>
      </c>
      <c r="F27" s="37">
        <f>SUM('Intervening Natural Flow'!F261:F272)</f>
        <v>222400</v>
      </c>
      <c r="G27" s="37">
        <f>SUM('Intervening Natural Flow'!G261:G272)</f>
        <v>1287648</v>
      </c>
      <c r="H27" s="37">
        <f>SUM('Intervening Natural Flow'!H261:H272)</f>
        <v>1215579</v>
      </c>
      <c r="I27" s="37">
        <f>SUM('Intervening Natural Flow'!I261:I272)</f>
        <v>190166</v>
      </c>
      <c r="J27" s="37">
        <f>SUM('Intervening Natural Flow'!J261:J272)</f>
        <v>1628800</v>
      </c>
      <c r="K27" s="37">
        <f>SUM('Intervening Natural Flow'!K261:K272)</f>
        <v>169100</v>
      </c>
      <c r="L27" s="37">
        <f>SUM('Intervening Natural Flow'!L261:L272)</f>
        <v>623562</v>
      </c>
      <c r="M27" s="37">
        <f>SUM('Intervening Natural Flow'!M261:M272)</f>
        <v>1427457</v>
      </c>
      <c r="N27" s="37">
        <f>SUM('Intervening Natural Flow'!N261:N272)</f>
        <v>488550</v>
      </c>
      <c r="O27" s="37">
        <f>SUM('Intervening Natural Flow'!O261:O272)</f>
        <v>1003456</v>
      </c>
      <c r="P27" s="37">
        <f>SUM('Intervening Natural Flow'!P261:P272)</f>
        <v>581500</v>
      </c>
      <c r="Q27" s="37">
        <f>SUM('Intervening Natural Flow'!Q261:Q272)</f>
        <v>437027</v>
      </c>
      <c r="R27" s="37">
        <f>SUM('Intervening Natural Flow'!R261:R272)</f>
        <v>290018</v>
      </c>
      <c r="S27" s="37">
        <f>SUM('Intervening Natural Flow'!S261:S272)</f>
        <v>1981714</v>
      </c>
      <c r="T27" s="37">
        <f>SUM('Intervening Natural Flow'!T261:T272)</f>
        <v>1766804</v>
      </c>
      <c r="U27" s="37">
        <f>SUM('Intervening Natural Flow'!U261:U272)</f>
        <v>356031</v>
      </c>
      <c r="V27" s="35"/>
      <c r="W27" s="37">
        <f>SUM('Intervening Natural Flow'!W261:W272)</f>
        <v>45198</v>
      </c>
      <c r="X27" s="37">
        <f>SUM('Intervening Natural Flow'!X261:X272)</f>
        <v>425944</v>
      </c>
      <c r="Y27" s="37">
        <f>SUM('Intervening Natural Flow'!Y261:Y272)</f>
        <v>251325</v>
      </c>
      <c r="Z27" s="37">
        <f>SUM('Intervening Natural Flow'!Z261:Z272)</f>
        <v>212156</v>
      </c>
      <c r="AA27" s="37">
        <f>SUM('Intervening Natural Flow'!AA261:AA272)</f>
        <v>87569</v>
      </c>
      <c r="AB27" s="37">
        <f>SUM('Intervening Natural Flow'!AB261:AB272)</f>
        <v>80178</v>
      </c>
      <c r="AC27" s="37">
        <f>SUM('Intervening Natural Flow'!AC261:AC272)</f>
        <v>407500</v>
      </c>
      <c r="AD27" s="37">
        <f>SUM('Intervening Natural Flow'!AD261:AD272)</f>
        <v>104550</v>
      </c>
      <c r="AE27" s="37">
        <f>SUM('Intervening Natural Flow'!AE261:AE272)</f>
        <v>127262</v>
      </c>
    </row>
    <row r="28" spans="1:31" s="2" customFormat="1" x14ac:dyDescent="0.25">
      <c r="A28" s="6">
        <v>1928</v>
      </c>
      <c r="B28" s="37">
        <f>SUM('Intervening Natural Flow'!B273:B284)</f>
        <v>2864621</v>
      </c>
      <c r="C28" s="37">
        <f>SUM('Intervening Natural Flow'!C273:C284)</f>
        <v>1759558</v>
      </c>
      <c r="D28" s="37">
        <f>SUM('Intervening Natural Flow'!D273:D284)</f>
        <v>216496</v>
      </c>
      <c r="E28" s="37">
        <f>SUM('Intervening Natural Flow'!E273:E284)</f>
        <v>1249459</v>
      </c>
      <c r="F28" s="37">
        <f>SUM('Intervening Natural Flow'!F273:F284)</f>
        <v>248900</v>
      </c>
      <c r="G28" s="37">
        <f>SUM('Intervening Natural Flow'!G273:G284)</f>
        <v>1106187</v>
      </c>
      <c r="H28" s="37">
        <f>SUM('Intervening Natural Flow'!H273:H284)</f>
        <v>827577</v>
      </c>
      <c r="I28" s="37">
        <f>SUM('Intervening Natural Flow'!I273:I284)</f>
        <v>93937</v>
      </c>
      <c r="J28" s="37">
        <f>SUM('Intervening Natural Flow'!J273:J284)</f>
        <v>1459400</v>
      </c>
      <c r="K28" s="37">
        <f>SUM('Intervening Natural Flow'!K273:K284)</f>
        <v>96700</v>
      </c>
      <c r="L28" s="37">
        <f>SUM('Intervening Natural Flow'!L273:L284)</f>
        <v>643589</v>
      </c>
      <c r="M28" s="37">
        <f>SUM('Intervening Natural Flow'!M273:M284)</f>
        <v>1535634</v>
      </c>
      <c r="N28" s="37">
        <f>SUM('Intervening Natural Flow'!N273:N284)</f>
        <v>404030</v>
      </c>
      <c r="O28" s="37">
        <f>SUM('Intervening Natural Flow'!O273:O284)</f>
        <v>923698</v>
      </c>
      <c r="P28" s="37">
        <f>SUM('Intervening Natural Flow'!P273:P284)</f>
        <v>749100</v>
      </c>
      <c r="Q28" s="37">
        <f>SUM('Intervening Natural Flow'!Q273:Q284)</f>
        <v>550998</v>
      </c>
      <c r="R28" s="37">
        <f>SUM('Intervening Natural Flow'!R273:R284)</f>
        <v>254784</v>
      </c>
      <c r="S28" s="37">
        <f>SUM('Intervening Natural Flow'!S273:S284)</f>
        <v>871050</v>
      </c>
      <c r="T28" s="37">
        <f>SUM('Intervening Natural Flow'!T273:T284)</f>
        <v>840205</v>
      </c>
      <c r="U28" s="37">
        <f>SUM('Intervening Natural Flow'!U273:U284)</f>
        <v>258412</v>
      </c>
      <c r="V28" s="35"/>
      <c r="W28" s="37">
        <f>SUM('Intervening Natural Flow'!W273:W284)</f>
        <v>15626</v>
      </c>
      <c r="X28" s="37">
        <f>SUM('Intervening Natural Flow'!X273:X284)</f>
        <v>101680</v>
      </c>
      <c r="Y28" s="37">
        <f>SUM('Intervening Natural Flow'!Y273:Y284)</f>
        <v>139604</v>
      </c>
      <c r="Z28" s="37">
        <f>SUM('Intervening Natural Flow'!Z273:Z284)</f>
        <v>121248</v>
      </c>
      <c r="AA28" s="37">
        <f>SUM('Intervening Natural Flow'!AA273:AA284)</f>
        <v>-105348</v>
      </c>
      <c r="AB28" s="37">
        <f>SUM('Intervening Natural Flow'!AB273:AB284)</f>
        <v>238306</v>
      </c>
      <c r="AC28" s="37">
        <f>SUM('Intervening Natural Flow'!AC273:AC284)</f>
        <v>23600</v>
      </c>
      <c r="AD28" s="37">
        <f>SUM('Intervening Natural Flow'!AD273:AD284)</f>
        <v>-1417</v>
      </c>
      <c r="AE28" s="37">
        <f>SUM('Intervening Natural Flow'!AE273:AE284)</f>
        <v>-125614</v>
      </c>
    </row>
    <row r="29" spans="1:31" s="2" customFormat="1" x14ac:dyDescent="0.25">
      <c r="A29" s="6">
        <v>1929</v>
      </c>
      <c r="B29" s="37">
        <f>SUM('Intervening Natural Flow'!B285:B296)</f>
        <v>2888004</v>
      </c>
      <c r="C29" s="37">
        <f>SUM('Intervening Natural Flow'!C285:C296)</f>
        <v>2029701</v>
      </c>
      <c r="D29" s="37">
        <f>SUM('Intervening Natural Flow'!D285:D296)</f>
        <v>234842</v>
      </c>
      <c r="E29" s="37">
        <f>SUM('Intervening Natural Flow'!E285:E296)</f>
        <v>1410103</v>
      </c>
      <c r="F29" s="37">
        <f>SUM('Intervening Natural Flow'!F285:F296)</f>
        <v>247000</v>
      </c>
      <c r="G29" s="37">
        <f>SUM('Intervening Natural Flow'!G285:G296)</f>
        <v>1727043</v>
      </c>
      <c r="H29" s="37">
        <f>SUM('Intervening Natural Flow'!H285:H296)</f>
        <v>1348452</v>
      </c>
      <c r="I29" s="37">
        <f>SUM('Intervening Natural Flow'!I285:I296)</f>
        <v>40997</v>
      </c>
      <c r="J29" s="37">
        <f>SUM('Intervening Natural Flow'!J285:J296)</f>
        <v>1195900</v>
      </c>
      <c r="K29" s="37">
        <f>SUM('Intervening Natural Flow'!K285:K296)</f>
        <v>55400</v>
      </c>
      <c r="L29" s="37">
        <f>SUM('Intervening Natural Flow'!L285:L296)</f>
        <v>691387</v>
      </c>
      <c r="M29" s="37">
        <f>SUM('Intervening Natural Flow'!M285:M296)</f>
        <v>2109819</v>
      </c>
      <c r="N29" s="37">
        <f>SUM('Intervening Natural Flow'!N285:N296)</f>
        <v>508610</v>
      </c>
      <c r="O29" s="37">
        <f>SUM('Intervening Natural Flow'!O285:O296)</f>
        <v>1131169</v>
      </c>
      <c r="P29" s="37">
        <f>SUM('Intervening Natural Flow'!P285:P296)</f>
        <v>1303300</v>
      </c>
      <c r="Q29" s="37">
        <f>SUM('Intervening Natural Flow'!Q285:Q296)</f>
        <v>347145</v>
      </c>
      <c r="R29" s="37">
        <f>SUM('Intervening Natural Flow'!R285:R296)</f>
        <v>302346</v>
      </c>
      <c r="S29" s="37">
        <f>SUM('Intervening Natural Flow'!S285:S296)</f>
        <v>1665844</v>
      </c>
      <c r="T29" s="37">
        <f>SUM('Intervening Natural Flow'!T285:T296)</f>
        <v>1644174</v>
      </c>
      <c r="U29" s="37">
        <f>SUM('Intervening Natural Flow'!U285:U296)</f>
        <v>948348</v>
      </c>
      <c r="V29" s="35"/>
      <c r="W29" s="37">
        <f>SUM('Intervening Natural Flow'!W285:W296)</f>
        <v>34024</v>
      </c>
      <c r="X29" s="37">
        <f>SUM('Intervening Natural Flow'!X285:X296)</f>
        <v>563868</v>
      </c>
      <c r="Y29" s="37">
        <f>SUM('Intervening Natural Flow'!Y285:Y296)</f>
        <v>-334720</v>
      </c>
      <c r="Z29" s="37">
        <f>SUM('Intervening Natural Flow'!Z285:Z296)</f>
        <v>173293</v>
      </c>
      <c r="AA29" s="37">
        <f>SUM('Intervening Natural Flow'!AA285:AA296)</f>
        <v>-144794</v>
      </c>
      <c r="AB29" s="37">
        <f>SUM('Intervening Natural Flow'!AB285:AB296)</f>
        <v>7924</v>
      </c>
      <c r="AC29" s="37">
        <f>SUM('Intervening Natural Flow'!AC285:AC296)</f>
        <v>31000</v>
      </c>
      <c r="AD29" s="37">
        <f>SUM('Intervening Natural Flow'!AD285:AD296)</f>
        <v>130239</v>
      </c>
      <c r="AE29" s="37">
        <f>SUM('Intervening Natural Flow'!AE285:AE296)</f>
        <v>13918</v>
      </c>
    </row>
    <row r="30" spans="1:31" s="2" customFormat="1" x14ac:dyDescent="0.25">
      <c r="A30" s="6">
        <v>1930</v>
      </c>
      <c r="B30" s="37">
        <f>SUM('Intervening Natural Flow'!B297:B308)</f>
        <v>2132801</v>
      </c>
      <c r="C30" s="37">
        <f>SUM('Intervening Natural Flow'!C297:C308)</f>
        <v>1475099</v>
      </c>
      <c r="D30" s="37">
        <f>SUM('Intervening Natural Flow'!D297:D308)</f>
        <v>158329</v>
      </c>
      <c r="E30" s="37">
        <f>SUM('Intervening Natural Flow'!E297:E308)</f>
        <v>940174</v>
      </c>
      <c r="F30" s="37">
        <f>SUM('Intervening Natural Flow'!F297:F308)</f>
        <v>179800</v>
      </c>
      <c r="G30" s="37">
        <f>SUM('Intervening Natural Flow'!G297:G308)</f>
        <v>1137444</v>
      </c>
      <c r="H30" s="37">
        <f>SUM('Intervening Natural Flow'!H297:H308)</f>
        <v>969999</v>
      </c>
      <c r="I30" s="37">
        <f>SUM('Intervening Natural Flow'!I297:I308)</f>
        <v>-83702</v>
      </c>
      <c r="J30" s="37">
        <f>SUM('Intervening Natural Flow'!J297:J308)</f>
        <v>1420700</v>
      </c>
      <c r="K30" s="37">
        <f>SUM('Intervening Natural Flow'!K297:K308)</f>
        <v>66500</v>
      </c>
      <c r="L30" s="37">
        <f>SUM('Intervening Natural Flow'!L297:L308)</f>
        <v>540217</v>
      </c>
      <c r="M30" s="37">
        <f>SUM('Intervening Natural Flow'!M297:M308)</f>
        <v>1128913</v>
      </c>
      <c r="N30" s="37">
        <f>SUM('Intervening Natural Flow'!N297:N308)</f>
        <v>474200</v>
      </c>
      <c r="O30" s="37">
        <f>SUM('Intervening Natural Flow'!O297:O308)</f>
        <v>795484</v>
      </c>
      <c r="P30" s="37">
        <f>SUM('Intervening Natural Flow'!P297:P308)</f>
        <v>569300</v>
      </c>
      <c r="Q30" s="37">
        <f>SUM('Intervening Natural Flow'!Q297:Q308)</f>
        <v>282633</v>
      </c>
      <c r="R30" s="37">
        <f>SUM('Intervening Natural Flow'!R297:R308)</f>
        <v>203154</v>
      </c>
      <c r="S30" s="37">
        <f>SUM('Intervening Natural Flow'!S297:S308)</f>
        <v>915108</v>
      </c>
      <c r="T30" s="37">
        <f>SUM('Intervening Natural Flow'!T297:T308)</f>
        <v>863541</v>
      </c>
      <c r="U30" s="37">
        <f>SUM('Intervening Natural Flow'!U297:U308)</f>
        <v>451346</v>
      </c>
      <c r="V30" s="35"/>
      <c r="W30" s="37">
        <f>SUM('Intervening Natural Flow'!W297:W308)</f>
        <v>20812</v>
      </c>
      <c r="X30" s="37">
        <f>SUM('Intervening Natural Flow'!X297:X308)</f>
        <v>196919</v>
      </c>
      <c r="Y30" s="37">
        <f>SUM('Intervening Natural Flow'!Y297:Y308)</f>
        <v>147754</v>
      </c>
      <c r="Z30" s="37">
        <f>SUM('Intervening Natural Flow'!Z297:Z308)</f>
        <v>213587</v>
      </c>
      <c r="AA30" s="37">
        <f>SUM('Intervening Natural Flow'!AA297:AA308)</f>
        <v>42161</v>
      </c>
      <c r="AB30" s="37">
        <f>SUM('Intervening Natural Flow'!AB297:AB308)</f>
        <v>-193332</v>
      </c>
      <c r="AC30" s="37">
        <f>SUM('Intervening Natural Flow'!AC297:AC308)</f>
        <v>32900</v>
      </c>
      <c r="AD30" s="37">
        <f>SUM('Intervening Natural Flow'!AD297:AD308)</f>
        <v>299960</v>
      </c>
      <c r="AE30" s="37">
        <f>SUM('Intervening Natural Flow'!AE297:AE308)</f>
        <v>194937</v>
      </c>
    </row>
    <row r="31" spans="1:31" s="2" customFormat="1" x14ac:dyDescent="0.25">
      <c r="A31" s="6">
        <v>1931</v>
      </c>
      <c r="B31" s="37">
        <f>SUM('Intervening Natural Flow'!B309:B320)</f>
        <v>1286149</v>
      </c>
      <c r="C31" s="37">
        <f>SUM('Intervening Natural Flow'!C309:C320)</f>
        <v>896474</v>
      </c>
      <c r="D31" s="37">
        <f>SUM('Intervening Natural Flow'!D309:D320)</f>
        <v>101335</v>
      </c>
      <c r="E31" s="37">
        <f>SUM('Intervening Natural Flow'!E309:E320)</f>
        <v>413628</v>
      </c>
      <c r="F31" s="37">
        <f>SUM('Intervening Natural Flow'!F309:F320)</f>
        <v>76000</v>
      </c>
      <c r="G31" s="37">
        <f>SUM('Intervening Natural Flow'!G309:G320)</f>
        <v>643869</v>
      </c>
      <c r="H31" s="37">
        <f>SUM('Intervening Natural Flow'!H309:H320)</f>
        <v>618841</v>
      </c>
      <c r="I31" s="37">
        <f>SUM('Intervening Natural Flow'!I309:I320)</f>
        <v>-101330</v>
      </c>
      <c r="J31" s="37">
        <f>SUM('Intervening Natural Flow'!J309:J320)</f>
        <v>604300</v>
      </c>
      <c r="K31" s="37">
        <f>SUM('Intervening Natural Flow'!K309:K320)</f>
        <v>-800</v>
      </c>
      <c r="L31" s="37">
        <f>SUM('Intervening Natural Flow'!L309:L320)</f>
        <v>292879</v>
      </c>
      <c r="M31" s="37">
        <f>SUM('Intervening Natural Flow'!M309:M320)</f>
        <v>819041</v>
      </c>
      <c r="N31" s="37">
        <f>SUM('Intervening Natural Flow'!N309:N320)</f>
        <v>208200</v>
      </c>
      <c r="O31" s="37">
        <f>SUM('Intervening Natural Flow'!O309:O320)</f>
        <v>343816</v>
      </c>
      <c r="P31" s="37">
        <f>SUM('Intervening Natural Flow'!P309:P320)</f>
        <v>408700</v>
      </c>
      <c r="Q31" s="37">
        <f>SUM('Intervening Natural Flow'!Q309:Q320)</f>
        <v>175174</v>
      </c>
      <c r="R31" s="37">
        <f>SUM('Intervening Natural Flow'!R309:R320)</f>
        <v>115074</v>
      </c>
      <c r="S31" s="37">
        <f>SUM('Intervening Natural Flow'!S309:S320)</f>
        <v>727235</v>
      </c>
      <c r="T31" s="37">
        <f>SUM('Intervening Natural Flow'!T309:T320)</f>
        <v>612118</v>
      </c>
      <c r="U31" s="37">
        <f>SUM('Intervening Natural Flow'!U309:U320)</f>
        <v>233430</v>
      </c>
      <c r="V31" s="35"/>
      <c r="W31" s="37">
        <f>SUM('Intervening Natural Flow'!W309:W320)</f>
        <v>10289</v>
      </c>
      <c r="X31" s="37">
        <f>SUM('Intervening Natural Flow'!X309:X320)</f>
        <v>214480</v>
      </c>
      <c r="Y31" s="37">
        <f>SUM('Intervening Natural Flow'!Y309:Y320)</f>
        <v>151794</v>
      </c>
      <c r="Z31" s="37">
        <f>SUM('Intervening Natural Flow'!Z309:Z320)</f>
        <v>106001</v>
      </c>
      <c r="AA31" s="37">
        <f>SUM('Intervening Natural Flow'!AA309:AA320)</f>
        <v>149991</v>
      </c>
      <c r="AB31" s="37">
        <f>SUM('Intervening Natural Flow'!AB309:AB320)</f>
        <v>-1655</v>
      </c>
      <c r="AC31" s="37">
        <f>SUM('Intervening Natural Flow'!AC309:AC320)</f>
        <v>122000</v>
      </c>
      <c r="AD31" s="37">
        <f>SUM('Intervening Natural Flow'!AD309:AD320)</f>
        <v>211189</v>
      </c>
      <c r="AE31" s="37">
        <f>SUM('Intervening Natural Flow'!AE309:AE320)</f>
        <v>379364</v>
      </c>
    </row>
    <row r="32" spans="1:31" s="2" customFormat="1" x14ac:dyDescent="0.25">
      <c r="A32" s="6">
        <v>1932</v>
      </c>
      <c r="B32" s="37">
        <f>SUM('Intervening Natural Flow'!B321:B332)</f>
        <v>2134236</v>
      </c>
      <c r="C32" s="37">
        <f>SUM('Intervening Natural Flow'!C321:C332)</f>
        <v>1786405</v>
      </c>
      <c r="D32" s="37">
        <f>SUM('Intervening Natural Flow'!D321:D332)</f>
        <v>181602</v>
      </c>
      <c r="E32" s="37">
        <f>SUM('Intervening Natural Flow'!E321:E332)</f>
        <v>958030</v>
      </c>
      <c r="F32" s="37">
        <f>SUM('Intervening Natural Flow'!F321:F332)</f>
        <v>185300</v>
      </c>
      <c r="G32" s="37">
        <f>SUM('Intervening Natural Flow'!G321:G332)</f>
        <v>1339167</v>
      </c>
      <c r="H32" s="37">
        <f>SUM('Intervening Natural Flow'!H321:H332)</f>
        <v>1125994</v>
      </c>
      <c r="I32" s="37">
        <f>SUM('Intervening Natural Flow'!I321:I332)</f>
        <v>113539</v>
      </c>
      <c r="J32" s="37">
        <f>SUM('Intervening Natural Flow'!J321:J332)</f>
        <v>1243500</v>
      </c>
      <c r="K32" s="37">
        <f>SUM('Intervening Natural Flow'!K321:K332)</f>
        <v>25800</v>
      </c>
      <c r="L32" s="37">
        <f>SUM('Intervening Natural Flow'!L321:L332)</f>
        <v>750837</v>
      </c>
      <c r="M32" s="37">
        <f>SUM('Intervening Natural Flow'!M321:M332)</f>
        <v>1452810</v>
      </c>
      <c r="N32" s="37">
        <f>SUM('Intervening Natural Flow'!N321:N332)</f>
        <v>532230</v>
      </c>
      <c r="O32" s="37">
        <f>SUM('Intervening Natural Flow'!O321:O332)</f>
        <v>876473</v>
      </c>
      <c r="P32" s="37">
        <f>SUM('Intervening Natural Flow'!P321:P332)</f>
        <v>631200</v>
      </c>
      <c r="Q32" s="37">
        <f>SUM('Intervening Natural Flow'!Q321:Q332)</f>
        <v>191379</v>
      </c>
      <c r="R32" s="37">
        <f>SUM('Intervening Natural Flow'!R321:R332)</f>
        <v>211951</v>
      </c>
      <c r="S32" s="37">
        <f>SUM('Intervening Natural Flow'!S321:S332)</f>
        <v>1902998</v>
      </c>
      <c r="T32" s="37">
        <f>SUM('Intervening Natural Flow'!T321:T332)</f>
        <v>1115580</v>
      </c>
      <c r="U32" s="37">
        <f>SUM('Intervening Natural Flow'!U321:U332)</f>
        <v>663155</v>
      </c>
      <c r="V32" s="35"/>
      <c r="W32" s="37">
        <f>SUM('Intervening Natural Flow'!W321:W332)</f>
        <v>38086</v>
      </c>
      <c r="X32" s="37">
        <f>SUM('Intervening Natural Flow'!X321:X332)</f>
        <v>469841</v>
      </c>
      <c r="Y32" s="37">
        <f>SUM('Intervening Natural Flow'!Y321:Y332)</f>
        <v>175529</v>
      </c>
      <c r="Z32" s="37">
        <f>SUM('Intervening Natural Flow'!Z321:Z332)</f>
        <v>384372</v>
      </c>
      <c r="AA32" s="37">
        <f>SUM('Intervening Natural Flow'!AA321:AA332)</f>
        <v>153313</v>
      </c>
      <c r="AB32" s="37">
        <f>SUM('Intervening Natural Flow'!AB321:AB332)</f>
        <v>-29276</v>
      </c>
      <c r="AC32" s="37">
        <f>SUM('Intervening Natural Flow'!AC321:AC332)</f>
        <v>307100</v>
      </c>
      <c r="AD32" s="37">
        <f>SUM('Intervening Natural Flow'!AD321:AD332)</f>
        <v>199916</v>
      </c>
      <c r="AE32" s="37">
        <f>SUM('Intervening Natural Flow'!AE321:AE332)</f>
        <v>445053</v>
      </c>
    </row>
    <row r="33" spans="1:31" s="2" customFormat="1" x14ac:dyDescent="0.25">
      <c r="A33" s="6">
        <v>1933</v>
      </c>
      <c r="B33" s="37">
        <f>SUM('Intervening Natural Flow'!B333:B344)</f>
        <v>2030154</v>
      </c>
      <c r="C33" s="37">
        <f>SUM('Intervening Natural Flow'!C333:C344)</f>
        <v>1381167</v>
      </c>
      <c r="D33" s="37">
        <f>SUM('Intervening Natural Flow'!D333:D344)</f>
        <v>141071</v>
      </c>
      <c r="E33" s="37">
        <f>SUM('Intervening Natural Flow'!E333:E344)</f>
        <v>782301</v>
      </c>
      <c r="F33" s="37">
        <f>SUM('Intervening Natural Flow'!F333:F344)</f>
        <v>152100</v>
      </c>
      <c r="G33" s="37">
        <f>SUM('Intervening Natural Flow'!G333:G344)</f>
        <v>856253</v>
      </c>
      <c r="H33" s="37">
        <f>SUM('Intervening Natural Flow'!H333:H344)</f>
        <v>476071</v>
      </c>
      <c r="I33" s="37">
        <f>SUM('Intervening Natural Flow'!I333:I344)</f>
        <v>13148</v>
      </c>
      <c r="J33" s="37">
        <f>SUM('Intervening Natural Flow'!J333:J344)</f>
        <v>970500</v>
      </c>
      <c r="K33" s="37">
        <f>SUM('Intervening Natural Flow'!K333:K344)</f>
        <v>-2200</v>
      </c>
      <c r="L33" s="37">
        <f>SUM('Intervening Natural Flow'!L333:L344)</f>
        <v>588214</v>
      </c>
      <c r="M33" s="37">
        <f>SUM('Intervening Natural Flow'!M333:M344)</f>
        <v>1102072</v>
      </c>
      <c r="N33" s="37">
        <f>SUM('Intervening Natural Flow'!N333:N344)</f>
        <v>372710</v>
      </c>
      <c r="O33" s="37">
        <f>SUM('Intervening Natural Flow'!O333:O344)</f>
        <v>604002</v>
      </c>
      <c r="P33" s="37">
        <f>SUM('Intervening Natural Flow'!P333:P344)</f>
        <v>571600</v>
      </c>
      <c r="Q33" s="37">
        <f>SUM('Intervening Natural Flow'!Q333:Q344)</f>
        <v>98908</v>
      </c>
      <c r="R33" s="37">
        <f>SUM('Intervening Natural Flow'!R333:R344)</f>
        <v>141767</v>
      </c>
      <c r="S33" s="37">
        <f>SUM('Intervening Natural Flow'!S333:S344)</f>
        <v>833369</v>
      </c>
      <c r="T33" s="37">
        <f>SUM('Intervening Natural Flow'!T333:T344)</f>
        <v>716045</v>
      </c>
      <c r="U33" s="37">
        <f>SUM('Intervening Natural Flow'!U333:U344)</f>
        <v>354250</v>
      </c>
      <c r="V33" s="35"/>
      <c r="W33" s="37">
        <f>SUM('Intervening Natural Flow'!W333:W344)</f>
        <v>17752</v>
      </c>
      <c r="X33" s="37">
        <f>SUM('Intervening Natural Flow'!X333:X344)</f>
        <v>173275</v>
      </c>
      <c r="Y33" s="37">
        <f>SUM('Intervening Natural Flow'!Y333:Y344)</f>
        <v>116063</v>
      </c>
      <c r="Z33" s="37">
        <f>SUM('Intervening Natural Flow'!Z333:Z344)</f>
        <v>116423</v>
      </c>
      <c r="AA33" s="37">
        <f>SUM('Intervening Natural Flow'!AA333:AA344)</f>
        <v>253674</v>
      </c>
      <c r="AB33" s="37">
        <f>SUM('Intervening Natural Flow'!AB333:AB344)</f>
        <v>25899</v>
      </c>
      <c r="AC33" s="37">
        <f>SUM('Intervening Natural Flow'!AC333:AC344)</f>
        <v>11800</v>
      </c>
      <c r="AD33" s="37">
        <f>SUM('Intervening Natural Flow'!AD333:AD344)</f>
        <v>158033</v>
      </c>
      <c r="AE33" s="37">
        <f>SUM('Intervening Natural Flow'!AE333:AE344)</f>
        <v>251690</v>
      </c>
    </row>
    <row r="34" spans="1:31" s="2" customFormat="1" x14ac:dyDescent="0.25">
      <c r="A34" s="6">
        <v>1934</v>
      </c>
      <c r="B34" s="37">
        <f>SUM('Intervening Natural Flow'!B345:B356)</f>
        <v>1073765</v>
      </c>
      <c r="C34" s="37">
        <f>SUM('Intervening Natural Flow'!C345:C356)</f>
        <v>912855</v>
      </c>
      <c r="D34" s="37">
        <f>SUM('Intervening Natural Flow'!D345:D356)</f>
        <v>74698</v>
      </c>
      <c r="E34" s="37">
        <f>SUM('Intervening Natural Flow'!E345:E356)</f>
        <v>408722</v>
      </c>
      <c r="F34" s="37">
        <f>SUM('Intervening Natural Flow'!F345:F356)</f>
        <v>76800</v>
      </c>
      <c r="G34" s="37">
        <f>SUM('Intervening Natural Flow'!G345:G356)</f>
        <v>438854</v>
      </c>
      <c r="H34" s="37">
        <f>SUM('Intervening Natural Flow'!H345:H356)</f>
        <v>233522</v>
      </c>
      <c r="I34" s="37">
        <f>SUM('Intervening Natural Flow'!I345:I356)</f>
        <v>-48552</v>
      </c>
      <c r="J34" s="37">
        <f>SUM('Intervening Natural Flow'!J345:J356)</f>
        <v>453900</v>
      </c>
      <c r="K34" s="37">
        <f>SUM('Intervening Natural Flow'!K345:K356)</f>
        <v>-13900</v>
      </c>
      <c r="L34" s="37">
        <f>SUM('Intervening Natural Flow'!L345:L356)</f>
        <v>219366</v>
      </c>
      <c r="M34" s="37">
        <f>SUM('Intervening Natural Flow'!M345:M356)</f>
        <v>428004</v>
      </c>
      <c r="N34" s="37">
        <f>SUM('Intervening Natural Flow'!N345:N356)</f>
        <v>140420</v>
      </c>
      <c r="O34" s="37">
        <f>SUM('Intervening Natural Flow'!O345:O356)</f>
        <v>130301</v>
      </c>
      <c r="P34" s="37">
        <f>SUM('Intervening Natural Flow'!P345:P356)</f>
        <v>297400</v>
      </c>
      <c r="Q34" s="37">
        <f>SUM('Intervening Natural Flow'!Q345:Q356)</f>
        <v>257000</v>
      </c>
      <c r="R34" s="37">
        <f>SUM('Intervening Natural Flow'!R345:R356)</f>
        <v>64790</v>
      </c>
      <c r="S34" s="37">
        <f>SUM('Intervening Natural Flow'!S345:S356)</f>
        <v>448492</v>
      </c>
      <c r="T34" s="37">
        <f>SUM('Intervening Natural Flow'!T345:T356)</f>
        <v>406496</v>
      </c>
      <c r="U34" s="37">
        <f>SUM('Intervening Natural Flow'!U345:U356)</f>
        <v>175257</v>
      </c>
      <c r="V34" s="35"/>
      <c r="W34" s="37">
        <f>SUM('Intervening Natural Flow'!W345:W356)</f>
        <v>17886</v>
      </c>
      <c r="X34" s="37">
        <f>SUM('Intervening Natural Flow'!X345:X356)</f>
        <v>38992</v>
      </c>
      <c r="Y34" s="37">
        <f>SUM('Intervening Natural Flow'!Y345:Y356)</f>
        <v>179917</v>
      </c>
      <c r="Z34" s="37">
        <f>SUM('Intervening Natural Flow'!Z345:Z356)</f>
        <v>77396</v>
      </c>
      <c r="AA34" s="37">
        <f>SUM('Intervening Natural Flow'!AA345:AA356)</f>
        <v>250701</v>
      </c>
      <c r="AB34" s="37">
        <f>SUM('Intervening Natural Flow'!AB345:AB356)</f>
        <v>50072</v>
      </c>
      <c r="AC34" s="37">
        <f>SUM('Intervening Natural Flow'!AC345:AC356)</f>
        <v>12400</v>
      </c>
      <c r="AD34" s="37">
        <f>SUM('Intervening Natural Flow'!AD345:AD356)</f>
        <v>91991</v>
      </c>
      <c r="AE34" s="37">
        <f>SUM('Intervening Natural Flow'!AE345:AE356)</f>
        <v>370235</v>
      </c>
    </row>
    <row r="35" spans="1:31" s="2" customFormat="1" x14ac:dyDescent="0.25">
      <c r="A35" s="6">
        <v>1935</v>
      </c>
      <c r="B35" s="37">
        <f>SUM('Intervening Natural Flow'!B357:B368)</f>
        <v>1737323</v>
      </c>
      <c r="C35" s="37">
        <f>SUM('Intervening Natural Flow'!C357:C368)</f>
        <v>1437859</v>
      </c>
      <c r="D35" s="37">
        <f>SUM('Intervening Natural Flow'!D357:D368)</f>
        <v>145256</v>
      </c>
      <c r="E35" s="37">
        <f>SUM('Intervening Natural Flow'!E357:E368)</f>
        <v>863205</v>
      </c>
      <c r="F35" s="37">
        <f>SUM('Intervening Natural Flow'!F357:F368)</f>
        <v>154545</v>
      </c>
      <c r="G35" s="37">
        <f>SUM('Intervening Natural Flow'!G357:G368)</f>
        <v>775187</v>
      </c>
      <c r="H35" s="37">
        <f>SUM('Intervening Natural Flow'!H357:H368)</f>
        <v>768870</v>
      </c>
      <c r="I35" s="37">
        <f>SUM('Intervening Natural Flow'!I357:I368)</f>
        <v>189385</v>
      </c>
      <c r="J35" s="37">
        <f>SUM('Intervening Natural Flow'!J357:J368)</f>
        <v>991600</v>
      </c>
      <c r="K35" s="37">
        <f>SUM('Intervening Natural Flow'!K357:K368)</f>
        <v>9900</v>
      </c>
      <c r="L35" s="37">
        <f>SUM('Intervening Natural Flow'!L357:L368)</f>
        <v>559786</v>
      </c>
      <c r="M35" s="37">
        <f>SUM('Intervening Natural Flow'!M357:M368)</f>
        <v>941006</v>
      </c>
      <c r="N35" s="37">
        <f>SUM('Intervening Natural Flow'!N357:N368)</f>
        <v>299500</v>
      </c>
      <c r="O35" s="37">
        <f>SUM('Intervening Natural Flow'!O357:O368)</f>
        <v>465445</v>
      </c>
      <c r="P35" s="37">
        <f>SUM('Intervening Natural Flow'!P357:P368)</f>
        <v>447100</v>
      </c>
      <c r="Q35" s="37">
        <f>SUM('Intervening Natural Flow'!Q357:Q368)</f>
        <v>19918</v>
      </c>
      <c r="R35" s="37">
        <f>SUM('Intervening Natural Flow'!R357:R368)</f>
        <v>140960</v>
      </c>
      <c r="S35" s="37">
        <f>SUM('Intervening Natural Flow'!S357:S368)</f>
        <v>1662911</v>
      </c>
      <c r="T35" s="37">
        <f>SUM('Intervening Natural Flow'!T357:T368)</f>
        <v>791627</v>
      </c>
      <c r="U35" s="37">
        <f>SUM('Intervening Natural Flow'!U357:U368)</f>
        <v>228966</v>
      </c>
      <c r="V35" s="35"/>
      <c r="W35" s="37">
        <f>SUM('Intervening Natural Flow'!W357:W368)</f>
        <v>17280</v>
      </c>
      <c r="X35" s="37">
        <f>SUM('Intervening Natural Flow'!X357:X368)</f>
        <v>236685</v>
      </c>
      <c r="Y35" s="37">
        <f>SUM('Intervening Natural Flow'!Y357:Y368)</f>
        <v>95383</v>
      </c>
      <c r="Z35" s="37">
        <f>SUM('Intervening Natural Flow'!Z357:Z368)</f>
        <v>162247</v>
      </c>
      <c r="AA35" s="37">
        <f>SUM('Intervening Natural Flow'!AA357:AA368)</f>
        <v>-213523</v>
      </c>
      <c r="AB35" s="37">
        <f>SUM('Intervening Natural Flow'!AB357:AB368)</f>
        <v>-158030</v>
      </c>
      <c r="AC35" s="37">
        <f>SUM('Intervening Natural Flow'!AC357:AC368)</f>
        <v>110300</v>
      </c>
      <c r="AD35" s="37">
        <f>SUM('Intervening Natural Flow'!AD357:AD368)</f>
        <v>30581</v>
      </c>
      <c r="AE35" s="37">
        <f>SUM('Intervening Natural Flow'!AE357:AE368)</f>
        <v>155446</v>
      </c>
    </row>
    <row r="36" spans="1:31" s="2" customFormat="1" x14ac:dyDescent="0.25">
      <c r="A36" s="6">
        <v>1936</v>
      </c>
      <c r="B36" s="37">
        <f>SUM('Intervening Natural Flow'!B369:B380)</f>
        <v>2416056</v>
      </c>
      <c r="C36" s="37">
        <f>SUM('Intervening Natural Flow'!C369:C380)</f>
        <v>1526733</v>
      </c>
      <c r="D36" s="37">
        <f>SUM('Intervening Natural Flow'!D369:D380)</f>
        <v>167002</v>
      </c>
      <c r="E36" s="37">
        <f>SUM('Intervening Natural Flow'!E369:E380)</f>
        <v>1058580</v>
      </c>
      <c r="F36" s="37">
        <f>SUM('Intervening Natural Flow'!F369:F380)</f>
        <v>209836</v>
      </c>
      <c r="G36" s="37">
        <f>SUM('Intervening Natural Flow'!G369:G380)</f>
        <v>792297</v>
      </c>
      <c r="H36" s="37">
        <f>SUM('Intervening Natural Flow'!H369:H380)</f>
        <v>776222</v>
      </c>
      <c r="I36" s="37">
        <f>SUM('Intervening Natural Flow'!I369:I380)</f>
        <v>74018</v>
      </c>
      <c r="J36" s="37">
        <f>SUM('Intervening Natural Flow'!J369:J380)</f>
        <v>1660800</v>
      </c>
      <c r="K36" s="37">
        <f>SUM('Intervening Natural Flow'!K369:K380)</f>
        <v>59400</v>
      </c>
      <c r="L36" s="37">
        <f>SUM('Intervening Natural Flow'!L369:L380)</f>
        <v>764769</v>
      </c>
      <c r="M36" s="37">
        <f>SUM('Intervening Natural Flow'!M369:M380)</f>
        <v>1205716</v>
      </c>
      <c r="N36" s="37">
        <f>SUM('Intervening Natural Flow'!N369:N380)</f>
        <v>384440</v>
      </c>
      <c r="O36" s="37">
        <f>SUM('Intervening Natural Flow'!O369:O380)</f>
        <v>719182</v>
      </c>
      <c r="P36" s="37">
        <f>SUM('Intervening Natural Flow'!P369:P380)</f>
        <v>508000</v>
      </c>
      <c r="Q36" s="37">
        <f>SUM('Intervening Natural Flow'!Q369:Q380)</f>
        <v>-112660</v>
      </c>
      <c r="R36" s="37">
        <f>SUM('Intervening Natural Flow'!R369:R380)</f>
        <v>193108</v>
      </c>
      <c r="S36" s="37">
        <f>SUM('Intervening Natural Flow'!S369:S380)</f>
        <v>1077112</v>
      </c>
      <c r="T36" s="37">
        <f>SUM('Intervening Natural Flow'!T369:T380)</f>
        <v>806724</v>
      </c>
      <c r="U36" s="37">
        <f>SUM('Intervening Natural Flow'!U369:U380)</f>
        <v>361536</v>
      </c>
      <c r="V36" s="35"/>
      <c r="W36" s="37">
        <f>SUM('Intervening Natural Flow'!W369:W380)</f>
        <v>36868</v>
      </c>
      <c r="X36" s="37">
        <f>SUM('Intervening Natural Flow'!X369:X380)</f>
        <v>181498</v>
      </c>
      <c r="Y36" s="37">
        <f>SUM('Intervening Natural Flow'!Y369:Y380)</f>
        <v>144730</v>
      </c>
      <c r="Z36" s="37">
        <f>SUM('Intervening Natural Flow'!Z369:Z380)</f>
        <v>144435</v>
      </c>
      <c r="AA36" s="37">
        <f>SUM('Intervening Natural Flow'!AA369:AA380)</f>
        <v>-27083</v>
      </c>
      <c r="AB36" s="37">
        <f>SUM('Intervening Natural Flow'!AB369:AB380)</f>
        <v>-113861</v>
      </c>
      <c r="AC36" s="37">
        <f>SUM('Intervening Natural Flow'!AC369:AC380)</f>
        <v>22300</v>
      </c>
      <c r="AD36" s="37">
        <f>SUM('Intervening Natural Flow'!AD369:AD380)</f>
        <v>39404</v>
      </c>
      <c r="AE36" s="37">
        <f>SUM('Intervening Natural Flow'!AE369:AE380)</f>
        <v>-42510</v>
      </c>
    </row>
    <row r="37" spans="1:31" s="2" customFormat="1" x14ac:dyDescent="0.25">
      <c r="A37" s="6">
        <v>1937</v>
      </c>
      <c r="B37" s="37">
        <f>SUM('Intervening Natural Flow'!B381:B392)</f>
        <v>1569991</v>
      </c>
      <c r="C37" s="37">
        <f>SUM('Intervening Natural Flow'!C381:C392)</f>
        <v>1260482</v>
      </c>
      <c r="D37" s="37">
        <f>SUM('Intervening Natural Flow'!D381:D392)</f>
        <v>132936</v>
      </c>
      <c r="E37" s="37">
        <f>SUM('Intervening Natural Flow'!E381:E392)</f>
        <v>838696</v>
      </c>
      <c r="F37" s="37">
        <f>SUM('Intervening Natural Flow'!F381:F392)</f>
        <v>165815</v>
      </c>
      <c r="G37" s="37">
        <f>SUM('Intervening Natural Flow'!G381:G392)</f>
        <v>855644</v>
      </c>
      <c r="H37" s="37">
        <f>SUM('Intervening Natural Flow'!H381:H392)</f>
        <v>898800</v>
      </c>
      <c r="I37" s="37">
        <f>SUM('Intervening Natural Flow'!I381:I392)</f>
        <v>182895</v>
      </c>
      <c r="J37" s="37">
        <f>SUM('Intervening Natural Flow'!J381:J392)</f>
        <v>1221100</v>
      </c>
      <c r="K37" s="37">
        <f>SUM('Intervening Natural Flow'!K381:K392)</f>
        <v>58700</v>
      </c>
      <c r="L37" s="37">
        <f>SUM('Intervening Natural Flow'!L381:L392)</f>
        <v>496931</v>
      </c>
      <c r="M37" s="37">
        <f>SUM('Intervening Natural Flow'!M381:M392)</f>
        <v>1024494</v>
      </c>
      <c r="N37" s="37">
        <f>SUM('Intervening Natural Flow'!N381:N392)</f>
        <v>520890</v>
      </c>
      <c r="O37" s="37">
        <f>SUM('Intervening Natural Flow'!O381:O392)</f>
        <v>782225</v>
      </c>
      <c r="P37" s="37">
        <f>SUM('Intervening Natural Flow'!P381:P392)</f>
        <v>433200</v>
      </c>
      <c r="Q37" s="37">
        <f>SUM('Intervening Natural Flow'!Q381:Q392)</f>
        <v>448870</v>
      </c>
      <c r="R37" s="37">
        <f>SUM('Intervening Natural Flow'!R381:R392)</f>
        <v>201570</v>
      </c>
      <c r="S37" s="37">
        <f>SUM('Intervening Natural Flow'!S381:S392)</f>
        <v>1503055</v>
      </c>
      <c r="T37" s="37">
        <f>SUM('Intervening Natural Flow'!T381:T392)</f>
        <v>1014239</v>
      </c>
      <c r="U37" s="37">
        <f>SUM('Intervening Natural Flow'!U381:U392)</f>
        <v>695523</v>
      </c>
      <c r="V37" s="35"/>
      <c r="W37" s="37">
        <f>SUM('Intervening Natural Flow'!W381:W392)</f>
        <v>26202</v>
      </c>
      <c r="X37" s="37">
        <f>SUM('Intervening Natural Flow'!X381:X392)</f>
        <v>372244</v>
      </c>
      <c r="Y37" s="37">
        <f>SUM('Intervening Natural Flow'!Y381:Y392)</f>
        <v>163092</v>
      </c>
      <c r="Z37" s="37">
        <f>SUM('Intervening Natural Flow'!Z381:Z392)</f>
        <v>234167</v>
      </c>
      <c r="AA37" s="37">
        <f>SUM('Intervening Natural Flow'!AA381:AA392)</f>
        <v>7085</v>
      </c>
      <c r="AB37" s="37">
        <f>SUM('Intervening Natural Flow'!AB381:AB392)</f>
        <v>-87491</v>
      </c>
      <c r="AC37" s="37">
        <f>SUM('Intervening Natural Flow'!AC381:AC392)</f>
        <v>253200</v>
      </c>
      <c r="AD37" s="37">
        <f>SUM('Intervening Natural Flow'!AD381:AD392)</f>
        <v>23577</v>
      </c>
      <c r="AE37" s="37">
        <f>SUM('Intervening Natural Flow'!AE381:AE392)</f>
        <v>32096</v>
      </c>
    </row>
    <row r="38" spans="1:31" s="2" customFormat="1" x14ac:dyDescent="0.25">
      <c r="A38" s="6">
        <v>1938</v>
      </c>
      <c r="B38" s="37">
        <f>SUM('Intervening Natural Flow'!B393:B404)</f>
        <v>2584735</v>
      </c>
      <c r="C38" s="37">
        <f>SUM('Intervening Natural Flow'!C393:C404)</f>
        <v>1822439</v>
      </c>
      <c r="D38" s="37">
        <f>SUM('Intervening Natural Flow'!D393:D404)</f>
        <v>166849</v>
      </c>
      <c r="E38" s="37">
        <f>SUM('Intervening Natural Flow'!E393:E404)</f>
        <v>1192414</v>
      </c>
      <c r="F38" s="37">
        <f>SUM('Intervening Natural Flow'!F393:F404)</f>
        <v>236855</v>
      </c>
      <c r="G38" s="37">
        <f>SUM('Intervening Natural Flow'!G393:G404)</f>
        <v>1396145</v>
      </c>
      <c r="H38" s="37">
        <f>SUM('Intervening Natural Flow'!H393:H404)</f>
        <v>1064700</v>
      </c>
      <c r="I38" s="37">
        <f>SUM('Intervening Natural Flow'!I393:I404)</f>
        <v>323395</v>
      </c>
      <c r="J38" s="37">
        <f>SUM('Intervening Natural Flow'!J393:J404)</f>
        <v>1455900</v>
      </c>
      <c r="K38" s="37">
        <f>SUM('Intervening Natural Flow'!K393:K404)</f>
        <v>71500</v>
      </c>
      <c r="L38" s="37">
        <f>SUM('Intervening Natural Flow'!L393:L404)</f>
        <v>644477</v>
      </c>
      <c r="M38" s="37">
        <f>SUM('Intervening Natural Flow'!M393:M404)</f>
        <v>1289609</v>
      </c>
      <c r="N38" s="37">
        <f>SUM('Intervening Natural Flow'!N393:N404)</f>
        <v>548850</v>
      </c>
      <c r="O38" s="37">
        <f>SUM('Intervening Natural Flow'!O393:O404)</f>
        <v>892308</v>
      </c>
      <c r="P38" s="37">
        <f>SUM('Intervening Natural Flow'!P393:P404)</f>
        <v>646800</v>
      </c>
      <c r="Q38" s="37">
        <f>SUM('Intervening Natural Flow'!Q393:Q404)</f>
        <v>278477</v>
      </c>
      <c r="R38" s="37">
        <f>SUM('Intervening Natural Flow'!R393:R404)</f>
        <v>249913</v>
      </c>
      <c r="S38" s="37">
        <f>SUM('Intervening Natural Flow'!S393:S404)</f>
        <v>1611444</v>
      </c>
      <c r="T38" s="37">
        <f>SUM('Intervening Natural Flow'!T393:T404)</f>
        <v>1084858</v>
      </c>
      <c r="U38" s="37">
        <f>SUM('Intervening Natural Flow'!U393:U404)</f>
        <v>586651</v>
      </c>
      <c r="V38" s="35"/>
      <c r="W38" s="37">
        <f>SUM('Intervening Natural Flow'!W393:W404)</f>
        <v>25565</v>
      </c>
      <c r="X38" s="37">
        <f>SUM('Intervening Natural Flow'!X393:X404)</f>
        <v>177841</v>
      </c>
      <c r="Y38" s="37">
        <f>SUM('Intervening Natural Flow'!Y393:Y404)</f>
        <v>23346</v>
      </c>
      <c r="Z38" s="37">
        <f>SUM('Intervening Natural Flow'!Z393:Z404)</f>
        <v>281886</v>
      </c>
      <c r="AA38" s="37">
        <f>SUM('Intervening Natural Flow'!AA393:AA404)</f>
        <v>94243</v>
      </c>
      <c r="AB38" s="37">
        <f>SUM('Intervening Natural Flow'!AB393:AB404)</f>
        <v>11196</v>
      </c>
      <c r="AC38" s="37">
        <f>SUM('Intervening Natural Flow'!AC393:AC404)</f>
        <v>112900</v>
      </c>
      <c r="AD38" s="37">
        <f>SUM('Intervening Natural Flow'!AD393:AD404)</f>
        <v>-129578</v>
      </c>
      <c r="AE38" s="37">
        <f>SUM('Intervening Natural Flow'!AE393:AE404)</f>
        <v>120559</v>
      </c>
    </row>
    <row r="39" spans="1:31" s="2" customFormat="1" x14ac:dyDescent="0.25">
      <c r="A39" s="6">
        <v>1939</v>
      </c>
      <c r="B39" s="37">
        <f>SUM('Intervening Natural Flow'!B405:B416)</f>
        <v>1816650</v>
      </c>
      <c r="C39" s="37">
        <f>SUM('Intervening Natural Flow'!C405:C416)</f>
        <v>1099641</v>
      </c>
      <c r="D39" s="37">
        <f>SUM('Intervening Natural Flow'!D405:D416)</f>
        <v>122134</v>
      </c>
      <c r="E39" s="37">
        <f>SUM('Intervening Natural Flow'!E405:E416)</f>
        <v>742019</v>
      </c>
      <c r="F39" s="37">
        <f>SUM('Intervening Natural Flow'!F405:F416)</f>
        <v>109000</v>
      </c>
      <c r="G39" s="37">
        <f>SUM('Intervening Natural Flow'!G405:G416)</f>
        <v>834352</v>
      </c>
      <c r="H39" s="37">
        <f>SUM('Intervening Natural Flow'!H405:H416)</f>
        <v>508000</v>
      </c>
      <c r="I39" s="37">
        <f>SUM('Intervening Natural Flow'!I405:I416)</f>
        <v>69990</v>
      </c>
      <c r="J39" s="37">
        <f>SUM('Intervening Natural Flow'!J405:J416)</f>
        <v>936600</v>
      </c>
      <c r="K39" s="37">
        <f>SUM('Intervening Natural Flow'!K405:K416)</f>
        <v>48400</v>
      </c>
      <c r="L39" s="37">
        <f>SUM('Intervening Natural Flow'!L405:L416)</f>
        <v>399100</v>
      </c>
      <c r="M39" s="37">
        <f>SUM('Intervening Natural Flow'!M405:M416)</f>
        <v>983533</v>
      </c>
      <c r="N39" s="37">
        <f>SUM('Intervening Natural Flow'!N405:N416)</f>
        <v>310640</v>
      </c>
      <c r="O39" s="37">
        <f>SUM('Intervening Natural Flow'!O405:O416)</f>
        <v>468845</v>
      </c>
      <c r="P39" s="37">
        <f>SUM('Intervening Natural Flow'!P405:P416)</f>
        <v>495400</v>
      </c>
      <c r="Q39" s="37">
        <f>SUM('Intervening Natural Flow'!Q405:Q416)</f>
        <v>268967</v>
      </c>
      <c r="R39" s="37">
        <f>SUM('Intervening Natural Flow'!R405:R416)</f>
        <v>131890</v>
      </c>
      <c r="S39" s="37">
        <f>SUM('Intervening Natural Flow'!S405:S416)</f>
        <v>805473</v>
      </c>
      <c r="T39" s="37">
        <f>SUM('Intervening Natural Flow'!T405:T416)</f>
        <v>562530</v>
      </c>
      <c r="U39" s="37">
        <f>SUM('Intervening Natural Flow'!U405:U416)</f>
        <v>450898</v>
      </c>
      <c r="V39" s="35"/>
      <c r="W39" s="37">
        <f>SUM('Intervening Natural Flow'!W405:W416)</f>
        <v>33400</v>
      </c>
      <c r="X39" s="37">
        <f>SUM('Intervening Natural Flow'!X405:X416)</f>
        <v>89797</v>
      </c>
      <c r="Y39" s="37">
        <f>SUM('Intervening Natural Flow'!Y405:Y416)</f>
        <v>127895</v>
      </c>
      <c r="Z39" s="37">
        <f>SUM('Intervening Natural Flow'!Z405:Z416)</f>
        <v>148636</v>
      </c>
      <c r="AA39" s="37">
        <f>SUM('Intervening Natural Flow'!AA405:AA416)</f>
        <v>469503</v>
      </c>
      <c r="AB39" s="37">
        <f>SUM('Intervening Natural Flow'!AB405:AB416)</f>
        <v>-134354</v>
      </c>
      <c r="AC39" s="37">
        <f>SUM('Intervening Natural Flow'!AC405:AC416)</f>
        <v>233300</v>
      </c>
      <c r="AD39" s="37">
        <f>SUM('Intervening Natural Flow'!AD405:AD416)</f>
        <v>273647</v>
      </c>
      <c r="AE39" s="37">
        <f>SUM('Intervening Natural Flow'!AE405:AE416)</f>
        <v>97918</v>
      </c>
    </row>
    <row r="40" spans="1:31" s="2" customFormat="1" x14ac:dyDescent="0.25">
      <c r="A40" s="6">
        <v>1940</v>
      </c>
      <c r="B40" s="37">
        <f>SUM('Intervening Natural Flow'!B417:B428)</f>
        <v>1471054</v>
      </c>
      <c r="C40" s="37">
        <f>SUM('Intervening Natural Flow'!C417:C428)</f>
        <v>867749</v>
      </c>
      <c r="D40" s="37">
        <f>SUM('Intervening Natural Flow'!D417:D428)</f>
        <v>83123</v>
      </c>
      <c r="E40" s="37">
        <f>SUM('Intervening Natural Flow'!E417:E428)</f>
        <v>565295</v>
      </c>
      <c r="F40" s="37">
        <f>SUM('Intervening Natural Flow'!F417:F428)</f>
        <v>104500</v>
      </c>
      <c r="G40" s="37">
        <f>SUM('Intervening Natural Flow'!G417:G428)</f>
        <v>816766</v>
      </c>
      <c r="H40" s="37">
        <f>SUM('Intervening Natural Flow'!H417:H428)</f>
        <v>643300</v>
      </c>
      <c r="I40" s="37">
        <f>SUM('Intervening Natural Flow'!I417:I428)</f>
        <v>346226</v>
      </c>
      <c r="J40" s="37">
        <f>SUM('Intervening Natural Flow'!J417:J428)</f>
        <v>578300</v>
      </c>
      <c r="K40" s="37">
        <f>SUM('Intervening Natural Flow'!K417:K428)</f>
        <v>1700</v>
      </c>
      <c r="L40" s="37">
        <f>SUM('Intervening Natural Flow'!L417:L428)</f>
        <v>351892</v>
      </c>
      <c r="M40" s="37">
        <f>SUM('Intervening Natural Flow'!M417:M428)</f>
        <v>918934</v>
      </c>
      <c r="N40" s="37">
        <f>SUM('Intervening Natural Flow'!N417:N428)</f>
        <v>249610</v>
      </c>
      <c r="O40" s="37">
        <f>SUM('Intervening Natural Flow'!O417:O428)</f>
        <v>445917</v>
      </c>
      <c r="P40" s="37">
        <f>SUM('Intervening Natural Flow'!P417:P428)</f>
        <v>433800</v>
      </c>
      <c r="Q40" s="37">
        <f>SUM('Intervening Natural Flow'!Q417:Q428)</f>
        <v>207450</v>
      </c>
      <c r="R40" s="37">
        <f>SUM('Intervening Natural Flow'!R417:R428)</f>
        <v>130597</v>
      </c>
      <c r="S40" s="37">
        <f>SUM('Intervening Natural Flow'!S417:S428)</f>
        <v>692262</v>
      </c>
      <c r="T40" s="37">
        <f>SUM('Intervening Natural Flow'!T417:T428)</f>
        <v>693098</v>
      </c>
      <c r="U40" s="37">
        <f>SUM('Intervening Natural Flow'!U417:U428)</f>
        <v>330083</v>
      </c>
      <c r="V40" s="35"/>
      <c r="W40" s="37">
        <f>SUM('Intervening Natural Flow'!W417:W428)</f>
        <v>28258</v>
      </c>
      <c r="X40" s="37">
        <f>SUM('Intervening Natural Flow'!X417:X428)</f>
        <v>207214</v>
      </c>
      <c r="Y40" s="37">
        <f>SUM('Intervening Natural Flow'!Y417:Y428)</f>
        <v>210569</v>
      </c>
      <c r="Z40" s="37">
        <f>SUM('Intervening Natural Flow'!Z417:Z428)</f>
        <v>179366</v>
      </c>
      <c r="AA40" s="37">
        <f>SUM('Intervening Natural Flow'!AA417:AA428)</f>
        <v>386877</v>
      </c>
      <c r="AB40" s="37">
        <f>SUM('Intervening Natural Flow'!AB417:AB428)</f>
        <v>26150</v>
      </c>
      <c r="AC40" s="37">
        <f>SUM('Intervening Natural Flow'!AC417:AC428)</f>
        <v>81093</v>
      </c>
      <c r="AD40" s="37">
        <f>SUM('Intervening Natural Flow'!AD417:AD428)</f>
        <v>-44770</v>
      </c>
      <c r="AE40" s="37">
        <f>SUM('Intervening Natural Flow'!AE417:AE428)</f>
        <v>59232</v>
      </c>
    </row>
    <row r="41" spans="1:31" s="2" customFormat="1" x14ac:dyDescent="0.25">
      <c r="A41" s="6">
        <v>1941</v>
      </c>
      <c r="B41" s="37">
        <f>SUM('Intervening Natural Flow'!B429:B440)</f>
        <v>1839369</v>
      </c>
      <c r="C41" s="37">
        <f>SUM('Intervening Natural Flow'!C429:C440)</f>
        <v>1510124</v>
      </c>
      <c r="D41" s="37">
        <f>SUM('Intervening Natural Flow'!D429:D440)</f>
        <v>131690</v>
      </c>
      <c r="E41" s="37">
        <f>SUM('Intervening Natural Flow'!E429:E440)</f>
        <v>1077990</v>
      </c>
      <c r="F41" s="37">
        <f>SUM('Intervening Natural Flow'!F429:F440)</f>
        <v>160900</v>
      </c>
      <c r="G41" s="37">
        <f>SUM('Intervening Natural Flow'!G429:G440)</f>
        <v>1603805</v>
      </c>
      <c r="H41" s="37">
        <f>SUM('Intervening Natural Flow'!H429:H440)</f>
        <v>1707200</v>
      </c>
      <c r="I41" s="37">
        <f>SUM('Intervening Natural Flow'!I429:I440)</f>
        <v>219614</v>
      </c>
      <c r="J41" s="37">
        <f>SUM('Intervening Natural Flow'!J429:J440)</f>
        <v>1151000</v>
      </c>
      <c r="K41" s="37">
        <f>SUM('Intervening Natural Flow'!K429:K440)</f>
        <v>61600</v>
      </c>
      <c r="L41" s="37">
        <f>SUM('Intervening Natural Flow'!L429:L440)</f>
        <v>470107</v>
      </c>
      <c r="M41" s="37">
        <f>SUM('Intervening Natural Flow'!M429:M440)</f>
        <v>1083984</v>
      </c>
      <c r="N41" s="37">
        <f>SUM('Intervening Natural Flow'!N429:N440)</f>
        <v>545640</v>
      </c>
      <c r="O41" s="37">
        <f>SUM('Intervening Natural Flow'!O429:O440)</f>
        <v>900692</v>
      </c>
      <c r="P41" s="37">
        <f>SUM('Intervening Natural Flow'!P429:P440)</f>
        <v>618000</v>
      </c>
      <c r="Q41" s="37">
        <f>SUM('Intervening Natural Flow'!Q429:Q440)</f>
        <v>506705</v>
      </c>
      <c r="R41" s="37">
        <f>SUM('Intervening Natural Flow'!R429:R440)</f>
        <v>221877</v>
      </c>
      <c r="S41" s="37">
        <f>SUM('Intervening Natural Flow'!S429:S440)</f>
        <v>2813212</v>
      </c>
      <c r="T41" s="37">
        <f>SUM('Intervening Natural Flow'!T429:T440)</f>
        <v>2309110</v>
      </c>
      <c r="U41" s="37">
        <f>SUM('Intervening Natural Flow'!U429:U440)</f>
        <v>1184058</v>
      </c>
      <c r="V41" s="35"/>
      <c r="W41" s="37">
        <f>SUM('Intervening Natural Flow'!W429:W440)</f>
        <v>31845</v>
      </c>
      <c r="X41" s="37">
        <f>SUM('Intervening Natural Flow'!X429:X440)</f>
        <v>642956</v>
      </c>
      <c r="Y41" s="37">
        <f>SUM('Intervening Natural Flow'!Y429:Y440)</f>
        <v>263260</v>
      </c>
      <c r="Z41" s="37">
        <f>SUM('Intervening Natural Flow'!Z429:Z440)</f>
        <v>426766</v>
      </c>
      <c r="AA41" s="37">
        <f>SUM('Intervening Natural Flow'!AA429:AA440)</f>
        <v>683191</v>
      </c>
      <c r="AB41" s="37">
        <f>SUM('Intervening Natural Flow'!AB429:AB440)</f>
        <v>34014</v>
      </c>
      <c r="AC41" s="37">
        <f>SUM('Intervening Natural Flow'!AC429:AC440)</f>
        <v>481485</v>
      </c>
      <c r="AD41" s="37">
        <f>SUM('Intervening Natural Flow'!AD429:AD440)</f>
        <v>-241522</v>
      </c>
      <c r="AE41" s="37">
        <f>SUM('Intervening Natural Flow'!AE429:AE440)</f>
        <v>-21744</v>
      </c>
    </row>
    <row r="42" spans="1:31" s="2" customFormat="1" x14ac:dyDescent="0.25">
      <c r="A42" s="6">
        <v>1942</v>
      </c>
      <c r="B42" s="37">
        <f>SUM('Intervening Natural Flow'!B441:B452)</f>
        <v>2021150</v>
      </c>
      <c r="C42" s="37">
        <f>SUM('Intervening Natural Flow'!C441:C452)</f>
        <v>1724186</v>
      </c>
      <c r="D42" s="37">
        <f>SUM('Intervening Natural Flow'!D441:D452)</f>
        <v>154571</v>
      </c>
      <c r="E42" s="37">
        <f>SUM('Intervening Natural Flow'!E441:E452)</f>
        <v>1139785</v>
      </c>
      <c r="F42" s="37">
        <f>SUM('Intervening Natural Flow'!F441:F452)</f>
        <v>174200</v>
      </c>
      <c r="G42" s="37">
        <f>SUM('Intervening Natural Flow'!G441:G452)</f>
        <v>1693936</v>
      </c>
      <c r="H42" s="37">
        <f>SUM('Intervening Natural Flow'!H441:H452)</f>
        <v>1496600</v>
      </c>
      <c r="I42" s="37">
        <f>SUM('Intervening Natural Flow'!I441:I452)</f>
        <v>-58287</v>
      </c>
      <c r="J42" s="37">
        <f>SUM('Intervening Natural Flow'!J441:J452)</f>
        <v>1209200</v>
      </c>
      <c r="K42" s="37">
        <f>SUM('Intervening Natural Flow'!K441:K452)</f>
        <v>85800</v>
      </c>
      <c r="L42" s="37">
        <f>SUM('Intervening Natural Flow'!L441:L452)</f>
        <v>521401</v>
      </c>
      <c r="M42" s="37">
        <f>SUM('Intervening Natural Flow'!M441:M452)</f>
        <v>1199491</v>
      </c>
      <c r="N42" s="37">
        <f>SUM('Intervening Natural Flow'!N441:N452)</f>
        <v>517690</v>
      </c>
      <c r="O42" s="37">
        <f>SUM('Intervening Natural Flow'!O441:O452)</f>
        <v>801395</v>
      </c>
      <c r="P42" s="37">
        <f>SUM('Intervening Natural Flow'!P441:P452)</f>
        <v>708100</v>
      </c>
      <c r="Q42" s="37">
        <f>SUM('Intervening Natural Flow'!Q441:Q452)</f>
        <v>391653</v>
      </c>
      <c r="R42" s="37">
        <f>SUM('Intervening Natural Flow'!R441:R452)</f>
        <v>240398</v>
      </c>
      <c r="S42" s="37">
        <f>SUM('Intervening Natural Flow'!S441:S452)</f>
        <v>1447555</v>
      </c>
      <c r="T42" s="37">
        <f>SUM('Intervening Natural Flow'!T441:T452)</f>
        <v>1014951</v>
      </c>
      <c r="U42" s="37">
        <f>SUM('Intervening Natural Flow'!U441:U452)</f>
        <v>741361</v>
      </c>
      <c r="V42" s="35"/>
      <c r="W42" s="37">
        <f>SUM('Intervening Natural Flow'!W441:W452)</f>
        <v>14538</v>
      </c>
      <c r="X42" s="37">
        <f>SUM('Intervening Natural Flow'!X441:X452)</f>
        <v>97121</v>
      </c>
      <c r="Y42" s="37">
        <f>SUM('Intervening Natural Flow'!Y441:Y452)</f>
        <v>19076</v>
      </c>
      <c r="Z42" s="37">
        <f>SUM('Intervening Natural Flow'!Z441:Z452)</f>
        <v>186531</v>
      </c>
      <c r="AA42" s="37">
        <f>SUM('Intervening Natural Flow'!AA441:AA452)</f>
        <v>529263</v>
      </c>
      <c r="AB42" s="37">
        <f>SUM('Intervening Natural Flow'!AB441:AB452)</f>
        <v>-217289</v>
      </c>
      <c r="AC42" s="37">
        <f>SUM('Intervening Natural Flow'!AC441:AC452)</f>
        <v>21912</v>
      </c>
      <c r="AD42" s="37">
        <f>SUM('Intervening Natural Flow'!AD441:AD452)</f>
        <v>124374</v>
      </c>
      <c r="AE42" s="37">
        <f>SUM('Intervening Natural Flow'!AE441:AE452)</f>
        <v>267605</v>
      </c>
    </row>
    <row r="43" spans="1:31" s="2" customFormat="1" x14ac:dyDescent="0.25">
      <c r="A43" s="6">
        <v>1943</v>
      </c>
      <c r="B43" s="37">
        <f>SUM('Intervening Natural Flow'!B453:B464)</f>
        <v>1992275</v>
      </c>
      <c r="C43" s="37">
        <f>SUM('Intervening Natural Flow'!C453:C464)</f>
        <v>1269462</v>
      </c>
      <c r="D43" s="37">
        <f>SUM('Intervening Natural Flow'!D453:D464)</f>
        <v>156492</v>
      </c>
      <c r="E43" s="37">
        <f>SUM('Intervening Natural Flow'!E453:E464)</f>
        <v>1019474</v>
      </c>
      <c r="F43" s="37">
        <f>SUM('Intervening Natural Flow'!F453:F464)</f>
        <v>172000</v>
      </c>
      <c r="G43" s="37">
        <f>SUM('Intervening Natural Flow'!G453:G464)</f>
        <v>883217</v>
      </c>
      <c r="H43" s="37">
        <f>SUM('Intervening Natural Flow'!H453:H464)</f>
        <v>761600</v>
      </c>
      <c r="I43" s="37">
        <f>SUM('Intervening Natural Flow'!I453:I464)</f>
        <v>195967</v>
      </c>
      <c r="J43" s="37">
        <f>SUM('Intervening Natural Flow'!J453:J464)</f>
        <v>1727800</v>
      </c>
      <c r="K43" s="37">
        <f>SUM('Intervening Natural Flow'!K453:K464)</f>
        <v>91400</v>
      </c>
      <c r="L43" s="37">
        <f>SUM('Intervening Natural Flow'!L453:L464)</f>
        <v>643806</v>
      </c>
      <c r="M43" s="37">
        <f>SUM('Intervening Natural Flow'!M453:M464)</f>
        <v>959303</v>
      </c>
      <c r="N43" s="37">
        <f>SUM('Intervening Natural Flow'!N453:N464)</f>
        <v>381010</v>
      </c>
      <c r="O43" s="37">
        <f>SUM('Intervening Natural Flow'!O453:O464)</f>
        <v>738927</v>
      </c>
      <c r="P43" s="37">
        <f>SUM('Intervening Natural Flow'!P453:P464)</f>
        <v>452400</v>
      </c>
      <c r="Q43" s="37">
        <f>SUM('Intervening Natural Flow'!Q453:Q464)</f>
        <v>83560</v>
      </c>
      <c r="R43" s="37">
        <f>SUM('Intervening Natural Flow'!R453:R464)</f>
        <v>157640</v>
      </c>
      <c r="S43" s="37">
        <f>SUM('Intervening Natural Flow'!S453:S464)</f>
        <v>867633</v>
      </c>
      <c r="T43" s="37">
        <f>SUM('Intervening Natural Flow'!T453:T464)</f>
        <v>786912</v>
      </c>
      <c r="U43" s="37">
        <f>SUM('Intervening Natural Flow'!U453:U464)</f>
        <v>390523</v>
      </c>
      <c r="V43" s="35"/>
      <c r="W43" s="37">
        <f>SUM('Intervening Natural Flow'!W453:W464)</f>
        <v>21824</v>
      </c>
      <c r="X43" s="37">
        <f>SUM('Intervening Natural Flow'!X453:X464)</f>
        <v>110625</v>
      </c>
      <c r="Y43" s="37">
        <f>SUM('Intervening Natural Flow'!Y453:Y464)</f>
        <v>77395</v>
      </c>
      <c r="Z43" s="37">
        <f>SUM('Intervening Natural Flow'!Z453:Z464)</f>
        <v>179189</v>
      </c>
      <c r="AA43" s="37">
        <f>SUM('Intervening Natural Flow'!AA453:AA464)</f>
        <v>436213</v>
      </c>
      <c r="AB43" s="37">
        <f>SUM('Intervening Natural Flow'!AB453:AB464)</f>
        <v>-272708</v>
      </c>
      <c r="AC43" s="37">
        <f>SUM('Intervening Natural Flow'!AC453:AC464)</f>
        <v>21896</v>
      </c>
      <c r="AD43" s="37">
        <f>SUM('Intervening Natural Flow'!AD453:AD464)</f>
        <v>148909</v>
      </c>
      <c r="AE43" s="37">
        <f>SUM('Intervening Natural Flow'!AE453:AE464)</f>
        <v>14516</v>
      </c>
    </row>
    <row r="44" spans="1:31" s="2" customFormat="1" x14ac:dyDescent="0.25">
      <c r="A44" s="6">
        <v>1944</v>
      </c>
      <c r="B44" s="37">
        <f>SUM('Intervening Natural Flow'!B465:B476)</f>
        <v>1618095</v>
      </c>
      <c r="C44" s="37">
        <f>SUM('Intervening Natural Flow'!C465:C476)</f>
        <v>1334515</v>
      </c>
      <c r="D44" s="37">
        <f>SUM('Intervening Natural Flow'!D465:D476)</f>
        <v>123335</v>
      </c>
      <c r="E44" s="37">
        <f>SUM('Intervening Natural Flow'!E465:E476)</f>
        <v>1099070</v>
      </c>
      <c r="F44" s="37">
        <f>SUM('Intervening Natural Flow'!F465:F476)</f>
        <v>179800</v>
      </c>
      <c r="G44" s="37">
        <f>SUM('Intervening Natural Flow'!G465:G476)</f>
        <v>1267548</v>
      </c>
      <c r="H44" s="37">
        <f>SUM('Intervening Natural Flow'!H465:H476)</f>
        <v>1146800</v>
      </c>
      <c r="I44" s="37">
        <f>SUM('Intervening Natural Flow'!I465:I476)</f>
        <v>304703</v>
      </c>
      <c r="J44" s="37">
        <f>SUM('Intervening Natural Flow'!J465:J476)</f>
        <v>1307600</v>
      </c>
      <c r="K44" s="37">
        <f>SUM('Intervening Natural Flow'!K465:K476)</f>
        <v>77700</v>
      </c>
      <c r="L44" s="37">
        <f>SUM('Intervening Natural Flow'!L465:L476)</f>
        <v>661435</v>
      </c>
      <c r="M44" s="37">
        <f>SUM('Intervening Natural Flow'!M465:M476)</f>
        <v>913922</v>
      </c>
      <c r="N44" s="37">
        <f>SUM('Intervening Natural Flow'!N465:N476)</f>
        <v>496520</v>
      </c>
      <c r="O44" s="37">
        <f>SUM('Intervening Natural Flow'!O465:O476)</f>
        <v>998635</v>
      </c>
      <c r="P44" s="37">
        <f>SUM('Intervening Natural Flow'!P465:P476)</f>
        <v>478700</v>
      </c>
      <c r="Q44" s="37">
        <f>SUM('Intervening Natural Flow'!Q465:Q476)</f>
        <v>294094</v>
      </c>
      <c r="R44" s="37">
        <f>SUM('Intervening Natural Flow'!R465:R476)</f>
        <v>261816</v>
      </c>
      <c r="S44" s="37">
        <f>SUM('Intervening Natural Flow'!S465:S476)</f>
        <v>1343593</v>
      </c>
      <c r="T44" s="37">
        <f>SUM('Intervening Natural Flow'!T465:T476)</f>
        <v>1133433</v>
      </c>
      <c r="U44" s="37">
        <f>SUM('Intervening Natural Flow'!U465:U476)</f>
        <v>328108</v>
      </c>
      <c r="V44" s="35"/>
      <c r="W44" s="37">
        <f>SUM('Intervening Natural Flow'!W465:W476)</f>
        <v>14290</v>
      </c>
      <c r="X44" s="37">
        <f>SUM('Intervening Natural Flow'!X465:X476)</f>
        <v>143251</v>
      </c>
      <c r="Y44" s="37">
        <f>SUM('Intervening Natural Flow'!Y465:Y476)</f>
        <v>153488</v>
      </c>
      <c r="Z44" s="37">
        <f>SUM('Intervening Natural Flow'!Z465:Z476)</f>
        <v>180475</v>
      </c>
      <c r="AA44" s="37">
        <f>SUM('Intervening Natural Flow'!AA465:AA476)</f>
        <v>409159</v>
      </c>
      <c r="AB44" s="37">
        <f>SUM('Intervening Natural Flow'!AB465:AB476)</f>
        <v>-330056</v>
      </c>
      <c r="AC44" s="37">
        <f>SUM('Intervening Natural Flow'!AC465:AC476)</f>
        <v>136265</v>
      </c>
      <c r="AD44" s="37">
        <f>SUM('Intervening Natural Flow'!AD465:AD476)</f>
        <v>77315</v>
      </c>
      <c r="AE44" s="37">
        <f>SUM('Intervening Natural Flow'!AE465:AE476)</f>
        <v>152253</v>
      </c>
    </row>
    <row r="45" spans="1:31" s="2" customFormat="1" x14ac:dyDescent="0.25">
      <c r="A45" s="6">
        <v>1945</v>
      </c>
      <c r="B45" s="37">
        <f>SUM('Intervening Natural Flow'!B477:B488)</f>
        <v>1930815</v>
      </c>
      <c r="C45" s="37">
        <f>SUM('Intervening Natural Flow'!C477:C488)</f>
        <v>1421282</v>
      </c>
      <c r="D45" s="37">
        <f>SUM('Intervening Natural Flow'!D477:D488)</f>
        <v>120341</v>
      </c>
      <c r="E45" s="37">
        <f>SUM('Intervening Natural Flow'!E477:E488)</f>
        <v>880630</v>
      </c>
      <c r="F45" s="37">
        <f>SUM('Intervening Natural Flow'!F477:F488)</f>
        <v>166800</v>
      </c>
      <c r="G45" s="37">
        <f>SUM('Intervening Natural Flow'!G477:G488)</f>
        <v>1135787</v>
      </c>
      <c r="H45" s="37">
        <f>SUM('Intervening Natural Flow'!H477:H488)</f>
        <v>811300</v>
      </c>
      <c r="I45" s="37">
        <f>SUM('Intervening Natural Flow'!I477:I488)</f>
        <v>295636</v>
      </c>
      <c r="J45" s="37">
        <f>SUM('Intervening Natural Flow'!J477:J488)</f>
        <v>1183300</v>
      </c>
      <c r="K45" s="37">
        <f>SUM('Intervening Natural Flow'!K477:K488)</f>
        <v>57536</v>
      </c>
      <c r="L45" s="37">
        <f>SUM('Intervening Natural Flow'!L477:L488)</f>
        <v>515891</v>
      </c>
      <c r="M45" s="37">
        <f>SUM('Intervening Natural Flow'!M477:M488)</f>
        <v>1312838</v>
      </c>
      <c r="N45" s="37">
        <f>SUM('Intervening Natural Flow'!N477:N488)</f>
        <v>394170</v>
      </c>
      <c r="O45" s="37">
        <f>SUM('Intervening Natural Flow'!O477:O488)</f>
        <v>693742</v>
      </c>
      <c r="P45" s="37">
        <f>SUM('Intervening Natural Flow'!P477:P488)</f>
        <v>544300</v>
      </c>
      <c r="Q45" s="37">
        <f>SUM('Intervening Natural Flow'!Q477:Q488)</f>
        <v>295924</v>
      </c>
      <c r="R45" s="37">
        <f>SUM('Intervening Natural Flow'!R477:R488)</f>
        <v>168407</v>
      </c>
      <c r="S45" s="37">
        <f>SUM('Intervening Natural Flow'!S477:S488)</f>
        <v>1020698</v>
      </c>
      <c r="T45" s="37">
        <f>SUM('Intervening Natural Flow'!T477:T488)</f>
        <v>813366</v>
      </c>
      <c r="U45" s="37">
        <f>SUM('Intervening Natural Flow'!U477:U488)</f>
        <v>377765</v>
      </c>
      <c r="V45" s="35"/>
      <c r="W45" s="37">
        <f>SUM('Intervening Natural Flow'!W477:W488)</f>
        <v>21033</v>
      </c>
      <c r="X45" s="37">
        <f>SUM('Intervening Natural Flow'!X477:X488)</f>
        <v>168522</v>
      </c>
      <c r="Y45" s="37">
        <f>SUM('Intervening Natural Flow'!Y477:Y488)</f>
        <v>154872</v>
      </c>
      <c r="Z45" s="37">
        <f>SUM('Intervening Natural Flow'!Z477:Z488)</f>
        <v>181017</v>
      </c>
      <c r="AA45" s="37">
        <f>SUM('Intervening Natural Flow'!AA477:AA488)</f>
        <v>477586</v>
      </c>
      <c r="AB45" s="37">
        <f>SUM('Intervening Natural Flow'!AB477:AB488)</f>
        <v>-327956</v>
      </c>
      <c r="AC45" s="37">
        <f>SUM('Intervening Natural Flow'!AC477:AC488)</f>
        <v>74123</v>
      </c>
      <c r="AD45" s="37">
        <f>SUM('Intervening Natural Flow'!AD477:AD488)</f>
        <v>248771</v>
      </c>
      <c r="AE45" s="37">
        <f>SUM('Intervening Natural Flow'!AE477:AE488)</f>
        <v>126187</v>
      </c>
    </row>
    <row r="46" spans="1:31" s="2" customFormat="1" x14ac:dyDescent="0.25">
      <c r="A46" s="6">
        <v>1946</v>
      </c>
      <c r="B46" s="37">
        <f>SUM('Intervening Natural Flow'!B489:B500)</f>
        <v>1689839</v>
      </c>
      <c r="C46" s="37">
        <f>SUM('Intervening Natural Flow'!C489:C500)</f>
        <v>1155317</v>
      </c>
      <c r="D46" s="37">
        <f>SUM('Intervening Natural Flow'!D489:D500)</f>
        <v>111043</v>
      </c>
      <c r="E46" s="37">
        <f>SUM('Intervening Natural Flow'!E489:E500)</f>
        <v>726010</v>
      </c>
      <c r="F46" s="37">
        <f>SUM('Intervening Natural Flow'!F489:F500)</f>
        <v>119200</v>
      </c>
      <c r="G46" s="37">
        <f>SUM('Intervening Natural Flow'!G489:G500)</f>
        <v>730347</v>
      </c>
      <c r="H46" s="37">
        <f>SUM('Intervening Natural Flow'!H489:H500)</f>
        <v>454600</v>
      </c>
      <c r="I46" s="37">
        <f>SUM('Intervening Natural Flow'!I489:I500)</f>
        <v>253174</v>
      </c>
      <c r="J46" s="37">
        <f>SUM('Intervening Natural Flow'!J489:J500)</f>
        <v>1270000</v>
      </c>
      <c r="K46" s="37">
        <f>SUM('Intervening Natural Flow'!K489:K500)</f>
        <v>60886</v>
      </c>
      <c r="L46" s="37">
        <f>SUM('Intervening Natural Flow'!L489:L500)</f>
        <v>591281</v>
      </c>
      <c r="M46" s="37">
        <f>SUM('Intervening Natural Flow'!M489:M500)</f>
        <v>922186</v>
      </c>
      <c r="N46" s="37">
        <f>SUM('Intervening Natural Flow'!N489:N500)</f>
        <v>413920</v>
      </c>
      <c r="O46" s="37">
        <f>SUM('Intervening Natural Flow'!O489:O500)</f>
        <v>612813</v>
      </c>
      <c r="P46" s="37">
        <f>SUM('Intervening Natural Flow'!P489:P500)</f>
        <v>438000</v>
      </c>
      <c r="Q46" s="37">
        <f>SUM('Intervening Natural Flow'!Q489:Q500)</f>
        <v>33751</v>
      </c>
      <c r="R46" s="37">
        <f>SUM('Intervening Natural Flow'!R489:R500)</f>
        <v>145315</v>
      </c>
      <c r="S46" s="37">
        <f>SUM('Intervening Natural Flow'!S489:S500)</f>
        <v>550735</v>
      </c>
      <c r="T46" s="37">
        <f>SUM('Intervening Natural Flow'!T489:T500)</f>
        <v>543558</v>
      </c>
      <c r="U46" s="37">
        <f>SUM('Intervening Natural Flow'!U489:U500)</f>
        <v>273480</v>
      </c>
      <c r="V46" s="35"/>
      <c r="W46" s="37">
        <f>SUM('Intervening Natural Flow'!W489:W500)</f>
        <v>22421</v>
      </c>
      <c r="X46" s="37">
        <f>SUM('Intervening Natural Flow'!X489:X500)</f>
        <v>146768</v>
      </c>
      <c r="Y46" s="37">
        <f>SUM('Intervening Natural Flow'!Y489:Y500)</f>
        <v>199555</v>
      </c>
      <c r="Z46" s="37">
        <f>SUM('Intervening Natural Flow'!Z489:Z500)</f>
        <v>169047</v>
      </c>
      <c r="AA46" s="37">
        <f>SUM('Intervening Natural Flow'!AA489:AA500)</f>
        <v>197237</v>
      </c>
      <c r="AB46" s="37">
        <f>SUM('Intervening Natural Flow'!AB489:AB500)</f>
        <v>-134431</v>
      </c>
      <c r="AC46" s="37">
        <f>SUM('Intervening Natural Flow'!AC489:AC500)</f>
        <v>20726</v>
      </c>
      <c r="AD46" s="37">
        <f>SUM('Intervening Natural Flow'!AD489:AD500)</f>
        <v>211583</v>
      </c>
      <c r="AE46" s="37">
        <f>SUM('Intervening Natural Flow'!AE489:AE500)</f>
        <v>137701</v>
      </c>
    </row>
    <row r="47" spans="1:31" s="2" customFormat="1" x14ac:dyDescent="0.25">
      <c r="A47" s="6">
        <v>1947</v>
      </c>
      <c r="B47" s="37">
        <f>SUM('Intervening Natural Flow'!B501:B512)</f>
        <v>2444252</v>
      </c>
      <c r="C47" s="37">
        <f>SUM('Intervening Natural Flow'!C501:C512)</f>
        <v>1663796</v>
      </c>
      <c r="D47" s="37">
        <f>SUM('Intervening Natural Flow'!D501:D512)</f>
        <v>169466</v>
      </c>
      <c r="E47" s="37">
        <f>SUM('Intervening Natural Flow'!E501:E512)</f>
        <v>1113069</v>
      </c>
      <c r="F47" s="37">
        <f>SUM('Intervening Natural Flow'!F501:F512)</f>
        <v>150400</v>
      </c>
      <c r="G47" s="37">
        <f>SUM('Intervening Natural Flow'!G501:G512)</f>
        <v>975240</v>
      </c>
      <c r="H47" s="37">
        <f>SUM('Intervening Natural Flow'!H501:H512)</f>
        <v>699000</v>
      </c>
      <c r="I47" s="37">
        <f>SUM('Intervening Natural Flow'!I501:I512)</f>
        <v>259781</v>
      </c>
      <c r="J47" s="37">
        <f>SUM('Intervening Natural Flow'!J501:J512)</f>
        <v>1765700</v>
      </c>
      <c r="K47" s="37">
        <f>SUM('Intervening Natural Flow'!K501:K512)</f>
        <v>137043</v>
      </c>
      <c r="L47" s="37">
        <f>SUM('Intervening Natural Flow'!L501:L512)</f>
        <v>609822</v>
      </c>
      <c r="M47" s="37">
        <f>SUM('Intervening Natural Flow'!M501:M512)</f>
        <v>1383459</v>
      </c>
      <c r="N47" s="37">
        <f>SUM('Intervening Natural Flow'!N501:N512)</f>
        <v>548020</v>
      </c>
      <c r="O47" s="37">
        <f>SUM('Intervening Natural Flow'!O501:O512)</f>
        <v>855625</v>
      </c>
      <c r="P47" s="37">
        <f>SUM('Intervening Natural Flow'!P501:P512)</f>
        <v>619300</v>
      </c>
      <c r="Q47" s="37">
        <f>SUM('Intervening Natural Flow'!Q501:Q512)</f>
        <v>430335</v>
      </c>
      <c r="R47" s="37">
        <f>SUM('Intervening Natural Flow'!R501:R512)</f>
        <v>213245</v>
      </c>
      <c r="S47" s="37">
        <f>SUM('Intervening Natural Flow'!S501:S512)</f>
        <v>871029</v>
      </c>
      <c r="T47" s="37">
        <f>SUM('Intervening Natural Flow'!T501:T512)</f>
        <v>1004634</v>
      </c>
      <c r="U47" s="37">
        <f>SUM('Intervening Natural Flow'!U501:U512)</f>
        <v>526269</v>
      </c>
      <c r="V47" s="35"/>
      <c r="W47" s="37">
        <f>SUM('Intervening Natural Flow'!W501:W512)</f>
        <v>22679</v>
      </c>
      <c r="X47" s="37">
        <f>SUM('Intervening Natural Flow'!X501:X512)</f>
        <v>221873</v>
      </c>
      <c r="Y47" s="37">
        <f>SUM('Intervening Natural Flow'!Y501:Y512)</f>
        <v>56407</v>
      </c>
      <c r="Z47" s="37">
        <f>SUM('Intervening Natural Flow'!Z501:Z512)</f>
        <v>131483</v>
      </c>
      <c r="AA47" s="37">
        <f>SUM('Intervening Natural Flow'!AA501:AA512)</f>
        <v>267792</v>
      </c>
      <c r="AB47" s="37">
        <f>SUM('Intervening Natural Flow'!AB501:AB512)</f>
        <v>46988</v>
      </c>
      <c r="AC47" s="37">
        <f>SUM('Intervening Natural Flow'!AC501:AC512)</f>
        <v>10512</v>
      </c>
      <c r="AD47" s="37">
        <f>SUM('Intervening Natural Flow'!AD501:AD512)</f>
        <v>129174</v>
      </c>
      <c r="AE47" s="37">
        <f>SUM('Intervening Natural Flow'!AE501:AE512)</f>
        <v>212313</v>
      </c>
    </row>
    <row r="48" spans="1:31" s="2" customFormat="1" x14ac:dyDescent="0.25">
      <c r="A48" s="6">
        <v>1948</v>
      </c>
      <c r="B48" s="37">
        <f>SUM('Intervening Natural Flow'!B513:B524)</f>
        <v>1993700</v>
      </c>
      <c r="C48" s="37">
        <f>SUM('Intervening Natural Flow'!C513:C524)</f>
        <v>1486566</v>
      </c>
      <c r="D48" s="37">
        <f>SUM('Intervening Natural Flow'!D513:D524)</f>
        <v>172294</v>
      </c>
      <c r="E48" s="37">
        <f>SUM('Intervening Natural Flow'!E513:E524)</f>
        <v>1183197</v>
      </c>
      <c r="F48" s="37">
        <f>SUM('Intervening Natural Flow'!F513:F524)</f>
        <v>238500</v>
      </c>
      <c r="G48" s="37">
        <f>SUM('Intervening Natural Flow'!G513:G524)</f>
        <v>1218981</v>
      </c>
      <c r="H48" s="37">
        <f>SUM('Intervening Natural Flow'!H513:H524)</f>
        <v>959800</v>
      </c>
      <c r="I48" s="37">
        <f>SUM('Intervening Natural Flow'!I513:I524)</f>
        <v>159434</v>
      </c>
      <c r="J48" s="37">
        <f>SUM('Intervening Natural Flow'!J513:J524)</f>
        <v>1107800</v>
      </c>
      <c r="K48" s="37">
        <f>SUM('Intervening Natural Flow'!K513:K524)</f>
        <v>101443</v>
      </c>
      <c r="L48" s="37">
        <f>SUM('Intervening Natural Flow'!L513:L524)</f>
        <v>503393</v>
      </c>
      <c r="M48" s="37">
        <f>SUM('Intervening Natural Flow'!M513:M524)</f>
        <v>1206425</v>
      </c>
      <c r="N48" s="37">
        <f>SUM('Intervening Natural Flow'!N513:N524)</f>
        <v>418590</v>
      </c>
      <c r="O48" s="37">
        <f>SUM('Intervening Natural Flow'!O513:O524)</f>
        <v>577321</v>
      </c>
      <c r="P48" s="37">
        <f>SUM('Intervening Natural Flow'!P513:P524)</f>
        <v>539600</v>
      </c>
      <c r="Q48" s="37">
        <f>SUM('Intervening Natural Flow'!Q513:Q524)</f>
        <v>294522</v>
      </c>
      <c r="R48" s="37">
        <f>SUM('Intervening Natural Flow'!R513:R524)</f>
        <v>144069</v>
      </c>
      <c r="S48" s="37">
        <f>SUM('Intervening Natural Flow'!S513:S524)</f>
        <v>1290036</v>
      </c>
      <c r="T48" s="37">
        <f>SUM('Intervening Natural Flow'!T513:T524)</f>
        <v>1028982</v>
      </c>
      <c r="U48" s="37">
        <f>SUM('Intervening Natural Flow'!U513:U524)</f>
        <v>514640</v>
      </c>
      <c r="V48" s="35"/>
      <c r="W48" s="37">
        <f>SUM('Intervening Natural Flow'!W513:W524)</f>
        <v>16241</v>
      </c>
      <c r="X48" s="37">
        <f>SUM('Intervening Natural Flow'!X513:X524)</f>
        <v>132659</v>
      </c>
      <c r="Y48" s="37">
        <f>SUM('Intervening Natural Flow'!Y513:Y524)</f>
        <v>-21490</v>
      </c>
      <c r="Z48" s="37">
        <f>SUM('Intervening Natural Flow'!Z513:Z524)</f>
        <v>110804</v>
      </c>
      <c r="AA48" s="37">
        <f>SUM('Intervening Natural Flow'!AA513:AA524)</f>
        <v>58500</v>
      </c>
      <c r="AB48" s="37">
        <f>SUM('Intervening Natural Flow'!AB513:AB524)</f>
        <v>49217</v>
      </c>
      <c r="AC48" s="37">
        <f>SUM('Intervening Natural Flow'!AC513:AC524)</f>
        <v>7802</v>
      </c>
      <c r="AD48" s="37">
        <f>SUM('Intervening Natural Flow'!AD513:AD524)</f>
        <v>144412</v>
      </c>
      <c r="AE48" s="37">
        <f>SUM('Intervening Natural Flow'!AE513:AE524)</f>
        <v>250001</v>
      </c>
    </row>
    <row r="49" spans="1:31" s="2" customFormat="1" x14ac:dyDescent="0.25">
      <c r="A49" s="6">
        <v>1949</v>
      </c>
      <c r="B49" s="37">
        <f>SUM('Intervening Natural Flow'!B525:B536)</f>
        <v>2197475</v>
      </c>
      <c r="C49" s="37">
        <f>SUM('Intervening Natural Flow'!C525:C536)</f>
        <v>1483788</v>
      </c>
      <c r="D49" s="37">
        <f>SUM('Intervening Natural Flow'!D525:D536)</f>
        <v>157493</v>
      </c>
      <c r="E49" s="37">
        <f>SUM('Intervening Natural Flow'!E525:E536)</f>
        <v>1179728</v>
      </c>
      <c r="F49" s="37">
        <f>SUM('Intervening Natural Flow'!F525:F536)</f>
        <v>179900</v>
      </c>
      <c r="G49" s="37">
        <f>SUM('Intervening Natural Flow'!G525:G536)</f>
        <v>1076857</v>
      </c>
      <c r="H49" s="37">
        <f>SUM('Intervening Natural Flow'!H525:H536)</f>
        <v>974500</v>
      </c>
      <c r="I49" s="37">
        <f>SUM('Intervening Natural Flow'!I525:I536)</f>
        <v>269815</v>
      </c>
      <c r="J49" s="37">
        <f>SUM('Intervening Natural Flow'!J525:J536)</f>
        <v>1254900</v>
      </c>
      <c r="K49" s="37">
        <f>SUM('Intervening Natural Flow'!K525:K536)</f>
        <v>108649</v>
      </c>
      <c r="L49" s="37">
        <f>SUM('Intervening Natural Flow'!L525:L536)</f>
        <v>534014</v>
      </c>
      <c r="M49" s="37">
        <f>SUM('Intervening Natural Flow'!M525:M536)</f>
        <v>1382936</v>
      </c>
      <c r="N49" s="37">
        <f>SUM('Intervening Natural Flow'!N525:N536)</f>
        <v>532320</v>
      </c>
      <c r="O49" s="37">
        <f>SUM('Intervening Natural Flow'!O525:O536)</f>
        <v>955004</v>
      </c>
      <c r="P49" s="37">
        <f>SUM('Intervening Natural Flow'!P525:P536)</f>
        <v>619800</v>
      </c>
      <c r="Q49" s="37">
        <f>SUM('Intervening Natural Flow'!Q525:Q536)</f>
        <v>578756</v>
      </c>
      <c r="R49" s="37">
        <f>SUM('Intervening Natural Flow'!R525:R536)</f>
        <v>215361</v>
      </c>
      <c r="S49" s="37">
        <f>SUM('Intervening Natural Flow'!S525:S536)</f>
        <v>1509590</v>
      </c>
      <c r="T49" s="37">
        <f>SUM('Intervening Natural Flow'!T525:T536)</f>
        <v>1151142</v>
      </c>
      <c r="U49" s="37">
        <f>SUM('Intervening Natural Flow'!U525:U536)</f>
        <v>571553</v>
      </c>
      <c r="V49" s="35"/>
      <c r="W49" s="37">
        <f>SUM('Intervening Natural Flow'!W525:W536)</f>
        <v>19724</v>
      </c>
      <c r="X49" s="37">
        <f>SUM('Intervening Natural Flow'!X525:X536)</f>
        <v>285353</v>
      </c>
      <c r="Y49" s="37">
        <f>SUM('Intervening Natural Flow'!Y525:Y536)</f>
        <v>-290233</v>
      </c>
      <c r="Z49" s="37">
        <f>SUM('Intervening Natural Flow'!Z525:Z536)</f>
        <v>163365</v>
      </c>
      <c r="AA49" s="37">
        <f>SUM('Intervening Natural Flow'!AA525:AA536)</f>
        <v>447346</v>
      </c>
      <c r="AB49" s="37">
        <f>SUM('Intervening Natural Flow'!AB525:AB536)</f>
        <v>21507</v>
      </c>
      <c r="AC49" s="37">
        <f>SUM('Intervening Natural Flow'!AC525:AC536)</f>
        <v>58577</v>
      </c>
      <c r="AD49" s="37">
        <f>SUM('Intervening Natural Flow'!AD525:AD536)</f>
        <v>70085</v>
      </c>
      <c r="AE49" s="37">
        <f>SUM('Intervening Natural Flow'!AE525:AE536)</f>
        <v>416514</v>
      </c>
    </row>
    <row r="50" spans="1:31" s="2" customFormat="1" x14ac:dyDescent="0.25">
      <c r="A50" s="6">
        <v>1950</v>
      </c>
      <c r="B50" s="37">
        <f>SUM('Intervening Natural Flow'!B537:B548)</f>
        <v>1651854</v>
      </c>
      <c r="C50" s="37">
        <f>SUM('Intervening Natural Flow'!C537:C548)</f>
        <v>1194823</v>
      </c>
      <c r="D50" s="37">
        <f>SUM('Intervening Natural Flow'!D537:D548)</f>
        <v>123145</v>
      </c>
      <c r="E50" s="37">
        <f>SUM('Intervening Natural Flow'!E537:E548)</f>
        <v>747791</v>
      </c>
      <c r="F50" s="37">
        <f>SUM('Intervening Natural Flow'!F537:F548)</f>
        <v>100700</v>
      </c>
      <c r="G50" s="37">
        <f>SUM('Intervening Natural Flow'!G537:G548)</f>
        <v>829745</v>
      </c>
      <c r="H50" s="37">
        <f>SUM('Intervening Natural Flow'!H537:H548)</f>
        <v>514800</v>
      </c>
      <c r="I50" s="37">
        <f>SUM('Intervening Natural Flow'!I537:I548)</f>
        <v>100785</v>
      </c>
      <c r="J50" s="37">
        <f>SUM('Intervening Natural Flow'!J537:J548)</f>
        <v>1945300</v>
      </c>
      <c r="K50" s="37">
        <f>SUM('Intervening Natural Flow'!K537:K548)</f>
        <v>171701</v>
      </c>
      <c r="L50" s="37">
        <f>SUM('Intervening Natural Flow'!L537:L548)</f>
        <v>760196</v>
      </c>
      <c r="M50" s="37">
        <f>SUM('Intervening Natural Flow'!M537:M548)</f>
        <v>1004432</v>
      </c>
      <c r="N50" s="37">
        <f>SUM('Intervening Natural Flow'!N537:N548)</f>
        <v>650280</v>
      </c>
      <c r="O50" s="37">
        <f>SUM('Intervening Natural Flow'!O537:O548)</f>
        <v>883968</v>
      </c>
      <c r="P50" s="37">
        <f>SUM('Intervening Natural Flow'!P537:P548)</f>
        <v>470500</v>
      </c>
      <c r="Q50" s="37">
        <f>SUM('Intervening Natural Flow'!Q537:Q548)</f>
        <v>440423</v>
      </c>
      <c r="R50" s="37">
        <f>SUM('Intervening Natural Flow'!R537:R548)</f>
        <v>114594</v>
      </c>
      <c r="S50" s="37">
        <f>SUM('Intervening Natural Flow'!S537:S548)</f>
        <v>618020</v>
      </c>
      <c r="T50" s="37">
        <f>SUM('Intervening Natural Flow'!T537:T548)</f>
        <v>426319</v>
      </c>
      <c r="U50" s="37">
        <f>SUM('Intervening Natural Flow'!U537:U548)</f>
        <v>391040</v>
      </c>
      <c r="V50" s="35"/>
      <c r="W50" s="37">
        <f>SUM('Intervening Natural Flow'!W537:W548)</f>
        <v>12802</v>
      </c>
      <c r="X50" s="37">
        <f>SUM('Intervening Natural Flow'!X537:X548)</f>
        <v>40401</v>
      </c>
      <c r="Y50" s="37">
        <f>SUM('Intervening Natural Flow'!Y537:Y548)</f>
        <v>-16949</v>
      </c>
      <c r="Z50" s="37">
        <f>SUM('Intervening Natural Flow'!Z537:Z548)</f>
        <v>118005</v>
      </c>
      <c r="AA50" s="37">
        <f>SUM('Intervening Natural Flow'!AA537:AA548)</f>
        <v>164004</v>
      </c>
      <c r="AB50" s="37">
        <f>SUM('Intervening Natural Flow'!AB537:AB548)</f>
        <v>-41752</v>
      </c>
      <c r="AC50" s="37">
        <f>SUM('Intervening Natural Flow'!AC537:AC548)</f>
        <v>7145</v>
      </c>
      <c r="AD50" s="37">
        <f>SUM('Intervening Natural Flow'!AD537:AD548)</f>
        <v>168507</v>
      </c>
      <c r="AE50" s="37">
        <f>SUM('Intervening Natural Flow'!AE537:AE548)</f>
        <v>446965</v>
      </c>
    </row>
    <row r="51" spans="1:31" s="2" customFormat="1" x14ac:dyDescent="0.25">
      <c r="A51" s="6">
        <v>1951</v>
      </c>
      <c r="B51" s="37">
        <f>SUM('Intervening Natural Flow'!B549:B560)</f>
        <v>2280116</v>
      </c>
      <c r="C51" s="37">
        <f>SUM('Intervening Natural Flow'!C549:C560)</f>
        <v>1210099</v>
      </c>
      <c r="D51" s="37">
        <f>SUM('Intervening Natural Flow'!D549:D560)</f>
        <v>136626</v>
      </c>
      <c r="E51" s="37">
        <f>SUM('Intervening Natural Flow'!E549:E560)</f>
        <v>773941</v>
      </c>
      <c r="F51" s="37">
        <f>SUM('Intervening Natural Flow'!F549:F560)</f>
        <v>107400</v>
      </c>
      <c r="G51" s="37">
        <f>SUM('Intervening Natural Flow'!G549:G560)</f>
        <v>634104</v>
      </c>
      <c r="H51" s="37">
        <f>SUM('Intervening Natural Flow'!H549:H560)</f>
        <v>296200</v>
      </c>
      <c r="I51" s="37">
        <f>SUM('Intervening Natural Flow'!I549:I560)</f>
        <v>-12910</v>
      </c>
      <c r="J51" s="37">
        <f>SUM('Intervening Natural Flow'!J549:J560)</f>
        <v>1918600</v>
      </c>
      <c r="K51" s="37">
        <f>SUM('Intervening Natural Flow'!K549:K560)</f>
        <v>169050</v>
      </c>
      <c r="L51" s="37">
        <f>SUM('Intervening Natural Flow'!L549:L560)</f>
        <v>460636</v>
      </c>
      <c r="M51" s="37">
        <f>SUM('Intervening Natural Flow'!M549:M560)</f>
        <v>1072158</v>
      </c>
      <c r="N51" s="37">
        <f>SUM('Intervening Natural Flow'!N549:N560)</f>
        <v>359660</v>
      </c>
      <c r="O51" s="37">
        <f>SUM('Intervening Natural Flow'!O549:O560)</f>
        <v>752060</v>
      </c>
      <c r="P51" s="37">
        <f>SUM('Intervening Natural Flow'!P549:P560)</f>
        <v>496600</v>
      </c>
      <c r="Q51" s="37">
        <f>SUM('Intervening Natural Flow'!Q549:Q560)</f>
        <v>330414</v>
      </c>
      <c r="R51" s="37">
        <f>SUM('Intervening Natural Flow'!R549:R560)</f>
        <v>135285</v>
      </c>
      <c r="S51" s="37">
        <f>SUM('Intervening Natural Flow'!S549:S560)</f>
        <v>464729</v>
      </c>
      <c r="T51" s="37">
        <f>SUM('Intervening Natural Flow'!T549:T560)</f>
        <v>466134</v>
      </c>
      <c r="U51" s="37">
        <f>SUM('Intervening Natural Flow'!U549:U560)</f>
        <v>454992</v>
      </c>
      <c r="V51" s="35"/>
      <c r="W51" s="37">
        <f>SUM('Intervening Natural Flow'!W549:W560)</f>
        <v>15233</v>
      </c>
      <c r="X51" s="37">
        <f>SUM('Intervening Natural Flow'!X549:X560)</f>
        <v>59385</v>
      </c>
      <c r="Y51" s="37">
        <f>SUM('Intervening Natural Flow'!Y549:Y560)</f>
        <v>-41536</v>
      </c>
      <c r="Z51" s="37">
        <f>SUM('Intervening Natural Flow'!Z549:Z560)</f>
        <v>112074</v>
      </c>
      <c r="AA51" s="37">
        <f>SUM('Intervening Natural Flow'!AA549:AA560)</f>
        <v>203511</v>
      </c>
      <c r="AB51" s="37">
        <f>SUM('Intervening Natural Flow'!AB549:AB560)</f>
        <v>139161</v>
      </c>
      <c r="AC51" s="37">
        <f>SUM('Intervening Natural Flow'!AC549:AC560)</f>
        <v>95567</v>
      </c>
      <c r="AD51" s="37">
        <f>SUM('Intervening Natural Flow'!AD549:AD560)</f>
        <v>-15167</v>
      </c>
      <c r="AE51" s="37">
        <f>SUM('Intervening Natural Flow'!AE549:AE560)</f>
        <v>322453</v>
      </c>
    </row>
    <row r="52" spans="1:31" s="2" customFormat="1" x14ac:dyDescent="0.25">
      <c r="A52" s="6">
        <v>1952</v>
      </c>
      <c r="B52" s="37">
        <f>SUM('Intervening Natural Flow'!B561:B572)</f>
        <v>2857223</v>
      </c>
      <c r="C52" s="37">
        <f>SUM('Intervening Natural Flow'!C561:C572)</f>
        <v>1861408</v>
      </c>
      <c r="D52" s="37">
        <f>SUM('Intervening Natural Flow'!D561:D572)</f>
        <v>201059</v>
      </c>
      <c r="E52" s="37">
        <f>SUM('Intervening Natural Flow'!E561:E572)</f>
        <v>1384605</v>
      </c>
      <c r="F52" s="37">
        <f>SUM('Intervening Natural Flow'!F561:F572)</f>
        <v>254300</v>
      </c>
      <c r="G52" s="37">
        <f>SUM('Intervening Natural Flow'!G561:G572)</f>
        <v>1367652</v>
      </c>
      <c r="H52" s="37">
        <f>SUM('Intervening Natural Flow'!H561:H572)</f>
        <v>1253200</v>
      </c>
      <c r="I52" s="37">
        <f>SUM('Intervening Natural Flow'!I561:I572)</f>
        <v>87384</v>
      </c>
      <c r="J52" s="37">
        <f>SUM('Intervening Natural Flow'!J561:J572)</f>
        <v>1403600</v>
      </c>
      <c r="K52" s="37">
        <f>SUM('Intervening Natural Flow'!K561:K572)</f>
        <v>227072</v>
      </c>
      <c r="L52" s="37">
        <f>SUM('Intervening Natural Flow'!L561:L572)</f>
        <v>749930</v>
      </c>
      <c r="M52" s="37">
        <f>SUM('Intervening Natural Flow'!M561:M572)</f>
        <v>1501233</v>
      </c>
      <c r="N52" s="37">
        <f>SUM('Intervening Natural Flow'!N561:N572)</f>
        <v>806550</v>
      </c>
      <c r="O52" s="37">
        <f>SUM('Intervening Natural Flow'!O561:O572)</f>
        <v>1412923</v>
      </c>
      <c r="P52" s="37">
        <f>SUM('Intervening Natural Flow'!P561:P572)</f>
        <v>729400</v>
      </c>
      <c r="Q52" s="37">
        <f>SUM('Intervening Natural Flow'!Q561:Q572)</f>
        <v>842495</v>
      </c>
      <c r="R52" s="37">
        <f>SUM('Intervening Natural Flow'!R561:R572)</f>
        <v>383039</v>
      </c>
      <c r="S52" s="37">
        <f>SUM('Intervening Natural Flow'!S561:S572)</f>
        <v>1664460</v>
      </c>
      <c r="T52" s="37">
        <f>SUM('Intervening Natural Flow'!T561:T572)</f>
        <v>1154487</v>
      </c>
      <c r="U52" s="37">
        <f>SUM('Intervening Natural Flow'!U561:U572)</f>
        <v>663402</v>
      </c>
      <c r="V52" s="35"/>
      <c r="W52" s="37">
        <f>SUM('Intervening Natural Flow'!W561:W572)</f>
        <v>17488</v>
      </c>
      <c r="X52" s="37">
        <f>SUM('Intervening Natural Flow'!X561:X572)</f>
        <v>347744</v>
      </c>
      <c r="Y52" s="37">
        <f>SUM('Intervening Natural Flow'!Y561:Y572)</f>
        <v>-162476</v>
      </c>
      <c r="Z52" s="37">
        <f>SUM('Intervening Natural Flow'!Z561:Z572)</f>
        <v>266972</v>
      </c>
      <c r="AA52" s="37">
        <f>SUM('Intervening Natural Flow'!AA561:AA572)</f>
        <v>400758</v>
      </c>
      <c r="AB52" s="37">
        <f>SUM('Intervening Natural Flow'!AB561:AB572)</f>
        <v>157755</v>
      </c>
      <c r="AC52" s="37">
        <f>SUM('Intervening Natural Flow'!AC561:AC572)</f>
        <v>157647</v>
      </c>
      <c r="AD52" s="37">
        <f>SUM('Intervening Natural Flow'!AD561:AD572)</f>
        <v>22037</v>
      </c>
      <c r="AE52" s="37">
        <f>SUM('Intervening Natural Flow'!AE561:AE572)</f>
        <v>434334</v>
      </c>
    </row>
    <row r="53" spans="1:31" s="2" customFormat="1" x14ac:dyDescent="0.25">
      <c r="A53" s="6">
        <v>1953</v>
      </c>
      <c r="B53" s="37">
        <f>SUM('Intervening Natural Flow'!B573:B584)</f>
        <v>1881901</v>
      </c>
      <c r="C53" s="37">
        <f>SUM('Intervening Natural Flow'!C573:C584)</f>
        <v>1112229</v>
      </c>
      <c r="D53" s="37">
        <f>SUM('Intervening Natural Flow'!D573:D584)</f>
        <v>128431</v>
      </c>
      <c r="E53" s="37">
        <f>SUM('Intervening Natural Flow'!E573:E584)</f>
        <v>801142</v>
      </c>
      <c r="F53" s="37">
        <f>SUM('Intervening Natural Flow'!F573:F584)</f>
        <v>135600</v>
      </c>
      <c r="G53" s="37">
        <f>SUM('Intervening Natural Flow'!G573:G584)</f>
        <v>712479</v>
      </c>
      <c r="H53" s="37">
        <f>SUM('Intervening Natural Flow'!H573:H584)</f>
        <v>442700</v>
      </c>
      <c r="I53" s="37">
        <f>SUM('Intervening Natural Flow'!I573:I584)</f>
        <v>161164</v>
      </c>
      <c r="J53" s="37">
        <f>SUM('Intervening Natural Flow'!J573:J584)</f>
        <v>1091000</v>
      </c>
      <c r="K53" s="37">
        <f>SUM('Intervening Natural Flow'!K573:K584)</f>
        <v>125854</v>
      </c>
      <c r="L53" s="37">
        <f>SUM('Intervening Natural Flow'!L573:L584)</f>
        <v>307214</v>
      </c>
      <c r="M53" s="37">
        <f>SUM('Intervening Natural Flow'!M573:M584)</f>
        <v>885807</v>
      </c>
      <c r="N53" s="37">
        <f>SUM('Intervening Natural Flow'!N573:N584)</f>
        <v>339620</v>
      </c>
      <c r="O53" s="37">
        <f>SUM('Intervening Natural Flow'!O573:O584)</f>
        <v>587109</v>
      </c>
      <c r="P53" s="37">
        <f>SUM('Intervening Natural Flow'!P573:P584)</f>
        <v>497900</v>
      </c>
      <c r="Q53" s="37">
        <f>SUM('Intervening Natural Flow'!Q573:Q584)</f>
        <v>296915</v>
      </c>
      <c r="R53" s="37">
        <f>SUM('Intervening Natural Flow'!R573:R584)</f>
        <v>133739</v>
      </c>
      <c r="S53" s="37">
        <f>SUM('Intervening Natural Flow'!S573:S584)</f>
        <v>619537</v>
      </c>
      <c r="T53" s="37">
        <f>SUM('Intervening Natural Flow'!T573:T584)</f>
        <v>560579</v>
      </c>
      <c r="U53" s="37">
        <f>SUM('Intervening Natural Flow'!U573:U584)</f>
        <v>344499</v>
      </c>
      <c r="V53" s="35"/>
      <c r="W53" s="37">
        <f>SUM('Intervening Natural Flow'!W573:W584)</f>
        <v>18121</v>
      </c>
      <c r="X53" s="37">
        <f>SUM('Intervening Natural Flow'!X573:X584)</f>
        <v>54438</v>
      </c>
      <c r="Y53" s="37">
        <f>SUM('Intervening Natural Flow'!Y573:Y584)</f>
        <v>1435</v>
      </c>
      <c r="Z53" s="37">
        <f>SUM('Intervening Natural Flow'!Z573:Z584)</f>
        <v>97468</v>
      </c>
      <c r="AA53" s="37">
        <f>SUM('Intervening Natural Flow'!AA573:AA584)</f>
        <v>260075</v>
      </c>
      <c r="AB53" s="37">
        <f>SUM('Intervening Natural Flow'!AB573:AB584)</f>
        <v>131149</v>
      </c>
      <c r="AC53" s="37">
        <f>SUM('Intervening Natural Flow'!AC573:AC584)</f>
        <v>7261</v>
      </c>
      <c r="AD53" s="37">
        <f>SUM('Intervening Natural Flow'!AD573:AD584)</f>
        <v>161708</v>
      </c>
      <c r="AE53" s="37">
        <f>SUM('Intervening Natural Flow'!AE573:AE584)</f>
        <v>433584</v>
      </c>
    </row>
    <row r="54" spans="1:31" s="2" customFormat="1" x14ac:dyDescent="0.25">
      <c r="A54" s="6">
        <v>1954</v>
      </c>
      <c r="B54" s="37">
        <f>SUM('Intervening Natural Flow'!B585:B596)</f>
        <v>1050069</v>
      </c>
      <c r="C54" s="37">
        <f>SUM('Intervening Natural Flow'!C585:C596)</f>
        <v>826083</v>
      </c>
      <c r="D54" s="37">
        <f>SUM('Intervening Natural Flow'!D585:D596)</f>
        <v>98208</v>
      </c>
      <c r="E54" s="37">
        <f>SUM('Intervening Natural Flow'!E585:E596)</f>
        <v>459466</v>
      </c>
      <c r="F54" s="37">
        <f>SUM('Intervening Natural Flow'!F585:F596)</f>
        <v>73700</v>
      </c>
      <c r="G54" s="37">
        <f>SUM('Intervening Natural Flow'!G585:G596)</f>
        <v>513011</v>
      </c>
      <c r="H54" s="37">
        <f>SUM('Intervening Natural Flow'!H585:H596)</f>
        <v>345700</v>
      </c>
      <c r="I54" s="37">
        <f>SUM('Intervening Natural Flow'!I585:I596)</f>
        <v>124072</v>
      </c>
      <c r="J54" s="37">
        <f>SUM('Intervening Natural Flow'!J585:J596)</f>
        <v>1199600</v>
      </c>
      <c r="K54" s="37">
        <f>SUM('Intervening Natural Flow'!K585:K596)</f>
        <v>100210</v>
      </c>
      <c r="L54" s="37">
        <f>SUM('Intervening Natural Flow'!L585:L596)</f>
        <v>174554</v>
      </c>
      <c r="M54" s="37">
        <f>SUM('Intervening Natural Flow'!M585:M596)</f>
        <v>592451</v>
      </c>
      <c r="N54" s="37">
        <f>SUM('Intervening Natural Flow'!N585:N596)</f>
        <v>276060</v>
      </c>
      <c r="O54" s="37">
        <f>SUM('Intervening Natural Flow'!O585:O596)</f>
        <v>468228</v>
      </c>
      <c r="P54" s="37">
        <f>SUM('Intervening Natural Flow'!P585:P596)</f>
        <v>368900</v>
      </c>
      <c r="Q54" s="37">
        <f>SUM('Intervening Natural Flow'!Q585:Q596)</f>
        <v>240598</v>
      </c>
      <c r="R54" s="37">
        <f>SUM('Intervening Natural Flow'!R585:R596)</f>
        <v>85310</v>
      </c>
      <c r="S54" s="37">
        <f>SUM('Intervening Natural Flow'!S585:S596)</f>
        <v>642259</v>
      </c>
      <c r="T54" s="37">
        <f>SUM('Intervening Natural Flow'!T585:T596)</f>
        <v>626771</v>
      </c>
      <c r="U54" s="37">
        <f>SUM('Intervening Natural Flow'!U585:U596)</f>
        <v>230852</v>
      </c>
      <c r="V54" s="35"/>
      <c r="W54" s="37">
        <f>SUM('Intervening Natural Flow'!W585:W596)</f>
        <v>18467</v>
      </c>
      <c r="X54" s="37">
        <f>SUM('Intervening Natural Flow'!X585:X596)</f>
        <v>112692</v>
      </c>
      <c r="Y54" s="37">
        <f>SUM('Intervening Natural Flow'!Y585:Y596)</f>
        <v>1430</v>
      </c>
      <c r="Z54" s="37">
        <f>SUM('Intervening Natural Flow'!Z585:Z596)</f>
        <v>139919</v>
      </c>
      <c r="AA54" s="37">
        <f>SUM('Intervening Natural Flow'!AA585:AA596)</f>
        <v>247498</v>
      </c>
      <c r="AB54" s="37">
        <f>SUM('Intervening Natural Flow'!AB585:AB596)</f>
        <v>101410</v>
      </c>
      <c r="AC54" s="37">
        <f>SUM('Intervening Natural Flow'!AC585:AC596)</f>
        <v>63448</v>
      </c>
      <c r="AD54" s="37">
        <f>SUM('Intervening Natural Flow'!AD585:AD596)</f>
        <v>-49377</v>
      </c>
      <c r="AE54" s="37">
        <f>SUM('Intervening Natural Flow'!AE585:AE596)</f>
        <v>462097</v>
      </c>
    </row>
    <row r="55" spans="1:31" s="2" customFormat="1" x14ac:dyDescent="0.25">
      <c r="A55" s="6">
        <v>1955</v>
      </c>
      <c r="B55" s="37">
        <f>SUM('Intervening Natural Flow'!B597:B608)</f>
        <v>1408317</v>
      </c>
      <c r="C55" s="37">
        <f>SUM('Intervening Natural Flow'!C597:C608)</f>
        <v>1015920</v>
      </c>
      <c r="D55" s="37">
        <f>SUM('Intervening Natural Flow'!D597:D608)</f>
        <v>112737</v>
      </c>
      <c r="E55" s="37">
        <f>SUM('Intervening Natural Flow'!E597:E608)</f>
        <v>567269</v>
      </c>
      <c r="F55" s="37">
        <f>SUM('Intervening Natural Flow'!F597:F608)</f>
        <v>108000</v>
      </c>
      <c r="G55" s="37">
        <f>SUM('Intervening Natural Flow'!G597:G608)</f>
        <v>694906</v>
      </c>
      <c r="H55" s="37">
        <f>SUM('Intervening Natural Flow'!H597:H608)</f>
        <v>484500</v>
      </c>
      <c r="I55" s="37">
        <f>SUM('Intervening Natural Flow'!I597:I608)</f>
        <v>136400</v>
      </c>
      <c r="J55" s="37">
        <f>SUM('Intervening Natural Flow'!J597:J608)</f>
        <v>893500</v>
      </c>
      <c r="K55" s="37">
        <f>SUM('Intervening Natural Flow'!K597:K608)</f>
        <v>50312</v>
      </c>
      <c r="L55" s="37">
        <f>SUM('Intervening Natural Flow'!L597:L608)</f>
        <v>281571</v>
      </c>
      <c r="M55" s="37">
        <f>SUM('Intervening Natural Flow'!M597:M608)</f>
        <v>815943</v>
      </c>
      <c r="N55" s="37">
        <f>SUM('Intervening Natural Flow'!N597:N608)</f>
        <v>315890</v>
      </c>
      <c r="O55" s="37">
        <f>SUM('Intervening Natural Flow'!O597:O608)</f>
        <v>533542</v>
      </c>
      <c r="P55" s="37">
        <f>SUM('Intervening Natural Flow'!P597:P608)</f>
        <v>418300</v>
      </c>
      <c r="Q55" s="37">
        <f>SUM('Intervening Natural Flow'!Q597:Q608)</f>
        <v>283330</v>
      </c>
      <c r="R55" s="37">
        <f>SUM('Intervening Natural Flow'!R597:R608)</f>
        <v>88893</v>
      </c>
      <c r="S55" s="37">
        <f>SUM('Intervening Natural Flow'!S597:S608)</f>
        <v>602047</v>
      </c>
      <c r="T55" s="37">
        <f>SUM('Intervening Natural Flow'!T597:T608)</f>
        <v>507463</v>
      </c>
      <c r="U55" s="37">
        <f>SUM('Intervening Natural Flow'!U597:U608)</f>
        <v>95068</v>
      </c>
      <c r="V55" s="35"/>
      <c r="W55" s="37">
        <f>SUM('Intervening Natural Flow'!W597:W608)</f>
        <v>14867</v>
      </c>
      <c r="X55" s="37">
        <f>SUM('Intervening Natural Flow'!X597:X608)</f>
        <v>191350</v>
      </c>
      <c r="Y55" s="37">
        <f>SUM('Intervening Natural Flow'!Y597:Y608)</f>
        <v>112793</v>
      </c>
      <c r="Z55" s="37">
        <f>SUM('Intervening Natural Flow'!Z597:Z608)</f>
        <v>133392</v>
      </c>
      <c r="AA55" s="37">
        <f>SUM('Intervening Natural Flow'!AA597:AA608)</f>
        <v>350003</v>
      </c>
      <c r="AB55" s="37">
        <f>SUM('Intervening Natural Flow'!AB597:AB608)</f>
        <v>176455</v>
      </c>
      <c r="AC55" s="37">
        <f>SUM('Intervening Natural Flow'!AC597:AC608)</f>
        <v>35269</v>
      </c>
      <c r="AD55" s="37">
        <f>SUM('Intervening Natural Flow'!AD597:AD608)</f>
        <v>100059</v>
      </c>
      <c r="AE55" s="37">
        <f>SUM('Intervening Natural Flow'!AE597:AE608)</f>
        <v>602756</v>
      </c>
    </row>
    <row r="56" spans="1:31" s="2" customFormat="1" x14ac:dyDescent="0.25">
      <c r="A56" s="6">
        <v>1956</v>
      </c>
      <c r="B56" s="37">
        <f>SUM('Intervening Natural Flow'!B609:B620)</f>
        <v>1869820</v>
      </c>
      <c r="C56" s="37">
        <f>SUM('Intervening Natural Flow'!C609:C620)</f>
        <v>1082744</v>
      </c>
      <c r="D56" s="37">
        <f>SUM('Intervening Natural Flow'!D609:D620)</f>
        <v>134626</v>
      </c>
      <c r="E56" s="37">
        <f>SUM('Intervening Natural Flow'!E609:E620)</f>
        <v>702669</v>
      </c>
      <c r="F56" s="37">
        <f>SUM('Intervening Natural Flow'!F609:F620)</f>
        <v>124600</v>
      </c>
      <c r="G56" s="37">
        <f>SUM('Intervening Natural Flow'!G609:G620)</f>
        <v>616093</v>
      </c>
      <c r="H56" s="37">
        <f>SUM('Intervening Natural Flow'!H609:H620)</f>
        <v>403700</v>
      </c>
      <c r="I56" s="37">
        <f>SUM('Intervening Natural Flow'!I609:I620)</f>
        <v>88646</v>
      </c>
      <c r="J56" s="37">
        <f>SUM('Intervening Natural Flow'!J609:J620)</f>
        <v>1653600</v>
      </c>
      <c r="K56" s="37">
        <f>SUM('Intervening Natural Flow'!K609:K620)</f>
        <v>117947</v>
      </c>
      <c r="L56" s="37">
        <f>SUM('Intervening Natural Flow'!L609:L620)</f>
        <v>396073</v>
      </c>
      <c r="M56" s="37">
        <f>SUM('Intervening Natural Flow'!M609:M620)</f>
        <v>1090709</v>
      </c>
      <c r="N56" s="37">
        <f>SUM('Intervening Natural Flow'!N609:N620)</f>
        <v>326500</v>
      </c>
      <c r="O56" s="37">
        <f>SUM('Intervening Natural Flow'!O609:O620)</f>
        <v>635437</v>
      </c>
      <c r="P56" s="37">
        <f>SUM('Intervening Natural Flow'!P609:P620)</f>
        <v>451400</v>
      </c>
      <c r="Q56" s="37">
        <f>SUM('Intervening Natural Flow'!Q609:Q620)</f>
        <v>488564</v>
      </c>
      <c r="R56" s="37">
        <f>SUM('Intervening Natural Flow'!R609:R620)</f>
        <v>84649</v>
      </c>
      <c r="S56" s="37">
        <f>SUM('Intervening Natural Flow'!S609:S620)</f>
        <v>615792</v>
      </c>
      <c r="T56" s="37">
        <f>SUM('Intervening Natural Flow'!T609:T620)</f>
        <v>478674</v>
      </c>
      <c r="U56" s="37">
        <f>SUM('Intervening Natural Flow'!U609:U620)</f>
        <v>64631</v>
      </c>
      <c r="V56" s="35"/>
      <c r="W56" s="37">
        <f>SUM('Intervening Natural Flow'!W609:W620)</f>
        <v>9180</v>
      </c>
      <c r="X56" s="37">
        <f>SUM('Intervening Natural Flow'!X609:X620)</f>
        <v>19273</v>
      </c>
      <c r="Y56" s="37">
        <f>SUM('Intervening Natural Flow'!Y609:Y620)</f>
        <v>87602</v>
      </c>
      <c r="Z56" s="37">
        <f>SUM('Intervening Natural Flow'!Z609:Z620)</f>
        <v>81711</v>
      </c>
      <c r="AA56" s="37">
        <f>SUM('Intervening Natural Flow'!AA609:AA620)</f>
        <v>190343</v>
      </c>
      <c r="AB56" s="37">
        <f>SUM('Intervening Natural Flow'!AB609:AB620)</f>
        <v>156523</v>
      </c>
      <c r="AC56" s="37">
        <f>SUM('Intervening Natural Flow'!AC609:AC620)</f>
        <v>6973</v>
      </c>
      <c r="AD56" s="37">
        <f>SUM('Intervening Natural Flow'!AD609:AD620)</f>
        <v>-40898</v>
      </c>
      <c r="AE56" s="37">
        <f>SUM('Intervening Natural Flow'!AE609:AE620)</f>
        <v>483578</v>
      </c>
    </row>
    <row r="57" spans="1:31" s="2" customFormat="1" x14ac:dyDescent="0.25">
      <c r="A57" s="6">
        <v>1957</v>
      </c>
      <c r="B57" s="37">
        <f>SUM('Intervening Natural Flow'!B621:B632)</f>
        <v>3096986</v>
      </c>
      <c r="C57" s="37">
        <f>SUM('Intervening Natural Flow'!C621:C632)</f>
        <v>1991799</v>
      </c>
      <c r="D57" s="37">
        <f>SUM('Intervening Natural Flow'!D621:D632)</f>
        <v>254238</v>
      </c>
      <c r="E57" s="37">
        <f>SUM('Intervening Natural Flow'!E621:E632)</f>
        <v>1656950</v>
      </c>
      <c r="F57" s="37">
        <f>SUM('Intervening Natural Flow'!F621:F632)</f>
        <v>360100</v>
      </c>
      <c r="G57" s="37">
        <f>SUM('Intervening Natural Flow'!G621:G632)</f>
        <v>1567086</v>
      </c>
      <c r="H57" s="37">
        <f>SUM('Intervening Natural Flow'!H621:H632)</f>
        <v>1303100</v>
      </c>
      <c r="I57" s="37">
        <f>SUM('Intervening Natural Flow'!I621:I632)</f>
        <v>259247</v>
      </c>
      <c r="J57" s="37">
        <f>SUM('Intervening Natural Flow'!J621:J632)</f>
        <v>1565100</v>
      </c>
      <c r="K57" s="37">
        <f>SUM('Intervening Natural Flow'!K621:K632)</f>
        <v>109134</v>
      </c>
      <c r="L57" s="37">
        <f>SUM('Intervening Natural Flow'!L621:L632)</f>
        <v>562793</v>
      </c>
      <c r="M57" s="37">
        <f>SUM('Intervening Natural Flow'!M621:M632)</f>
        <v>1877621</v>
      </c>
      <c r="N57" s="37">
        <f>SUM('Intervening Natural Flow'!N621:N632)</f>
        <v>531950</v>
      </c>
      <c r="O57" s="37">
        <f>SUM('Intervening Natural Flow'!O621:O632)</f>
        <v>785767</v>
      </c>
      <c r="P57" s="37">
        <f>SUM('Intervening Natural Flow'!P621:P632)</f>
        <v>788700</v>
      </c>
      <c r="Q57" s="37">
        <f>SUM('Intervening Natural Flow'!Q621:Q632)</f>
        <v>463689</v>
      </c>
      <c r="R57" s="37">
        <f>SUM('Intervening Natural Flow'!R621:R632)</f>
        <v>239832</v>
      </c>
      <c r="S57" s="37">
        <f>SUM('Intervening Natural Flow'!S621:S632)</f>
        <v>1757307</v>
      </c>
      <c r="T57" s="37">
        <f>SUM('Intervening Natural Flow'!T621:T632)</f>
        <v>1370856</v>
      </c>
      <c r="U57" s="37">
        <f>SUM('Intervening Natural Flow'!U621:U632)</f>
        <v>958708</v>
      </c>
      <c r="V57" s="35"/>
      <c r="W57" s="37">
        <f>SUM('Intervening Natural Flow'!W621:W632)</f>
        <v>28630</v>
      </c>
      <c r="X57" s="37">
        <f>SUM('Intervening Natural Flow'!X621:X632)</f>
        <v>201471</v>
      </c>
      <c r="Y57" s="37">
        <f>SUM('Intervening Natural Flow'!Y621:Y632)</f>
        <v>-22065</v>
      </c>
      <c r="Z57" s="37">
        <f>SUM('Intervening Natural Flow'!Z621:Z632)</f>
        <v>133055</v>
      </c>
      <c r="AA57" s="37">
        <f>SUM('Intervening Natural Flow'!AA621:AA632)</f>
        <v>567410</v>
      </c>
      <c r="AB57" s="37">
        <f>SUM('Intervening Natural Flow'!AB621:AB632)</f>
        <v>461</v>
      </c>
      <c r="AC57" s="37">
        <f>SUM('Intervening Natural Flow'!AC621:AC632)</f>
        <v>16419</v>
      </c>
      <c r="AD57" s="37">
        <f>SUM('Intervening Natural Flow'!AD621:AD632)</f>
        <v>-27357</v>
      </c>
      <c r="AE57" s="37">
        <f>SUM('Intervening Natural Flow'!AE621:AE632)</f>
        <v>334150</v>
      </c>
    </row>
    <row r="58" spans="1:31" s="2" customFormat="1" x14ac:dyDescent="0.25">
      <c r="A58" s="6">
        <v>1958</v>
      </c>
      <c r="B58" s="37">
        <f>SUM('Intervening Natural Flow'!B633:B644)</f>
        <v>2000325</v>
      </c>
      <c r="C58" s="37">
        <f>SUM('Intervening Natural Flow'!C633:C644)</f>
        <v>1288526</v>
      </c>
      <c r="D58" s="37">
        <f>SUM('Intervening Natural Flow'!D633:D644)</f>
        <v>127124</v>
      </c>
      <c r="E58" s="37">
        <f>SUM('Intervening Natural Flow'!E633:E644)</f>
        <v>1188130</v>
      </c>
      <c r="F58" s="37">
        <f>SUM('Intervening Natural Flow'!F633:F644)</f>
        <v>208200</v>
      </c>
      <c r="G58" s="37">
        <f>SUM('Intervening Natural Flow'!G633:G644)</f>
        <v>1220680</v>
      </c>
      <c r="H58" s="37">
        <f>SUM('Intervening Natural Flow'!H633:H644)</f>
        <v>1164100</v>
      </c>
      <c r="I58" s="37">
        <f>SUM('Intervening Natural Flow'!I633:I644)</f>
        <v>242774</v>
      </c>
      <c r="J58" s="37">
        <f>SUM('Intervening Natural Flow'!J633:J644)</f>
        <v>1105700</v>
      </c>
      <c r="K58" s="37">
        <f>SUM('Intervening Natural Flow'!K633:K644)</f>
        <v>73421</v>
      </c>
      <c r="L58" s="37">
        <f>SUM('Intervening Natural Flow'!L633:L644)</f>
        <v>383244</v>
      </c>
      <c r="M58" s="37">
        <f>SUM('Intervening Natural Flow'!M633:M644)</f>
        <v>1297103</v>
      </c>
      <c r="N58" s="37">
        <f>SUM('Intervening Natural Flow'!N633:N644)</f>
        <v>447680</v>
      </c>
      <c r="O58" s="37">
        <f>SUM('Intervening Natural Flow'!O633:O644)</f>
        <v>740428</v>
      </c>
      <c r="P58" s="37">
        <f>SUM('Intervening Natural Flow'!P633:P644)</f>
        <v>611100</v>
      </c>
      <c r="Q58" s="37">
        <f>SUM('Intervening Natural Flow'!Q633:Q644)</f>
        <v>472134</v>
      </c>
      <c r="R58" s="37">
        <f>SUM('Intervening Natural Flow'!R633:R644)</f>
        <v>234774</v>
      </c>
      <c r="S58" s="37">
        <f>SUM('Intervening Natural Flow'!S633:S644)</f>
        <v>1419650</v>
      </c>
      <c r="T58" s="37">
        <f>SUM('Intervening Natural Flow'!T633:T644)</f>
        <v>1161195</v>
      </c>
      <c r="U58" s="37">
        <f>SUM('Intervening Natural Flow'!U633:U644)</f>
        <v>476223</v>
      </c>
      <c r="V58" s="35"/>
      <c r="W58" s="37">
        <f>SUM('Intervening Natural Flow'!W633:W644)</f>
        <v>27591</v>
      </c>
      <c r="X58" s="37">
        <f>SUM('Intervening Natural Flow'!X633:X644)</f>
        <v>151644</v>
      </c>
      <c r="Y58" s="37">
        <f>SUM('Intervening Natural Flow'!Y633:Y644)</f>
        <v>141487</v>
      </c>
      <c r="Z58" s="37">
        <f>SUM('Intervening Natural Flow'!Z633:Z644)</f>
        <v>272077</v>
      </c>
      <c r="AA58" s="37">
        <f>SUM('Intervening Natural Flow'!AA633:AA644)</f>
        <v>307019</v>
      </c>
      <c r="AB58" s="37">
        <f>SUM('Intervening Natural Flow'!AB633:AB644)</f>
        <v>107791</v>
      </c>
      <c r="AC58" s="37">
        <f>SUM('Intervening Natural Flow'!AC633:AC644)</f>
        <v>61083</v>
      </c>
      <c r="AD58" s="37">
        <f>SUM('Intervening Natural Flow'!AD633:AD644)</f>
        <v>53305</v>
      </c>
      <c r="AE58" s="37">
        <f>SUM('Intervening Natural Flow'!AE633:AE644)</f>
        <v>602930</v>
      </c>
    </row>
    <row r="59" spans="1:31" s="2" customFormat="1" x14ac:dyDescent="0.25">
      <c r="A59" s="6">
        <v>1959</v>
      </c>
      <c r="B59" s="37">
        <f>SUM('Intervening Natural Flow'!B645:B656)</f>
        <v>1789641</v>
      </c>
      <c r="C59" s="37">
        <f>SUM('Intervening Natural Flow'!C645:C656)</f>
        <v>1056126</v>
      </c>
      <c r="D59" s="37">
        <f>SUM('Intervening Natural Flow'!D645:D656)</f>
        <v>106801</v>
      </c>
      <c r="E59" s="37">
        <f>SUM('Intervening Natural Flow'!E645:E656)</f>
        <v>640735</v>
      </c>
      <c r="F59" s="37">
        <f>SUM('Intervening Natural Flow'!F645:F656)</f>
        <v>101400</v>
      </c>
      <c r="G59" s="37">
        <f>SUM('Intervening Natural Flow'!G645:G656)</f>
        <v>567787</v>
      </c>
      <c r="H59" s="37">
        <f>SUM('Intervening Natural Flow'!H645:H656)</f>
        <v>289800</v>
      </c>
      <c r="I59" s="37">
        <f>SUM('Intervening Natural Flow'!I645:I656)</f>
        <v>84275</v>
      </c>
      <c r="J59" s="37">
        <f>SUM('Intervening Natural Flow'!J645:J656)</f>
        <v>1019700</v>
      </c>
      <c r="K59" s="37">
        <f>SUM('Intervening Natural Flow'!K645:K656)</f>
        <v>48618</v>
      </c>
      <c r="L59" s="37">
        <f>SUM('Intervening Natural Flow'!L645:L656)</f>
        <v>331684</v>
      </c>
      <c r="M59" s="37">
        <f>SUM('Intervening Natural Flow'!M645:M656)</f>
        <v>919646</v>
      </c>
      <c r="N59" s="37">
        <f>SUM('Intervening Natural Flow'!N645:N656)</f>
        <v>234660</v>
      </c>
      <c r="O59" s="37">
        <f>SUM('Intervening Natural Flow'!O645:O656)</f>
        <v>425758</v>
      </c>
      <c r="P59" s="37">
        <f>SUM('Intervening Natural Flow'!P645:P656)</f>
        <v>442400</v>
      </c>
      <c r="Q59" s="37">
        <f>SUM('Intervening Natural Flow'!Q645:Q656)</f>
        <v>211733</v>
      </c>
      <c r="R59" s="37">
        <f>SUM('Intervening Natural Flow'!R645:R656)</f>
        <v>67712</v>
      </c>
      <c r="S59" s="37">
        <f>SUM('Intervening Natural Flow'!S645:S656)</f>
        <v>522441</v>
      </c>
      <c r="T59" s="37">
        <f>SUM('Intervening Natural Flow'!T645:T656)</f>
        <v>466529</v>
      </c>
      <c r="U59" s="37">
        <f>SUM('Intervening Natural Flow'!U645:U656)</f>
        <v>270723</v>
      </c>
      <c r="V59" s="35"/>
      <c r="W59" s="37">
        <f>SUM('Intervening Natural Flow'!W645:W656)</f>
        <v>14163</v>
      </c>
      <c r="X59" s="37">
        <f>SUM('Intervening Natural Flow'!X645:X656)</f>
        <v>100792</v>
      </c>
      <c r="Y59" s="37">
        <f>SUM('Intervening Natural Flow'!Y645:Y656)</f>
        <v>133513</v>
      </c>
      <c r="Z59" s="37">
        <f>SUM('Intervening Natural Flow'!Z645:Z656)</f>
        <v>90620</v>
      </c>
      <c r="AA59" s="37">
        <f>SUM('Intervening Natural Flow'!AA645:AA656)</f>
        <v>206943</v>
      </c>
      <c r="AB59" s="37">
        <f>SUM('Intervening Natural Flow'!AB645:AB656)</f>
        <v>114259</v>
      </c>
      <c r="AC59" s="37">
        <f>SUM('Intervening Natural Flow'!AC645:AC656)</f>
        <v>17086</v>
      </c>
      <c r="AD59" s="37">
        <f>SUM('Intervening Natural Flow'!AD645:AD656)</f>
        <v>97814</v>
      </c>
      <c r="AE59" s="37">
        <f>SUM('Intervening Natural Flow'!AE645:AE656)</f>
        <v>524087</v>
      </c>
    </row>
    <row r="60" spans="1:31" s="2" customFormat="1" x14ac:dyDescent="0.25">
      <c r="A60" s="6">
        <v>1960</v>
      </c>
      <c r="B60" s="37">
        <f>SUM('Intervening Natural Flow'!B657:B668)</f>
        <v>1919528</v>
      </c>
      <c r="C60" s="37">
        <f>SUM('Intervening Natural Flow'!C657:C668)</f>
        <v>1101426</v>
      </c>
      <c r="D60" s="37">
        <f>SUM('Intervening Natural Flow'!D657:D668)</f>
        <v>134507</v>
      </c>
      <c r="E60" s="37">
        <f>SUM('Intervening Natural Flow'!E657:E668)</f>
        <v>814612</v>
      </c>
      <c r="F60" s="37">
        <f>SUM('Intervening Natural Flow'!F657:F668)</f>
        <v>142100</v>
      </c>
      <c r="G60" s="37">
        <f>SUM('Intervening Natural Flow'!G657:G668)</f>
        <v>701812</v>
      </c>
      <c r="H60" s="37">
        <f>SUM('Intervening Natural Flow'!H657:H668)</f>
        <v>633400</v>
      </c>
      <c r="I60" s="37">
        <f>SUM('Intervening Natural Flow'!I657:I668)</f>
        <v>81680</v>
      </c>
      <c r="J60" s="37">
        <f>SUM('Intervening Natural Flow'!J657:J668)</f>
        <v>760000</v>
      </c>
      <c r="K60" s="37">
        <f>SUM('Intervening Natural Flow'!K657:K668)</f>
        <v>51469</v>
      </c>
      <c r="L60" s="37">
        <f>SUM('Intervening Natural Flow'!L657:L668)</f>
        <v>377918</v>
      </c>
      <c r="M60" s="37">
        <f>SUM('Intervening Natural Flow'!M657:M668)</f>
        <v>1013643</v>
      </c>
      <c r="N60" s="37">
        <f>SUM('Intervening Natural Flow'!N657:N668)</f>
        <v>304440</v>
      </c>
      <c r="O60" s="37">
        <f>SUM('Intervening Natural Flow'!O657:O668)</f>
        <v>436122</v>
      </c>
      <c r="P60" s="37">
        <f>SUM('Intervening Natural Flow'!P657:P668)</f>
        <v>422100</v>
      </c>
      <c r="Q60" s="37">
        <f>SUM('Intervening Natural Flow'!Q657:Q668)</f>
        <v>310770</v>
      </c>
      <c r="R60" s="37">
        <f>SUM('Intervening Natural Flow'!R657:R668)</f>
        <v>99404</v>
      </c>
      <c r="S60" s="37">
        <f>SUM('Intervening Natural Flow'!S657:S668)</f>
        <v>1141069</v>
      </c>
      <c r="T60" s="37">
        <f>SUM('Intervening Natural Flow'!T657:T668)</f>
        <v>763995</v>
      </c>
      <c r="U60" s="37">
        <f>SUM('Intervening Natural Flow'!U657:U668)</f>
        <v>314165</v>
      </c>
      <c r="V60" s="35"/>
      <c r="W60" s="37">
        <f>SUM('Intervening Natural Flow'!W657:W668)</f>
        <v>14308</v>
      </c>
      <c r="X60" s="37">
        <f>SUM('Intervening Natural Flow'!X657:X668)</f>
        <v>143215</v>
      </c>
      <c r="Y60" s="37">
        <f>SUM('Intervening Natural Flow'!Y657:Y668)</f>
        <v>206877</v>
      </c>
      <c r="Z60" s="37">
        <f>SUM('Intervening Natural Flow'!Z657:Z668)</f>
        <v>84338</v>
      </c>
      <c r="AA60" s="37">
        <f>SUM('Intervening Natural Flow'!AA657:AA668)</f>
        <v>364598</v>
      </c>
      <c r="AB60" s="37">
        <f>SUM('Intervening Natural Flow'!AB657:AB668)</f>
        <v>-79071</v>
      </c>
      <c r="AC60" s="37">
        <f>SUM('Intervening Natural Flow'!AC657:AC668)</f>
        <v>23080</v>
      </c>
      <c r="AD60" s="37">
        <f>SUM('Intervening Natural Flow'!AD657:AD668)</f>
        <v>304992</v>
      </c>
      <c r="AE60" s="37">
        <f>SUM('Intervening Natural Flow'!AE657:AE668)</f>
        <v>262887</v>
      </c>
    </row>
    <row r="61" spans="1:31" s="2" customFormat="1" x14ac:dyDescent="0.25">
      <c r="A61" s="6">
        <v>1961</v>
      </c>
      <c r="B61" s="37">
        <f>SUM('Intervening Natural Flow'!B669:B680)</f>
        <v>1664559</v>
      </c>
      <c r="C61" s="37">
        <f>SUM('Intervening Natural Flow'!C669:C680)</f>
        <v>959907</v>
      </c>
      <c r="D61" s="37">
        <f>SUM('Intervening Natural Flow'!D669:D680)</f>
        <v>122343</v>
      </c>
      <c r="E61" s="37">
        <f>SUM('Intervening Natural Flow'!E669:E680)</f>
        <v>707182</v>
      </c>
      <c r="F61" s="37">
        <f>SUM('Intervening Natural Flow'!F669:F680)</f>
        <v>102500</v>
      </c>
      <c r="G61" s="37">
        <f>SUM('Intervening Natural Flow'!G669:G680)</f>
        <v>677751</v>
      </c>
      <c r="H61" s="37">
        <f>SUM('Intervening Natural Flow'!H669:H680)</f>
        <v>526300</v>
      </c>
      <c r="I61" s="37">
        <f>SUM('Intervening Natural Flow'!I669:I680)</f>
        <v>179880</v>
      </c>
      <c r="J61" s="37">
        <f>SUM('Intervening Natural Flow'!J669:J680)</f>
        <v>687800</v>
      </c>
      <c r="K61" s="37">
        <f>SUM('Intervening Natural Flow'!K669:K680)</f>
        <v>-2521</v>
      </c>
      <c r="L61" s="37">
        <f>SUM('Intervening Natural Flow'!L669:L680)</f>
        <v>324322</v>
      </c>
      <c r="M61" s="37">
        <f>SUM('Intervening Natural Flow'!M669:M680)</f>
        <v>759705</v>
      </c>
      <c r="N61" s="37">
        <f>SUM('Intervening Natural Flow'!N669:N680)</f>
        <v>272300</v>
      </c>
      <c r="O61" s="37">
        <f>SUM('Intervening Natural Flow'!O669:O680)</f>
        <v>408809</v>
      </c>
      <c r="P61" s="37">
        <f>SUM('Intervening Natural Flow'!P669:P680)</f>
        <v>400400</v>
      </c>
      <c r="Q61" s="37">
        <f>SUM('Intervening Natural Flow'!Q669:Q680)</f>
        <v>211130</v>
      </c>
      <c r="R61" s="37">
        <f>SUM('Intervening Natural Flow'!R669:R680)</f>
        <v>98195</v>
      </c>
      <c r="S61" s="37">
        <f>SUM('Intervening Natural Flow'!S669:S680)</f>
        <v>864777</v>
      </c>
      <c r="T61" s="37">
        <f>SUM('Intervening Natural Flow'!T669:T680)</f>
        <v>660633</v>
      </c>
      <c r="U61" s="37">
        <f>SUM('Intervening Natural Flow'!U669:U680)</f>
        <v>384287</v>
      </c>
      <c r="V61" s="35"/>
      <c r="W61" s="37">
        <f>SUM('Intervening Natural Flow'!W669:W680)</f>
        <v>26521</v>
      </c>
      <c r="X61" s="37">
        <f>SUM('Intervening Natural Flow'!X669:X680)</f>
        <v>33637</v>
      </c>
      <c r="Y61" s="37">
        <f>SUM('Intervening Natural Flow'!Y669:Y680)</f>
        <v>365119</v>
      </c>
      <c r="Z61" s="37">
        <f>SUM('Intervening Natural Flow'!Z669:Z680)</f>
        <v>107491</v>
      </c>
      <c r="AA61" s="37">
        <f>SUM('Intervening Natural Flow'!AA669:AA680)</f>
        <v>223611</v>
      </c>
      <c r="AB61" s="37">
        <f>SUM('Intervening Natural Flow'!AB669:AB680)</f>
        <v>-1580</v>
      </c>
      <c r="AC61" s="37">
        <f>SUM('Intervening Natural Flow'!AC669:AC680)</f>
        <v>6335</v>
      </c>
      <c r="AD61" s="37">
        <f>SUM('Intervening Natural Flow'!AD669:AD680)</f>
        <v>126542</v>
      </c>
      <c r="AE61" s="37">
        <f>SUM('Intervening Natural Flow'!AE669:AE680)</f>
        <v>259810</v>
      </c>
    </row>
    <row r="62" spans="1:31" s="2" customFormat="1" x14ac:dyDescent="0.25">
      <c r="A62" s="6">
        <v>1962</v>
      </c>
      <c r="B62" s="37">
        <f>SUM('Intervening Natural Flow'!B681:B692)</f>
        <v>2711854</v>
      </c>
      <c r="C62" s="37">
        <f>SUM('Intervening Natural Flow'!C681:C692)</f>
        <v>1756291</v>
      </c>
      <c r="D62" s="37">
        <f>SUM('Intervening Natural Flow'!D681:D692)</f>
        <v>190542</v>
      </c>
      <c r="E62" s="37">
        <f>SUM('Intervening Natural Flow'!E681:E692)</f>
        <v>1166084</v>
      </c>
      <c r="F62" s="37">
        <f>SUM('Intervening Natural Flow'!F681:F692)</f>
        <v>184800</v>
      </c>
      <c r="G62" s="37">
        <f>SUM('Intervening Natural Flow'!G681:G692)</f>
        <v>1048617</v>
      </c>
      <c r="H62" s="37">
        <f>SUM('Intervening Natural Flow'!H681:H692)</f>
        <v>708500</v>
      </c>
      <c r="I62" s="37">
        <f>SUM('Intervening Natural Flow'!I681:I692)</f>
        <v>173712</v>
      </c>
      <c r="J62" s="37">
        <f>SUM('Intervening Natural Flow'!J681:J692)</f>
        <v>1506000</v>
      </c>
      <c r="K62" s="37">
        <f>SUM('Intervening Natural Flow'!K681:K692)</f>
        <v>93837</v>
      </c>
      <c r="L62" s="37">
        <f>SUM('Intervening Natural Flow'!L681:L692)</f>
        <v>758294</v>
      </c>
      <c r="M62" s="37">
        <f>SUM('Intervening Natural Flow'!M681:M692)</f>
        <v>1490931</v>
      </c>
      <c r="N62" s="37">
        <f>SUM('Intervening Natural Flow'!N681:N692)</f>
        <v>595820</v>
      </c>
      <c r="O62" s="37">
        <f>SUM('Intervening Natural Flow'!O681:O692)</f>
        <v>870709</v>
      </c>
      <c r="P62" s="37">
        <f>SUM('Intervening Natural Flow'!P681:P692)</f>
        <v>693000</v>
      </c>
      <c r="Q62" s="37">
        <f>SUM('Intervening Natural Flow'!Q681:Q692)</f>
        <v>672603</v>
      </c>
      <c r="R62" s="37">
        <f>SUM('Intervening Natural Flow'!R681:R692)</f>
        <v>177941</v>
      </c>
      <c r="S62" s="37">
        <f>SUM('Intervening Natural Flow'!S681:S692)</f>
        <v>1035305</v>
      </c>
      <c r="T62" s="37">
        <f>SUM('Intervening Natural Flow'!T681:T692)</f>
        <v>766582</v>
      </c>
      <c r="U62" s="37">
        <f>SUM('Intervening Natural Flow'!U681:U692)</f>
        <v>776187</v>
      </c>
      <c r="V62" s="35"/>
      <c r="W62" s="37">
        <f>SUM('Intervening Natural Flow'!W681:W692)</f>
        <v>16067</v>
      </c>
      <c r="X62" s="37">
        <f>SUM('Intervening Natural Flow'!X681:X692)</f>
        <v>161305</v>
      </c>
      <c r="Y62" s="37">
        <f>SUM('Intervening Natural Flow'!Y681:Y692)</f>
        <v>223843</v>
      </c>
      <c r="Z62" s="37">
        <f>SUM('Intervening Natural Flow'!Z681:Z692)</f>
        <v>136714</v>
      </c>
      <c r="AA62" s="37">
        <f>SUM('Intervening Natural Flow'!AA681:AA692)</f>
        <v>-127161</v>
      </c>
      <c r="AB62" s="37">
        <f>SUM('Intervening Natural Flow'!AB681:AB692)</f>
        <v>47138</v>
      </c>
      <c r="AC62" s="37">
        <f>SUM('Intervening Natural Flow'!AC681:AC692)</f>
        <v>19082</v>
      </c>
      <c r="AD62" s="37">
        <f>SUM('Intervening Natural Flow'!AD681:AD692)</f>
        <v>144307</v>
      </c>
      <c r="AE62" s="37">
        <f>SUM('Intervening Natural Flow'!AE681:AE692)</f>
        <v>222108</v>
      </c>
    </row>
    <row r="63" spans="1:31" s="2" customFormat="1" x14ac:dyDescent="0.25">
      <c r="A63" s="6">
        <v>1963</v>
      </c>
      <c r="B63" s="37">
        <f>SUM('Intervening Natural Flow'!B693:B704)</f>
        <v>1270052</v>
      </c>
      <c r="C63" s="37">
        <f>SUM('Intervening Natural Flow'!C693:C704)</f>
        <v>780023</v>
      </c>
      <c r="D63" s="37">
        <f>SUM('Intervening Natural Flow'!D693:D704)</f>
        <v>97508</v>
      </c>
      <c r="E63" s="37">
        <f>SUM('Intervening Natural Flow'!E693:E704)</f>
        <v>585180</v>
      </c>
      <c r="F63" s="37">
        <f>SUM('Intervening Natural Flow'!F693:F704)</f>
        <v>56300</v>
      </c>
      <c r="G63" s="37">
        <f>SUM('Intervening Natural Flow'!G693:G704)</f>
        <v>569793</v>
      </c>
      <c r="H63" s="37">
        <f>SUM('Intervening Natural Flow'!H693:H704)</f>
        <v>377800</v>
      </c>
      <c r="I63" s="37">
        <f>SUM('Intervening Natural Flow'!I693:I704)</f>
        <v>165020</v>
      </c>
      <c r="J63" s="37">
        <f>SUM('Intervening Natural Flow'!J693:J704)</f>
        <v>1072300</v>
      </c>
      <c r="K63" s="37">
        <f>SUM('Intervening Natural Flow'!K693:K704)</f>
        <v>53659</v>
      </c>
      <c r="L63" s="37">
        <f>SUM('Intervening Natural Flow'!L693:L704)</f>
        <v>248827</v>
      </c>
      <c r="M63" s="37">
        <f>SUM('Intervening Natural Flow'!M693:M704)</f>
        <v>669979</v>
      </c>
      <c r="N63" s="37">
        <f>SUM('Intervening Natural Flow'!N693:N704)</f>
        <v>268790</v>
      </c>
      <c r="O63" s="37">
        <f>SUM('Intervening Natural Flow'!O693:O704)</f>
        <v>532096</v>
      </c>
      <c r="P63" s="37">
        <f>SUM('Intervening Natural Flow'!P693:P704)</f>
        <v>349200</v>
      </c>
      <c r="Q63" s="37">
        <f>SUM('Intervening Natural Flow'!Q693:Q704)</f>
        <v>224117</v>
      </c>
      <c r="R63" s="37">
        <f>SUM('Intervening Natural Flow'!R693:R704)</f>
        <v>106284</v>
      </c>
      <c r="S63" s="37">
        <f>SUM('Intervening Natural Flow'!S693:S704)</f>
        <v>612920</v>
      </c>
      <c r="T63" s="37">
        <f>SUM('Intervening Natural Flow'!T693:T704)</f>
        <v>533162</v>
      </c>
      <c r="U63" s="37">
        <f>SUM('Intervening Natural Flow'!U693:U704)</f>
        <v>96071</v>
      </c>
      <c r="V63" s="35"/>
      <c r="W63" s="37">
        <f>SUM('Intervening Natural Flow'!W693:W704)</f>
        <v>20123</v>
      </c>
      <c r="X63" s="37">
        <f>SUM('Intervening Natural Flow'!X693:X704)</f>
        <v>79025</v>
      </c>
      <c r="Y63" s="37">
        <f>SUM('Intervening Natural Flow'!Y693:Y704)</f>
        <v>146356</v>
      </c>
      <c r="Z63" s="37">
        <f>SUM('Intervening Natural Flow'!Z693:Z704)</f>
        <v>84861</v>
      </c>
      <c r="AA63" s="37">
        <f>SUM('Intervening Natural Flow'!AA693:AA704)</f>
        <v>244391</v>
      </c>
      <c r="AB63" s="37">
        <f>SUM('Intervening Natural Flow'!AB693:AB704)</f>
        <v>47279</v>
      </c>
      <c r="AC63" s="37">
        <f>SUM('Intervening Natural Flow'!AC693:AC704)</f>
        <v>34186</v>
      </c>
      <c r="AD63" s="37">
        <f>SUM('Intervening Natural Flow'!AD693:AD704)</f>
        <v>103958</v>
      </c>
      <c r="AE63" s="37">
        <f>SUM('Intervening Natural Flow'!AE693:AE704)</f>
        <v>164260</v>
      </c>
    </row>
    <row r="64" spans="1:31" s="2" customFormat="1" x14ac:dyDescent="0.25">
      <c r="A64" s="6">
        <v>1964</v>
      </c>
      <c r="B64" s="37">
        <f>SUM('Intervening Natural Flow'!B705:B716)</f>
        <v>1479570</v>
      </c>
      <c r="C64" s="37">
        <f>SUM('Intervening Natural Flow'!C705:C716)</f>
        <v>1042902</v>
      </c>
      <c r="D64" s="37">
        <f>SUM('Intervening Natural Flow'!D705:D716)</f>
        <v>106668</v>
      </c>
      <c r="E64" s="37">
        <f>SUM('Intervening Natural Flow'!E705:E716)</f>
        <v>776207</v>
      </c>
      <c r="F64" s="37">
        <f>SUM('Intervening Natural Flow'!F705:F716)</f>
        <v>150300</v>
      </c>
      <c r="G64" s="37">
        <f>SUM('Intervening Natural Flow'!G705:G716)</f>
        <v>758424</v>
      </c>
      <c r="H64" s="37">
        <f>SUM('Intervening Natural Flow'!H705:H716)</f>
        <v>466800</v>
      </c>
      <c r="I64" s="37">
        <f>SUM('Intervening Natural Flow'!I705:I716)</f>
        <v>128943</v>
      </c>
      <c r="J64" s="37">
        <f>SUM('Intervening Natural Flow'!J705:J716)</f>
        <v>1197800</v>
      </c>
      <c r="K64" s="37">
        <f>SUM('Intervening Natural Flow'!K705:K716)</f>
        <v>120191</v>
      </c>
      <c r="L64" s="37">
        <f>SUM('Intervening Natural Flow'!L705:L716)</f>
        <v>502638</v>
      </c>
      <c r="M64" s="37">
        <f>SUM('Intervening Natural Flow'!M705:M716)</f>
        <v>927235</v>
      </c>
      <c r="N64" s="37">
        <f>SUM('Intervening Natural Flow'!N705:N716)</f>
        <v>309130</v>
      </c>
      <c r="O64" s="37">
        <f>SUM('Intervening Natural Flow'!O705:O716)</f>
        <v>682144</v>
      </c>
      <c r="P64" s="37">
        <f>SUM('Intervening Natural Flow'!P705:P716)</f>
        <v>440600</v>
      </c>
      <c r="Q64" s="37">
        <f>SUM('Intervening Natural Flow'!Q705:Q716)</f>
        <v>263123</v>
      </c>
      <c r="R64" s="37">
        <f>SUM('Intervening Natural Flow'!R705:R716)</f>
        <v>119845</v>
      </c>
      <c r="S64" s="37">
        <f>SUM('Intervening Natural Flow'!S705:S716)</f>
        <v>589436</v>
      </c>
      <c r="T64" s="37">
        <f>SUM('Intervening Natural Flow'!T705:T716)</f>
        <v>516810</v>
      </c>
      <c r="U64" s="37">
        <f>SUM('Intervening Natural Flow'!U705:U716)</f>
        <v>-201696</v>
      </c>
      <c r="V64" s="35"/>
      <c r="W64" s="37">
        <f>SUM('Intervening Natural Flow'!W705:W716)</f>
        <v>13172</v>
      </c>
      <c r="X64" s="37">
        <f>SUM('Intervening Natural Flow'!X705:X716)</f>
        <v>168924</v>
      </c>
      <c r="Y64" s="37">
        <f>SUM('Intervening Natural Flow'!Y705:Y716)</f>
        <v>152327</v>
      </c>
      <c r="Z64" s="37">
        <f>SUM('Intervening Natural Flow'!Z705:Z716)</f>
        <v>86412</v>
      </c>
      <c r="AA64" s="37">
        <f>SUM('Intervening Natural Flow'!AA705:AA716)</f>
        <v>-42810</v>
      </c>
      <c r="AB64" s="37">
        <f>SUM('Intervening Natural Flow'!AB705:AB716)</f>
        <v>91807</v>
      </c>
      <c r="AC64" s="37">
        <f>SUM('Intervening Natural Flow'!AC705:AC716)</f>
        <v>32137</v>
      </c>
      <c r="AD64" s="37">
        <f>SUM('Intervening Natural Flow'!AD705:AD716)</f>
        <v>94544</v>
      </c>
      <c r="AE64" s="37">
        <f>SUM('Intervening Natural Flow'!AE705:AE716)</f>
        <v>226517</v>
      </c>
    </row>
    <row r="65" spans="1:31" s="2" customFormat="1" x14ac:dyDescent="0.25">
      <c r="A65" s="6">
        <v>1965</v>
      </c>
      <c r="B65" s="37">
        <f>SUM('Intervening Natural Flow'!B717:B728)</f>
        <v>2578312</v>
      </c>
      <c r="C65" s="37">
        <f>SUM('Intervening Natural Flow'!C717:C728)</f>
        <v>1688580</v>
      </c>
      <c r="D65" s="37">
        <f>SUM('Intervening Natural Flow'!D717:D728)</f>
        <v>212636</v>
      </c>
      <c r="E65" s="37">
        <f>SUM('Intervening Natural Flow'!E717:E728)</f>
        <v>1394855</v>
      </c>
      <c r="F65" s="37">
        <f>SUM('Intervening Natural Flow'!F717:F728)</f>
        <v>245420</v>
      </c>
      <c r="G65" s="37">
        <f>SUM('Intervening Natural Flow'!G717:G728)</f>
        <v>1309410</v>
      </c>
      <c r="H65" s="37">
        <f>SUM('Intervening Natural Flow'!H717:H728)</f>
        <v>1027200</v>
      </c>
      <c r="I65" s="37">
        <f>SUM('Intervening Natural Flow'!I717:I728)</f>
        <v>172158</v>
      </c>
      <c r="J65" s="37">
        <f>SUM('Intervening Natural Flow'!J717:J728)</f>
        <v>2016400</v>
      </c>
      <c r="K65" s="37">
        <f>SUM('Intervening Natural Flow'!K717:K728)</f>
        <v>59232</v>
      </c>
      <c r="L65" s="37">
        <f>SUM('Intervening Natural Flow'!L717:L728)</f>
        <v>1029176</v>
      </c>
      <c r="M65" s="37">
        <f>SUM('Intervening Natural Flow'!M717:M728)</f>
        <v>1404429</v>
      </c>
      <c r="N65" s="37">
        <f>SUM('Intervening Natural Flow'!N717:N728)</f>
        <v>628390</v>
      </c>
      <c r="O65" s="37">
        <f>SUM('Intervening Natural Flow'!O717:O728)</f>
        <v>1240143</v>
      </c>
      <c r="P65" s="37">
        <f>SUM('Intervening Natural Flow'!P717:P728)</f>
        <v>620400</v>
      </c>
      <c r="Q65" s="37">
        <f>SUM('Intervening Natural Flow'!Q717:Q728)</f>
        <v>549892</v>
      </c>
      <c r="R65" s="37">
        <f>SUM('Intervening Natural Flow'!R717:R728)</f>
        <v>245179</v>
      </c>
      <c r="S65" s="37">
        <f>SUM('Intervening Natural Flow'!S717:S728)</f>
        <v>1678356</v>
      </c>
      <c r="T65" s="37">
        <f>SUM('Intervening Natural Flow'!T717:T728)</f>
        <v>1176655</v>
      </c>
      <c r="U65" s="37">
        <f>SUM('Intervening Natural Flow'!U717:U728)</f>
        <v>245872</v>
      </c>
      <c r="V65" s="35"/>
      <c r="W65" s="37">
        <f>SUM('Intervening Natural Flow'!W717:W728)</f>
        <v>19651</v>
      </c>
      <c r="X65" s="37">
        <f>SUM('Intervening Natural Flow'!X717:X728)</f>
        <v>254171</v>
      </c>
      <c r="Y65" s="37">
        <f>SUM('Intervening Natural Flow'!Y717:Y728)</f>
        <v>-84054</v>
      </c>
      <c r="Z65" s="37">
        <f>SUM('Intervening Natural Flow'!Z717:Z728)</f>
        <v>154258</v>
      </c>
      <c r="AA65" s="37">
        <f>SUM('Intervening Natural Flow'!AA717:AA728)</f>
        <v>907123</v>
      </c>
      <c r="AB65" s="37">
        <f>SUM('Intervening Natural Flow'!AB717:AB728)</f>
        <v>288550</v>
      </c>
      <c r="AC65" s="37">
        <f>SUM('Intervening Natural Flow'!AC717:AC728)</f>
        <v>273826</v>
      </c>
      <c r="AD65" s="37">
        <f>SUM('Intervening Natural Flow'!AD717:AD728)</f>
        <v>-117203</v>
      </c>
      <c r="AE65" s="37">
        <f>SUM('Intervening Natural Flow'!AE717:AE728)</f>
        <v>236583</v>
      </c>
    </row>
    <row r="66" spans="1:31" s="2" customFormat="1" x14ac:dyDescent="0.25">
      <c r="A66" s="6">
        <v>1966</v>
      </c>
      <c r="B66" s="37">
        <f>SUM('Intervening Natural Flow'!B729:B740)</f>
        <v>1257925</v>
      </c>
      <c r="C66" s="37">
        <f>SUM('Intervening Natural Flow'!C729:C740)</f>
        <v>920550</v>
      </c>
      <c r="D66" s="37">
        <f>SUM('Intervening Natural Flow'!D729:D740)</f>
        <v>116547</v>
      </c>
      <c r="E66" s="37">
        <f>SUM('Intervening Natural Flow'!E729:E740)</f>
        <v>707244</v>
      </c>
      <c r="F66" s="37">
        <f>SUM('Intervening Natural Flow'!F729:F740)</f>
        <v>114990</v>
      </c>
      <c r="G66" s="37">
        <f>SUM('Intervening Natural Flow'!G729:G740)</f>
        <v>744353</v>
      </c>
      <c r="H66" s="37">
        <f>SUM('Intervening Natural Flow'!H729:H740)</f>
        <v>620300</v>
      </c>
      <c r="I66" s="37">
        <f>SUM('Intervening Natural Flow'!I729:I740)</f>
        <v>209147</v>
      </c>
      <c r="J66" s="37">
        <f>SUM('Intervening Natural Flow'!J729:J740)</f>
        <v>953000</v>
      </c>
      <c r="K66" s="37">
        <f>SUM('Intervening Natural Flow'!K729:K740)</f>
        <v>119672</v>
      </c>
      <c r="L66" s="37">
        <f>SUM('Intervening Natural Flow'!L729:L740)</f>
        <v>282909</v>
      </c>
      <c r="M66" s="37">
        <f>SUM('Intervening Natural Flow'!M729:M740)</f>
        <v>726003</v>
      </c>
      <c r="N66" s="37">
        <f>SUM('Intervening Natural Flow'!N729:N740)</f>
        <v>381520</v>
      </c>
      <c r="O66" s="37">
        <f>SUM('Intervening Natural Flow'!O729:O740)</f>
        <v>597744</v>
      </c>
      <c r="P66" s="37">
        <f>SUM('Intervening Natural Flow'!P729:P740)</f>
        <v>375800</v>
      </c>
      <c r="Q66" s="37">
        <f>SUM('Intervening Natural Flow'!Q729:Q740)</f>
        <v>323029</v>
      </c>
      <c r="R66" s="37">
        <f>SUM('Intervening Natural Flow'!R729:R740)</f>
        <v>101049</v>
      </c>
      <c r="S66" s="37">
        <f>SUM('Intervening Natural Flow'!S729:S740)</f>
        <v>1045374</v>
      </c>
      <c r="T66" s="37">
        <f>SUM('Intervening Natural Flow'!T729:T740)</f>
        <v>778942</v>
      </c>
      <c r="U66" s="37">
        <f>SUM('Intervening Natural Flow'!U729:U740)</f>
        <v>-150747</v>
      </c>
      <c r="V66" s="35"/>
      <c r="W66" s="37">
        <f>SUM('Intervening Natural Flow'!W729:W740)</f>
        <v>14685</v>
      </c>
      <c r="X66" s="37">
        <f>SUM('Intervening Natural Flow'!X729:X740)</f>
        <v>201242</v>
      </c>
      <c r="Y66" s="37">
        <f>SUM('Intervening Natural Flow'!Y729:Y740)</f>
        <v>274495</v>
      </c>
      <c r="Z66" s="37">
        <f>SUM('Intervening Natural Flow'!Z729:Z740)</f>
        <v>168222</v>
      </c>
      <c r="AA66" s="37">
        <f>SUM('Intervening Natural Flow'!AA729:AA740)</f>
        <v>372793</v>
      </c>
      <c r="AB66" s="37">
        <f>SUM('Intervening Natural Flow'!AB729:AB740)</f>
        <v>412033</v>
      </c>
      <c r="AC66" s="37">
        <f>SUM('Intervening Natural Flow'!AC729:AC740)</f>
        <v>81397</v>
      </c>
      <c r="AD66" s="37">
        <f>SUM('Intervening Natural Flow'!AD729:AD740)</f>
        <v>-90285</v>
      </c>
      <c r="AE66" s="37">
        <f>SUM('Intervening Natural Flow'!AE729:AE740)</f>
        <v>164155</v>
      </c>
    </row>
    <row r="67" spans="1:31" s="2" customFormat="1" x14ac:dyDescent="0.25">
      <c r="A67" s="6">
        <v>1967</v>
      </c>
      <c r="B67" s="37">
        <f>SUM('Intervening Natural Flow'!B741:B752)</f>
        <v>1765179</v>
      </c>
      <c r="C67" s="37">
        <f>SUM('Intervening Natural Flow'!C741:C752)</f>
        <v>1070536</v>
      </c>
      <c r="D67" s="37">
        <f>SUM('Intervening Natural Flow'!D741:D752)</f>
        <v>136082</v>
      </c>
      <c r="E67" s="37">
        <f>SUM('Intervening Natural Flow'!E741:E752)</f>
        <v>663868</v>
      </c>
      <c r="F67" s="37">
        <f>SUM('Intervening Natural Flow'!F741:F752)</f>
        <v>71260</v>
      </c>
      <c r="G67" s="37">
        <f>SUM('Intervening Natural Flow'!G741:G752)</f>
        <v>662494</v>
      </c>
      <c r="H67" s="37">
        <f>SUM('Intervening Natural Flow'!H741:H752)</f>
        <v>390500</v>
      </c>
      <c r="I67" s="37">
        <f>SUM('Intervening Natural Flow'!I741:I752)</f>
        <v>-20607</v>
      </c>
      <c r="J67" s="37">
        <f>SUM('Intervening Natural Flow'!J741:J752)</f>
        <v>1602900</v>
      </c>
      <c r="K67" s="37">
        <f>SUM('Intervening Natural Flow'!K741:K752)</f>
        <v>61588</v>
      </c>
      <c r="L67" s="37">
        <f>SUM('Intervening Natural Flow'!L741:L752)</f>
        <v>501436</v>
      </c>
      <c r="M67" s="37">
        <f>SUM('Intervening Natural Flow'!M741:M752)</f>
        <v>951355</v>
      </c>
      <c r="N67" s="37">
        <f>SUM('Intervening Natural Flow'!N741:N752)</f>
        <v>434010</v>
      </c>
      <c r="O67" s="37">
        <f>SUM('Intervening Natural Flow'!O741:O752)</f>
        <v>961651</v>
      </c>
      <c r="P67" s="37">
        <f>SUM('Intervening Natural Flow'!P741:P752)</f>
        <v>415600</v>
      </c>
      <c r="Q67" s="37">
        <f>SUM('Intervening Natural Flow'!Q741:Q752)</f>
        <v>346655</v>
      </c>
      <c r="R67" s="37">
        <f>SUM('Intervening Natural Flow'!R741:R752)</f>
        <v>126587</v>
      </c>
      <c r="S67" s="37">
        <f>SUM('Intervening Natural Flow'!S741:S752)</f>
        <v>681167</v>
      </c>
      <c r="T67" s="37">
        <f>SUM('Intervening Natural Flow'!T741:T752)</f>
        <v>530870</v>
      </c>
      <c r="U67" s="37">
        <f>SUM('Intervening Natural Flow'!U741:U752)</f>
        <v>217092</v>
      </c>
      <c r="V67" s="35"/>
      <c r="W67" s="37">
        <f>SUM('Intervening Natural Flow'!W741:W752)</f>
        <v>22931</v>
      </c>
      <c r="X67" s="37">
        <f>SUM('Intervening Natural Flow'!X741:X752)</f>
        <v>163404</v>
      </c>
      <c r="Y67" s="37">
        <f>SUM('Intervening Natural Flow'!Y741:Y752)</f>
        <v>286835</v>
      </c>
      <c r="Z67" s="37">
        <f>SUM('Intervening Natural Flow'!Z741:Z752)</f>
        <v>124344</v>
      </c>
      <c r="AA67" s="37">
        <f>SUM('Intervening Natural Flow'!AA741:AA752)</f>
        <v>234118</v>
      </c>
      <c r="AB67" s="37">
        <f>SUM('Intervening Natural Flow'!AB741:AB752)</f>
        <v>275696</v>
      </c>
      <c r="AC67" s="37">
        <f>SUM('Intervening Natural Flow'!AC741:AC752)</f>
        <v>33929</v>
      </c>
      <c r="AD67" s="37">
        <f>SUM('Intervening Natural Flow'!AD741:AD752)</f>
        <v>-94269</v>
      </c>
      <c r="AE67" s="37">
        <f>SUM('Intervening Natural Flow'!AE741:AE752)</f>
        <v>231828</v>
      </c>
    </row>
    <row r="68" spans="1:31" s="2" customFormat="1" x14ac:dyDescent="0.25">
      <c r="A68" s="6">
        <v>1968</v>
      </c>
      <c r="B68" s="37">
        <f>SUM('Intervening Natural Flow'!B753:B764)</f>
        <v>1844385</v>
      </c>
      <c r="C68" s="37">
        <f>SUM('Intervening Natural Flow'!C753:C764)</f>
        <v>1298978</v>
      </c>
      <c r="D68" s="37">
        <f>SUM('Intervening Natural Flow'!D753:D764)</f>
        <v>139204</v>
      </c>
      <c r="E68" s="37">
        <f>SUM('Intervening Natural Flow'!E753:E764)</f>
        <v>879873</v>
      </c>
      <c r="F68" s="37">
        <f>SUM('Intervening Natural Flow'!F753:F764)</f>
        <v>214840</v>
      </c>
      <c r="G68" s="37">
        <f>SUM('Intervening Natural Flow'!G753:G764)</f>
        <v>934891</v>
      </c>
      <c r="H68" s="37">
        <f>SUM('Intervening Natural Flow'!H753:H764)</f>
        <v>673800</v>
      </c>
      <c r="I68" s="37">
        <f>SUM('Intervening Natural Flow'!I753:I764)</f>
        <v>57874</v>
      </c>
      <c r="J68" s="37">
        <f>SUM('Intervening Natural Flow'!J753:J764)</f>
        <v>1333600</v>
      </c>
      <c r="K68" s="37">
        <f>SUM('Intervening Natural Flow'!K753:K764)</f>
        <v>24586</v>
      </c>
      <c r="L68" s="37">
        <f>SUM('Intervening Natural Flow'!L753:L764)</f>
        <v>464337</v>
      </c>
      <c r="M68" s="37">
        <f>SUM('Intervening Natural Flow'!M753:M764)</f>
        <v>1219744</v>
      </c>
      <c r="N68" s="37">
        <f>SUM('Intervening Natural Flow'!N753:N764)</f>
        <v>485590</v>
      </c>
      <c r="O68" s="37">
        <f>SUM('Intervening Natural Flow'!O753:O764)</f>
        <v>912941</v>
      </c>
      <c r="P68" s="37">
        <f>SUM('Intervening Natural Flow'!P753:P764)</f>
        <v>519800</v>
      </c>
      <c r="Q68" s="37">
        <f>SUM('Intervening Natural Flow'!Q753:Q764)</f>
        <v>416660</v>
      </c>
      <c r="R68" s="37">
        <f>SUM('Intervening Natural Flow'!R753:R764)</f>
        <v>140143</v>
      </c>
      <c r="S68" s="37">
        <f>SUM('Intervening Natural Flow'!S753:S764)</f>
        <v>962374</v>
      </c>
      <c r="T68" s="37">
        <f>SUM('Intervening Natural Flow'!T753:T764)</f>
        <v>832822</v>
      </c>
      <c r="U68" s="37">
        <f>SUM('Intervening Natural Flow'!U753:U764)</f>
        <v>272169</v>
      </c>
      <c r="V68" s="35"/>
      <c r="W68" s="37">
        <f>SUM('Intervening Natural Flow'!W753:W764)</f>
        <v>23337</v>
      </c>
      <c r="X68" s="37">
        <f>SUM('Intervening Natural Flow'!X753:X764)</f>
        <v>218570</v>
      </c>
      <c r="Y68" s="37">
        <f>SUM('Intervening Natural Flow'!Y753:Y764)</f>
        <v>326847</v>
      </c>
      <c r="Z68" s="37">
        <f>SUM('Intervening Natural Flow'!Z753:Z764)</f>
        <v>123436</v>
      </c>
      <c r="AA68" s="37">
        <f>SUM('Intervening Natural Flow'!AA753:AA764)</f>
        <v>145354</v>
      </c>
      <c r="AB68" s="37">
        <f>SUM('Intervening Natural Flow'!AB753:AB764)</f>
        <v>228934</v>
      </c>
      <c r="AC68" s="37">
        <f>SUM('Intervening Natural Flow'!AC753:AC764)</f>
        <v>45147</v>
      </c>
      <c r="AD68" s="37">
        <f>SUM('Intervening Natural Flow'!AD753:AD764)</f>
        <v>8084</v>
      </c>
      <c r="AE68" s="37">
        <f>SUM('Intervening Natural Flow'!AE753:AE764)</f>
        <v>89955</v>
      </c>
    </row>
    <row r="69" spans="1:31" s="2" customFormat="1" x14ac:dyDescent="0.25">
      <c r="A69" s="6">
        <v>1969</v>
      </c>
      <c r="B69" s="37">
        <f>SUM('Intervening Natural Flow'!B765:B776)</f>
        <v>1987677</v>
      </c>
      <c r="C69" s="37">
        <f>SUM('Intervening Natural Flow'!C765:C776)</f>
        <v>1396960</v>
      </c>
      <c r="D69" s="37">
        <f>SUM('Intervening Natural Flow'!D765:D776)</f>
        <v>164353</v>
      </c>
      <c r="E69" s="37">
        <f>SUM('Intervening Natural Flow'!E765:E776)</f>
        <v>917655</v>
      </c>
      <c r="F69" s="37">
        <f>SUM('Intervening Natural Flow'!F765:F776)</f>
        <v>255840</v>
      </c>
      <c r="G69" s="37">
        <f>SUM('Intervening Natural Flow'!G765:G776)</f>
        <v>1137268</v>
      </c>
      <c r="H69" s="37">
        <f>SUM('Intervening Natural Flow'!H765:H776)</f>
        <v>779000</v>
      </c>
      <c r="I69" s="37">
        <f>SUM('Intervening Natural Flow'!I765:I776)</f>
        <v>15946</v>
      </c>
      <c r="J69" s="37">
        <f>SUM('Intervening Natural Flow'!J765:J776)</f>
        <v>1312400</v>
      </c>
      <c r="K69" s="37">
        <f>SUM('Intervening Natural Flow'!K765:K776)</f>
        <v>170637</v>
      </c>
      <c r="L69" s="37">
        <f>SUM('Intervening Natural Flow'!L765:L776)</f>
        <v>364152</v>
      </c>
      <c r="M69" s="37">
        <f>SUM('Intervening Natural Flow'!M765:M776)</f>
        <v>1179027</v>
      </c>
      <c r="N69" s="37">
        <f>SUM('Intervening Natural Flow'!N765:N776)</f>
        <v>526860</v>
      </c>
      <c r="O69" s="37">
        <f>SUM('Intervening Natural Flow'!O765:O776)</f>
        <v>993301</v>
      </c>
      <c r="P69" s="37">
        <f>SUM('Intervening Natural Flow'!P765:P776)</f>
        <v>520500</v>
      </c>
      <c r="Q69" s="37">
        <f>SUM('Intervening Natural Flow'!Q765:Q776)</f>
        <v>525649</v>
      </c>
      <c r="R69" s="37">
        <f>SUM('Intervening Natural Flow'!R765:R776)</f>
        <v>217265</v>
      </c>
      <c r="S69" s="37">
        <f>SUM('Intervening Natural Flow'!S765:S776)</f>
        <v>1297784</v>
      </c>
      <c r="T69" s="37">
        <f>SUM('Intervening Natural Flow'!T765:T776)</f>
        <v>1017301</v>
      </c>
      <c r="U69" s="37">
        <f>SUM('Intervening Natural Flow'!U765:U776)</f>
        <v>225956</v>
      </c>
      <c r="V69" s="35"/>
      <c r="W69" s="37">
        <f>SUM('Intervening Natural Flow'!W765:W776)</f>
        <v>28397</v>
      </c>
      <c r="X69" s="37">
        <f>SUM('Intervening Natural Flow'!X765:X776)</f>
        <v>141343</v>
      </c>
      <c r="Y69" s="37">
        <f>SUM('Intervening Natural Flow'!Y765:Y776)</f>
        <v>295233</v>
      </c>
      <c r="Z69" s="37">
        <f>SUM('Intervening Natural Flow'!Z765:Z776)</f>
        <v>351342</v>
      </c>
      <c r="AA69" s="37">
        <f>SUM('Intervening Natural Flow'!AA765:AA776)</f>
        <v>247394</v>
      </c>
      <c r="AB69" s="37">
        <f>SUM('Intervening Natural Flow'!AB765:AB776)</f>
        <v>216227</v>
      </c>
      <c r="AC69" s="37">
        <f>SUM('Intervening Natural Flow'!AC765:AC776)</f>
        <v>37440</v>
      </c>
      <c r="AD69" s="37">
        <f>SUM('Intervening Natural Flow'!AD765:AD776)</f>
        <v>-28249</v>
      </c>
      <c r="AE69" s="37">
        <f>SUM('Intervening Natural Flow'!AE765:AE776)</f>
        <v>156957</v>
      </c>
    </row>
    <row r="70" spans="1:31" s="2" customFormat="1" x14ac:dyDescent="0.25">
      <c r="A70" s="6">
        <v>1970</v>
      </c>
      <c r="B70" s="37">
        <f>SUM('Intervening Natural Flow'!B777:B788)</f>
        <v>2429275</v>
      </c>
      <c r="C70" s="37">
        <f>SUM('Intervening Natural Flow'!C777:C788)</f>
        <v>1597348</v>
      </c>
      <c r="D70" s="37">
        <f>SUM('Intervening Natural Flow'!D777:D788)</f>
        <v>193750</v>
      </c>
      <c r="E70" s="37">
        <f>SUM('Intervening Natural Flow'!E777:E788)</f>
        <v>1212348</v>
      </c>
      <c r="F70" s="37">
        <f>SUM('Intervening Natural Flow'!F777:F788)</f>
        <v>385240</v>
      </c>
      <c r="G70" s="37">
        <f>SUM('Intervening Natural Flow'!G777:G788)</f>
        <v>1068863</v>
      </c>
      <c r="H70" s="37">
        <f>SUM('Intervening Natural Flow'!H777:H788)</f>
        <v>729400</v>
      </c>
      <c r="I70" s="37">
        <f>SUM('Intervening Natural Flow'!I777:I788)</f>
        <v>28226</v>
      </c>
      <c r="J70" s="37">
        <f>SUM('Intervening Natural Flow'!J777:J788)</f>
        <v>989000</v>
      </c>
      <c r="K70" s="37">
        <f>SUM('Intervening Natural Flow'!K777:K788)</f>
        <v>72393</v>
      </c>
      <c r="L70" s="37">
        <f>SUM('Intervening Natural Flow'!L777:L788)</f>
        <v>560153</v>
      </c>
      <c r="M70" s="37">
        <f>SUM('Intervening Natural Flow'!M777:M788)</f>
        <v>1414303</v>
      </c>
      <c r="N70" s="37">
        <f>SUM('Intervening Natural Flow'!N777:N788)</f>
        <v>556620</v>
      </c>
      <c r="O70" s="37">
        <f>SUM('Intervening Natural Flow'!O777:O788)</f>
        <v>579608</v>
      </c>
      <c r="P70" s="37">
        <f>SUM('Intervening Natural Flow'!P777:P788)</f>
        <v>598000</v>
      </c>
      <c r="Q70" s="37">
        <f>SUM('Intervening Natural Flow'!Q777:Q788)</f>
        <v>494482</v>
      </c>
      <c r="R70" s="37">
        <f>SUM('Intervening Natural Flow'!R777:R788)</f>
        <v>159975</v>
      </c>
      <c r="S70" s="37">
        <f>SUM('Intervening Natural Flow'!S777:S788)</f>
        <v>934798</v>
      </c>
      <c r="T70" s="37">
        <f>SUM('Intervening Natural Flow'!T777:T788)</f>
        <v>895720</v>
      </c>
      <c r="U70" s="37">
        <f>SUM('Intervening Natural Flow'!U777:U788)</f>
        <v>48996</v>
      </c>
      <c r="V70" s="35"/>
      <c r="W70" s="37">
        <f>SUM('Intervening Natural Flow'!W777:W788)</f>
        <v>14629</v>
      </c>
      <c r="X70" s="37">
        <f>SUM('Intervening Natural Flow'!X777:X788)</f>
        <v>74562</v>
      </c>
      <c r="Y70" s="37">
        <f>SUM('Intervening Natural Flow'!Y777:Y788)</f>
        <v>371791</v>
      </c>
      <c r="Z70" s="37">
        <f>SUM('Intervening Natural Flow'!Z777:Z788)</f>
        <v>91847</v>
      </c>
      <c r="AA70" s="37">
        <f>SUM('Intervening Natural Flow'!AA777:AA788)</f>
        <v>167506</v>
      </c>
      <c r="AB70" s="37">
        <f>SUM('Intervening Natural Flow'!AB777:AB788)</f>
        <v>298079</v>
      </c>
      <c r="AC70" s="37">
        <f>SUM('Intervening Natural Flow'!AC777:AC788)</f>
        <v>22493</v>
      </c>
      <c r="AD70" s="37">
        <f>SUM('Intervening Natural Flow'!AD777:AD788)</f>
        <v>46597</v>
      </c>
      <c r="AE70" s="37">
        <f>SUM('Intervening Natural Flow'!AE777:AE788)</f>
        <v>31362</v>
      </c>
    </row>
    <row r="71" spans="1:31" s="2" customFormat="1" x14ac:dyDescent="0.25">
      <c r="A71" s="14">
        <v>1971</v>
      </c>
      <c r="B71" s="38">
        <f>SUM('Intervening Natural Flow'!B789:B800)</f>
        <v>2499629</v>
      </c>
      <c r="C71" s="38">
        <f>SUM('Intervening Natural Flow'!C789:C800)</f>
        <v>1509277</v>
      </c>
      <c r="D71" s="38">
        <f>SUM('Intervening Natural Flow'!D789:D800)</f>
        <v>163184</v>
      </c>
      <c r="E71" s="38">
        <f>SUM('Intervening Natural Flow'!E789:E800)</f>
        <v>911892</v>
      </c>
      <c r="F71" s="38">
        <f>SUM('Intervening Natural Flow'!F789:F800)</f>
        <v>275587</v>
      </c>
      <c r="G71" s="38">
        <f>SUM('Intervening Natural Flow'!G789:G800)</f>
        <v>953888</v>
      </c>
      <c r="H71" s="38">
        <f>SUM('Intervening Natural Flow'!H789:H800)</f>
        <v>514400</v>
      </c>
      <c r="I71" s="38">
        <f>SUM('Intervening Natural Flow'!I789:I800)</f>
        <v>-186576</v>
      </c>
      <c r="J71" s="38">
        <f>SUM('Intervening Natural Flow'!J789:J800)</f>
        <v>1817923</v>
      </c>
      <c r="K71" s="38">
        <f>SUM('Intervening Natural Flow'!K789:K800)</f>
        <v>202766</v>
      </c>
      <c r="L71" s="38">
        <f>SUM('Intervening Natural Flow'!L789:L800)</f>
        <v>751884</v>
      </c>
      <c r="M71" s="38">
        <f>SUM('Intervening Natural Flow'!M789:M800)</f>
        <v>1557554</v>
      </c>
      <c r="N71" s="38">
        <f>SUM('Intervening Natural Flow'!N789:N800)</f>
        <v>672509</v>
      </c>
      <c r="O71" s="38">
        <f>SUM('Intervening Natural Flow'!O789:O800)</f>
        <v>872929</v>
      </c>
      <c r="P71" s="38">
        <f>SUM('Intervening Natural Flow'!P789:P800)</f>
        <v>574573</v>
      </c>
      <c r="Q71" s="38">
        <f>SUM('Intervening Natural Flow'!Q789:Q800)</f>
        <v>176816</v>
      </c>
      <c r="R71" s="38">
        <f>SUM('Intervening Natural Flow'!R789:R800)</f>
        <v>115667</v>
      </c>
      <c r="S71" s="38">
        <f>SUM('Intervening Natural Flow'!S789:S800)</f>
        <v>659725</v>
      </c>
      <c r="T71" s="38">
        <f>SUM('Intervening Natural Flow'!T789:T800)</f>
        <v>835679</v>
      </c>
      <c r="U71" s="38">
        <f>SUM('Intervening Natural Flow'!U789:U800)</f>
        <v>105943</v>
      </c>
      <c r="V71" s="35"/>
      <c r="W71" s="38">
        <f>SUM('Intervening Natural Flow'!W789:W800)</f>
        <v>19530</v>
      </c>
      <c r="X71" s="38">
        <f>SUM('Intervening Natural Flow'!X789:X800)</f>
        <v>186611</v>
      </c>
      <c r="Y71" s="38">
        <f>SUM('Intervening Natural Flow'!Y789:Y800)</f>
        <v>104492</v>
      </c>
      <c r="Z71" s="38">
        <f>SUM('Intervening Natural Flow'!Z789:Z800)</f>
        <v>113574</v>
      </c>
      <c r="AA71" s="38">
        <f>SUM('Intervening Natural Flow'!AA789:AA800)</f>
        <v>151056</v>
      </c>
      <c r="AB71" s="38">
        <f>SUM('Intervening Natural Flow'!AB789:AB800)</f>
        <v>292526</v>
      </c>
      <c r="AC71" s="38">
        <f>SUM('Intervening Natural Flow'!AC789:AC800)</f>
        <v>13233</v>
      </c>
      <c r="AD71" s="38">
        <f>SUM('Intervening Natural Flow'!AD789:AD800)</f>
        <v>157595</v>
      </c>
      <c r="AE71" s="38">
        <f>SUM('Intervening Natural Flow'!AE789:AE800)</f>
        <v>-109649</v>
      </c>
    </row>
    <row r="72" spans="1:31" s="2" customFormat="1" x14ac:dyDescent="0.25">
      <c r="A72" s="14">
        <v>1972</v>
      </c>
      <c r="B72" s="38">
        <f>SUM('Intervening Natural Flow'!B801:B812)</f>
        <v>2022347</v>
      </c>
      <c r="C72" s="38">
        <f>SUM('Intervening Natural Flow'!C801:C812)</f>
        <v>1308646</v>
      </c>
      <c r="D72" s="38">
        <f>SUM('Intervening Natural Flow'!D801:D812)</f>
        <v>136553</v>
      </c>
      <c r="E72" s="38">
        <f>SUM('Intervening Natural Flow'!E801:E812)</f>
        <v>662351</v>
      </c>
      <c r="F72" s="38">
        <f>SUM('Intervening Natural Flow'!F801:F812)</f>
        <v>152415</v>
      </c>
      <c r="G72" s="38">
        <f>SUM('Intervening Natural Flow'!G801:G812)</f>
        <v>721619</v>
      </c>
      <c r="H72" s="38">
        <f>SUM('Intervening Natural Flow'!H801:H812)</f>
        <v>314241</v>
      </c>
      <c r="I72" s="38">
        <f>SUM('Intervening Natural Flow'!I801:I812)</f>
        <v>-289220</v>
      </c>
      <c r="J72" s="38">
        <f>SUM('Intervening Natural Flow'!J801:J812)</f>
        <v>2055444</v>
      </c>
      <c r="K72" s="38">
        <f>SUM('Intervening Natural Flow'!K801:K812)</f>
        <v>188264</v>
      </c>
      <c r="L72" s="38">
        <f>SUM('Intervening Natural Flow'!L801:L812)</f>
        <v>682715</v>
      </c>
      <c r="M72" s="38">
        <f>SUM('Intervening Natural Flow'!M801:M812)</f>
        <v>1007684</v>
      </c>
      <c r="N72" s="38">
        <f>SUM('Intervening Natural Flow'!N801:N812)</f>
        <v>389377</v>
      </c>
      <c r="O72" s="38">
        <f>SUM('Intervening Natural Flow'!O801:O812)</f>
        <v>826756</v>
      </c>
      <c r="P72" s="38">
        <f>SUM('Intervening Natural Flow'!P801:P812)</f>
        <v>467460</v>
      </c>
      <c r="Q72" s="38">
        <f>SUM('Intervening Natural Flow'!Q801:Q812)</f>
        <v>178251</v>
      </c>
      <c r="R72" s="38">
        <f>SUM('Intervening Natural Flow'!R801:R812)</f>
        <v>107834</v>
      </c>
      <c r="S72" s="38">
        <f>SUM('Intervening Natural Flow'!S801:S812)</f>
        <v>748972</v>
      </c>
      <c r="T72" s="38">
        <f>SUM('Intervening Natural Flow'!T801:T812)</f>
        <v>951645</v>
      </c>
      <c r="U72" s="38">
        <f>SUM('Intervening Natural Flow'!U801:U812)</f>
        <v>483046</v>
      </c>
      <c r="V72" s="35"/>
      <c r="W72" s="38">
        <f>SUM('Intervening Natural Flow'!W801:W812)</f>
        <v>26761</v>
      </c>
      <c r="X72" s="38">
        <f>SUM('Intervening Natural Flow'!X801:X812)</f>
        <v>299164</v>
      </c>
      <c r="Y72" s="38">
        <f>SUM('Intervening Natural Flow'!Y801:Y812)</f>
        <v>129302</v>
      </c>
      <c r="Z72" s="38">
        <f>SUM('Intervening Natural Flow'!Z801:Z812)</f>
        <v>128372</v>
      </c>
      <c r="AA72" s="38">
        <f>SUM('Intervening Natural Flow'!AA801:AA812)</f>
        <v>55886</v>
      </c>
      <c r="AB72" s="38">
        <f>SUM('Intervening Natural Flow'!AB801:AB812)</f>
        <v>347453</v>
      </c>
      <c r="AC72" s="38">
        <f>SUM('Intervening Natural Flow'!AC801:AC812)</f>
        <v>34856</v>
      </c>
      <c r="AD72" s="38">
        <f>SUM('Intervening Natural Flow'!AD801:AD812)</f>
        <v>-410</v>
      </c>
      <c r="AE72" s="38">
        <f>SUM('Intervening Natural Flow'!AE801:AE812)</f>
        <v>-68101</v>
      </c>
    </row>
    <row r="73" spans="1:31" s="2" customFormat="1" x14ac:dyDescent="0.25">
      <c r="A73" s="14">
        <v>1973</v>
      </c>
      <c r="B73" s="38">
        <f>SUM('Intervening Natural Flow'!B813:B824)</f>
        <v>2344797</v>
      </c>
      <c r="C73" s="38">
        <f>SUM('Intervening Natural Flow'!C813:C824)</f>
        <v>1572828</v>
      </c>
      <c r="D73" s="38">
        <f>SUM('Intervening Natural Flow'!D813:D824)</f>
        <v>143382</v>
      </c>
      <c r="E73" s="38">
        <f>SUM('Intervening Natural Flow'!E813:E824)</f>
        <v>930283</v>
      </c>
      <c r="F73" s="38">
        <f>SUM('Intervening Natural Flow'!F813:F824)</f>
        <v>287664</v>
      </c>
      <c r="G73" s="38">
        <f>SUM('Intervening Natural Flow'!G813:G824)</f>
        <v>1372108</v>
      </c>
      <c r="H73" s="38">
        <f>SUM('Intervening Natural Flow'!H813:H824)</f>
        <v>1340515</v>
      </c>
      <c r="I73" s="38">
        <f>SUM('Intervening Natural Flow'!I813:I824)</f>
        <v>-33689</v>
      </c>
      <c r="J73" s="38">
        <f>SUM('Intervening Natural Flow'!J813:J824)</f>
        <v>1188326</v>
      </c>
      <c r="K73" s="38">
        <f>SUM('Intervening Natural Flow'!K813:K824)</f>
        <v>197741</v>
      </c>
      <c r="L73" s="38">
        <f>SUM('Intervening Natural Flow'!L813:L824)</f>
        <v>796535</v>
      </c>
      <c r="M73" s="38">
        <f>SUM('Intervening Natural Flow'!M813:M824)</f>
        <v>1305433</v>
      </c>
      <c r="N73" s="38">
        <f>SUM('Intervening Natural Flow'!N813:N824)</f>
        <v>562446</v>
      </c>
      <c r="O73" s="38">
        <f>SUM('Intervening Natural Flow'!O813:O824)</f>
        <v>1053411</v>
      </c>
      <c r="P73" s="38">
        <f>SUM('Intervening Natural Flow'!P813:P824)</f>
        <v>604774</v>
      </c>
      <c r="Q73" s="38">
        <f>SUM('Intervening Natural Flow'!Q813:Q824)</f>
        <v>558647</v>
      </c>
      <c r="R73" s="38">
        <f>SUM('Intervening Natural Flow'!R813:R824)</f>
        <v>220032</v>
      </c>
      <c r="S73" s="38">
        <f>SUM('Intervening Natural Flow'!S813:S824)</f>
        <v>1882011</v>
      </c>
      <c r="T73" s="38">
        <f>SUM('Intervening Natural Flow'!T813:T824)</f>
        <v>1659688</v>
      </c>
      <c r="U73" s="38">
        <f>SUM('Intervening Natural Flow'!U813:U824)</f>
        <v>170769</v>
      </c>
      <c r="V73" s="35"/>
      <c r="W73" s="38">
        <f>SUM('Intervening Natural Flow'!W813:W824)</f>
        <v>20208</v>
      </c>
      <c r="X73" s="38">
        <f>SUM('Intervening Natural Flow'!X813:X824)</f>
        <v>539580</v>
      </c>
      <c r="Y73" s="38">
        <f>SUM('Intervening Natural Flow'!Y813:Y824)</f>
        <v>224557</v>
      </c>
      <c r="Z73" s="38">
        <f>SUM('Intervening Natural Flow'!Z813:Z824)</f>
        <v>306436</v>
      </c>
      <c r="AA73" s="38">
        <f>SUM('Intervening Natural Flow'!AA813:AA824)</f>
        <v>263526</v>
      </c>
      <c r="AB73" s="38">
        <f>SUM('Intervening Natural Flow'!AB813:AB824)</f>
        <v>163596</v>
      </c>
      <c r="AC73" s="38">
        <f>SUM('Intervening Natural Flow'!AC813:AC824)</f>
        <v>131553</v>
      </c>
      <c r="AD73" s="38">
        <f>SUM('Intervening Natural Flow'!AD813:AD824)</f>
        <v>-34067</v>
      </c>
      <c r="AE73" s="38">
        <f>SUM('Intervening Natural Flow'!AE813:AE824)</f>
        <v>-21784</v>
      </c>
    </row>
    <row r="74" spans="1:31" s="2" customFormat="1" x14ac:dyDescent="0.25">
      <c r="A74" s="14">
        <v>1974</v>
      </c>
      <c r="B74" s="38">
        <f>SUM('Intervening Natural Flow'!B825:B836)</f>
        <v>2366548</v>
      </c>
      <c r="C74" s="38">
        <f>SUM('Intervening Natural Flow'!C825:C836)</f>
        <v>1241376</v>
      </c>
      <c r="D74" s="38">
        <f>SUM('Intervening Natural Flow'!D825:D836)</f>
        <v>111575</v>
      </c>
      <c r="E74" s="38">
        <f>SUM('Intervening Natural Flow'!E825:E836)</f>
        <v>697624</v>
      </c>
      <c r="F74" s="38">
        <f>SUM('Intervening Natural Flow'!F825:F836)</f>
        <v>240312</v>
      </c>
      <c r="G74" s="38">
        <f>SUM('Intervening Natural Flow'!G825:G836)</f>
        <v>964444</v>
      </c>
      <c r="H74" s="38">
        <f>SUM('Intervening Natural Flow'!H825:H836)</f>
        <v>503049</v>
      </c>
      <c r="I74" s="38">
        <f>SUM('Intervening Natural Flow'!I825:I836)</f>
        <v>-221287</v>
      </c>
      <c r="J74" s="38">
        <f>SUM('Intervening Natural Flow'!J825:J836)</f>
        <v>1523439</v>
      </c>
      <c r="K74" s="38">
        <f>SUM('Intervening Natural Flow'!K825:K836)</f>
        <v>138621</v>
      </c>
      <c r="L74" s="38">
        <f>SUM('Intervening Natural Flow'!L825:L836)</f>
        <v>524298</v>
      </c>
      <c r="M74" s="38">
        <f>SUM('Intervening Natural Flow'!M825:M836)</f>
        <v>1496542</v>
      </c>
      <c r="N74" s="38">
        <f>SUM('Intervening Natural Flow'!N825:N836)</f>
        <v>566009</v>
      </c>
      <c r="O74" s="38">
        <f>SUM('Intervening Natural Flow'!O825:O836)</f>
        <v>672741</v>
      </c>
      <c r="P74" s="38">
        <f>SUM('Intervening Natural Flow'!P825:P836)</f>
        <v>548562</v>
      </c>
      <c r="Q74" s="38">
        <f>SUM('Intervening Natural Flow'!Q825:Q836)</f>
        <v>398013</v>
      </c>
      <c r="R74" s="38">
        <f>SUM('Intervening Natural Flow'!R825:R836)</f>
        <v>117073</v>
      </c>
      <c r="S74" s="38">
        <f>SUM('Intervening Natural Flow'!S825:S836)</f>
        <v>524345</v>
      </c>
      <c r="T74" s="38">
        <f>SUM('Intervening Natural Flow'!T825:T836)</f>
        <v>443707</v>
      </c>
      <c r="U74" s="38">
        <f>SUM('Intervening Natural Flow'!U825:U836)</f>
        <v>63879</v>
      </c>
      <c r="V74" s="35"/>
      <c r="W74" s="38">
        <f>SUM('Intervening Natural Flow'!W825:W836)</f>
        <v>13589</v>
      </c>
      <c r="X74" s="38">
        <f>SUM('Intervening Natural Flow'!X825:X836)</f>
        <v>51128</v>
      </c>
      <c r="Y74" s="38">
        <f>SUM('Intervening Natural Flow'!Y825:Y836)</f>
        <v>162865</v>
      </c>
      <c r="Z74" s="38">
        <f>SUM('Intervening Natural Flow'!Z825:Z836)</f>
        <v>92875</v>
      </c>
      <c r="AA74" s="38">
        <f>SUM('Intervening Natural Flow'!AA825:AA836)</f>
        <v>415422</v>
      </c>
      <c r="AB74" s="38">
        <f>SUM('Intervening Natural Flow'!AB825:AB836)</f>
        <v>110986</v>
      </c>
      <c r="AC74" s="38">
        <f>SUM('Intervening Natural Flow'!AC825:AC836)</f>
        <v>2318</v>
      </c>
      <c r="AD74" s="38">
        <f>SUM('Intervening Natural Flow'!AD825:AD836)</f>
        <v>-85622</v>
      </c>
      <c r="AE74" s="38">
        <f>SUM('Intervening Natural Flow'!AE825:AE836)</f>
        <v>-12498</v>
      </c>
    </row>
    <row r="75" spans="1:31" s="2" customFormat="1" x14ac:dyDescent="0.25">
      <c r="A75" s="14">
        <v>1975</v>
      </c>
      <c r="B75" s="38">
        <f>SUM('Intervening Natural Flow'!B837:B848)</f>
        <v>2150363</v>
      </c>
      <c r="C75" s="38">
        <f>SUM('Intervening Natural Flow'!C837:C848)</f>
        <v>1584305</v>
      </c>
      <c r="D75" s="38">
        <f>SUM('Intervening Natural Flow'!D837:D848)</f>
        <v>131110</v>
      </c>
      <c r="E75" s="38">
        <f>SUM('Intervening Natural Flow'!E837:E848)</f>
        <v>1014328</v>
      </c>
      <c r="F75" s="38">
        <f>SUM('Intervening Natural Flow'!F837:F848)</f>
        <v>269073</v>
      </c>
      <c r="G75" s="38">
        <f>SUM('Intervening Natural Flow'!G837:G848)</f>
        <v>1062822</v>
      </c>
      <c r="H75" s="38">
        <f>SUM('Intervening Natural Flow'!H837:H848)</f>
        <v>1083364</v>
      </c>
      <c r="I75" s="38">
        <f>SUM('Intervening Natural Flow'!I837:I848)</f>
        <v>-214865</v>
      </c>
      <c r="J75" s="38">
        <f>SUM('Intervening Natural Flow'!J837:J848)</f>
        <v>1478983</v>
      </c>
      <c r="K75" s="38">
        <f>SUM('Intervening Natural Flow'!K837:K848)</f>
        <v>114473</v>
      </c>
      <c r="L75" s="38">
        <f>SUM('Intervening Natural Flow'!L837:L848)</f>
        <v>752553</v>
      </c>
      <c r="M75" s="38">
        <f>SUM('Intervening Natural Flow'!M837:M848)</f>
        <v>1311310</v>
      </c>
      <c r="N75" s="38">
        <f>SUM('Intervening Natural Flow'!N837:N848)</f>
        <v>475255</v>
      </c>
      <c r="O75" s="38">
        <f>SUM('Intervening Natural Flow'!O837:O848)</f>
        <v>968394</v>
      </c>
      <c r="P75" s="38">
        <f>SUM('Intervening Natural Flow'!P837:P848)</f>
        <v>595311</v>
      </c>
      <c r="Q75" s="38">
        <f>SUM('Intervening Natural Flow'!Q837:Q848)</f>
        <v>670359</v>
      </c>
      <c r="R75" s="38">
        <f>SUM('Intervening Natural Flow'!R837:R848)</f>
        <v>172632</v>
      </c>
      <c r="S75" s="38">
        <f>SUM('Intervening Natural Flow'!S837:S848)</f>
        <v>1541786</v>
      </c>
      <c r="T75" s="38">
        <f>SUM('Intervening Natural Flow'!T837:T848)</f>
        <v>1134322</v>
      </c>
      <c r="U75" s="38">
        <f>SUM('Intervening Natural Flow'!U837:U848)</f>
        <v>238855</v>
      </c>
      <c r="V75" s="35"/>
      <c r="W75" s="38">
        <f>SUM('Intervening Natural Flow'!W837:W848)</f>
        <v>15795</v>
      </c>
      <c r="X75" s="38">
        <f>SUM('Intervening Natural Flow'!X837:X848)</f>
        <v>90633</v>
      </c>
      <c r="Y75" s="38">
        <f>SUM('Intervening Natural Flow'!Y837:Y848)</f>
        <v>144126</v>
      </c>
      <c r="Z75" s="38">
        <f>SUM('Intervening Natural Flow'!Z837:Z848)</f>
        <v>102551</v>
      </c>
      <c r="AA75" s="38">
        <f>SUM('Intervening Natural Flow'!AA837:AA848)</f>
        <v>349909</v>
      </c>
      <c r="AB75" s="38">
        <f>SUM('Intervening Natural Flow'!AB837:AB848)</f>
        <v>46751</v>
      </c>
      <c r="AC75" s="38">
        <f>SUM('Intervening Natural Flow'!AC837:AC848)</f>
        <v>1274</v>
      </c>
      <c r="AD75" s="38">
        <f>SUM('Intervening Natural Flow'!AD837:AD848)</f>
        <v>37304</v>
      </c>
      <c r="AE75" s="38">
        <f>SUM('Intervening Natural Flow'!AE837:AE848)</f>
        <v>-91354</v>
      </c>
    </row>
    <row r="76" spans="1:31" s="2" customFormat="1" x14ac:dyDescent="0.25">
      <c r="A76" s="14">
        <v>1976</v>
      </c>
      <c r="B76" s="38">
        <f>SUM('Intervening Natural Flow'!B849:B860)</f>
        <v>1684211</v>
      </c>
      <c r="C76" s="38">
        <f>SUM('Intervening Natural Flow'!C849:C860)</f>
        <v>1227112</v>
      </c>
      <c r="D76" s="38">
        <f>SUM('Intervening Natural Flow'!D849:D860)</f>
        <v>120619</v>
      </c>
      <c r="E76" s="38">
        <f>SUM('Intervening Natural Flow'!E849:E860)</f>
        <v>609623</v>
      </c>
      <c r="F76" s="38">
        <f>SUM('Intervening Natural Flow'!F849:F860)</f>
        <v>155439</v>
      </c>
      <c r="G76" s="38">
        <f>SUM('Intervening Natural Flow'!G849:G860)</f>
        <v>735859</v>
      </c>
      <c r="H76" s="38">
        <f>SUM('Intervening Natural Flow'!H849:H860)</f>
        <v>557520</v>
      </c>
      <c r="I76" s="38">
        <f>SUM('Intervening Natural Flow'!I849:I860)</f>
        <v>-267403</v>
      </c>
      <c r="J76" s="38">
        <f>SUM('Intervening Natural Flow'!J849:J860)</f>
        <v>1546950</v>
      </c>
      <c r="K76" s="38">
        <f>SUM('Intervening Natural Flow'!K849:K860)</f>
        <v>117509</v>
      </c>
      <c r="L76" s="38">
        <f>SUM('Intervening Natural Flow'!L849:L860)</f>
        <v>386987</v>
      </c>
      <c r="M76" s="38">
        <f>SUM('Intervening Natural Flow'!M849:M860)</f>
        <v>892142</v>
      </c>
      <c r="N76" s="38">
        <f>SUM('Intervening Natural Flow'!N849:N860)</f>
        <v>404849</v>
      </c>
      <c r="O76" s="38">
        <f>SUM('Intervening Natural Flow'!O849:O860)</f>
        <v>545831</v>
      </c>
      <c r="P76" s="38">
        <f>SUM('Intervening Natural Flow'!P849:P860)</f>
        <v>425804</v>
      </c>
      <c r="Q76" s="38">
        <f>SUM('Intervening Natural Flow'!Q849:Q860)</f>
        <v>192527</v>
      </c>
      <c r="R76" s="38">
        <f>SUM('Intervening Natural Flow'!R849:R860)</f>
        <v>73028</v>
      </c>
      <c r="S76" s="38">
        <f>SUM('Intervening Natural Flow'!S849:S860)</f>
        <v>828353</v>
      </c>
      <c r="T76" s="38">
        <f>SUM('Intervening Natural Flow'!T849:T860)</f>
        <v>539814</v>
      </c>
      <c r="U76" s="38">
        <f>SUM('Intervening Natural Flow'!U849:U860)</f>
        <v>266010</v>
      </c>
      <c r="V76" s="35"/>
      <c r="W76" s="38">
        <f>SUM('Intervening Natural Flow'!W849:W860)</f>
        <v>11055</v>
      </c>
      <c r="X76" s="38">
        <f>SUM('Intervening Natural Flow'!X849:X860)</f>
        <v>107078</v>
      </c>
      <c r="Y76" s="38">
        <f>SUM('Intervening Natural Flow'!Y849:Y860)</f>
        <v>153821</v>
      </c>
      <c r="Z76" s="38">
        <f>SUM('Intervening Natural Flow'!Z849:Z860)</f>
        <v>97181</v>
      </c>
      <c r="AA76" s="38">
        <f>SUM('Intervening Natural Flow'!AA849:AA860)</f>
        <v>253591</v>
      </c>
      <c r="AB76" s="38">
        <f>SUM('Intervening Natural Flow'!AB849:AB860)</f>
        <v>234518</v>
      </c>
      <c r="AC76" s="38">
        <f>SUM('Intervening Natural Flow'!AC849:AC860)</f>
        <v>67026</v>
      </c>
      <c r="AD76" s="38">
        <f>SUM('Intervening Natural Flow'!AD849:AD860)</f>
        <v>-57894</v>
      </c>
      <c r="AE76" s="38">
        <f>SUM('Intervening Natural Flow'!AE849:AE860)</f>
        <v>50839</v>
      </c>
    </row>
    <row r="77" spans="1:31" s="2" customFormat="1" x14ac:dyDescent="0.25">
      <c r="A77" s="14">
        <v>1977</v>
      </c>
      <c r="B77" s="38">
        <f>SUM('Intervening Natural Flow'!B861:B872)</f>
        <v>1069045</v>
      </c>
      <c r="C77" s="38">
        <f>SUM('Intervening Natural Flow'!C861:C872)</f>
        <v>693757</v>
      </c>
      <c r="D77" s="38">
        <f>SUM('Intervening Natural Flow'!D861:D872)</f>
        <v>60362</v>
      </c>
      <c r="E77" s="38">
        <f>SUM('Intervening Natural Flow'!E861:E872)</f>
        <v>279254</v>
      </c>
      <c r="F77" s="38">
        <f>SUM('Intervening Natural Flow'!F861:F872)</f>
        <v>76885</v>
      </c>
      <c r="G77" s="38">
        <f>SUM('Intervening Natural Flow'!G861:G872)</f>
        <v>345307</v>
      </c>
      <c r="H77" s="38">
        <f>SUM('Intervening Natural Flow'!H861:H872)</f>
        <v>201788</v>
      </c>
      <c r="I77" s="38">
        <f>SUM('Intervening Natural Flow'!I861:I872)</f>
        <v>-168331</v>
      </c>
      <c r="J77" s="38">
        <f>SUM('Intervening Natural Flow'!J861:J872)</f>
        <v>516151</v>
      </c>
      <c r="K77" s="38">
        <f>SUM('Intervening Natural Flow'!K861:K872)</f>
        <v>64717</v>
      </c>
      <c r="L77" s="38">
        <f>SUM('Intervening Natural Flow'!L861:L872)</f>
        <v>158134</v>
      </c>
      <c r="M77" s="38">
        <f>SUM('Intervening Natural Flow'!M861:M872)</f>
        <v>419581</v>
      </c>
      <c r="N77" s="38">
        <f>SUM('Intervening Natural Flow'!N861:N872)</f>
        <v>131268</v>
      </c>
      <c r="O77" s="38">
        <f>SUM('Intervening Natural Flow'!O861:O872)</f>
        <v>240536</v>
      </c>
      <c r="P77" s="38">
        <f>SUM('Intervening Natural Flow'!P861:P872)</f>
        <v>247993</v>
      </c>
      <c r="Q77" s="38">
        <f>SUM('Intervening Natural Flow'!Q861:Q872)</f>
        <v>142255</v>
      </c>
      <c r="R77" s="38">
        <f>SUM('Intervening Natural Flow'!R861:R872)</f>
        <v>41494</v>
      </c>
      <c r="S77" s="38">
        <f>SUM('Intervening Natural Flow'!S861:S872)</f>
        <v>294987</v>
      </c>
      <c r="T77" s="38">
        <f>SUM('Intervening Natural Flow'!T861:T872)</f>
        <v>317538</v>
      </c>
      <c r="U77" s="38">
        <f>SUM('Intervening Natural Flow'!U861:U872)</f>
        <v>247892</v>
      </c>
      <c r="V77" s="35"/>
      <c r="W77" s="38">
        <f>SUM('Intervening Natural Flow'!W861:W872)</f>
        <v>9048</v>
      </c>
      <c r="X77" s="38">
        <f>SUM('Intervening Natural Flow'!X861:X872)</f>
        <v>75785</v>
      </c>
      <c r="Y77" s="38">
        <f>SUM('Intervening Natural Flow'!Y861:Y872)</f>
        <v>158380</v>
      </c>
      <c r="Z77" s="38">
        <f>SUM('Intervening Natural Flow'!Z861:Z872)</f>
        <v>73079</v>
      </c>
      <c r="AA77" s="38">
        <f>SUM('Intervening Natural Flow'!AA861:AA872)</f>
        <v>112343</v>
      </c>
      <c r="AB77" s="38">
        <f>SUM('Intervening Natural Flow'!AB861:AB872)</f>
        <v>423859</v>
      </c>
      <c r="AC77" s="38">
        <f>SUM('Intervening Natural Flow'!AC861:AC872)</f>
        <v>10109</v>
      </c>
      <c r="AD77" s="38">
        <f>SUM('Intervening Natural Flow'!AD861:AD872)</f>
        <v>86839</v>
      </c>
      <c r="AE77" s="38">
        <f>SUM('Intervening Natural Flow'!AE861:AE872)</f>
        <v>-53008</v>
      </c>
    </row>
    <row r="78" spans="1:31" s="2" customFormat="1" x14ac:dyDescent="0.25">
      <c r="A78" s="14">
        <v>1978</v>
      </c>
      <c r="B78" s="38">
        <f>SUM('Intervening Natural Flow'!B873:B884)</f>
        <v>2488954</v>
      </c>
      <c r="C78" s="38">
        <f>SUM('Intervening Natural Flow'!C873:C884)</f>
        <v>1274071</v>
      </c>
      <c r="D78" s="38">
        <f>SUM('Intervening Natural Flow'!D873:D884)</f>
        <v>127783</v>
      </c>
      <c r="E78" s="38">
        <f>SUM('Intervening Natural Flow'!E873:E884)</f>
        <v>925327</v>
      </c>
      <c r="F78" s="38">
        <f>SUM('Intervening Natural Flow'!F873:F884)</f>
        <v>249672</v>
      </c>
      <c r="G78" s="38">
        <f>SUM('Intervening Natural Flow'!G873:G884)</f>
        <v>1066018</v>
      </c>
      <c r="H78" s="38">
        <f>SUM('Intervening Natural Flow'!H873:H884)</f>
        <v>910490</v>
      </c>
      <c r="I78" s="38">
        <f>SUM('Intervening Natural Flow'!I873:I884)</f>
        <v>225018</v>
      </c>
      <c r="J78" s="38">
        <f>SUM('Intervening Natural Flow'!J873:J884)</f>
        <v>1645741</v>
      </c>
      <c r="K78" s="38">
        <f>SUM('Intervening Natural Flow'!K873:K884)</f>
        <v>104306</v>
      </c>
      <c r="L78" s="38">
        <f>SUM('Intervening Natural Flow'!L873:L884)</f>
        <v>476545</v>
      </c>
      <c r="M78" s="38">
        <f>SUM('Intervening Natural Flow'!M873:M884)</f>
        <v>1555159</v>
      </c>
      <c r="N78" s="38">
        <f>SUM('Intervening Natural Flow'!N873:N884)</f>
        <v>536477</v>
      </c>
      <c r="O78" s="38">
        <f>SUM('Intervening Natural Flow'!O873:O884)</f>
        <v>672849</v>
      </c>
      <c r="P78" s="38">
        <f>SUM('Intervening Natural Flow'!P873:P884)</f>
        <v>596107</v>
      </c>
      <c r="Q78" s="38">
        <f>SUM('Intervening Natural Flow'!Q873:Q884)</f>
        <v>241774</v>
      </c>
      <c r="R78" s="38">
        <f>SUM('Intervening Natural Flow'!R873:R884)</f>
        <v>152468</v>
      </c>
      <c r="S78" s="38">
        <f>SUM('Intervening Natural Flow'!S873:S884)</f>
        <v>835482</v>
      </c>
      <c r="T78" s="38">
        <f>SUM('Intervening Natural Flow'!T873:T884)</f>
        <v>788756</v>
      </c>
      <c r="U78" s="38">
        <f>SUM('Intervening Natural Flow'!U873:U884)</f>
        <v>285183</v>
      </c>
      <c r="V78" s="35"/>
      <c r="W78" s="38">
        <f>SUM('Intervening Natural Flow'!W873:W884)</f>
        <v>20360</v>
      </c>
      <c r="X78" s="38">
        <f>SUM('Intervening Natural Flow'!X873:X884)</f>
        <v>319228</v>
      </c>
      <c r="Y78" s="38">
        <f>SUM('Intervening Natural Flow'!Y873:Y884)</f>
        <v>-15511</v>
      </c>
      <c r="Z78" s="38">
        <f>SUM('Intervening Natural Flow'!Z873:Z884)</f>
        <v>269592</v>
      </c>
      <c r="AA78" s="38">
        <f>SUM('Intervening Natural Flow'!AA873:AA884)</f>
        <v>632201</v>
      </c>
      <c r="AB78" s="38">
        <f>SUM('Intervening Natural Flow'!AB873:AB884)</f>
        <v>480422</v>
      </c>
      <c r="AC78" s="38">
        <f>SUM('Intervening Natural Flow'!AC873:AC884)</f>
        <v>57279</v>
      </c>
      <c r="AD78" s="38">
        <f>SUM('Intervening Natural Flow'!AD873:AD884)</f>
        <v>-80129</v>
      </c>
      <c r="AE78" s="38">
        <f>SUM('Intervening Natural Flow'!AE873:AE884)</f>
        <v>-68159</v>
      </c>
    </row>
    <row r="79" spans="1:31" s="2" customFormat="1" x14ac:dyDescent="0.25">
      <c r="A79" s="14">
        <v>1979</v>
      </c>
      <c r="B79" s="38">
        <f>SUM('Intervening Natural Flow'!B885:B896)</f>
        <v>2441731</v>
      </c>
      <c r="C79" s="38">
        <f>SUM('Intervening Natural Flow'!C885:C896)</f>
        <v>1638440</v>
      </c>
      <c r="D79" s="38">
        <f>SUM('Intervening Natural Flow'!D885:D896)</f>
        <v>173663</v>
      </c>
      <c r="E79" s="38">
        <f>SUM('Intervening Natural Flow'!E885:E896)</f>
        <v>1055550</v>
      </c>
      <c r="F79" s="38">
        <f>SUM('Intervening Natural Flow'!F885:F896)</f>
        <v>249835</v>
      </c>
      <c r="G79" s="38">
        <f>SUM('Intervening Natural Flow'!G885:G896)</f>
        <v>1311858</v>
      </c>
      <c r="H79" s="38">
        <f>SUM('Intervening Natural Flow'!H885:H896)</f>
        <v>1274136</v>
      </c>
      <c r="I79" s="38">
        <f>SUM('Intervening Natural Flow'!I885:I896)</f>
        <v>290584</v>
      </c>
      <c r="J79" s="38">
        <f>SUM('Intervening Natural Flow'!J885:J896)</f>
        <v>1018395</v>
      </c>
      <c r="K79" s="38">
        <f>SUM('Intervening Natural Flow'!K885:K896)</f>
        <v>112337</v>
      </c>
      <c r="L79" s="38">
        <f>SUM('Intervening Natural Flow'!L885:L896)</f>
        <v>285150</v>
      </c>
      <c r="M79" s="38">
        <f>SUM('Intervening Natural Flow'!M885:M896)</f>
        <v>1409227</v>
      </c>
      <c r="N79" s="38">
        <f>SUM('Intervening Natural Flow'!N885:N896)</f>
        <v>461553</v>
      </c>
      <c r="O79" s="38">
        <f>SUM('Intervening Natural Flow'!O885:O896)</f>
        <v>662320</v>
      </c>
      <c r="P79" s="38">
        <f>SUM('Intervening Natural Flow'!P885:P896)</f>
        <v>602166</v>
      </c>
      <c r="Q79" s="38">
        <f>SUM('Intervening Natural Flow'!Q885:Q896)</f>
        <v>506975</v>
      </c>
      <c r="R79" s="38">
        <f>SUM('Intervening Natural Flow'!R885:R896)</f>
        <v>155936</v>
      </c>
      <c r="S79" s="38">
        <f>SUM('Intervening Natural Flow'!S885:S896)</f>
        <v>2058222</v>
      </c>
      <c r="T79" s="38">
        <f>SUM('Intervening Natural Flow'!T885:T896)</f>
        <v>1610161</v>
      </c>
      <c r="U79" s="38">
        <f>SUM('Intervening Natural Flow'!U885:U896)</f>
        <v>123720</v>
      </c>
      <c r="V79" s="35"/>
      <c r="W79" s="38">
        <f>SUM('Intervening Natural Flow'!W885:W896)</f>
        <v>31430</v>
      </c>
      <c r="X79" s="38">
        <f>SUM('Intervening Natural Flow'!X885:X896)</f>
        <v>328155</v>
      </c>
      <c r="Y79" s="38">
        <f>SUM('Intervening Natural Flow'!Y885:Y896)</f>
        <v>227821</v>
      </c>
      <c r="Z79" s="38">
        <f>SUM('Intervening Natural Flow'!Z885:Z896)</f>
        <v>305263</v>
      </c>
      <c r="AA79" s="38">
        <f>SUM('Intervening Natural Flow'!AA885:AA896)</f>
        <v>429255</v>
      </c>
      <c r="AB79" s="38">
        <f>SUM('Intervening Natural Flow'!AB885:AB896)</f>
        <v>463524</v>
      </c>
      <c r="AC79" s="38">
        <f>SUM('Intervening Natural Flow'!AC885:AC896)</f>
        <v>292624</v>
      </c>
      <c r="AD79" s="38">
        <f>SUM('Intervening Natural Flow'!AD885:AD896)</f>
        <v>-9514</v>
      </c>
      <c r="AE79" s="38">
        <f>SUM('Intervening Natural Flow'!AE885:AE896)</f>
        <v>-91065</v>
      </c>
    </row>
    <row r="80" spans="1:31" s="2" customFormat="1" x14ac:dyDescent="0.25">
      <c r="A80" s="14">
        <v>1980</v>
      </c>
      <c r="B80" s="38">
        <f>SUM('Intervening Natural Flow'!B897:B908)</f>
        <v>2204961</v>
      </c>
      <c r="C80" s="38">
        <f>SUM('Intervening Natural Flow'!C897:C908)</f>
        <v>1547875</v>
      </c>
      <c r="D80" s="38">
        <f>SUM('Intervening Natural Flow'!D897:D908)</f>
        <v>167386</v>
      </c>
      <c r="E80" s="38">
        <f>SUM('Intervening Natural Flow'!E897:E908)</f>
        <v>1074466</v>
      </c>
      <c r="F80" s="38">
        <f>SUM('Intervening Natural Flow'!F897:F908)</f>
        <v>221116</v>
      </c>
      <c r="G80" s="38">
        <f>SUM('Intervening Natural Flow'!G897:G908)</f>
        <v>1286010</v>
      </c>
      <c r="H80" s="38">
        <f>SUM('Intervening Natural Flow'!H897:H908)</f>
        <v>1224914</v>
      </c>
      <c r="I80" s="38">
        <f>SUM('Intervening Natural Flow'!I897:I908)</f>
        <v>191178</v>
      </c>
      <c r="J80" s="38">
        <f>SUM('Intervening Natural Flow'!J897:J908)</f>
        <v>1411917</v>
      </c>
      <c r="K80" s="38">
        <f>SUM('Intervening Natural Flow'!K897:K908)</f>
        <v>170473</v>
      </c>
      <c r="L80" s="38">
        <f>SUM('Intervening Natural Flow'!L897:L908)</f>
        <v>621900</v>
      </c>
      <c r="M80" s="38">
        <f>SUM('Intervening Natural Flow'!M897:M908)</f>
        <v>1377577</v>
      </c>
      <c r="N80" s="38">
        <f>SUM('Intervening Natural Flow'!N897:N908)</f>
        <v>592288</v>
      </c>
      <c r="O80" s="38">
        <f>SUM('Intervening Natural Flow'!O897:O908)</f>
        <v>964787</v>
      </c>
      <c r="P80" s="38">
        <f>SUM('Intervening Natural Flow'!P897:P908)</f>
        <v>556008</v>
      </c>
      <c r="Q80" s="38">
        <f>SUM('Intervening Natural Flow'!Q897:Q908)</f>
        <v>680701</v>
      </c>
      <c r="R80" s="38">
        <f>SUM('Intervening Natural Flow'!R897:R908)</f>
        <v>246721</v>
      </c>
      <c r="S80" s="38">
        <f>SUM('Intervening Natural Flow'!S897:S908)</f>
        <v>1544207</v>
      </c>
      <c r="T80" s="38">
        <f>SUM('Intervening Natural Flow'!T897:T908)</f>
        <v>1307064</v>
      </c>
      <c r="U80" s="38">
        <f>SUM('Intervening Natural Flow'!U897:U908)</f>
        <v>51341</v>
      </c>
      <c r="V80" s="35"/>
      <c r="W80" s="38">
        <f>SUM('Intervening Natural Flow'!W897:W908)</f>
        <v>48014</v>
      </c>
      <c r="X80" s="38">
        <f>SUM('Intervening Natural Flow'!X897:X908)</f>
        <v>330806</v>
      </c>
      <c r="Y80" s="38">
        <f>SUM('Intervening Natural Flow'!Y897:Y908)</f>
        <v>58358</v>
      </c>
      <c r="Z80" s="38">
        <f>SUM('Intervening Natural Flow'!Z897:Z908)</f>
        <v>469419</v>
      </c>
      <c r="AA80" s="38">
        <f>SUM('Intervening Natural Flow'!AA897:AA908)</f>
        <v>648880</v>
      </c>
      <c r="AB80" s="38">
        <f>SUM('Intervening Natural Flow'!AB897:AB908)</f>
        <v>318224</v>
      </c>
      <c r="AC80" s="38">
        <f>SUM('Intervening Natural Flow'!AC897:AC908)</f>
        <v>580302</v>
      </c>
      <c r="AD80" s="38">
        <f>SUM('Intervening Natural Flow'!AD897:AD908)</f>
        <v>82297</v>
      </c>
      <c r="AE80" s="38">
        <f>SUM('Intervening Natural Flow'!AE897:AE908)</f>
        <v>-324867</v>
      </c>
    </row>
    <row r="81" spans="1:31" s="2" customFormat="1" x14ac:dyDescent="0.25">
      <c r="A81" s="14">
        <v>1981</v>
      </c>
      <c r="B81" s="38">
        <f>SUM('Intervening Natural Flow'!B909:B920)</f>
        <v>1260611</v>
      </c>
      <c r="C81" s="38">
        <f>SUM('Intervening Natural Flow'!C909:C920)</f>
        <v>936061</v>
      </c>
      <c r="D81" s="38">
        <f>SUM('Intervening Natural Flow'!D909:D920)</f>
        <v>85983</v>
      </c>
      <c r="E81" s="38">
        <f>SUM('Intervening Natural Flow'!E909:E920)</f>
        <v>431122</v>
      </c>
      <c r="F81" s="38">
        <f>SUM('Intervening Natural Flow'!F909:F920)</f>
        <v>135410</v>
      </c>
      <c r="G81" s="38">
        <f>SUM('Intervening Natural Flow'!G909:G920)</f>
        <v>562263</v>
      </c>
      <c r="H81" s="38">
        <f>SUM('Intervening Natural Flow'!H909:H920)</f>
        <v>415816</v>
      </c>
      <c r="I81" s="38">
        <f>SUM('Intervening Natural Flow'!I909:I920)</f>
        <v>117876</v>
      </c>
      <c r="J81" s="38">
        <f>SUM('Intervening Natural Flow'!J909:J920)</f>
        <v>809174</v>
      </c>
      <c r="K81" s="38">
        <f>SUM('Intervening Natural Flow'!K909:K920)</f>
        <v>95893</v>
      </c>
      <c r="L81" s="38">
        <f>SUM('Intervening Natural Flow'!L909:L920)</f>
        <v>254722</v>
      </c>
      <c r="M81" s="38">
        <f>SUM('Intervening Natural Flow'!M909:M920)</f>
        <v>681229</v>
      </c>
      <c r="N81" s="38">
        <f>SUM('Intervening Natural Flow'!N909:N920)</f>
        <v>302336</v>
      </c>
      <c r="O81" s="38">
        <f>SUM('Intervening Natural Flow'!O909:O920)</f>
        <v>399905</v>
      </c>
      <c r="P81" s="38">
        <f>SUM('Intervening Natural Flow'!P909:P920)</f>
        <v>406437</v>
      </c>
      <c r="Q81" s="38">
        <f>SUM('Intervening Natural Flow'!Q909:Q920)</f>
        <v>365208</v>
      </c>
      <c r="R81" s="38">
        <f>SUM('Intervening Natural Flow'!R909:R920)</f>
        <v>101355</v>
      </c>
      <c r="S81" s="38">
        <f>SUM('Intervening Natural Flow'!S909:S920)</f>
        <v>655233</v>
      </c>
      <c r="T81" s="38">
        <f>SUM('Intervening Natural Flow'!T909:T920)</f>
        <v>534479</v>
      </c>
      <c r="U81" s="38">
        <f>SUM('Intervening Natural Flow'!U909:U920)</f>
        <v>375711</v>
      </c>
      <c r="V81" s="35"/>
      <c r="W81" s="38">
        <f>SUM('Intervening Natural Flow'!W909:W920)</f>
        <v>22683</v>
      </c>
      <c r="X81" s="38">
        <f>SUM('Intervening Natural Flow'!X909:X920)</f>
        <v>68521</v>
      </c>
      <c r="Y81" s="38">
        <f>SUM('Intervening Natural Flow'!Y909:Y920)</f>
        <v>-18468</v>
      </c>
      <c r="Z81" s="38">
        <f>SUM('Intervening Natural Flow'!Z909:Z920)</f>
        <v>151648</v>
      </c>
      <c r="AA81" s="38">
        <f>SUM('Intervening Natural Flow'!AA909:AA920)</f>
        <v>520459</v>
      </c>
      <c r="AB81" s="38">
        <f>SUM('Intervening Natural Flow'!AB909:AB920)</f>
        <v>240287</v>
      </c>
      <c r="AC81" s="38">
        <f>SUM('Intervening Natural Flow'!AC909:AC920)</f>
        <v>58895</v>
      </c>
      <c r="AD81" s="38">
        <f>SUM('Intervening Natural Flow'!AD909:AD920)</f>
        <v>-2541</v>
      </c>
      <c r="AE81" s="38">
        <f>SUM('Intervening Natural Flow'!AE909:AE920)</f>
        <v>132001</v>
      </c>
    </row>
    <row r="82" spans="1:31" s="2" customFormat="1" x14ac:dyDescent="0.25">
      <c r="A82" s="14">
        <v>1982</v>
      </c>
      <c r="B82" s="38">
        <f>SUM('Intervening Natural Flow'!B921:B932)</f>
        <v>2249838</v>
      </c>
      <c r="C82" s="38">
        <f>SUM('Intervening Natural Flow'!C921:C932)</f>
        <v>1568404</v>
      </c>
      <c r="D82" s="38">
        <f>SUM('Intervening Natural Flow'!D921:D932)</f>
        <v>161970</v>
      </c>
      <c r="E82" s="38">
        <f>SUM('Intervening Natural Flow'!E921:E932)</f>
        <v>977493</v>
      </c>
      <c r="F82" s="38">
        <f>SUM('Intervening Natural Flow'!F921:F932)</f>
        <v>247368</v>
      </c>
      <c r="G82" s="38">
        <f>SUM('Intervening Natural Flow'!G921:G932)</f>
        <v>1293011</v>
      </c>
      <c r="H82" s="38">
        <f>SUM('Intervening Natural Flow'!H921:H932)</f>
        <v>928418</v>
      </c>
      <c r="I82" s="38">
        <f>SUM('Intervening Natural Flow'!I921:I932)</f>
        <v>201747</v>
      </c>
      <c r="J82" s="38">
        <f>SUM('Intervening Natural Flow'!J921:J932)</f>
        <v>1948525</v>
      </c>
      <c r="K82" s="38">
        <f>SUM('Intervening Natural Flow'!K921:K932)</f>
        <v>101635</v>
      </c>
      <c r="L82" s="38">
        <f>SUM('Intervening Natural Flow'!L921:L932)</f>
        <v>555006</v>
      </c>
      <c r="M82" s="38">
        <f>SUM('Intervening Natural Flow'!M921:M932)</f>
        <v>1521817</v>
      </c>
      <c r="N82" s="38">
        <f>SUM('Intervening Natural Flow'!N921:N932)</f>
        <v>601985</v>
      </c>
      <c r="O82" s="38">
        <f>SUM('Intervening Natural Flow'!O921:O932)</f>
        <v>936691</v>
      </c>
      <c r="P82" s="38">
        <f>SUM('Intervening Natural Flow'!P921:P932)</f>
        <v>597060</v>
      </c>
      <c r="Q82" s="38">
        <f>SUM('Intervening Natural Flow'!Q921:Q932)</f>
        <v>394068</v>
      </c>
      <c r="R82" s="38">
        <f>SUM('Intervening Natural Flow'!R921:R932)</f>
        <v>202134</v>
      </c>
      <c r="S82" s="38">
        <f>SUM('Intervening Natural Flow'!S921:S932)</f>
        <v>1379280</v>
      </c>
      <c r="T82" s="38">
        <f>SUM('Intervening Natural Flow'!T921:T932)</f>
        <v>1026996</v>
      </c>
      <c r="U82" s="38">
        <f>SUM('Intervening Natural Flow'!U921:U932)</f>
        <v>436483</v>
      </c>
      <c r="V82" s="35"/>
      <c r="W82" s="38">
        <f>SUM('Intervening Natural Flow'!W921:W932)</f>
        <v>17960</v>
      </c>
      <c r="X82" s="38">
        <f>SUM('Intervening Natural Flow'!X921:X932)</f>
        <v>231185</v>
      </c>
      <c r="Y82" s="38">
        <f>SUM('Intervening Natural Flow'!Y921:Y932)</f>
        <v>69560</v>
      </c>
      <c r="Z82" s="38">
        <f>SUM('Intervening Natural Flow'!Z921:Z932)</f>
        <v>191019</v>
      </c>
      <c r="AA82" s="38">
        <f>SUM('Intervening Natural Flow'!AA921:AA932)</f>
        <v>533604</v>
      </c>
      <c r="AB82" s="38">
        <f>SUM('Intervening Natural Flow'!AB921:AB932)</f>
        <v>218891</v>
      </c>
      <c r="AC82" s="38">
        <f>SUM('Intervening Natural Flow'!AC921:AC932)</f>
        <v>7844</v>
      </c>
      <c r="AD82" s="38">
        <f>SUM('Intervening Natural Flow'!AD921:AD932)</f>
        <v>39994</v>
      </c>
      <c r="AE82" s="38">
        <f>SUM('Intervening Natural Flow'!AE921:AE932)</f>
        <v>13582</v>
      </c>
    </row>
    <row r="83" spans="1:31" s="2" customFormat="1" x14ac:dyDescent="0.25">
      <c r="A83" s="14">
        <v>1983</v>
      </c>
      <c r="B83" s="38">
        <f>SUM('Intervening Natural Flow'!B933:B944)</f>
        <v>2988821</v>
      </c>
      <c r="C83" s="38">
        <f>SUM('Intervening Natural Flow'!C933:C944)</f>
        <v>2347446</v>
      </c>
      <c r="D83" s="38">
        <f>SUM('Intervening Natural Flow'!D933:D944)</f>
        <v>164682</v>
      </c>
      <c r="E83" s="38">
        <f>SUM('Intervening Natural Flow'!E933:E944)</f>
        <v>1101762</v>
      </c>
      <c r="F83" s="38">
        <f>SUM('Intervening Natural Flow'!F933:F944)</f>
        <v>440897</v>
      </c>
      <c r="G83" s="38">
        <f>SUM('Intervening Natural Flow'!G933:G944)</f>
        <v>1845476</v>
      </c>
      <c r="H83" s="38">
        <f>SUM('Intervening Natural Flow'!H933:H944)</f>
        <v>1653924</v>
      </c>
      <c r="I83" s="38">
        <f>SUM('Intervening Natural Flow'!I933:I944)</f>
        <v>464450</v>
      </c>
      <c r="J83" s="38">
        <f>SUM('Intervening Natural Flow'!J933:J944)</f>
        <v>2007316</v>
      </c>
      <c r="K83" s="38">
        <f>SUM('Intervening Natural Flow'!K933:K944)</f>
        <v>260241</v>
      </c>
      <c r="L83" s="38">
        <f>SUM('Intervening Natural Flow'!L933:L944)</f>
        <v>1221885</v>
      </c>
      <c r="M83" s="38">
        <f>SUM('Intervening Natural Flow'!M933:M944)</f>
        <v>1672524</v>
      </c>
      <c r="N83" s="38">
        <f>SUM('Intervening Natural Flow'!N933:N944)</f>
        <v>727441</v>
      </c>
      <c r="O83" s="38">
        <f>SUM('Intervening Natural Flow'!O933:O944)</f>
        <v>1524514</v>
      </c>
      <c r="P83" s="38">
        <f>SUM('Intervening Natural Flow'!P933:P944)</f>
        <v>834100</v>
      </c>
      <c r="Q83" s="38">
        <f>SUM('Intervening Natural Flow'!Q933:Q944)</f>
        <v>852241</v>
      </c>
      <c r="R83" s="38">
        <f>SUM('Intervening Natural Flow'!R933:R944)</f>
        <v>428520</v>
      </c>
      <c r="S83" s="38">
        <f>SUM('Intervening Natural Flow'!S933:S944)</f>
        <v>1513744</v>
      </c>
      <c r="T83" s="38">
        <f>SUM('Intervening Natural Flow'!T933:T944)</f>
        <v>1378522</v>
      </c>
      <c r="U83" s="38">
        <f>SUM('Intervening Natural Flow'!U933:U944)</f>
        <v>174969</v>
      </c>
      <c r="V83" s="35"/>
      <c r="W83" s="38">
        <f>SUM('Intervening Natural Flow'!W933:W944)</f>
        <v>27130</v>
      </c>
      <c r="X83" s="38">
        <f>SUM('Intervening Natural Flow'!X933:X944)</f>
        <v>351253</v>
      </c>
      <c r="Y83" s="38">
        <f>SUM('Intervening Natural Flow'!Y933:Y944)</f>
        <v>-16381</v>
      </c>
      <c r="Z83" s="38">
        <f>SUM('Intervening Natural Flow'!Z933:Z944)</f>
        <v>506430</v>
      </c>
      <c r="AA83" s="38">
        <f>SUM('Intervening Natural Flow'!AA933:AA944)</f>
        <v>740068</v>
      </c>
      <c r="AB83" s="38">
        <f>SUM('Intervening Natural Flow'!AB933:AB944)</f>
        <v>521127</v>
      </c>
      <c r="AC83" s="38">
        <f>SUM('Intervening Natural Flow'!AC933:AC944)</f>
        <v>138906</v>
      </c>
      <c r="AD83" s="38">
        <f>SUM('Intervening Natural Flow'!AD933:AD944)</f>
        <v>-43955</v>
      </c>
      <c r="AE83" s="38">
        <f>SUM('Intervening Natural Flow'!AE933:AE944)</f>
        <v>-449296</v>
      </c>
    </row>
    <row r="84" spans="1:31" s="2" customFormat="1" x14ac:dyDescent="0.25">
      <c r="A84" s="14">
        <v>1984</v>
      </c>
      <c r="B84" s="38">
        <f>SUM('Intervening Natural Flow'!B945:B956)</f>
        <v>3510441</v>
      </c>
      <c r="C84" s="38">
        <f>SUM('Intervening Natural Flow'!C945:C956)</f>
        <v>2900815</v>
      </c>
      <c r="D84" s="38">
        <f>SUM('Intervening Natural Flow'!D945:D956)</f>
        <v>241798</v>
      </c>
      <c r="E84" s="38">
        <f>SUM('Intervening Natural Flow'!E945:E956)</f>
        <v>1627516</v>
      </c>
      <c r="F84" s="38">
        <f>SUM('Intervening Natural Flow'!F945:F956)</f>
        <v>698912</v>
      </c>
      <c r="G84" s="38">
        <f>SUM('Intervening Natural Flow'!G945:G956)</f>
        <v>1798831</v>
      </c>
      <c r="H84" s="38">
        <f>SUM('Intervening Natural Flow'!H945:H956)</f>
        <v>1490543</v>
      </c>
      <c r="I84" s="38">
        <f>SUM('Intervening Natural Flow'!I945:I956)</f>
        <v>528606</v>
      </c>
      <c r="J84" s="38">
        <f>SUM('Intervening Natural Flow'!J945:J956)</f>
        <v>1675063</v>
      </c>
      <c r="K84" s="38">
        <f>SUM('Intervening Natural Flow'!K945:K956)</f>
        <v>125348</v>
      </c>
      <c r="L84" s="38">
        <f>SUM('Intervening Natural Flow'!L945:L956)</f>
        <v>1048950</v>
      </c>
      <c r="M84" s="38">
        <f>SUM('Intervening Natural Flow'!M945:M956)</f>
        <v>2320248</v>
      </c>
      <c r="N84" s="38">
        <f>SUM('Intervening Natural Flow'!N945:N956)</f>
        <v>947253</v>
      </c>
      <c r="O84" s="38">
        <f>SUM('Intervening Natural Flow'!O945:O956)</f>
        <v>1105462</v>
      </c>
      <c r="P84" s="38">
        <f>SUM('Intervening Natural Flow'!P945:P956)</f>
        <v>1064500</v>
      </c>
      <c r="Q84" s="38">
        <f>SUM('Intervening Natural Flow'!Q945:Q956)</f>
        <v>610209</v>
      </c>
      <c r="R84" s="38">
        <f>SUM('Intervening Natural Flow'!R945:R956)</f>
        <v>451083</v>
      </c>
      <c r="S84" s="38">
        <f>SUM('Intervening Natural Flow'!S945:S956)</f>
        <v>1373967</v>
      </c>
      <c r="T84" s="38">
        <f>SUM('Intervening Natural Flow'!T945:T956)</f>
        <v>1082758</v>
      </c>
      <c r="U84" s="38">
        <f>SUM('Intervening Natural Flow'!U945:U956)</f>
        <v>-240346</v>
      </c>
      <c r="V84" s="35"/>
      <c r="W84" s="38">
        <f>SUM('Intervening Natural Flow'!W945:W956)</f>
        <v>17260</v>
      </c>
      <c r="X84" s="38">
        <f>SUM('Intervening Natural Flow'!X945:X956)</f>
        <v>196150</v>
      </c>
      <c r="Y84" s="38">
        <f>SUM('Intervening Natural Flow'!Y945:Y956)</f>
        <v>14731</v>
      </c>
      <c r="Z84" s="38">
        <f>SUM('Intervening Natural Flow'!Z945:Z956)</f>
        <v>170558</v>
      </c>
      <c r="AA84" s="38">
        <f>SUM('Intervening Natural Flow'!AA945:AA956)</f>
        <v>995110</v>
      </c>
      <c r="AB84" s="38">
        <f>SUM('Intervening Natural Flow'!AB945:AB956)</f>
        <v>292531</v>
      </c>
      <c r="AC84" s="38">
        <f>SUM('Intervening Natural Flow'!AC945:AC956)</f>
        <v>111800</v>
      </c>
      <c r="AD84" s="38">
        <f>SUM('Intervening Natural Flow'!AD945:AD956)</f>
        <v>365421</v>
      </c>
      <c r="AE84" s="38">
        <f>SUM('Intervening Natural Flow'!AE945:AE956)</f>
        <v>-527325</v>
      </c>
    </row>
    <row r="85" spans="1:31" s="2" customFormat="1" x14ac:dyDescent="0.25">
      <c r="A85" s="14">
        <v>1985</v>
      </c>
      <c r="B85" s="38">
        <f>SUM('Intervening Natural Flow'!B957:B968)</f>
        <v>2651301</v>
      </c>
      <c r="C85" s="38">
        <f>SUM('Intervening Natural Flow'!C957:C968)</f>
        <v>2343427</v>
      </c>
      <c r="D85" s="38">
        <f>SUM('Intervening Natural Flow'!D957:D968)</f>
        <v>193538</v>
      </c>
      <c r="E85" s="38">
        <f>SUM('Intervening Natural Flow'!E957:E968)</f>
        <v>1222221</v>
      </c>
      <c r="F85" s="38">
        <f>SUM('Intervening Natural Flow'!F957:F968)</f>
        <v>463399</v>
      </c>
      <c r="G85" s="38">
        <f>SUM('Intervening Natural Flow'!G957:G968)</f>
        <v>1675564</v>
      </c>
      <c r="H85" s="38">
        <f>SUM('Intervening Natural Flow'!H957:H968)</f>
        <v>1450119</v>
      </c>
      <c r="I85" s="38">
        <f>SUM('Intervening Natural Flow'!I957:I968)</f>
        <v>454133</v>
      </c>
      <c r="J85" s="38">
        <f>SUM('Intervening Natural Flow'!J957:J968)</f>
        <v>1179057</v>
      </c>
      <c r="K85" s="38">
        <f>SUM('Intervening Natural Flow'!K957:K968)</f>
        <v>8332</v>
      </c>
      <c r="L85" s="38">
        <f>SUM('Intervening Natural Flow'!L957:L968)</f>
        <v>535382</v>
      </c>
      <c r="M85" s="38">
        <f>SUM('Intervening Natural Flow'!M957:M968)</f>
        <v>1729867</v>
      </c>
      <c r="N85" s="38">
        <f>SUM('Intervening Natural Flow'!N957:N968)</f>
        <v>582381</v>
      </c>
      <c r="O85" s="38">
        <f>SUM('Intervening Natural Flow'!O957:O968)</f>
        <v>711059</v>
      </c>
      <c r="P85" s="38">
        <f>SUM('Intervening Natural Flow'!P957:P968)</f>
        <v>892617</v>
      </c>
      <c r="Q85" s="38">
        <f>SUM('Intervening Natural Flow'!Q957:Q968)</f>
        <v>708347</v>
      </c>
      <c r="R85" s="38">
        <f>SUM('Intervening Natural Flow'!R957:R968)</f>
        <v>250590</v>
      </c>
      <c r="S85" s="38">
        <f>SUM('Intervening Natural Flow'!S957:S968)</f>
        <v>1997642</v>
      </c>
      <c r="T85" s="38">
        <f>SUM('Intervening Natural Flow'!T957:T968)</f>
        <v>1261895</v>
      </c>
      <c r="U85" s="38">
        <f>SUM('Intervening Natural Flow'!U957:U968)</f>
        <v>689237</v>
      </c>
      <c r="V85" s="35"/>
      <c r="W85" s="38">
        <f>SUM('Intervening Natural Flow'!W957:W968)</f>
        <v>16203</v>
      </c>
      <c r="X85" s="38">
        <f>SUM('Intervening Natural Flow'!X957:X968)</f>
        <v>252670</v>
      </c>
      <c r="Y85" s="38">
        <f>SUM('Intervening Natural Flow'!Y957:Y968)</f>
        <v>-30477</v>
      </c>
      <c r="Z85" s="38">
        <f>SUM('Intervening Natural Flow'!Z957:Z968)</f>
        <v>171020</v>
      </c>
      <c r="AA85" s="38">
        <f>SUM('Intervening Natural Flow'!AA957:AA968)</f>
        <v>611479</v>
      </c>
      <c r="AB85" s="38">
        <f>SUM('Intervening Natural Flow'!AB957:AB968)</f>
        <v>256660</v>
      </c>
      <c r="AC85" s="38">
        <f>SUM('Intervening Natural Flow'!AC957:AC968)</f>
        <v>224288</v>
      </c>
      <c r="AD85" s="38">
        <f>SUM('Intervening Natural Flow'!AD957:AD968)</f>
        <v>412352</v>
      </c>
      <c r="AE85" s="38">
        <f>SUM('Intervening Natural Flow'!AE957:AE968)</f>
        <v>-428652</v>
      </c>
    </row>
    <row r="86" spans="1:31" s="2" customFormat="1" x14ac:dyDescent="0.25">
      <c r="A86" s="14">
        <v>1986</v>
      </c>
      <c r="B86" s="38">
        <f>SUM('Intervening Natural Flow'!B969:B980)</f>
        <v>2815896</v>
      </c>
      <c r="C86" s="38">
        <f>SUM('Intervening Natural Flow'!C969:C980)</f>
        <v>2155010</v>
      </c>
      <c r="D86" s="38">
        <f>SUM('Intervening Natural Flow'!D969:D980)</f>
        <v>233559</v>
      </c>
      <c r="E86" s="38">
        <f>SUM('Intervening Natural Flow'!E969:E980)</f>
        <v>1245497</v>
      </c>
      <c r="F86" s="38">
        <f>SUM('Intervening Natural Flow'!F969:F980)</f>
        <v>297624</v>
      </c>
      <c r="G86" s="38">
        <f>SUM('Intervening Natural Flow'!G969:G980)</f>
        <v>1658902</v>
      </c>
      <c r="H86" s="38">
        <f>SUM('Intervening Natural Flow'!H969:H980)</f>
        <v>1271136</v>
      </c>
      <c r="I86" s="38">
        <f>SUM('Intervening Natural Flow'!I969:I980)</f>
        <v>277021</v>
      </c>
      <c r="J86" s="38">
        <f>SUM('Intervening Natural Flow'!J969:J980)</f>
        <v>2452772</v>
      </c>
      <c r="K86" s="38">
        <f>SUM('Intervening Natural Flow'!K969:K980)</f>
        <v>116359</v>
      </c>
      <c r="L86" s="38">
        <f>SUM('Intervening Natural Flow'!L969:L980)</f>
        <v>878558</v>
      </c>
      <c r="M86" s="38">
        <f>SUM('Intervening Natural Flow'!M969:M980)</f>
        <v>1812674</v>
      </c>
      <c r="N86" s="38">
        <f>SUM('Intervening Natural Flow'!N969:N980)</f>
        <v>656488</v>
      </c>
      <c r="O86" s="38">
        <f>SUM('Intervening Natural Flow'!O969:O980)</f>
        <v>1379621</v>
      </c>
      <c r="P86" s="38">
        <f>SUM('Intervening Natural Flow'!P969:P980)</f>
        <v>899995</v>
      </c>
      <c r="Q86" s="38">
        <f>SUM('Intervening Natural Flow'!Q969:Q980)</f>
        <v>584549</v>
      </c>
      <c r="R86" s="38">
        <f>SUM('Intervening Natural Flow'!R969:R980)</f>
        <v>216634</v>
      </c>
      <c r="S86" s="38">
        <f>SUM('Intervening Natural Flow'!S969:S980)</f>
        <v>1820777</v>
      </c>
      <c r="T86" s="38">
        <f>SUM('Intervening Natural Flow'!T969:T980)</f>
        <v>1502994</v>
      </c>
      <c r="U86" s="38">
        <f>SUM('Intervening Natural Flow'!U969:U980)</f>
        <v>639186</v>
      </c>
      <c r="V86" s="35"/>
      <c r="W86" s="38">
        <f>SUM('Intervening Natural Flow'!W969:W980)</f>
        <v>18109</v>
      </c>
      <c r="X86" s="38">
        <f>SUM('Intervening Natural Flow'!X969:X980)</f>
        <v>110482</v>
      </c>
      <c r="Y86" s="38">
        <f>SUM('Intervening Natural Flow'!Y969:Y980)</f>
        <v>176865</v>
      </c>
      <c r="Z86" s="38">
        <f>SUM('Intervening Natural Flow'!Z969:Z980)</f>
        <v>147196</v>
      </c>
      <c r="AA86" s="38">
        <f>SUM('Intervening Natural Flow'!AA969:AA980)</f>
        <v>241984</v>
      </c>
      <c r="AB86" s="38">
        <f>SUM('Intervening Natural Flow'!AB969:AB980)</f>
        <v>210915</v>
      </c>
      <c r="AC86" s="38">
        <f>SUM('Intervening Natural Flow'!AC969:AC980)</f>
        <v>142264</v>
      </c>
      <c r="AD86" s="38">
        <f>SUM('Intervening Natural Flow'!AD969:AD980)</f>
        <v>209302</v>
      </c>
      <c r="AE86" s="38">
        <f>SUM('Intervening Natural Flow'!AE969:AE980)</f>
        <v>-329513</v>
      </c>
    </row>
    <row r="87" spans="1:31" s="2" customFormat="1" x14ac:dyDescent="0.25">
      <c r="A87" s="14">
        <v>1987</v>
      </c>
      <c r="B87" s="38">
        <f>SUM('Intervening Natural Flow'!B981:B992)</f>
        <v>1546120</v>
      </c>
      <c r="C87" s="38">
        <f>SUM('Intervening Natural Flow'!C981:C992)</f>
        <v>1375194</v>
      </c>
      <c r="D87" s="38">
        <f>SUM('Intervening Natural Flow'!D981:D992)</f>
        <v>171007</v>
      </c>
      <c r="E87" s="38">
        <f>SUM('Intervening Natural Flow'!E981:E992)</f>
        <v>937270</v>
      </c>
      <c r="F87" s="38">
        <f>SUM('Intervening Natural Flow'!F981:F992)</f>
        <v>289021</v>
      </c>
      <c r="G87" s="38">
        <f>SUM('Intervening Natural Flow'!G981:G992)</f>
        <v>1347150</v>
      </c>
      <c r="H87" s="38">
        <f>SUM('Intervening Natural Flow'!H981:H992)</f>
        <v>1247735</v>
      </c>
      <c r="I87" s="38">
        <f>SUM('Intervening Natural Flow'!I981:I992)</f>
        <v>242675</v>
      </c>
      <c r="J87" s="38">
        <f>SUM('Intervening Natural Flow'!J981:J992)</f>
        <v>1289339</v>
      </c>
      <c r="K87" s="38">
        <f>SUM('Intervening Natural Flow'!K981:K992)</f>
        <v>79471</v>
      </c>
      <c r="L87" s="38">
        <f>SUM('Intervening Natural Flow'!L981:L992)</f>
        <v>507464</v>
      </c>
      <c r="M87" s="38">
        <f>SUM('Intervening Natural Flow'!M981:M992)</f>
        <v>852843</v>
      </c>
      <c r="N87" s="38">
        <f>SUM('Intervening Natural Flow'!N981:N992)</f>
        <v>316107</v>
      </c>
      <c r="O87" s="38">
        <f>SUM('Intervening Natural Flow'!O981:O992)</f>
        <v>807352</v>
      </c>
      <c r="P87" s="38">
        <f>SUM('Intervening Natural Flow'!P981:P992)</f>
        <v>574047</v>
      </c>
      <c r="Q87" s="38">
        <f>SUM('Intervening Natural Flow'!Q981:Q992)</f>
        <v>312145</v>
      </c>
      <c r="R87" s="38">
        <f>SUM('Intervening Natural Flow'!R981:R992)</f>
        <v>129637</v>
      </c>
      <c r="S87" s="38">
        <f>SUM('Intervening Natural Flow'!S981:S992)</f>
        <v>1604375</v>
      </c>
      <c r="T87" s="38">
        <f>SUM('Intervening Natural Flow'!T981:T992)</f>
        <v>1401157</v>
      </c>
      <c r="U87" s="38">
        <f>SUM('Intervening Natural Flow'!U981:U992)</f>
        <v>258701</v>
      </c>
      <c r="V87" s="35"/>
      <c r="W87" s="38">
        <f>SUM('Intervening Natural Flow'!W981:W992)</f>
        <v>17372</v>
      </c>
      <c r="X87" s="38">
        <f>SUM('Intervening Natural Flow'!X981:X992)</f>
        <v>173444</v>
      </c>
      <c r="Y87" s="38">
        <f>SUM('Intervening Natural Flow'!Y981:Y992)</f>
        <v>195762</v>
      </c>
      <c r="Z87" s="38">
        <f>SUM('Intervening Natural Flow'!Z981:Z992)</f>
        <v>133568</v>
      </c>
      <c r="AA87" s="38">
        <f>SUM('Intervening Natural Flow'!AA981:AA992)</f>
        <v>477567</v>
      </c>
      <c r="AB87" s="38">
        <f>SUM('Intervening Natural Flow'!AB981:AB992)</f>
        <v>153037</v>
      </c>
      <c r="AC87" s="38">
        <f>SUM('Intervening Natural Flow'!AC981:AC992)</f>
        <v>21793</v>
      </c>
      <c r="AD87" s="38">
        <f>SUM('Intervening Natural Flow'!AD981:AD992)</f>
        <v>250388</v>
      </c>
      <c r="AE87" s="38">
        <f>SUM('Intervening Natural Flow'!AE981:AE992)</f>
        <v>162097</v>
      </c>
    </row>
    <row r="88" spans="1:31" s="2" customFormat="1" x14ac:dyDescent="0.25">
      <c r="A88" s="14">
        <v>1988</v>
      </c>
      <c r="B88" s="38">
        <f>SUM('Intervening Natural Flow'!B993:B1004)</f>
        <v>1860724</v>
      </c>
      <c r="C88" s="38">
        <f>SUM('Intervening Natural Flow'!C993:C1004)</f>
        <v>987225</v>
      </c>
      <c r="D88" s="38">
        <f>SUM('Intervening Natural Flow'!D993:D1004)</f>
        <v>105205</v>
      </c>
      <c r="E88" s="38">
        <f>SUM('Intervening Natural Flow'!E993:E1004)</f>
        <v>558861</v>
      </c>
      <c r="F88" s="38">
        <f>SUM('Intervening Natural Flow'!F993:F1004)</f>
        <v>217218</v>
      </c>
      <c r="G88" s="38">
        <f>SUM('Intervening Natural Flow'!G993:G1004)</f>
        <v>775794</v>
      </c>
      <c r="H88" s="38">
        <f>SUM('Intervening Natural Flow'!H993:H1004)</f>
        <v>598583</v>
      </c>
      <c r="I88" s="38">
        <f>SUM('Intervening Natural Flow'!I993:I1004)</f>
        <v>8753</v>
      </c>
      <c r="J88" s="38">
        <f>SUM('Intervening Natural Flow'!J993:J1004)</f>
        <v>847576</v>
      </c>
      <c r="K88" s="38">
        <f>SUM('Intervening Natural Flow'!K993:K1004)</f>
        <v>59093</v>
      </c>
      <c r="L88" s="38">
        <f>SUM('Intervening Natural Flow'!L993:L1004)</f>
        <v>454443</v>
      </c>
      <c r="M88" s="38">
        <f>SUM('Intervening Natural Flow'!M993:M1004)</f>
        <v>1064012</v>
      </c>
      <c r="N88" s="38">
        <f>SUM('Intervening Natural Flow'!N993:N1004)</f>
        <v>387145</v>
      </c>
      <c r="O88" s="38">
        <f>SUM('Intervening Natural Flow'!O993:O1004)</f>
        <v>469825</v>
      </c>
      <c r="P88" s="38">
        <f>SUM('Intervening Natural Flow'!P993:P1004)</f>
        <v>578557</v>
      </c>
      <c r="Q88" s="38">
        <f>SUM('Intervening Natural Flow'!Q993:Q1004)</f>
        <v>252906</v>
      </c>
      <c r="R88" s="38">
        <f>SUM('Intervening Natural Flow'!R993:R1004)</f>
        <v>99512</v>
      </c>
      <c r="S88" s="38">
        <f>SUM('Intervening Natural Flow'!S993:S1004)</f>
        <v>846895</v>
      </c>
      <c r="T88" s="38">
        <f>SUM('Intervening Natural Flow'!T993:T1004)</f>
        <v>864272</v>
      </c>
      <c r="U88" s="38">
        <f>SUM('Intervening Natural Flow'!U993:U1004)</f>
        <v>124388</v>
      </c>
      <c r="V88" s="35"/>
      <c r="W88" s="38">
        <f>SUM('Intervening Natural Flow'!W993:W1004)</f>
        <v>12767</v>
      </c>
      <c r="X88" s="38">
        <f>SUM('Intervening Natural Flow'!X993:X1004)</f>
        <v>135492</v>
      </c>
      <c r="Y88" s="38">
        <f>SUM('Intervening Natural Flow'!Y993:Y1004)</f>
        <v>240622</v>
      </c>
      <c r="Z88" s="38">
        <f>SUM('Intervening Natural Flow'!Z993:Z1004)</f>
        <v>175791</v>
      </c>
      <c r="AA88" s="38">
        <f>SUM('Intervening Natural Flow'!AA993:AA1004)</f>
        <v>289108</v>
      </c>
      <c r="AB88" s="38">
        <f>SUM('Intervening Natural Flow'!AB993:AB1004)</f>
        <v>303233</v>
      </c>
      <c r="AC88" s="38">
        <f>SUM('Intervening Natural Flow'!AC993:AC1004)</f>
        <v>48353</v>
      </c>
      <c r="AD88" s="38">
        <f>SUM('Intervening Natural Flow'!AD993:AD1004)</f>
        <v>153711</v>
      </c>
      <c r="AE88" s="38">
        <f>SUM('Intervening Natural Flow'!AE993:AE1004)</f>
        <v>141630</v>
      </c>
    </row>
    <row r="89" spans="1:31" s="2" customFormat="1" x14ac:dyDescent="0.25">
      <c r="A89" s="14">
        <v>1989</v>
      </c>
      <c r="B89" s="38">
        <f>SUM('Intervening Natural Flow'!B1005:B1016)</f>
        <v>1579420</v>
      </c>
      <c r="C89" s="38">
        <f>SUM('Intervening Natural Flow'!C1005:C1016)</f>
        <v>988329</v>
      </c>
      <c r="D89" s="38">
        <f>SUM('Intervening Natural Flow'!D1005:D1016)</f>
        <v>117167</v>
      </c>
      <c r="E89" s="38">
        <f>SUM('Intervening Natural Flow'!E1005:E1016)</f>
        <v>596699</v>
      </c>
      <c r="F89" s="38">
        <f>SUM('Intervening Natural Flow'!F1005:F1016)</f>
        <v>158010</v>
      </c>
      <c r="G89" s="38">
        <f>SUM('Intervening Natural Flow'!G1005:G1016)</f>
        <v>773918</v>
      </c>
      <c r="H89" s="38">
        <f>SUM('Intervening Natural Flow'!H1005:H1016)</f>
        <v>523052</v>
      </c>
      <c r="I89" s="38">
        <f>SUM('Intervening Natural Flow'!I1005:I1016)</f>
        <v>-10082</v>
      </c>
      <c r="J89" s="38">
        <f>SUM('Intervening Natural Flow'!J1005:J1016)</f>
        <v>1009714</v>
      </c>
      <c r="K89" s="38">
        <f>SUM('Intervening Natural Flow'!K1005:K1016)</f>
        <v>48393</v>
      </c>
      <c r="L89" s="38">
        <f>SUM('Intervening Natural Flow'!L1005:L1016)</f>
        <v>372359</v>
      </c>
      <c r="M89" s="38">
        <f>SUM('Intervening Natural Flow'!M1005:M1016)</f>
        <v>772388</v>
      </c>
      <c r="N89" s="38">
        <f>SUM('Intervening Natural Flow'!N1005:N1016)</f>
        <v>264889</v>
      </c>
      <c r="O89" s="38">
        <f>SUM('Intervening Natural Flow'!O1005:O1016)</f>
        <v>422863</v>
      </c>
      <c r="P89" s="38">
        <f>SUM('Intervening Natural Flow'!P1005:P1016)</f>
        <v>409596</v>
      </c>
      <c r="Q89" s="38">
        <f>SUM('Intervening Natural Flow'!Q1005:Q1016)</f>
        <v>122356</v>
      </c>
      <c r="R89" s="38">
        <f>SUM('Intervening Natural Flow'!R1005:R1016)</f>
        <v>82847</v>
      </c>
      <c r="S89" s="38">
        <f>SUM('Intervening Natural Flow'!S1005:S1016)</f>
        <v>839410</v>
      </c>
      <c r="T89" s="38">
        <f>SUM('Intervening Natural Flow'!T1005:T1016)</f>
        <v>637389</v>
      </c>
      <c r="U89" s="38">
        <f>SUM('Intervening Natural Flow'!U1005:U1016)</f>
        <v>-255987</v>
      </c>
      <c r="V89" s="35"/>
      <c r="W89" s="38">
        <f>SUM('Intervening Natural Flow'!W1005:W1016)</f>
        <v>11619</v>
      </c>
      <c r="X89" s="38">
        <f>SUM('Intervening Natural Flow'!X1005:X1016)</f>
        <v>36543</v>
      </c>
      <c r="Y89" s="38">
        <f>SUM('Intervening Natural Flow'!Y1005:Y1016)</f>
        <v>263361</v>
      </c>
      <c r="Z89" s="38">
        <f>SUM('Intervening Natural Flow'!Z1005:Z1016)</f>
        <v>116410</v>
      </c>
      <c r="AA89" s="38">
        <f>SUM('Intervening Natural Flow'!AA1005:AA1016)</f>
        <v>270697</v>
      </c>
      <c r="AB89" s="38">
        <f>SUM('Intervening Natural Flow'!AB1005:AB1016)</f>
        <v>352753</v>
      </c>
      <c r="AC89" s="38">
        <f>SUM('Intervening Natural Flow'!AC1005:AC1016)</f>
        <v>8202</v>
      </c>
      <c r="AD89" s="38">
        <f>SUM('Intervening Natural Flow'!AD1005:AD1016)</f>
        <v>39907</v>
      </c>
      <c r="AE89" s="38">
        <f>SUM('Intervening Natural Flow'!AE1005:AE1016)</f>
        <v>150736</v>
      </c>
    </row>
    <row r="90" spans="1:31" s="2" customFormat="1" x14ac:dyDescent="0.25">
      <c r="A90" s="14">
        <v>1990</v>
      </c>
      <c r="B90" s="38">
        <f>SUM('Intervening Natural Flow'!B1017:B1028)</f>
        <v>1523544</v>
      </c>
      <c r="C90" s="38">
        <f>SUM('Intervening Natural Flow'!C1017:C1028)</f>
        <v>867347</v>
      </c>
      <c r="D90" s="38">
        <f>SUM('Intervening Natural Flow'!D1017:D1028)</f>
        <v>109979</v>
      </c>
      <c r="E90" s="38">
        <f>SUM('Intervening Natural Flow'!E1017:E1028)</f>
        <v>538088</v>
      </c>
      <c r="F90" s="38">
        <f>SUM('Intervening Natural Flow'!F1017:F1028)</f>
        <v>142850</v>
      </c>
      <c r="G90" s="38">
        <f>SUM('Intervening Natural Flow'!G1017:G1028)</f>
        <v>617080</v>
      </c>
      <c r="H90" s="38">
        <f>SUM('Intervening Natural Flow'!H1017:H1028)</f>
        <v>378547</v>
      </c>
      <c r="I90" s="38">
        <f>SUM('Intervening Natural Flow'!I1017:I1028)</f>
        <v>-47670</v>
      </c>
      <c r="J90" s="38">
        <f>SUM('Intervening Natural Flow'!J1017:J1028)</f>
        <v>1049657</v>
      </c>
      <c r="K90" s="38">
        <f>SUM('Intervening Natural Flow'!K1017:K1028)</f>
        <v>33586</v>
      </c>
      <c r="L90" s="38">
        <f>SUM('Intervening Natural Flow'!L1017:L1028)</f>
        <v>356543</v>
      </c>
      <c r="M90" s="38">
        <f>SUM('Intervening Natural Flow'!M1017:M1028)</f>
        <v>840310</v>
      </c>
      <c r="N90" s="38">
        <f>SUM('Intervening Natural Flow'!N1017:N1028)</f>
        <v>263519</v>
      </c>
      <c r="O90" s="38">
        <f>SUM('Intervening Natural Flow'!O1017:O1028)</f>
        <v>509240</v>
      </c>
      <c r="P90" s="38">
        <f>SUM('Intervening Natural Flow'!P1017:P1028)</f>
        <v>350642</v>
      </c>
      <c r="Q90" s="38">
        <f>SUM('Intervening Natural Flow'!Q1017:Q1028)</f>
        <v>55389</v>
      </c>
      <c r="R90" s="38">
        <f>SUM('Intervening Natural Flow'!R1017:R1028)</f>
        <v>75884</v>
      </c>
      <c r="S90" s="38">
        <f>SUM('Intervening Natural Flow'!S1017:S1028)</f>
        <v>871506</v>
      </c>
      <c r="T90" s="38">
        <f>SUM('Intervening Natural Flow'!T1017:T1028)</f>
        <v>661553</v>
      </c>
      <c r="U90" s="38">
        <f>SUM('Intervening Natural Flow'!U1017:U1028)</f>
        <v>141620</v>
      </c>
      <c r="V90" s="35"/>
      <c r="W90" s="38">
        <f>SUM('Intervening Natural Flow'!W1017:W1028)</f>
        <v>10889</v>
      </c>
      <c r="X90" s="38">
        <f>SUM('Intervening Natural Flow'!X1017:X1028)</f>
        <v>42197</v>
      </c>
      <c r="Y90" s="38">
        <f>SUM('Intervening Natural Flow'!Y1017:Y1028)</f>
        <v>232178</v>
      </c>
      <c r="Z90" s="38">
        <f>SUM('Intervening Natural Flow'!Z1017:Z1028)</f>
        <v>76099</v>
      </c>
      <c r="AA90" s="38">
        <f>SUM('Intervening Natural Flow'!AA1017:AA1028)</f>
        <v>263686</v>
      </c>
      <c r="AB90" s="38">
        <f>SUM('Intervening Natural Flow'!AB1017:AB1028)</f>
        <v>133015</v>
      </c>
      <c r="AC90" s="38">
        <f>SUM('Intervening Natural Flow'!AC1017:AC1028)</f>
        <v>5970</v>
      </c>
      <c r="AD90" s="38">
        <f>SUM('Intervening Natural Flow'!AD1017:AD1028)</f>
        <v>367532</v>
      </c>
      <c r="AE90" s="38">
        <f>SUM('Intervening Natural Flow'!AE1017:AE1028)</f>
        <v>15040</v>
      </c>
    </row>
    <row r="91" spans="1:31" s="2" customFormat="1" x14ac:dyDescent="0.25">
      <c r="A91" s="14">
        <v>1991</v>
      </c>
      <c r="B91" s="38">
        <f>SUM('Intervening Natural Flow'!B1029:B1040)</f>
        <v>1855396</v>
      </c>
      <c r="C91" s="38">
        <f>SUM('Intervening Natural Flow'!C1029:C1040)</f>
        <v>1230647</v>
      </c>
      <c r="D91" s="38">
        <f>SUM('Intervening Natural Flow'!D1029:D1040)</f>
        <v>126983</v>
      </c>
      <c r="E91" s="38">
        <f>SUM('Intervening Natural Flow'!E1029:E1040)</f>
        <v>749221</v>
      </c>
      <c r="F91" s="38">
        <f>SUM('Intervening Natural Flow'!F1029:F1040)</f>
        <v>294587</v>
      </c>
      <c r="G91" s="38">
        <f>SUM('Intervening Natural Flow'!G1029:G1040)</f>
        <v>938661</v>
      </c>
      <c r="H91" s="38">
        <f>SUM('Intervening Natural Flow'!H1029:H1040)</f>
        <v>609055</v>
      </c>
      <c r="I91" s="38">
        <f>SUM('Intervening Natural Flow'!I1029:I1040)</f>
        <v>-166687</v>
      </c>
      <c r="J91" s="38">
        <f>SUM('Intervening Natural Flow'!J1029:J1040)</f>
        <v>1201199</v>
      </c>
      <c r="K91" s="38">
        <f>SUM('Intervening Natural Flow'!K1029:K1040)</f>
        <v>93970</v>
      </c>
      <c r="L91" s="38">
        <f>SUM('Intervening Natural Flow'!L1029:L1040)</f>
        <v>525108</v>
      </c>
      <c r="M91" s="38">
        <f>SUM('Intervening Natural Flow'!M1029:M1040)</f>
        <v>1009012</v>
      </c>
      <c r="N91" s="38">
        <f>SUM('Intervening Natural Flow'!N1029:N1040)</f>
        <v>297761</v>
      </c>
      <c r="O91" s="38">
        <f>SUM('Intervening Natural Flow'!O1029:O1040)</f>
        <v>563825</v>
      </c>
      <c r="P91" s="38">
        <f>SUM('Intervening Natural Flow'!P1029:P1040)</f>
        <v>462290</v>
      </c>
      <c r="Q91" s="38">
        <f>SUM('Intervening Natural Flow'!Q1029:Q1040)</f>
        <v>144583</v>
      </c>
      <c r="R91" s="38">
        <f>SUM('Intervening Natural Flow'!R1029:R1040)</f>
        <v>124890</v>
      </c>
      <c r="S91" s="38">
        <f>SUM('Intervening Natural Flow'!S1029:S1040)</f>
        <v>1024674</v>
      </c>
      <c r="T91" s="38">
        <f>SUM('Intervening Natural Flow'!T1029:T1040)</f>
        <v>714701</v>
      </c>
      <c r="U91" s="38">
        <f>SUM('Intervening Natural Flow'!U1029:U1040)</f>
        <v>507459</v>
      </c>
      <c r="V91" s="35"/>
      <c r="W91" s="38">
        <f>SUM('Intervening Natural Flow'!W1029:W1040)</f>
        <v>10187</v>
      </c>
      <c r="X91" s="38">
        <f>SUM('Intervening Natural Flow'!X1029:X1040)</f>
        <v>128719</v>
      </c>
      <c r="Y91" s="38">
        <f>SUM('Intervening Natural Flow'!Y1029:Y1040)</f>
        <v>295058</v>
      </c>
      <c r="Z91" s="38">
        <f>SUM('Intervening Natural Flow'!Z1029:Z1040)</f>
        <v>75643</v>
      </c>
      <c r="AA91" s="38">
        <f>SUM('Intervening Natural Flow'!AA1029:AA1040)</f>
        <v>443339</v>
      </c>
      <c r="AB91" s="38">
        <f>SUM('Intervening Natural Flow'!AB1029:AB1040)</f>
        <v>-113128</v>
      </c>
      <c r="AC91" s="38">
        <f>SUM('Intervening Natural Flow'!AC1029:AC1040)</f>
        <v>91301</v>
      </c>
      <c r="AD91" s="38">
        <f>SUM('Intervening Natural Flow'!AD1029:AD1040)</f>
        <v>324918</v>
      </c>
      <c r="AE91" s="38">
        <f>SUM('Intervening Natural Flow'!AE1029:AE1040)</f>
        <v>123691</v>
      </c>
    </row>
    <row r="92" spans="1:31" s="2" customFormat="1" x14ac:dyDescent="0.25">
      <c r="A92" s="14">
        <v>1992</v>
      </c>
      <c r="B92" s="38">
        <f>SUM('Intervening Natural Flow'!B1041:B1052)</f>
        <v>1604988</v>
      </c>
      <c r="C92" s="38">
        <f>SUM('Intervening Natural Flow'!C1041:C1052)</f>
        <v>1029167</v>
      </c>
      <c r="D92" s="38">
        <f>SUM('Intervening Natural Flow'!D1041:D1052)</f>
        <v>101614</v>
      </c>
      <c r="E92" s="38">
        <f>SUM('Intervening Natural Flow'!E1041:E1052)</f>
        <v>648855</v>
      </c>
      <c r="F92" s="38">
        <f>SUM('Intervening Natural Flow'!F1041:F1052)</f>
        <v>218977</v>
      </c>
      <c r="G92" s="38">
        <f>SUM('Intervening Natural Flow'!G1041:G1052)</f>
        <v>1043611</v>
      </c>
      <c r="H92" s="38">
        <f>SUM('Intervening Natural Flow'!H1041:H1052)</f>
        <v>779664</v>
      </c>
      <c r="I92" s="38">
        <f>SUM('Intervening Natural Flow'!I1041:I1052)</f>
        <v>-161992</v>
      </c>
      <c r="J92" s="38">
        <f>SUM('Intervening Natural Flow'!J1041:J1052)</f>
        <v>748160</v>
      </c>
      <c r="K92" s="38">
        <f>SUM('Intervening Natural Flow'!K1041:K1052)</f>
        <v>69199</v>
      </c>
      <c r="L92" s="38">
        <f>SUM('Intervening Natural Flow'!L1041:L1052)</f>
        <v>376182</v>
      </c>
      <c r="M92" s="38">
        <f>SUM('Intervening Natural Flow'!M1041:M1052)</f>
        <v>759972</v>
      </c>
      <c r="N92" s="38">
        <f>SUM('Intervening Natural Flow'!N1041:N1052)</f>
        <v>227828</v>
      </c>
      <c r="O92" s="38">
        <f>SUM('Intervening Natural Flow'!O1041:O1052)</f>
        <v>434946</v>
      </c>
      <c r="P92" s="38">
        <f>SUM('Intervening Natural Flow'!P1041:P1052)</f>
        <v>413109</v>
      </c>
      <c r="Q92" s="38">
        <f>SUM('Intervening Natural Flow'!Q1041:Q1052)</f>
        <v>143154</v>
      </c>
      <c r="R92" s="38">
        <f>SUM('Intervening Natural Flow'!R1041:R1052)</f>
        <v>108307</v>
      </c>
      <c r="S92" s="38">
        <f>SUM('Intervening Natural Flow'!S1041:S1052)</f>
        <v>1120170</v>
      </c>
      <c r="T92" s="38">
        <f>SUM('Intervening Natural Flow'!T1041:T1052)</f>
        <v>816111</v>
      </c>
      <c r="U92" s="38">
        <f>SUM('Intervening Natural Flow'!U1041:U1052)</f>
        <v>444207</v>
      </c>
      <c r="V92" s="35"/>
      <c r="W92" s="38">
        <f>SUM('Intervening Natural Flow'!W1041:W1052)</f>
        <v>22822</v>
      </c>
      <c r="X92" s="38">
        <f>SUM('Intervening Natural Flow'!X1041:X1052)</f>
        <v>223110</v>
      </c>
      <c r="Y92" s="38">
        <f>SUM('Intervening Natural Flow'!Y1041:Y1052)</f>
        <v>229860</v>
      </c>
      <c r="Z92" s="38">
        <f>SUM('Intervening Natural Flow'!Z1041:Z1052)</f>
        <v>152202</v>
      </c>
      <c r="AA92" s="38">
        <f>SUM('Intervening Natural Flow'!AA1041:AA1052)</f>
        <v>661061</v>
      </c>
      <c r="AB92" s="38">
        <f>SUM('Intervening Natural Flow'!AB1041:AB1052)</f>
        <v>63904</v>
      </c>
      <c r="AC92" s="38">
        <f>SUM('Intervening Natural Flow'!AC1041:AC1052)</f>
        <v>92718</v>
      </c>
      <c r="AD92" s="38">
        <f>SUM('Intervening Natural Flow'!AD1041:AD1052)</f>
        <v>238650</v>
      </c>
      <c r="AE92" s="38">
        <f>SUM('Intervening Natural Flow'!AE1041:AE1052)</f>
        <v>211942</v>
      </c>
    </row>
    <row r="93" spans="1:31" s="2" customFormat="1" x14ac:dyDescent="0.25">
      <c r="A93" s="14">
        <v>1993</v>
      </c>
      <c r="B93" s="38">
        <f>SUM('Intervening Natural Flow'!B1053:B1064)</f>
        <v>2489636</v>
      </c>
      <c r="C93" s="38">
        <f>SUM('Intervening Natural Flow'!C1053:C1064)</f>
        <v>1961444</v>
      </c>
      <c r="D93" s="38">
        <f>SUM('Intervening Natural Flow'!D1053:D1064)</f>
        <v>183563</v>
      </c>
      <c r="E93" s="38">
        <f>SUM('Intervening Natural Flow'!E1053:E1064)</f>
        <v>1145180</v>
      </c>
      <c r="F93" s="38">
        <f>SUM('Intervening Natural Flow'!F1053:F1064)</f>
        <v>363404</v>
      </c>
      <c r="G93" s="38">
        <f>SUM('Intervening Natural Flow'!G1053:G1064)</f>
        <v>1707135</v>
      </c>
      <c r="H93" s="38">
        <f>SUM('Intervening Natural Flow'!H1053:H1064)</f>
        <v>1524472</v>
      </c>
      <c r="I93" s="38">
        <f>SUM('Intervening Natural Flow'!I1053:I1064)</f>
        <v>-272462</v>
      </c>
      <c r="J93" s="38">
        <f>SUM('Intervening Natural Flow'!J1053:J1064)</f>
        <v>1333407</v>
      </c>
      <c r="K93" s="38">
        <f>SUM('Intervening Natural Flow'!K1053:K1064)</f>
        <v>66600</v>
      </c>
      <c r="L93" s="38">
        <f>SUM('Intervening Natural Flow'!L1053:L1064)</f>
        <v>596454</v>
      </c>
      <c r="M93" s="38">
        <f>SUM('Intervening Natural Flow'!M1053:M1064)</f>
        <v>1428991</v>
      </c>
      <c r="N93" s="38">
        <f>SUM('Intervening Natural Flow'!N1053:N1064)</f>
        <v>558455</v>
      </c>
      <c r="O93" s="38">
        <f>SUM('Intervening Natural Flow'!O1053:O1064)</f>
        <v>782337</v>
      </c>
      <c r="P93" s="38">
        <f>SUM('Intervening Natural Flow'!P1053:P1064)</f>
        <v>686828</v>
      </c>
      <c r="Q93" s="38">
        <f>SUM('Intervening Natural Flow'!Q1053:Q1064)</f>
        <v>220718</v>
      </c>
      <c r="R93" s="38">
        <f>SUM('Intervening Natural Flow'!R1053:R1064)</f>
        <v>174979</v>
      </c>
      <c r="S93" s="38">
        <f>SUM('Intervening Natural Flow'!S1053:S1064)</f>
        <v>1616886</v>
      </c>
      <c r="T93" s="38">
        <f>SUM('Intervening Natural Flow'!T1053:T1064)</f>
        <v>1273566</v>
      </c>
      <c r="U93" s="38">
        <f>SUM('Intervening Natural Flow'!U1053:U1064)</f>
        <v>1057811</v>
      </c>
      <c r="V93" s="35"/>
      <c r="W93" s="38">
        <f>SUM('Intervening Natural Flow'!W1053:W1064)</f>
        <v>35529</v>
      </c>
      <c r="X93" s="38">
        <f>SUM('Intervening Natural Flow'!X1053:X1064)</f>
        <v>603040</v>
      </c>
      <c r="Y93" s="38">
        <f>SUM('Intervening Natural Flow'!Y1053:Y1064)</f>
        <v>47454</v>
      </c>
      <c r="Z93" s="38">
        <f>SUM('Intervening Natural Flow'!Z1053:Z1064)</f>
        <v>439122</v>
      </c>
      <c r="AA93" s="38">
        <f>SUM('Intervening Natural Flow'!AA1053:AA1064)</f>
        <v>845449</v>
      </c>
      <c r="AB93" s="38">
        <f>SUM('Intervening Natural Flow'!AB1053:AB1064)</f>
        <v>24969</v>
      </c>
      <c r="AC93" s="38">
        <f>SUM('Intervening Natural Flow'!AC1053:AC1064)</f>
        <v>701537</v>
      </c>
      <c r="AD93" s="38">
        <f>SUM('Intervening Natural Flow'!AD1053:AD1064)</f>
        <v>198882</v>
      </c>
      <c r="AE93" s="38">
        <f>SUM('Intervening Natural Flow'!AE1053:AE1064)</f>
        <v>259039</v>
      </c>
    </row>
    <row r="94" spans="1:31" s="2" customFormat="1" x14ac:dyDescent="0.25">
      <c r="A94" s="14">
        <v>1994</v>
      </c>
      <c r="B94" s="38">
        <f>SUM('Intervening Natural Flow'!B1065:B1076)</f>
        <v>1558779</v>
      </c>
      <c r="C94" s="38">
        <f>SUM('Intervening Natural Flow'!C1065:C1076)</f>
        <v>1154740</v>
      </c>
      <c r="D94" s="38">
        <f>SUM('Intervening Natural Flow'!D1065:D1076)</f>
        <v>129560</v>
      </c>
      <c r="E94" s="38">
        <f>SUM('Intervening Natural Flow'!E1065:E1076)</f>
        <v>673029</v>
      </c>
      <c r="F94" s="38">
        <f>SUM('Intervening Natural Flow'!F1065:F1076)</f>
        <v>183769</v>
      </c>
      <c r="G94" s="38">
        <f>SUM('Intervening Natural Flow'!G1065:G1076)</f>
        <v>928558</v>
      </c>
      <c r="H94" s="38">
        <f>SUM('Intervening Natural Flow'!H1065:H1076)</f>
        <v>615707</v>
      </c>
      <c r="I94" s="38">
        <f>SUM('Intervening Natural Flow'!I1065:I1076)</f>
        <v>-221854</v>
      </c>
      <c r="J94" s="38">
        <f>SUM('Intervening Natural Flow'!J1065:J1076)</f>
        <v>872110</v>
      </c>
      <c r="K94" s="38">
        <f>SUM('Intervening Natural Flow'!K1065:K1076)</f>
        <v>60351</v>
      </c>
      <c r="L94" s="38">
        <f>SUM('Intervening Natural Flow'!L1065:L1076)</f>
        <v>382979</v>
      </c>
      <c r="M94" s="38">
        <f>SUM('Intervening Natural Flow'!M1065:M1076)</f>
        <v>742765</v>
      </c>
      <c r="N94" s="38">
        <f>SUM('Intervening Natural Flow'!N1065:N1076)</f>
        <v>262206</v>
      </c>
      <c r="O94" s="38">
        <f>SUM('Intervening Natural Flow'!O1065:O1076)</f>
        <v>536425</v>
      </c>
      <c r="P94" s="38">
        <f>SUM('Intervening Natural Flow'!P1065:P1076)</f>
        <v>301909</v>
      </c>
      <c r="Q94" s="38">
        <f>SUM('Intervening Natural Flow'!Q1065:Q1076)</f>
        <v>274372</v>
      </c>
      <c r="R94" s="38">
        <f>SUM('Intervening Natural Flow'!R1065:R1076)</f>
        <v>118436</v>
      </c>
      <c r="S94" s="38">
        <f>SUM('Intervening Natural Flow'!S1065:S1076)</f>
        <v>1057536</v>
      </c>
      <c r="T94" s="38">
        <f>SUM('Intervening Natural Flow'!T1065:T1076)</f>
        <v>562197</v>
      </c>
      <c r="U94" s="38">
        <f>SUM('Intervening Natural Flow'!U1065:U1076)</f>
        <v>362361</v>
      </c>
      <c r="V94" s="35"/>
      <c r="W94" s="38">
        <f>SUM('Intervening Natural Flow'!W1065:W1076)</f>
        <v>13598</v>
      </c>
      <c r="X94" s="38">
        <f>SUM('Intervening Natural Flow'!X1065:X1076)</f>
        <v>65628</v>
      </c>
      <c r="Y94" s="38">
        <f>SUM('Intervening Natural Flow'!Y1065:Y1076)</f>
        <v>28098</v>
      </c>
      <c r="Z94" s="38">
        <f>SUM('Intervening Natural Flow'!Z1065:Z1076)</f>
        <v>125551</v>
      </c>
      <c r="AA94" s="38">
        <f>SUM('Intervening Natural Flow'!AA1065:AA1076)</f>
        <v>419411</v>
      </c>
      <c r="AB94" s="38">
        <f>SUM('Intervening Natural Flow'!AB1065:AB1076)</f>
        <v>25673</v>
      </c>
      <c r="AC94" s="38">
        <f>SUM('Intervening Natural Flow'!AC1065:AC1076)</f>
        <v>20313</v>
      </c>
      <c r="AD94" s="38">
        <f>SUM('Intervening Natural Flow'!AD1065:AD1076)</f>
        <v>207257</v>
      </c>
      <c r="AE94" s="38">
        <f>SUM('Intervening Natural Flow'!AE1065:AE1076)</f>
        <v>157993</v>
      </c>
    </row>
    <row r="95" spans="1:31" s="2" customFormat="1" x14ac:dyDescent="0.25">
      <c r="A95" s="14">
        <v>1995</v>
      </c>
      <c r="B95" s="38">
        <f>SUM('Intervening Natural Flow'!B1077:B1088)</f>
        <v>2536548</v>
      </c>
      <c r="C95" s="38">
        <f>SUM('Intervening Natural Flow'!C1077:C1088)</f>
        <v>2388486</v>
      </c>
      <c r="D95" s="38">
        <f>SUM('Intervening Natural Flow'!D1077:D1088)</f>
        <v>256074</v>
      </c>
      <c r="E95" s="38">
        <f>SUM('Intervening Natural Flow'!E1077:E1088)</f>
        <v>1431105</v>
      </c>
      <c r="F95" s="38">
        <f>SUM('Intervening Natural Flow'!F1077:F1088)</f>
        <v>406929</v>
      </c>
      <c r="G95" s="38">
        <f>SUM('Intervening Natural Flow'!G1077:G1088)</f>
        <v>1812441</v>
      </c>
      <c r="H95" s="38">
        <f>SUM('Intervening Natural Flow'!H1077:H1088)</f>
        <v>1168698</v>
      </c>
      <c r="I95" s="38">
        <f>SUM('Intervening Natural Flow'!I1077:I1088)</f>
        <v>-177044</v>
      </c>
      <c r="J95" s="38">
        <f>SUM('Intervening Natural Flow'!J1077:J1088)</f>
        <v>1559370</v>
      </c>
      <c r="K95" s="38">
        <f>SUM('Intervening Natural Flow'!K1077:K1088)</f>
        <v>75199</v>
      </c>
      <c r="L95" s="38">
        <f>SUM('Intervening Natural Flow'!L1077:L1088)</f>
        <v>759132</v>
      </c>
      <c r="M95" s="38">
        <f>SUM('Intervening Natural Flow'!M1077:M1088)</f>
        <v>1633417</v>
      </c>
      <c r="N95" s="38">
        <f>SUM('Intervening Natural Flow'!N1077:N1088)</f>
        <v>688181</v>
      </c>
      <c r="O95" s="38">
        <f>SUM('Intervening Natural Flow'!O1077:O1088)</f>
        <v>1145295</v>
      </c>
      <c r="P95" s="38">
        <f>SUM('Intervening Natural Flow'!P1077:P1088)</f>
        <v>710704</v>
      </c>
      <c r="Q95" s="38">
        <f>SUM('Intervening Natural Flow'!Q1077:Q1088)</f>
        <v>242034</v>
      </c>
      <c r="R95" s="38">
        <f>SUM('Intervening Natural Flow'!R1077:R1088)</f>
        <v>223673</v>
      </c>
      <c r="S95" s="38">
        <f>SUM('Intervening Natural Flow'!S1077:S1088)</f>
        <v>1549133</v>
      </c>
      <c r="T95" s="38">
        <f>SUM('Intervening Natural Flow'!T1077:T1088)</f>
        <v>1003525</v>
      </c>
      <c r="U95" s="38">
        <f>SUM('Intervening Natural Flow'!U1077:U1088)</f>
        <v>561523</v>
      </c>
      <c r="V95" s="35"/>
      <c r="W95" s="38">
        <f>SUM('Intervening Natural Flow'!W1077:W1088)</f>
        <v>18633</v>
      </c>
      <c r="X95" s="38">
        <f>SUM('Intervening Natural Flow'!X1077:X1088)</f>
        <v>172464</v>
      </c>
      <c r="Y95" s="38">
        <f>SUM('Intervening Natural Flow'!Y1077:Y1088)</f>
        <v>343803</v>
      </c>
      <c r="Z95" s="38">
        <f>SUM('Intervening Natural Flow'!Z1077:Z1088)</f>
        <v>357991</v>
      </c>
      <c r="AA95" s="38">
        <f>SUM('Intervening Natural Flow'!AA1077:AA1088)</f>
        <v>569111</v>
      </c>
      <c r="AB95" s="38">
        <f>SUM('Intervening Natural Flow'!AB1077:AB1088)</f>
        <v>-48192</v>
      </c>
      <c r="AC95" s="38">
        <f>SUM('Intervening Natural Flow'!AC1077:AC1088)</f>
        <v>194434</v>
      </c>
      <c r="AD95" s="38">
        <f>SUM('Intervening Natural Flow'!AD1077:AD1088)</f>
        <v>392727</v>
      </c>
      <c r="AE95" s="38">
        <f>SUM('Intervening Natural Flow'!AE1077:AE1088)</f>
        <v>49450</v>
      </c>
    </row>
    <row r="96" spans="1:31" s="2" customFormat="1" x14ac:dyDescent="0.25">
      <c r="A96" s="14">
        <v>1996</v>
      </c>
      <c r="B96" s="38">
        <f>SUM('Intervening Natural Flow'!B1089:B1100)</f>
        <v>2520313</v>
      </c>
      <c r="C96" s="38">
        <f>SUM('Intervening Natural Flow'!C1089:C1100)</f>
        <v>1627288</v>
      </c>
      <c r="D96" s="38">
        <f>SUM('Intervening Natural Flow'!D1089:D1100)</f>
        <v>177865</v>
      </c>
      <c r="E96" s="38">
        <f>SUM('Intervening Natural Flow'!E1089:E1100)</f>
        <v>994043</v>
      </c>
      <c r="F96" s="38">
        <f>SUM('Intervening Natural Flow'!F1089:F1100)</f>
        <v>249059</v>
      </c>
      <c r="G96" s="38">
        <f>SUM('Intervening Natural Flow'!G1089:G1100)</f>
        <v>943411</v>
      </c>
      <c r="H96" s="38">
        <f>SUM('Intervening Natural Flow'!H1089:H1100)</f>
        <v>481177</v>
      </c>
      <c r="I96" s="38">
        <f>SUM('Intervening Natural Flow'!I1089:I1100)</f>
        <v>73230</v>
      </c>
      <c r="J96" s="38">
        <f>SUM('Intervening Natural Flow'!J1089:J1100)</f>
        <v>1558064</v>
      </c>
      <c r="K96" s="38">
        <f>SUM('Intervening Natural Flow'!K1089:K1100)</f>
        <v>122356</v>
      </c>
      <c r="L96" s="38">
        <f>SUM('Intervening Natural Flow'!L1089:L1100)</f>
        <v>570355</v>
      </c>
      <c r="M96" s="38">
        <f>SUM('Intervening Natural Flow'!M1089:M1100)</f>
        <v>1686995</v>
      </c>
      <c r="N96" s="38">
        <f>SUM('Intervening Natural Flow'!N1089:N1100)</f>
        <v>477511</v>
      </c>
      <c r="O96" s="38">
        <f>SUM('Intervening Natural Flow'!O1089:O1100)</f>
        <v>779737</v>
      </c>
      <c r="P96" s="38">
        <f>SUM('Intervening Natural Flow'!P1089:P1100)</f>
        <v>590597</v>
      </c>
      <c r="Q96" s="38">
        <f>SUM('Intervening Natural Flow'!Q1089:Q1100)</f>
        <v>123676</v>
      </c>
      <c r="R96" s="38">
        <f>SUM('Intervening Natural Flow'!R1089:R1100)</f>
        <v>142754</v>
      </c>
      <c r="S96" s="38">
        <f>SUM('Intervening Natural Flow'!S1089:S1100)</f>
        <v>490044</v>
      </c>
      <c r="T96" s="38">
        <f>SUM('Intervening Natural Flow'!T1089:T1100)</f>
        <v>485931</v>
      </c>
      <c r="U96" s="38">
        <f>SUM('Intervening Natural Flow'!U1089:U1100)</f>
        <v>123597</v>
      </c>
      <c r="V96" s="35"/>
      <c r="W96" s="38">
        <f>SUM('Intervening Natural Flow'!W1089:W1100)</f>
        <v>11212</v>
      </c>
      <c r="X96" s="38">
        <f>SUM('Intervening Natural Flow'!X1089:X1100)</f>
        <v>16995</v>
      </c>
      <c r="Y96" s="38">
        <f>SUM('Intervening Natural Flow'!Y1089:Y1100)</f>
        <v>242002</v>
      </c>
      <c r="Z96" s="38">
        <f>SUM('Intervening Natural Flow'!Z1089:Z1100)</f>
        <v>113627</v>
      </c>
      <c r="AA96" s="38">
        <f>SUM('Intervening Natural Flow'!AA1089:AA1100)</f>
        <v>180179</v>
      </c>
      <c r="AB96" s="38">
        <f>SUM('Intervening Natural Flow'!AB1089:AB1100)</f>
        <v>104934</v>
      </c>
      <c r="AC96" s="38">
        <f>SUM('Intervening Natural Flow'!AC1089:AC1100)</f>
        <v>19285</v>
      </c>
      <c r="AD96" s="38">
        <f>SUM('Intervening Natural Flow'!AD1089:AD1100)</f>
        <v>228310</v>
      </c>
      <c r="AE96" s="38">
        <f>SUM('Intervening Natural Flow'!AE1089:AE1100)</f>
        <v>84197</v>
      </c>
    </row>
    <row r="97" spans="1:31" s="2" customFormat="1" x14ac:dyDescent="0.25">
      <c r="A97" s="14">
        <v>1997</v>
      </c>
      <c r="B97" s="38">
        <f>SUM('Intervening Natural Flow'!B1101:B1112)</f>
        <v>2961255</v>
      </c>
      <c r="C97" s="38">
        <f>SUM('Intervening Natural Flow'!C1101:C1112)</f>
        <v>2133948</v>
      </c>
      <c r="D97" s="38">
        <f>SUM('Intervening Natural Flow'!D1101:D1112)</f>
        <v>207371</v>
      </c>
      <c r="E97" s="38">
        <f>SUM('Intervening Natural Flow'!E1101:E1112)</f>
        <v>1303495</v>
      </c>
      <c r="F97" s="38">
        <f>SUM('Intervening Natural Flow'!F1101:F1112)</f>
        <v>374171</v>
      </c>
      <c r="G97" s="38">
        <f>SUM('Intervening Natural Flow'!G1101:G1112)</f>
        <v>1536762</v>
      </c>
      <c r="H97" s="38">
        <f>SUM('Intervening Natural Flow'!H1101:H1112)</f>
        <v>1243103</v>
      </c>
      <c r="I97" s="38">
        <f>SUM('Intervening Natural Flow'!I1101:I1112)</f>
        <v>42684</v>
      </c>
      <c r="J97" s="38">
        <f>SUM('Intervening Natural Flow'!J1101:J1112)</f>
        <v>1944232</v>
      </c>
      <c r="K97" s="38">
        <f>SUM('Intervening Natural Flow'!K1101:K1112)</f>
        <v>138158</v>
      </c>
      <c r="L97" s="38">
        <f>SUM('Intervening Natural Flow'!L1101:L1112)</f>
        <v>821927</v>
      </c>
      <c r="M97" s="38">
        <f>SUM('Intervening Natural Flow'!M1101:M1112)</f>
        <v>2036278</v>
      </c>
      <c r="N97" s="38">
        <f>SUM('Intervening Natural Flow'!N1101:N1112)</f>
        <v>732170</v>
      </c>
      <c r="O97" s="38">
        <f>SUM('Intervening Natural Flow'!O1101:O1112)</f>
        <v>1234654</v>
      </c>
      <c r="P97" s="38">
        <f>SUM('Intervening Natural Flow'!P1101:P1112)</f>
        <v>781261</v>
      </c>
      <c r="Q97" s="38">
        <f>SUM('Intervening Natural Flow'!Q1101:Q1112)</f>
        <v>427358</v>
      </c>
      <c r="R97" s="38">
        <f>SUM('Intervening Natural Flow'!R1101:R1112)</f>
        <v>209052</v>
      </c>
      <c r="S97" s="38">
        <f>SUM('Intervening Natural Flow'!S1101:S1112)</f>
        <v>1592825</v>
      </c>
      <c r="T97" s="38">
        <f>SUM('Intervening Natural Flow'!T1101:T1112)</f>
        <v>1322965</v>
      </c>
      <c r="U97" s="38">
        <f>SUM('Intervening Natural Flow'!U1101:U1112)</f>
        <v>640769</v>
      </c>
      <c r="V97" s="35"/>
      <c r="W97" s="38">
        <f>SUM('Intervening Natural Flow'!W1101:W1112)</f>
        <v>28670</v>
      </c>
      <c r="X97" s="38">
        <f>SUM('Intervening Natural Flow'!X1101:X1112)</f>
        <v>70607</v>
      </c>
      <c r="Y97" s="38">
        <f>SUM('Intervening Natural Flow'!Y1101:Y1112)</f>
        <v>295871</v>
      </c>
      <c r="Z97" s="38">
        <f>SUM('Intervening Natural Flow'!Z1101:Z1112)</f>
        <v>154033</v>
      </c>
      <c r="AA97" s="38">
        <f>SUM('Intervening Natural Flow'!AA1101:AA1112)</f>
        <v>222319</v>
      </c>
      <c r="AB97" s="38">
        <f>SUM('Intervening Natural Flow'!AB1101:AB1112)</f>
        <v>172439</v>
      </c>
      <c r="AC97" s="38">
        <f>SUM('Intervening Natural Flow'!AC1101:AC1112)</f>
        <v>10957</v>
      </c>
      <c r="AD97" s="38">
        <f>SUM('Intervening Natural Flow'!AD1101:AD1112)</f>
        <v>65954</v>
      </c>
      <c r="AE97" s="38">
        <f>SUM('Intervening Natural Flow'!AE1101:AE1112)</f>
        <v>-18677</v>
      </c>
    </row>
    <row r="98" spans="1:31" s="2" customFormat="1" x14ac:dyDescent="0.25">
      <c r="A98" s="14">
        <v>1998</v>
      </c>
      <c r="B98" s="38">
        <f>SUM('Intervening Natural Flow'!B1113:B1124)</f>
        <v>1889175</v>
      </c>
      <c r="C98" s="38">
        <f>SUM('Intervening Natural Flow'!C1113:C1124)</f>
        <v>1693725</v>
      </c>
      <c r="D98" s="38">
        <f>SUM('Intervening Natural Flow'!D1113:D1124)</f>
        <v>118737</v>
      </c>
      <c r="E98" s="38">
        <f>SUM('Intervening Natural Flow'!E1113:E1124)</f>
        <v>798861</v>
      </c>
      <c r="F98" s="38">
        <f>SUM('Intervening Natural Flow'!F1113:F1124)</f>
        <v>239746</v>
      </c>
      <c r="G98" s="38">
        <f>SUM('Intervening Natural Flow'!G1113:G1124)</f>
        <v>1213550</v>
      </c>
      <c r="H98" s="38">
        <f>SUM('Intervening Natural Flow'!H1113:H1124)</f>
        <v>861778</v>
      </c>
      <c r="I98" s="38">
        <f>SUM('Intervening Natural Flow'!I1113:I1124)</f>
        <v>204174</v>
      </c>
      <c r="J98" s="38">
        <f>SUM('Intervening Natural Flow'!J1113:J1124)</f>
        <v>1539846</v>
      </c>
      <c r="K98" s="38">
        <f>SUM('Intervening Natural Flow'!K1113:K1124)</f>
        <v>106332</v>
      </c>
      <c r="L98" s="38">
        <f>SUM('Intervening Natural Flow'!L1113:L1124)</f>
        <v>813324</v>
      </c>
      <c r="M98" s="38">
        <f>SUM('Intervening Natural Flow'!M1113:M1124)</f>
        <v>1610053</v>
      </c>
      <c r="N98" s="38">
        <f>SUM('Intervening Natural Flow'!N1113:N1124)</f>
        <v>585637</v>
      </c>
      <c r="O98" s="38">
        <f>SUM('Intervening Natural Flow'!O1113:O1124)</f>
        <v>1225953</v>
      </c>
      <c r="P98" s="38">
        <f>SUM('Intervening Natural Flow'!P1113:P1124)</f>
        <v>800067</v>
      </c>
      <c r="Q98" s="38">
        <f>SUM('Intervening Natural Flow'!Q1113:Q1124)</f>
        <v>543838</v>
      </c>
      <c r="R98" s="38">
        <f>SUM('Intervening Natural Flow'!R1113:R1124)</f>
        <v>197205</v>
      </c>
      <c r="S98" s="38">
        <f>SUM('Intervening Natural Flow'!S1113:S1124)</f>
        <v>986839</v>
      </c>
      <c r="T98" s="38">
        <f>SUM('Intervening Natural Flow'!T1113:T1124)</f>
        <v>800235</v>
      </c>
      <c r="U98" s="38">
        <f>SUM('Intervening Natural Flow'!U1113:U1124)</f>
        <v>475678</v>
      </c>
      <c r="V98" s="35"/>
      <c r="W98" s="38">
        <f>SUM('Intervening Natural Flow'!W1113:W1124)</f>
        <v>20854</v>
      </c>
      <c r="X98" s="38">
        <f>SUM('Intervening Natural Flow'!X1113:X1124)</f>
        <v>137965</v>
      </c>
      <c r="Y98" s="38">
        <f>SUM('Intervening Natural Flow'!Y1113:Y1124)</f>
        <v>199159</v>
      </c>
      <c r="Z98" s="38">
        <f>SUM('Intervening Natural Flow'!Z1113:Z1124)</f>
        <v>284596</v>
      </c>
      <c r="AA98" s="38">
        <f>SUM('Intervening Natural Flow'!AA1113:AA1124)</f>
        <v>561932</v>
      </c>
      <c r="AB98" s="38">
        <f>SUM('Intervening Natural Flow'!AB1113:AB1124)</f>
        <v>206669</v>
      </c>
      <c r="AC98" s="38">
        <f>SUM('Intervening Natural Flow'!AC1113:AC1124)</f>
        <v>25361</v>
      </c>
      <c r="AD98" s="38">
        <f>SUM('Intervening Natural Flow'!AD1113:AD1124)</f>
        <v>139353</v>
      </c>
      <c r="AE98" s="38">
        <f>SUM('Intervening Natural Flow'!AE1113:AE1124)</f>
        <v>-254463</v>
      </c>
    </row>
    <row r="99" spans="1:31" s="2" customFormat="1" x14ac:dyDescent="0.25">
      <c r="A99" s="14">
        <v>1999</v>
      </c>
      <c r="B99" s="38">
        <f>SUM('Intervening Natural Flow'!B1125:B1136)</f>
        <v>2067560</v>
      </c>
      <c r="C99" s="38">
        <f>SUM('Intervening Natural Flow'!C1125:C1136)</f>
        <v>1352295</v>
      </c>
      <c r="D99" s="38">
        <f>SUM('Intervening Natural Flow'!D1125:D1136)</f>
        <v>159013</v>
      </c>
      <c r="E99" s="38">
        <f>SUM('Intervening Natural Flow'!E1125:E1136)</f>
        <v>922414</v>
      </c>
      <c r="F99" s="38">
        <f>SUM('Intervening Natural Flow'!F1125:F1136)</f>
        <v>257481</v>
      </c>
      <c r="G99" s="38">
        <f>SUM('Intervening Natural Flow'!G1125:G1136)</f>
        <v>875907</v>
      </c>
      <c r="H99" s="38">
        <f>SUM('Intervening Natural Flow'!H1125:H1136)</f>
        <v>815743</v>
      </c>
      <c r="I99" s="38">
        <f>SUM('Intervening Natural Flow'!I1125:I1136)</f>
        <v>33223</v>
      </c>
      <c r="J99" s="38">
        <f>SUM('Intervening Natural Flow'!J1125:J1136)</f>
        <v>1745086</v>
      </c>
      <c r="K99" s="38">
        <f>SUM('Intervening Natural Flow'!K1125:K1136)</f>
        <v>151566</v>
      </c>
      <c r="L99" s="38">
        <f>SUM('Intervening Natural Flow'!L1125:L1136)</f>
        <v>725572</v>
      </c>
      <c r="M99" s="38">
        <f>SUM('Intervening Natural Flow'!M1125:M1136)</f>
        <v>1195394</v>
      </c>
      <c r="N99" s="38">
        <f>SUM('Intervening Natural Flow'!N1125:N1136)</f>
        <v>600122</v>
      </c>
      <c r="O99" s="38">
        <f>SUM('Intervening Natural Flow'!O1125:O1136)</f>
        <v>1019744</v>
      </c>
      <c r="P99" s="38">
        <f>SUM('Intervening Natural Flow'!P1125:P1136)</f>
        <v>578716</v>
      </c>
      <c r="Q99" s="38">
        <f>SUM('Intervening Natural Flow'!Q1125:Q1136)</f>
        <v>345952</v>
      </c>
      <c r="R99" s="38">
        <f>SUM('Intervening Natural Flow'!R1125:R1136)</f>
        <v>160420</v>
      </c>
      <c r="S99" s="38">
        <f>SUM('Intervening Natural Flow'!S1125:S1136)</f>
        <v>1295435</v>
      </c>
      <c r="T99" s="38">
        <f>SUM('Intervening Natural Flow'!T1125:T1136)</f>
        <v>1057577</v>
      </c>
      <c r="U99" s="38">
        <f>SUM('Intervening Natural Flow'!U1125:U1136)</f>
        <v>512898</v>
      </c>
      <c r="V99" s="35"/>
      <c r="W99" s="38">
        <f>SUM('Intervening Natural Flow'!W1125:W1136)</f>
        <v>19206</v>
      </c>
      <c r="X99" s="38">
        <f>SUM('Intervening Natural Flow'!X1125:X1136)</f>
        <v>93760</v>
      </c>
      <c r="Y99" s="38">
        <f>SUM('Intervening Natural Flow'!Y1125:Y1136)</f>
        <v>230967</v>
      </c>
      <c r="Z99" s="38">
        <f>SUM('Intervening Natural Flow'!Z1125:Z1136)</f>
        <v>118214</v>
      </c>
      <c r="AA99" s="38">
        <f>SUM('Intervening Natural Flow'!AA1125:AA1136)</f>
        <v>186400</v>
      </c>
      <c r="AB99" s="38">
        <f>SUM('Intervening Natural Flow'!AB1125:AB1136)</f>
        <v>288859</v>
      </c>
      <c r="AC99" s="38">
        <f>SUM('Intervening Natural Flow'!AC1125:AC1136)</f>
        <v>24268</v>
      </c>
      <c r="AD99" s="38">
        <f>SUM('Intervening Natural Flow'!AD1125:AD1136)</f>
        <v>220162</v>
      </c>
      <c r="AE99" s="38">
        <f>SUM('Intervening Natural Flow'!AE1125:AE1136)</f>
        <v>-63543</v>
      </c>
    </row>
    <row r="100" spans="1:31" s="2" customFormat="1" x14ac:dyDescent="0.25">
      <c r="A100" s="14">
        <v>2000</v>
      </c>
      <c r="B100" s="38">
        <f>SUM('Intervening Natural Flow'!B1137:B1148)</f>
        <v>1812586</v>
      </c>
      <c r="C100" s="38">
        <f>SUM('Intervening Natural Flow'!C1137:C1148)</f>
        <v>1220220</v>
      </c>
      <c r="D100" s="38">
        <f>SUM('Intervening Natural Flow'!D1137:D1148)</f>
        <v>116087</v>
      </c>
      <c r="E100" s="38">
        <f>SUM('Intervening Natural Flow'!E1137:E1148)</f>
        <v>681977</v>
      </c>
      <c r="F100" s="38">
        <f>SUM('Intervening Natural Flow'!F1137:F1148)</f>
        <v>191526</v>
      </c>
      <c r="G100" s="38">
        <f>SUM('Intervening Natural Flow'!G1137:G1148)</f>
        <v>777228</v>
      </c>
      <c r="H100" s="38">
        <f>SUM('Intervening Natural Flow'!H1137:H1148)</f>
        <v>550604</v>
      </c>
      <c r="I100" s="38">
        <f>SUM('Intervening Natural Flow'!I1137:I1148)</f>
        <v>-54072</v>
      </c>
      <c r="J100" s="38">
        <f>SUM('Intervening Natural Flow'!J1137:J1148)</f>
        <v>925918</v>
      </c>
      <c r="K100" s="38">
        <f>SUM('Intervening Natural Flow'!K1137:K1148)</f>
        <v>15341</v>
      </c>
      <c r="L100" s="38">
        <f>SUM('Intervening Natural Flow'!L1137:L1148)</f>
        <v>348055</v>
      </c>
      <c r="M100" s="38">
        <f>SUM('Intervening Natural Flow'!M1137:M1148)</f>
        <v>1061508</v>
      </c>
      <c r="N100" s="38">
        <f>SUM('Intervening Natural Flow'!N1137:N1148)</f>
        <v>349959</v>
      </c>
      <c r="O100" s="38">
        <f>SUM('Intervening Natural Flow'!O1137:O1148)</f>
        <v>535140</v>
      </c>
      <c r="P100" s="38">
        <f>SUM('Intervening Natural Flow'!P1137:P1148)</f>
        <v>438956</v>
      </c>
      <c r="Q100" s="38">
        <f>SUM('Intervening Natural Flow'!Q1137:Q1148)</f>
        <v>181179</v>
      </c>
      <c r="R100" s="38">
        <f>SUM('Intervening Natural Flow'!R1137:R1148)</f>
        <v>106408</v>
      </c>
      <c r="S100" s="38">
        <f>SUM('Intervening Natural Flow'!S1137:S1148)</f>
        <v>505707</v>
      </c>
      <c r="T100" s="38">
        <f>SUM('Intervening Natural Flow'!T1137:T1148)</f>
        <v>553253</v>
      </c>
      <c r="U100" s="38">
        <f>SUM('Intervening Natural Flow'!U1137:U1148)</f>
        <v>216328</v>
      </c>
      <c r="V100" s="35"/>
      <c r="W100" s="38">
        <f>SUM('Intervening Natural Flow'!W1137:W1148)</f>
        <v>16217</v>
      </c>
      <c r="X100" s="38">
        <f>SUM('Intervening Natural Flow'!X1137:X1148)</f>
        <v>35477</v>
      </c>
      <c r="Y100" s="38">
        <f>SUM('Intervening Natural Flow'!Y1137:Y1148)</f>
        <v>358169</v>
      </c>
      <c r="Z100" s="38">
        <f>SUM('Intervening Natural Flow'!Z1137:Z1148)</f>
        <v>110899</v>
      </c>
      <c r="AA100" s="38">
        <f>SUM('Intervening Natural Flow'!AA1137:AA1148)</f>
        <v>-45611</v>
      </c>
      <c r="AB100" s="38">
        <f>SUM('Intervening Natural Flow'!AB1137:AB1148)</f>
        <v>241145</v>
      </c>
      <c r="AC100" s="38">
        <f>SUM('Intervening Natural Flow'!AC1137:AC1148)</f>
        <v>16963</v>
      </c>
      <c r="AD100" s="38">
        <f>SUM('Intervening Natural Flow'!AD1137:AD1148)</f>
        <v>318139</v>
      </c>
      <c r="AE100" s="38">
        <f>SUM('Intervening Natural Flow'!AE1137:AE1148)</f>
        <v>-175985</v>
      </c>
    </row>
    <row r="101" spans="1:31" s="2" customFormat="1" x14ac:dyDescent="0.25">
      <c r="A101" s="14">
        <v>2001</v>
      </c>
      <c r="B101" s="38">
        <f>SUM('Intervening Natural Flow'!B1149:B1160)</f>
        <v>1573635</v>
      </c>
      <c r="C101" s="38">
        <f>SUM('Intervening Natural Flow'!C1149:C1160)</f>
        <v>1131607</v>
      </c>
      <c r="D101" s="38">
        <f>SUM('Intervening Natural Flow'!D1149:D1160)</f>
        <v>111863</v>
      </c>
      <c r="E101" s="38">
        <f>SUM('Intervening Natural Flow'!E1149:E1160)</f>
        <v>702878</v>
      </c>
      <c r="F101" s="38">
        <f>SUM('Intervening Natural Flow'!F1149:F1160)</f>
        <v>168845</v>
      </c>
      <c r="G101" s="38">
        <f>SUM('Intervening Natural Flow'!G1149:G1160)</f>
        <v>787555</v>
      </c>
      <c r="H101" s="38">
        <f>SUM('Intervening Natural Flow'!H1149:H1160)</f>
        <v>547831</v>
      </c>
      <c r="I101" s="38">
        <f>SUM('Intervening Natural Flow'!I1149:I1160)</f>
        <v>-109529</v>
      </c>
      <c r="J101" s="38">
        <f>SUM('Intervening Natural Flow'!J1149:J1160)</f>
        <v>658045</v>
      </c>
      <c r="K101" s="38">
        <f>SUM('Intervening Natural Flow'!K1149:K1160)</f>
        <v>48781</v>
      </c>
      <c r="L101" s="38">
        <f>SUM('Intervening Natural Flow'!L1149:L1160)</f>
        <v>392078</v>
      </c>
      <c r="M101" s="38">
        <f>SUM('Intervening Natural Flow'!M1149:M1160)</f>
        <v>852463</v>
      </c>
      <c r="N101" s="38">
        <f>SUM('Intervening Natural Flow'!N1149:N1160)</f>
        <v>332284</v>
      </c>
      <c r="O101" s="38">
        <f>SUM('Intervening Natural Flow'!O1149:O1160)</f>
        <v>632833</v>
      </c>
      <c r="P101" s="38">
        <f>SUM('Intervening Natural Flow'!P1149:P1160)</f>
        <v>424487</v>
      </c>
      <c r="Q101" s="38">
        <f>SUM('Intervening Natural Flow'!Q1149:Q1160)</f>
        <v>312842</v>
      </c>
      <c r="R101" s="38">
        <f>SUM('Intervening Natural Flow'!R1149:R1160)</f>
        <v>104511</v>
      </c>
      <c r="S101" s="38">
        <f>SUM('Intervening Natural Flow'!S1149:S1160)</f>
        <v>1078583</v>
      </c>
      <c r="T101" s="38">
        <f>SUM('Intervening Natural Flow'!T1149:T1160)</f>
        <v>662227</v>
      </c>
      <c r="U101" s="38">
        <f>SUM('Intervening Natural Flow'!U1149:U1160)</f>
        <v>309978</v>
      </c>
      <c r="V101" s="35"/>
      <c r="W101" s="38">
        <f>SUM('Intervening Natural Flow'!W1149:W1160)</f>
        <v>11810</v>
      </c>
      <c r="X101" s="38">
        <f>SUM('Intervening Natural Flow'!X1149:X1160)</f>
        <v>57782</v>
      </c>
      <c r="Y101" s="38">
        <f>SUM('Intervening Natural Flow'!Y1149:Y1160)</f>
        <v>344240</v>
      </c>
      <c r="Z101" s="38">
        <f>SUM('Intervening Natural Flow'!Z1149:Z1160)</f>
        <v>103541</v>
      </c>
      <c r="AA101" s="38">
        <f>SUM('Intervening Natural Flow'!AA1149:AA1160)</f>
        <v>54157</v>
      </c>
      <c r="AB101" s="38">
        <f>SUM('Intervening Natural Flow'!AB1149:AB1160)</f>
        <v>602760</v>
      </c>
      <c r="AC101" s="38">
        <f>SUM('Intervening Natural Flow'!AC1149:AC1160)</f>
        <v>21825</v>
      </c>
      <c r="AD101" s="38">
        <f>SUM('Intervening Natural Flow'!AD1149:AD1160)</f>
        <v>309110</v>
      </c>
      <c r="AE101" s="38">
        <f>SUM('Intervening Natural Flow'!AE1149:AE1160)</f>
        <v>-448286</v>
      </c>
    </row>
    <row r="102" spans="1:31" s="2" customFormat="1" x14ac:dyDescent="0.25">
      <c r="A102" s="14">
        <v>2002</v>
      </c>
      <c r="B102" s="38">
        <f>SUM('Intervening Natural Flow'!B1161:B1172)</f>
        <v>891638</v>
      </c>
      <c r="C102" s="38">
        <f>SUM('Intervening Natural Flow'!C1161:C1172)</f>
        <v>677936</v>
      </c>
      <c r="D102" s="38">
        <f>SUM('Intervening Natural Flow'!D1161:D1172)</f>
        <v>60771</v>
      </c>
      <c r="E102" s="38">
        <f>SUM('Intervening Natural Flow'!E1161:E1172)</f>
        <v>307895</v>
      </c>
      <c r="F102" s="38">
        <f>SUM('Intervening Natural Flow'!F1161:F1172)</f>
        <v>113489</v>
      </c>
      <c r="G102" s="38">
        <f>SUM('Intervening Natural Flow'!G1161:G1172)</f>
        <v>483468</v>
      </c>
      <c r="H102" s="38">
        <f>SUM('Intervening Natural Flow'!H1161:H1172)</f>
        <v>225768</v>
      </c>
      <c r="I102" s="38">
        <f>SUM('Intervening Natural Flow'!I1161:I1172)</f>
        <v>-38765</v>
      </c>
      <c r="J102" s="38">
        <f>SUM('Intervening Natural Flow'!J1161:J1172)</f>
        <v>733678</v>
      </c>
      <c r="K102" s="38">
        <f>SUM('Intervening Natural Flow'!K1161:K1172)</f>
        <v>26108</v>
      </c>
      <c r="L102" s="38">
        <f>SUM('Intervening Natural Flow'!L1161:L1172)</f>
        <v>220515</v>
      </c>
      <c r="M102" s="38">
        <f>SUM('Intervening Natural Flow'!M1161:M1172)</f>
        <v>510883</v>
      </c>
      <c r="N102" s="38">
        <f>SUM('Intervening Natural Flow'!N1161:N1172)</f>
        <v>168339</v>
      </c>
      <c r="O102" s="38">
        <f>SUM('Intervening Natural Flow'!O1161:O1172)</f>
        <v>393521</v>
      </c>
      <c r="P102" s="38">
        <f>SUM('Intervening Natural Flow'!P1161:P1172)</f>
        <v>279419</v>
      </c>
      <c r="Q102" s="38">
        <f>SUM('Intervening Natural Flow'!Q1161:Q1172)</f>
        <v>184912</v>
      </c>
      <c r="R102" s="38">
        <f>SUM('Intervening Natural Flow'!R1161:R1172)</f>
        <v>77005</v>
      </c>
      <c r="S102" s="38">
        <f>SUM('Intervening Natural Flow'!S1161:S1172)</f>
        <v>171327</v>
      </c>
      <c r="T102" s="38">
        <f>SUM('Intervening Natural Flow'!T1161:T1172)</f>
        <v>373658</v>
      </c>
      <c r="U102" s="38">
        <f>SUM('Intervening Natural Flow'!U1161:U1172)</f>
        <v>158988</v>
      </c>
      <c r="V102" s="35"/>
      <c r="W102" s="38">
        <f>SUM('Intervening Natural Flow'!W1161:W1172)</f>
        <v>9656</v>
      </c>
      <c r="X102" s="38">
        <f>SUM('Intervening Natural Flow'!X1161:X1172)</f>
        <v>74518</v>
      </c>
      <c r="Y102" s="38">
        <f>SUM('Intervening Natural Flow'!Y1161:Y1172)</f>
        <v>218937</v>
      </c>
      <c r="Z102" s="38">
        <f>SUM('Intervening Natural Flow'!Z1161:Z1172)</f>
        <v>77096</v>
      </c>
      <c r="AA102" s="38">
        <f>SUM('Intervening Natural Flow'!AA1161:AA1172)</f>
        <v>-22398</v>
      </c>
      <c r="AB102" s="38">
        <f>SUM('Intervening Natural Flow'!AB1161:AB1172)</f>
        <v>594417</v>
      </c>
      <c r="AC102" s="38">
        <f>SUM('Intervening Natural Flow'!AC1161:AC1172)</f>
        <v>19107</v>
      </c>
      <c r="AD102" s="38">
        <f>SUM('Intervening Natural Flow'!AD1161:AD1172)</f>
        <v>-29380</v>
      </c>
      <c r="AE102" s="38">
        <f>SUM('Intervening Natural Flow'!AE1161:AE1172)</f>
        <v>-198816</v>
      </c>
    </row>
    <row r="103" spans="1:31" s="2" customFormat="1" x14ac:dyDescent="0.25">
      <c r="A103" s="14">
        <v>2003</v>
      </c>
      <c r="B103" s="38">
        <f>SUM('Intervening Natural Flow'!B1173:B1184)</f>
        <v>2001004</v>
      </c>
      <c r="C103" s="38">
        <f>SUM('Intervening Natural Flow'!C1173:C1184)</f>
        <v>1155129</v>
      </c>
      <c r="D103" s="38">
        <f>SUM('Intervening Natural Flow'!D1173:D1184)</f>
        <v>112141</v>
      </c>
      <c r="E103" s="38">
        <f>SUM('Intervening Natural Flow'!E1173:E1184)</f>
        <v>573252</v>
      </c>
      <c r="F103" s="38">
        <f>SUM('Intervening Natural Flow'!F1173:F1184)</f>
        <v>168386</v>
      </c>
      <c r="G103" s="38">
        <f>SUM('Intervening Natural Flow'!G1173:G1184)</f>
        <v>661615</v>
      </c>
      <c r="H103" s="38">
        <f>SUM('Intervening Natural Flow'!H1173:H1184)</f>
        <v>451751</v>
      </c>
      <c r="I103" s="38">
        <f>SUM('Intervening Natural Flow'!I1173:I1184)</f>
        <v>-52989</v>
      </c>
      <c r="J103" s="38">
        <f>SUM('Intervening Natural Flow'!J1173:J1184)</f>
        <v>802777</v>
      </c>
      <c r="K103" s="38">
        <f>SUM('Intervening Natural Flow'!K1173:K1184)</f>
        <v>19689</v>
      </c>
      <c r="L103" s="38">
        <f>SUM('Intervening Natural Flow'!L1173:L1184)</f>
        <v>319344</v>
      </c>
      <c r="M103" s="38">
        <f>SUM('Intervening Natural Flow'!M1173:M1184)</f>
        <v>1139604</v>
      </c>
      <c r="N103" s="38">
        <f>SUM('Intervening Natural Flow'!N1173:N1184)</f>
        <v>340842</v>
      </c>
      <c r="O103" s="38">
        <f>SUM('Intervening Natural Flow'!O1173:O1184)</f>
        <v>476566</v>
      </c>
      <c r="P103" s="38">
        <f>SUM('Intervening Natural Flow'!P1173:P1184)</f>
        <v>456008</v>
      </c>
      <c r="Q103" s="38">
        <f>SUM('Intervening Natural Flow'!Q1173:Q1184)</f>
        <v>183575</v>
      </c>
      <c r="R103" s="38">
        <f>SUM('Intervening Natural Flow'!R1173:R1184)</f>
        <v>100282</v>
      </c>
      <c r="S103" s="38">
        <f>SUM('Intervening Natural Flow'!S1173:S1184)</f>
        <v>570114</v>
      </c>
      <c r="T103" s="38">
        <f>SUM('Intervening Natural Flow'!T1173:T1184)</f>
        <v>574178</v>
      </c>
      <c r="U103" s="38">
        <f>SUM('Intervening Natural Flow'!U1173:U1184)</f>
        <v>483260</v>
      </c>
      <c r="V103" s="35"/>
      <c r="W103" s="38">
        <f>SUM('Intervening Natural Flow'!W1173:W1184)</f>
        <v>10714</v>
      </c>
      <c r="X103" s="38">
        <f>SUM('Intervening Natural Flow'!X1173:X1184)</f>
        <v>53915</v>
      </c>
      <c r="Y103" s="38">
        <f>SUM('Intervening Natural Flow'!Y1173:Y1184)</f>
        <v>258679</v>
      </c>
      <c r="Z103" s="38">
        <f>SUM('Intervening Natural Flow'!Z1173:Z1184)</f>
        <v>78504</v>
      </c>
      <c r="AA103" s="38">
        <f>SUM('Intervening Natural Flow'!AA1173:AA1184)</f>
        <v>84525</v>
      </c>
      <c r="AB103" s="38">
        <f>SUM('Intervening Natural Flow'!AB1173:AB1184)</f>
        <v>933728</v>
      </c>
      <c r="AC103" s="38">
        <f>SUM('Intervening Natural Flow'!AC1173:AC1184)</f>
        <v>14674</v>
      </c>
      <c r="AD103" s="38">
        <f>SUM('Intervening Natural Flow'!AD1173:AD1184)</f>
        <v>-136961</v>
      </c>
      <c r="AE103" s="38">
        <f>SUM('Intervening Natural Flow'!AE1173:AE1184)</f>
        <v>-378047</v>
      </c>
    </row>
    <row r="104" spans="1:31" s="2" customFormat="1" x14ac:dyDescent="0.25">
      <c r="A104" s="14">
        <v>2004</v>
      </c>
      <c r="B104" s="38">
        <f>SUM('Intervening Natural Flow'!B1185:B1196)</f>
        <v>1306924</v>
      </c>
      <c r="C104" s="38">
        <f>SUM('Intervening Natural Flow'!C1185:C1196)</f>
        <v>954389</v>
      </c>
      <c r="D104" s="38">
        <f>SUM('Intervening Natural Flow'!D1185:D1196)</f>
        <v>100007</v>
      </c>
      <c r="E104" s="38">
        <f>SUM('Intervening Natural Flow'!E1185:E1196)</f>
        <v>580873</v>
      </c>
      <c r="F104" s="38">
        <f>SUM('Intervening Natural Flow'!F1185:F1196)</f>
        <v>165260</v>
      </c>
      <c r="G104" s="38">
        <f>SUM('Intervening Natural Flow'!G1185:G1196)</f>
        <v>687563</v>
      </c>
      <c r="H104" s="38">
        <f>SUM('Intervening Natural Flow'!H1185:H1196)</f>
        <v>570294</v>
      </c>
      <c r="I104" s="38">
        <f>SUM('Intervening Natural Flow'!I1185:I1196)</f>
        <v>15582</v>
      </c>
      <c r="J104" s="38">
        <f>SUM('Intervening Natural Flow'!J1185:J1196)</f>
        <v>943500</v>
      </c>
      <c r="K104" s="38">
        <f>SUM('Intervening Natural Flow'!K1185:K1196)</f>
        <v>30525</v>
      </c>
      <c r="L104" s="38">
        <f>SUM('Intervening Natural Flow'!L1185:L1196)</f>
        <v>395840</v>
      </c>
      <c r="M104" s="38">
        <f>SUM('Intervening Natural Flow'!M1185:M1196)</f>
        <v>849238</v>
      </c>
      <c r="N104" s="38">
        <f>SUM('Intervening Natural Flow'!N1185:N1196)</f>
        <v>259699</v>
      </c>
      <c r="O104" s="38">
        <f>SUM('Intervening Natural Flow'!O1185:O1196)</f>
        <v>471741</v>
      </c>
      <c r="P104" s="38">
        <f>SUM('Intervening Natural Flow'!P1185:P1196)</f>
        <v>348431</v>
      </c>
      <c r="Q104" s="38">
        <f>SUM('Intervening Natural Flow'!Q1185:Q1196)</f>
        <v>136240</v>
      </c>
      <c r="R104" s="38">
        <f>SUM('Intervening Natural Flow'!R1185:R1196)</f>
        <v>98370</v>
      </c>
      <c r="S104" s="38">
        <f>SUM('Intervening Natural Flow'!S1185:S1196)</f>
        <v>947528</v>
      </c>
      <c r="T104" s="38">
        <f>SUM('Intervening Natural Flow'!T1185:T1196)</f>
        <v>629498</v>
      </c>
      <c r="U104" s="38">
        <f>SUM('Intervening Natural Flow'!U1185:U1196)</f>
        <v>435345</v>
      </c>
      <c r="V104" s="35"/>
      <c r="W104" s="38">
        <f>SUM('Intervening Natural Flow'!W1185:W1196)</f>
        <v>19266</v>
      </c>
      <c r="X104" s="38">
        <f>SUM('Intervening Natural Flow'!X1185:X1196)</f>
        <v>58790</v>
      </c>
      <c r="Y104" s="38">
        <f>SUM('Intervening Natural Flow'!Y1185:Y1196)</f>
        <v>342857</v>
      </c>
      <c r="Z104" s="38">
        <f>SUM('Intervening Natural Flow'!Z1185:Z1196)</f>
        <v>133252</v>
      </c>
      <c r="AA104" s="38">
        <f>SUM('Intervening Natural Flow'!AA1185:AA1196)</f>
        <v>167480</v>
      </c>
      <c r="AB104" s="38">
        <f>SUM('Intervening Natural Flow'!AB1185:AB1196)</f>
        <v>795353</v>
      </c>
      <c r="AC104" s="38">
        <f>SUM('Intervening Natural Flow'!AC1185:AC1196)</f>
        <v>101849</v>
      </c>
      <c r="AD104" s="38">
        <f>SUM('Intervening Natural Flow'!AD1185:AD1196)</f>
        <v>-309861</v>
      </c>
      <c r="AE104" s="38">
        <f>SUM('Intervening Natural Flow'!AE1185:AE1196)</f>
        <v>-89476</v>
      </c>
    </row>
    <row r="105" spans="1:31" s="2" customFormat="1" x14ac:dyDescent="0.25">
      <c r="A105" s="14">
        <v>2005</v>
      </c>
      <c r="B105" s="38">
        <f>SUM('Intervening Natural Flow'!B1197:B1208)</f>
        <v>1936984</v>
      </c>
      <c r="C105" s="38">
        <f>SUM('Intervening Natural Flow'!C1197:C1208)</f>
        <v>1627532</v>
      </c>
      <c r="D105" s="38">
        <f>SUM('Intervening Natural Flow'!D1197:D1208)</f>
        <v>125535</v>
      </c>
      <c r="E105" s="38">
        <f>SUM('Intervening Natural Flow'!E1197:E1208)</f>
        <v>755239</v>
      </c>
      <c r="F105" s="38">
        <f>SUM('Intervening Natural Flow'!F1197:F1208)</f>
        <v>198702</v>
      </c>
      <c r="G105" s="38">
        <f>SUM('Intervening Natural Flow'!G1197:G1208)</f>
        <v>1350898</v>
      </c>
      <c r="H105" s="38">
        <f>SUM('Intervening Natural Flow'!H1197:H1208)</f>
        <v>1072157</v>
      </c>
      <c r="I105" s="38">
        <f>SUM('Intervening Natural Flow'!I1197:I1208)</f>
        <v>-6724</v>
      </c>
      <c r="J105" s="38">
        <f>SUM('Intervening Natural Flow'!J1197:J1208)</f>
        <v>1300561</v>
      </c>
      <c r="K105" s="38">
        <f>SUM('Intervening Natural Flow'!K1197:K1208)</f>
        <v>83860</v>
      </c>
      <c r="L105" s="38">
        <f>SUM('Intervening Natural Flow'!L1197:L1208)</f>
        <v>569593</v>
      </c>
      <c r="M105" s="38">
        <f>SUM('Intervening Natural Flow'!M1197:M1208)</f>
        <v>1288900</v>
      </c>
      <c r="N105" s="38">
        <f>SUM('Intervening Natural Flow'!N1197:N1208)</f>
        <v>443213</v>
      </c>
      <c r="O105" s="38">
        <f>SUM('Intervening Natural Flow'!O1197:O1208)</f>
        <v>1240475</v>
      </c>
      <c r="P105" s="38">
        <f>SUM('Intervening Natural Flow'!P1197:P1208)</f>
        <v>551522</v>
      </c>
      <c r="Q105" s="38">
        <f>SUM('Intervening Natural Flow'!Q1197:Q1208)</f>
        <v>727173</v>
      </c>
      <c r="R105" s="38">
        <f>SUM('Intervening Natural Flow'!R1197:R1208)</f>
        <v>196924</v>
      </c>
      <c r="S105" s="38">
        <f>SUM('Intervening Natural Flow'!S1197:S1208)</f>
        <v>1678303</v>
      </c>
      <c r="T105" s="38">
        <f>SUM('Intervening Natural Flow'!T1197:T1208)</f>
        <v>1185753</v>
      </c>
      <c r="U105" s="38">
        <f>SUM('Intervening Natural Flow'!U1197:U1208)</f>
        <v>794481</v>
      </c>
      <c r="V105" s="35"/>
      <c r="W105" s="38">
        <f>SUM('Intervening Natural Flow'!W1197:W1208)</f>
        <v>28790</v>
      </c>
      <c r="X105" s="38">
        <f>SUM('Intervening Natural Flow'!X1197:X1208)</f>
        <v>267009</v>
      </c>
      <c r="Y105" s="38">
        <f>SUM('Intervening Natural Flow'!Y1197:Y1208)</f>
        <v>330126</v>
      </c>
      <c r="Z105" s="38">
        <f>SUM('Intervening Natural Flow'!Z1197:Z1208)</f>
        <v>514846</v>
      </c>
      <c r="AA105" s="38">
        <f>SUM('Intervening Natural Flow'!AA1197:AA1208)</f>
        <v>498066</v>
      </c>
      <c r="AB105" s="38">
        <f>SUM('Intervening Natural Flow'!AB1197:AB1208)</f>
        <v>715430</v>
      </c>
      <c r="AC105" s="38">
        <f>SUM('Intervening Natural Flow'!AC1197:AC1208)</f>
        <v>450780</v>
      </c>
      <c r="AD105" s="38">
        <f>SUM('Intervening Natural Flow'!AD1197:AD1208)</f>
        <v>-213716</v>
      </c>
      <c r="AE105" s="38">
        <f>SUM('Intervening Natural Flow'!AE1197:AE1208)</f>
        <v>-40628</v>
      </c>
    </row>
    <row r="106" spans="1:31" s="2" customFormat="1" x14ac:dyDescent="0.25">
      <c r="A106" s="14">
        <v>2006</v>
      </c>
      <c r="B106" s="38">
        <f>SUM('Intervening Natural Flow'!B1209:B1220)</f>
        <v>2055111</v>
      </c>
      <c r="C106" s="38">
        <f>SUM('Intervening Natural Flow'!C1209:C1220)</f>
        <v>1422553</v>
      </c>
      <c r="D106" s="38">
        <f>SUM('Intervening Natural Flow'!D1209:D1220)</f>
        <v>123270</v>
      </c>
      <c r="E106" s="38">
        <f>SUM('Intervening Natural Flow'!E1209:E1220)</f>
        <v>778053</v>
      </c>
      <c r="F106" s="38">
        <f>SUM('Intervening Natural Flow'!F1209:F1220)</f>
        <v>239945</v>
      </c>
      <c r="G106" s="38">
        <f>SUM('Intervening Natural Flow'!G1209:G1220)</f>
        <v>877208</v>
      </c>
      <c r="H106" s="38">
        <f>SUM('Intervening Natural Flow'!H1209:H1220)</f>
        <v>575406</v>
      </c>
      <c r="I106" s="38">
        <f>SUM('Intervening Natural Flow'!I1209:I1220)</f>
        <v>-192307</v>
      </c>
      <c r="J106" s="38">
        <f>SUM('Intervening Natural Flow'!J1209:J1220)</f>
        <v>1006242</v>
      </c>
      <c r="K106" s="38">
        <f>SUM('Intervening Natural Flow'!K1209:K1220)</f>
        <v>49023</v>
      </c>
      <c r="L106" s="38">
        <f>SUM('Intervening Natural Flow'!L1209:L1220)</f>
        <v>315627</v>
      </c>
      <c r="M106" s="38">
        <f>SUM('Intervening Natural Flow'!M1209:M1220)</f>
        <v>1270556</v>
      </c>
      <c r="N106" s="38">
        <f>SUM('Intervening Natural Flow'!N1209:N1220)</f>
        <v>335486</v>
      </c>
      <c r="O106" s="38">
        <f>SUM('Intervening Natural Flow'!O1209:O1220)</f>
        <v>788508</v>
      </c>
      <c r="P106" s="38">
        <f>SUM('Intervening Natural Flow'!P1209:P1220)</f>
        <v>554318</v>
      </c>
      <c r="Q106" s="38">
        <f>SUM('Intervening Natural Flow'!Q1209:Q1220)</f>
        <v>389114</v>
      </c>
      <c r="R106" s="38">
        <f>SUM('Intervening Natural Flow'!R1209:R1220)</f>
        <v>236516</v>
      </c>
      <c r="S106" s="38">
        <f>SUM('Intervening Natural Flow'!S1209:S1220)</f>
        <v>835225</v>
      </c>
      <c r="T106" s="38">
        <f>SUM('Intervening Natural Flow'!T1209:T1220)</f>
        <v>750831</v>
      </c>
      <c r="U106" s="38">
        <f>SUM('Intervening Natural Flow'!U1209:U1220)</f>
        <v>1137251</v>
      </c>
      <c r="V106" s="35"/>
      <c r="W106" s="38">
        <f>SUM('Intervening Natural Flow'!W1209:W1220)</f>
        <v>21473</v>
      </c>
      <c r="X106" s="38">
        <f>SUM('Intervening Natural Flow'!X1209:X1220)</f>
        <v>103740</v>
      </c>
      <c r="Y106" s="38">
        <f>SUM('Intervening Natural Flow'!Y1209:Y1220)</f>
        <v>297900</v>
      </c>
      <c r="Z106" s="38">
        <f>SUM('Intervening Natural Flow'!Z1209:Z1220)</f>
        <v>157053</v>
      </c>
      <c r="AA106" s="38">
        <f>SUM('Intervening Natural Flow'!AA1209:AA1220)</f>
        <v>-79138</v>
      </c>
      <c r="AB106" s="38">
        <f>SUM('Intervening Natural Flow'!AB1209:AB1220)</f>
        <v>356295</v>
      </c>
      <c r="AC106" s="38">
        <f>SUM('Intervening Natural Flow'!AC1209:AC1220)</f>
        <v>43200</v>
      </c>
      <c r="AD106" s="38">
        <f>SUM('Intervening Natural Flow'!AD1209:AD1220)</f>
        <v>-230829</v>
      </c>
      <c r="AE106" s="38">
        <f>SUM('Intervening Natural Flow'!AE1209:AE1220)</f>
        <v>178635</v>
      </c>
    </row>
    <row r="107" spans="1:31" s="2" customFormat="1" x14ac:dyDescent="0.25">
      <c r="A107" s="14">
        <v>2007</v>
      </c>
      <c r="B107" s="38">
        <f>SUM('Intervening Natural Flow'!B1221:B1232)</f>
        <v>1851598</v>
      </c>
      <c r="C107" s="38">
        <f>SUM('Intervening Natural Flow'!C1221:C1232)</f>
        <v>1182471</v>
      </c>
      <c r="D107" s="38">
        <f>SUM('Intervening Natural Flow'!D1221:D1232)</f>
        <v>128074</v>
      </c>
      <c r="E107" s="38">
        <f>SUM('Intervening Natural Flow'!E1221:E1232)</f>
        <v>709576</v>
      </c>
      <c r="F107" s="38">
        <f>SUM('Intervening Natural Flow'!F1221:F1232)</f>
        <v>226996</v>
      </c>
      <c r="G107" s="38">
        <f>SUM('Intervening Natural Flow'!G1221:G1232)</f>
        <v>926703</v>
      </c>
      <c r="H107" s="38">
        <f>SUM('Intervening Natural Flow'!H1221:H1232)</f>
        <v>708950</v>
      </c>
      <c r="I107" s="38">
        <f>SUM('Intervening Natural Flow'!I1221:I1232)</f>
        <v>-283379</v>
      </c>
      <c r="J107" s="38">
        <f>SUM('Intervening Natural Flow'!J1221:J1232)</f>
        <v>719479</v>
      </c>
      <c r="K107" s="38">
        <f>SUM('Intervening Natural Flow'!K1221:K1232)</f>
        <v>29742</v>
      </c>
      <c r="L107" s="38">
        <f>SUM('Intervening Natural Flow'!L1221:L1232)</f>
        <v>350197</v>
      </c>
      <c r="M107" s="38">
        <f>SUM('Intervening Natural Flow'!M1221:M1232)</f>
        <v>911233</v>
      </c>
      <c r="N107" s="38">
        <f>SUM('Intervening Natural Flow'!N1221:N1232)</f>
        <v>310255</v>
      </c>
      <c r="O107" s="38">
        <f>SUM('Intervening Natural Flow'!O1221:O1232)</f>
        <v>454717</v>
      </c>
      <c r="P107" s="38">
        <f>SUM('Intervening Natural Flow'!P1221:P1232)</f>
        <v>411426</v>
      </c>
      <c r="Q107" s="38">
        <f>SUM('Intervening Natural Flow'!Q1221:Q1232)</f>
        <v>366338</v>
      </c>
      <c r="R107" s="38">
        <f>SUM('Intervening Natural Flow'!R1221:R1232)</f>
        <v>133607</v>
      </c>
      <c r="S107" s="38">
        <f>SUM('Intervening Natural Flow'!S1221:S1232)</f>
        <v>1042835</v>
      </c>
      <c r="T107" s="38">
        <f>SUM('Intervening Natural Flow'!T1221:T1232)</f>
        <v>742188</v>
      </c>
      <c r="U107" s="38">
        <f>SUM('Intervening Natural Flow'!U1221:U1232)</f>
        <v>493436</v>
      </c>
      <c r="V107" s="35"/>
      <c r="W107" s="38">
        <f>SUM('Intervening Natural Flow'!W1221:W1232)</f>
        <v>15845</v>
      </c>
      <c r="X107" s="38">
        <f>SUM('Intervening Natural Flow'!X1221:X1232)</f>
        <v>110764</v>
      </c>
      <c r="Y107" s="38">
        <f>SUM('Intervening Natural Flow'!Y1221:Y1232)</f>
        <v>347701</v>
      </c>
      <c r="Z107" s="38">
        <f>SUM('Intervening Natural Flow'!Z1221:Z1232)</f>
        <v>109458</v>
      </c>
      <c r="AA107" s="38">
        <f>SUM('Intervening Natural Flow'!AA1221:AA1232)</f>
        <v>-57081</v>
      </c>
      <c r="AB107" s="38">
        <f>SUM('Intervening Natural Flow'!AB1221:AB1232)</f>
        <v>391126</v>
      </c>
      <c r="AC107" s="38">
        <f>SUM('Intervening Natural Flow'!AC1221:AC1232)</f>
        <v>25650</v>
      </c>
      <c r="AD107" s="38">
        <f>SUM('Intervening Natural Flow'!AD1221:AD1232)</f>
        <v>-275363</v>
      </c>
      <c r="AE107" s="38">
        <f>SUM('Intervening Natural Flow'!AE1221:AE1232)</f>
        <v>252777</v>
      </c>
    </row>
    <row r="108" spans="1:31" s="2" customFormat="1" x14ac:dyDescent="0.25">
      <c r="A108" s="14">
        <v>2008</v>
      </c>
      <c r="B108" s="38">
        <f>SUM('Intervening Natural Flow'!B1233:B1244)</f>
        <v>2536196</v>
      </c>
      <c r="C108" s="38">
        <f>SUM('Intervening Natural Flow'!C1233:C1244)</f>
        <v>1894672</v>
      </c>
      <c r="D108" s="38">
        <f>SUM('Intervening Natural Flow'!D1233:D1244)</f>
        <v>185205</v>
      </c>
      <c r="E108" s="38">
        <f>SUM('Intervening Natural Flow'!E1233:E1244)</f>
        <v>1129963</v>
      </c>
      <c r="F108" s="38">
        <f>SUM('Intervening Natural Flow'!F1233:F1244)</f>
        <v>323483</v>
      </c>
      <c r="G108" s="38">
        <f>SUM('Intervening Natural Flow'!G1233:G1244)</f>
        <v>1297983</v>
      </c>
      <c r="H108" s="38">
        <f>SUM('Intervening Natural Flow'!H1233:H1244)</f>
        <v>942421</v>
      </c>
      <c r="I108" s="38">
        <f>SUM('Intervening Natural Flow'!I1233:I1244)</f>
        <v>-78477</v>
      </c>
      <c r="J108" s="38">
        <f>SUM('Intervening Natural Flow'!J1233:J1244)</f>
        <v>966958</v>
      </c>
      <c r="K108" s="38">
        <f>SUM('Intervening Natural Flow'!K1233:K1244)</f>
        <v>65696</v>
      </c>
      <c r="L108" s="38">
        <f>SUM('Intervening Natural Flow'!L1233:L1244)</f>
        <v>403789</v>
      </c>
      <c r="M108" s="38">
        <f>SUM('Intervening Natural Flow'!M1233:M1244)</f>
        <v>1625131</v>
      </c>
      <c r="N108" s="38">
        <f>SUM('Intervening Natural Flow'!N1233:N1244)</f>
        <v>616712</v>
      </c>
      <c r="O108" s="38">
        <f>SUM('Intervening Natural Flow'!O1233:O1244)</f>
        <v>568742</v>
      </c>
      <c r="P108" s="38">
        <f>SUM('Intervening Natural Flow'!P1233:P1244)</f>
        <v>568302</v>
      </c>
      <c r="Q108" s="38">
        <f>SUM('Intervening Natural Flow'!Q1233:Q1244)</f>
        <v>134302</v>
      </c>
      <c r="R108" s="38">
        <f>SUM('Intervening Natural Flow'!R1233:R1244)</f>
        <v>139641</v>
      </c>
      <c r="S108" s="38">
        <f>SUM('Intervening Natural Flow'!S1233:S1244)</f>
        <v>1418637</v>
      </c>
      <c r="T108" s="38">
        <f>SUM('Intervening Natural Flow'!T1233:T1244)</f>
        <v>843961</v>
      </c>
      <c r="U108" s="38">
        <f>SUM('Intervening Natural Flow'!U1233:U1244)</f>
        <v>535191</v>
      </c>
      <c r="V108" s="35"/>
      <c r="W108" s="38">
        <f>SUM('Intervening Natural Flow'!W1233:W1244)</f>
        <v>15033</v>
      </c>
      <c r="X108" s="38">
        <f>SUM('Intervening Natural Flow'!X1233:X1244)</f>
        <v>181141</v>
      </c>
      <c r="Y108" s="38">
        <f>SUM('Intervening Natural Flow'!Y1233:Y1244)</f>
        <v>290370</v>
      </c>
      <c r="Z108" s="38">
        <f>SUM('Intervening Natural Flow'!Z1233:Z1244)</f>
        <v>111802</v>
      </c>
      <c r="AA108" s="38">
        <f>SUM('Intervening Natural Flow'!AA1233:AA1244)</f>
        <v>112817</v>
      </c>
      <c r="AB108" s="38">
        <f>SUM('Intervening Natural Flow'!AB1233:AB1244)</f>
        <v>491266</v>
      </c>
      <c r="AC108" s="38">
        <f>SUM('Intervening Natural Flow'!AC1233:AC1244)</f>
        <v>28270</v>
      </c>
      <c r="AD108" s="38">
        <f>SUM('Intervening Natural Flow'!AD1233:AD1244)</f>
        <v>-97175</v>
      </c>
      <c r="AE108" s="38">
        <f>SUM('Intervening Natural Flow'!AE1233:AE1244)</f>
        <v>-158</v>
      </c>
    </row>
    <row r="109" spans="1:31" s="2" customFormat="1" x14ac:dyDescent="0.25">
      <c r="A109" s="14">
        <v>2009</v>
      </c>
      <c r="B109" s="38">
        <f>SUM('Intervening Natural Flow'!B1245:B1256)</f>
        <v>2480435</v>
      </c>
      <c r="C109" s="38">
        <f>SUM('Intervening Natural Flow'!C1245:C1256)</f>
        <v>1600319</v>
      </c>
      <c r="D109" s="38">
        <f>SUM('Intervening Natural Flow'!D1245:D1256)</f>
        <v>151987</v>
      </c>
      <c r="E109" s="38">
        <f>SUM('Intervening Natural Flow'!E1245:E1256)</f>
        <v>902331</v>
      </c>
      <c r="F109" s="38">
        <f>SUM('Intervening Natural Flow'!F1245:F1256)</f>
        <v>267403</v>
      </c>
      <c r="G109" s="38">
        <f>SUM('Intervening Natural Flow'!G1245:G1256)</f>
        <v>1008849</v>
      </c>
      <c r="H109" s="38">
        <f>SUM('Intervening Natural Flow'!H1245:H1256)</f>
        <v>633582</v>
      </c>
      <c r="I109" s="38">
        <f>SUM('Intervening Natural Flow'!I1245:I1256)</f>
        <v>-41300</v>
      </c>
      <c r="J109" s="38">
        <f>SUM('Intervening Natural Flow'!J1245:J1256)</f>
        <v>1440161</v>
      </c>
      <c r="K109" s="38">
        <f>SUM('Intervening Natural Flow'!K1245:K1256)</f>
        <v>55470</v>
      </c>
      <c r="L109" s="38">
        <f>SUM('Intervening Natural Flow'!L1245:L1256)</f>
        <v>419400</v>
      </c>
      <c r="M109" s="38">
        <f>SUM('Intervening Natural Flow'!M1245:M1256)</f>
        <v>1452494</v>
      </c>
      <c r="N109" s="38">
        <f>SUM('Intervening Natural Flow'!N1245:N1256)</f>
        <v>654015</v>
      </c>
      <c r="O109" s="38">
        <f>SUM('Intervening Natural Flow'!O1245:O1256)</f>
        <v>601775</v>
      </c>
      <c r="P109" s="38">
        <f>SUM('Intervening Natural Flow'!P1245:P1256)</f>
        <v>535210</v>
      </c>
      <c r="Q109" s="38">
        <f>SUM('Intervening Natural Flow'!Q1245:Q1256)</f>
        <v>217171</v>
      </c>
      <c r="R109" s="38">
        <f>SUM('Intervening Natural Flow'!R1245:R1256)</f>
        <v>135514</v>
      </c>
      <c r="S109" s="38">
        <f>SUM('Intervening Natural Flow'!S1245:S1256)</f>
        <v>904400</v>
      </c>
      <c r="T109" s="38">
        <f>SUM('Intervening Natural Flow'!T1245:T1256)</f>
        <v>585594</v>
      </c>
      <c r="U109" s="38">
        <f>SUM('Intervening Natural Flow'!U1245:U1256)</f>
        <v>128334</v>
      </c>
      <c r="V109" s="35"/>
      <c r="W109" s="38">
        <f>SUM('Intervening Natural Flow'!W1245:W1256)</f>
        <v>9618</v>
      </c>
      <c r="X109" s="38">
        <f>SUM('Intervening Natural Flow'!X1245:X1256)</f>
        <v>53522</v>
      </c>
      <c r="Y109" s="38">
        <f>SUM('Intervening Natural Flow'!Y1245:Y1256)</f>
        <v>360670</v>
      </c>
      <c r="Z109" s="38">
        <f>SUM('Intervening Natural Flow'!Z1245:Z1256)</f>
        <v>106333</v>
      </c>
      <c r="AA109" s="38">
        <f>SUM('Intervening Natural Flow'!AA1245:AA1256)</f>
        <v>-111175</v>
      </c>
      <c r="AB109" s="38">
        <f>SUM('Intervening Natural Flow'!AB1245:AB1256)</f>
        <v>657526</v>
      </c>
      <c r="AC109" s="38">
        <f>SUM('Intervening Natural Flow'!AC1245:AC1256)</f>
        <v>36350</v>
      </c>
      <c r="AD109" s="38">
        <f>SUM('Intervening Natural Flow'!AD1245:AD1256)</f>
        <v>-247358</v>
      </c>
      <c r="AE109" s="38">
        <f>SUM('Intervening Natural Flow'!AE1245:AE1256)</f>
        <v>-52689</v>
      </c>
    </row>
    <row r="110" spans="1:31" s="2" customFormat="1" x14ac:dyDescent="0.25">
      <c r="A110" s="14">
        <v>2010</v>
      </c>
      <c r="B110" s="38">
        <f>SUM('Intervening Natural Flow'!B1257:B1268)</f>
        <v>2075845</v>
      </c>
      <c r="C110" s="38">
        <f>SUM('Intervening Natural Flow'!C1257:C1268)</f>
        <v>1253891</v>
      </c>
      <c r="D110" s="38">
        <f>SUM('Intervening Natural Flow'!D1257:D1268)</f>
        <v>122393</v>
      </c>
      <c r="E110" s="38">
        <f>SUM('Intervening Natural Flow'!E1257:E1268)</f>
        <v>653388</v>
      </c>
      <c r="F110" s="38">
        <f>SUM('Intervening Natural Flow'!F1257:F1268)</f>
        <v>182238</v>
      </c>
      <c r="G110" s="38">
        <f>SUM('Intervening Natural Flow'!G1257:G1268)</f>
        <v>934147</v>
      </c>
      <c r="H110" s="38">
        <f>SUM('Intervening Natural Flow'!H1257:H1268)</f>
        <v>707450</v>
      </c>
      <c r="I110" s="38">
        <f>SUM('Intervening Natural Flow'!I1257:I1268)</f>
        <v>-148013</v>
      </c>
      <c r="J110" s="38">
        <f>SUM('Intervening Natural Flow'!J1257:J1268)</f>
        <v>900642</v>
      </c>
      <c r="K110" s="38">
        <f>SUM('Intervening Natural Flow'!K1257:K1268)</f>
        <v>32625</v>
      </c>
      <c r="L110" s="38">
        <f>SUM('Intervening Natural Flow'!L1257:L1268)</f>
        <v>429166</v>
      </c>
      <c r="M110" s="38">
        <f>SUM('Intervening Natural Flow'!M1257:M1268)</f>
        <v>1192305</v>
      </c>
      <c r="N110" s="38">
        <f>SUM('Intervening Natural Flow'!N1257:N1268)</f>
        <v>589275</v>
      </c>
      <c r="O110" s="38">
        <f>SUM('Intervening Natural Flow'!O1257:O1268)</f>
        <v>570516</v>
      </c>
      <c r="P110" s="38">
        <f>SUM('Intervening Natural Flow'!P1257:P1268)</f>
        <v>463040</v>
      </c>
      <c r="Q110" s="38">
        <f>SUM('Intervening Natural Flow'!Q1257:Q1268)</f>
        <v>389222</v>
      </c>
      <c r="R110" s="38">
        <f>SUM('Intervening Natural Flow'!R1257:R1268)</f>
        <v>131234</v>
      </c>
      <c r="S110" s="38">
        <f>SUM('Intervening Natural Flow'!S1257:S1268)</f>
        <v>946368</v>
      </c>
      <c r="T110" s="38">
        <f>SUM('Intervening Natural Flow'!T1257:T1268)</f>
        <v>654040</v>
      </c>
      <c r="U110" s="38">
        <f>SUM('Intervening Natural Flow'!U1257:U1268)</f>
        <v>637791</v>
      </c>
      <c r="V110" s="35"/>
      <c r="W110" s="38">
        <f>SUM('Intervening Natural Flow'!W1257:W1268)</f>
        <v>28011</v>
      </c>
      <c r="X110" s="38">
        <f>SUM('Intervening Natural Flow'!X1257:X1268)</f>
        <v>217111</v>
      </c>
      <c r="Y110" s="38">
        <f>SUM('Intervening Natural Flow'!Y1257:Y1268)</f>
        <v>292737</v>
      </c>
      <c r="Z110" s="38">
        <f>SUM('Intervening Natural Flow'!Z1257:Z1268)</f>
        <v>273722</v>
      </c>
      <c r="AA110" s="38">
        <f>SUM('Intervening Natural Flow'!AA1257:AA1268)</f>
        <v>161883</v>
      </c>
      <c r="AB110" s="38">
        <f>SUM('Intervening Natural Flow'!AB1257:AB1268)</f>
        <v>540738</v>
      </c>
      <c r="AC110" s="38">
        <f>SUM('Intervening Natural Flow'!AC1257:AC1268)</f>
        <v>80750</v>
      </c>
      <c r="AD110" s="38">
        <f>SUM('Intervening Natural Flow'!AD1257:AD1268)</f>
        <v>-239555</v>
      </c>
      <c r="AE110" s="38">
        <f>SUM('Intervening Natural Flow'!AE1257:AE1268)</f>
        <v>-120031</v>
      </c>
    </row>
    <row r="111" spans="1:31" s="2" customFormat="1" x14ac:dyDescent="0.25">
      <c r="A111" s="14">
        <v>2011</v>
      </c>
      <c r="B111" s="38">
        <f>SUM('Intervening Natural Flow'!B1269:B1280)</f>
        <v>3574563</v>
      </c>
      <c r="C111" s="38">
        <f>SUM('Intervening Natural Flow'!C1269:C1280)</f>
        <v>2036451</v>
      </c>
      <c r="D111" s="38">
        <f>SUM('Intervening Natural Flow'!D1269:D1280)</f>
        <v>179533</v>
      </c>
      <c r="E111" s="38">
        <f>SUM('Intervening Natural Flow'!E1269:E1280)</f>
        <v>1034390</v>
      </c>
      <c r="F111" s="38">
        <f>SUM('Intervening Natural Flow'!F1269:F1280)</f>
        <v>287033</v>
      </c>
      <c r="G111" s="38">
        <f>SUM('Intervening Natural Flow'!G1269:G1280)</f>
        <v>1303055</v>
      </c>
      <c r="H111" s="38">
        <f>SUM('Intervening Natural Flow'!H1269:H1280)</f>
        <v>844698</v>
      </c>
      <c r="I111" s="38">
        <f>SUM('Intervening Natural Flow'!I1269:I1280)</f>
        <v>-190421</v>
      </c>
      <c r="J111" s="38">
        <f>SUM('Intervening Natural Flow'!J1269:J1280)</f>
        <v>1761786</v>
      </c>
      <c r="K111" s="38">
        <f>SUM('Intervening Natural Flow'!K1269:K1280)</f>
        <v>84599</v>
      </c>
      <c r="L111" s="38">
        <f>SUM('Intervening Natural Flow'!L1269:L1280)</f>
        <v>1062156</v>
      </c>
      <c r="M111" s="38">
        <f>SUM('Intervening Natural Flow'!M1269:M1280)</f>
        <v>2402574</v>
      </c>
      <c r="N111" s="38">
        <f>SUM('Intervening Natural Flow'!N1269:N1280)</f>
        <v>1082181</v>
      </c>
      <c r="O111" s="38">
        <f>SUM('Intervening Natural Flow'!O1269:O1280)</f>
        <v>1464439</v>
      </c>
      <c r="P111" s="38">
        <f>SUM('Intervening Natural Flow'!P1269:P1280)</f>
        <v>877438</v>
      </c>
      <c r="Q111" s="38">
        <f>SUM('Intervening Natural Flow'!Q1269:Q1280)</f>
        <v>477729</v>
      </c>
      <c r="R111" s="38">
        <f>SUM('Intervening Natural Flow'!R1269:R1280)</f>
        <v>320693</v>
      </c>
      <c r="S111" s="38">
        <f>SUM('Intervening Natural Flow'!S1269:S1280)</f>
        <v>822638</v>
      </c>
      <c r="T111" s="38">
        <f>SUM('Intervening Natural Flow'!T1269:T1280)</f>
        <v>553881</v>
      </c>
      <c r="U111" s="38">
        <f>SUM('Intervening Natural Flow'!U1269:U1280)</f>
        <v>314810</v>
      </c>
      <c r="V111" s="35"/>
      <c r="W111" s="38">
        <f>SUM('Intervening Natural Flow'!W1269:W1280)</f>
        <v>13577</v>
      </c>
      <c r="X111" s="38">
        <f>SUM('Intervening Natural Flow'!X1269:X1280)</f>
        <v>43490</v>
      </c>
      <c r="Y111" s="38">
        <f>SUM('Intervening Natural Flow'!Y1269:Y1280)</f>
        <v>365414</v>
      </c>
      <c r="Z111" s="38">
        <f>SUM('Intervening Natural Flow'!Z1269:Z1280)</f>
        <v>277355</v>
      </c>
      <c r="AA111" s="38">
        <f>SUM('Intervening Natural Flow'!AA1269:AA1280)</f>
        <v>103408</v>
      </c>
      <c r="AB111" s="38">
        <f>SUM('Intervening Natural Flow'!AB1269:AB1280)</f>
        <v>84303</v>
      </c>
      <c r="AC111" s="38">
        <f>SUM('Intervening Natural Flow'!AC1269:AC1280)</f>
        <v>27910</v>
      </c>
      <c r="AD111" s="38">
        <f>SUM('Intervening Natural Flow'!AD1269:AD1280)</f>
        <v>130964</v>
      </c>
      <c r="AE111" s="38">
        <f>SUM('Intervening Natural Flow'!AE1269:AE1280)</f>
        <v>-6258</v>
      </c>
    </row>
    <row r="112" spans="1:31" s="2" customFormat="1" x14ac:dyDescent="0.25">
      <c r="A112" s="14">
        <v>2012</v>
      </c>
      <c r="B112" s="38">
        <f>SUM('Intervening Natural Flow'!B1281:B1292)</f>
        <v>1158103</v>
      </c>
      <c r="C112" s="38">
        <f>SUM('Intervening Natural Flow'!C1281:C1292)</f>
        <v>738526</v>
      </c>
      <c r="D112" s="38">
        <f>SUM('Intervening Natural Flow'!D1281:D1292)</f>
        <v>73714</v>
      </c>
      <c r="E112" s="38">
        <f>SUM('Intervening Natural Flow'!E1281:E1292)</f>
        <v>374978</v>
      </c>
      <c r="F112" s="38">
        <f>SUM('Intervening Natural Flow'!F1281:F1292)</f>
        <v>115767</v>
      </c>
      <c r="G112" s="38">
        <f>SUM('Intervening Natural Flow'!G1281:G1292)</f>
        <v>580712</v>
      </c>
      <c r="H112" s="38">
        <f>SUM('Intervening Natural Flow'!H1281:H1292)</f>
        <v>531546</v>
      </c>
      <c r="I112" s="38">
        <f>SUM('Intervening Natural Flow'!I1281:I1292)</f>
        <v>-64817</v>
      </c>
      <c r="J112" s="38">
        <f>SUM('Intervening Natural Flow'!J1281:J1292)</f>
        <v>877626</v>
      </c>
      <c r="K112" s="38">
        <f>SUM('Intervening Natural Flow'!K1281:K1292)</f>
        <v>42725</v>
      </c>
      <c r="L112" s="38">
        <f>SUM('Intervening Natural Flow'!L1281:L1292)</f>
        <v>342243</v>
      </c>
      <c r="M112" s="38">
        <f>SUM('Intervening Natural Flow'!M1281:M1292)</f>
        <v>693385</v>
      </c>
      <c r="N112" s="38">
        <f>SUM('Intervening Natural Flow'!N1281:N1292)</f>
        <v>254608</v>
      </c>
      <c r="O112" s="38">
        <f>SUM('Intervening Natural Flow'!O1281:O1292)</f>
        <v>470710</v>
      </c>
      <c r="P112" s="38">
        <f>SUM('Intervening Natural Flow'!P1281:P1292)</f>
        <v>302942</v>
      </c>
      <c r="Q112" s="38">
        <f>SUM('Intervening Natural Flow'!Q1281:Q1292)</f>
        <v>113650</v>
      </c>
      <c r="R112" s="38">
        <f>SUM('Intervening Natural Flow'!R1281:R1292)</f>
        <v>123973</v>
      </c>
      <c r="S112" s="38">
        <f>SUM('Intervening Natural Flow'!S1281:S1292)</f>
        <v>552257</v>
      </c>
      <c r="T112" s="38">
        <f>SUM('Intervening Natural Flow'!T1281:T1292)</f>
        <v>371306</v>
      </c>
      <c r="U112" s="38">
        <f>SUM('Intervening Natural Flow'!U1281:U1292)</f>
        <v>140713</v>
      </c>
      <c r="V112" s="35"/>
      <c r="W112" s="38">
        <f>SUM('Intervening Natural Flow'!W1281:W1292)</f>
        <v>15599</v>
      </c>
      <c r="X112" s="38">
        <f>SUM('Intervening Natural Flow'!X1281:X1292)</f>
        <v>52918</v>
      </c>
      <c r="Y112" s="38">
        <f>SUM('Intervening Natural Flow'!Y1281:Y1292)</f>
        <v>296086</v>
      </c>
      <c r="Z112" s="38">
        <f>SUM('Intervening Natural Flow'!Z1281:Z1292)</f>
        <v>114990</v>
      </c>
      <c r="AA112" s="38">
        <f>SUM('Intervening Natural Flow'!AA1281:AA1292)</f>
        <v>197046</v>
      </c>
      <c r="AB112" s="38">
        <f>SUM('Intervening Natural Flow'!AB1281:AB1292)</f>
        <v>133232</v>
      </c>
      <c r="AC112" s="38">
        <f>SUM('Intervening Natural Flow'!AC1281:AC1292)</f>
        <v>21166</v>
      </c>
      <c r="AD112" s="38">
        <f>SUM('Intervening Natural Flow'!AD1281:AD1292)</f>
        <v>9130</v>
      </c>
      <c r="AE112" s="38">
        <f>SUM('Intervening Natural Flow'!AE1281:AE1292)</f>
        <v>56917</v>
      </c>
    </row>
    <row r="113" spans="1:31" s="2" customFormat="1" x14ac:dyDescent="0.25">
      <c r="A113" s="14">
        <v>2013</v>
      </c>
      <c r="B113" s="38">
        <f>SUM('Intervening Natural Flow'!B1293:B1304)</f>
        <v>1738429</v>
      </c>
      <c r="C113" s="38">
        <f>SUM('Intervening Natural Flow'!C1293:C1304)</f>
        <v>884866</v>
      </c>
      <c r="D113" s="38">
        <f>SUM('Intervening Natural Flow'!D1293:D1304)</f>
        <v>103046</v>
      </c>
      <c r="E113" s="38">
        <f>SUM('Intervening Natural Flow'!E1293:E1304)</f>
        <v>550246</v>
      </c>
      <c r="F113" s="38">
        <f>SUM('Intervening Natural Flow'!F1293:F1304)</f>
        <v>159263</v>
      </c>
      <c r="G113" s="38">
        <f>SUM('Intervening Natural Flow'!G1293:G1304)</f>
        <v>575736</v>
      </c>
      <c r="H113" s="38">
        <f>SUM('Intervening Natural Flow'!H1293:H1304)</f>
        <v>457828</v>
      </c>
      <c r="I113" s="38">
        <f>SUM('Intervening Natural Flow'!I1293:I1304)</f>
        <v>-9103</v>
      </c>
      <c r="J113" s="38">
        <f>SUM('Intervening Natural Flow'!J1293:J1304)</f>
        <v>713131</v>
      </c>
      <c r="K113" s="38">
        <f>SUM('Intervening Natural Flow'!K1293:K1304)</f>
        <v>53038</v>
      </c>
      <c r="L113" s="38">
        <f>SUM('Intervening Natural Flow'!L1293:L1304)</f>
        <v>285040</v>
      </c>
      <c r="M113" s="38">
        <f>SUM('Intervening Natural Flow'!M1293:M1304)</f>
        <v>841241</v>
      </c>
      <c r="N113" s="38">
        <f>SUM('Intervening Natural Flow'!N1293:N1304)</f>
        <v>215905</v>
      </c>
      <c r="O113" s="38">
        <f>SUM('Intervening Natural Flow'!O1293:O1304)</f>
        <v>493399</v>
      </c>
      <c r="P113" s="38">
        <f>SUM('Intervening Natural Flow'!P1293:P1304)</f>
        <v>352513</v>
      </c>
      <c r="Q113" s="38">
        <f>SUM('Intervening Natural Flow'!Q1293:Q1304)</f>
        <v>141623</v>
      </c>
      <c r="R113" s="38">
        <f>SUM('Intervening Natural Flow'!R1293:R1304)</f>
        <v>150463</v>
      </c>
      <c r="S113" s="38">
        <f>SUM('Intervening Natural Flow'!S1293:S1304)</f>
        <v>734174</v>
      </c>
      <c r="T113" s="38">
        <f>SUM('Intervening Natural Flow'!T1293:T1304)</f>
        <v>608157</v>
      </c>
      <c r="U113" s="38">
        <f>SUM('Intervening Natural Flow'!U1293:U1304)</f>
        <v>539088</v>
      </c>
      <c r="V113" s="35"/>
      <c r="W113" s="38">
        <f>SUM('Intervening Natural Flow'!W1293:W1304)</f>
        <v>26447</v>
      </c>
      <c r="X113" s="38">
        <f>SUM('Intervening Natural Flow'!X1293:X1304)</f>
        <v>134652</v>
      </c>
      <c r="Y113" s="38">
        <f>SUM('Intervening Natural Flow'!Y1293:Y1304)</f>
        <v>331833</v>
      </c>
      <c r="Z113" s="38">
        <f>SUM('Intervening Natural Flow'!Z1293:Z1304)</f>
        <v>110965</v>
      </c>
      <c r="AA113" s="38">
        <f>SUM('Intervening Natural Flow'!AA1293:AA1304)</f>
        <v>212349</v>
      </c>
      <c r="AB113" s="38">
        <f>SUM('Intervening Natural Flow'!AB1293:AB1304)</f>
        <v>252052</v>
      </c>
      <c r="AC113" s="38">
        <f>SUM('Intervening Natural Flow'!AC1293:AC1304)</f>
        <v>17075</v>
      </c>
      <c r="AD113" s="38">
        <f>SUM('Intervening Natural Flow'!AD1293:AD1304)</f>
        <v>-87366</v>
      </c>
      <c r="AE113" s="38">
        <f>SUM('Intervening Natural Flow'!AE1293:AE1304)</f>
        <v>25980</v>
      </c>
    </row>
    <row r="114" spans="1:31" s="2" customFormat="1" x14ac:dyDescent="0.25">
      <c r="A114" s="14">
        <v>2014</v>
      </c>
      <c r="B114" s="38">
        <f>SUM('Intervening Natural Flow'!B1305:B1316)</f>
        <v>2849050</v>
      </c>
      <c r="C114" s="38">
        <f>SUM('Intervening Natural Flow'!C1305:C1316)</f>
        <v>1459523</v>
      </c>
      <c r="D114" s="38">
        <f>SUM('Intervening Natural Flow'!D1305:D1316)</f>
        <v>167084</v>
      </c>
      <c r="E114" s="38">
        <f>SUM('Intervening Natural Flow'!E1305:E1316)</f>
        <v>1027900</v>
      </c>
      <c r="F114" s="38">
        <f>SUM('Intervening Natural Flow'!F1305:F1316)</f>
        <v>245501</v>
      </c>
      <c r="G114" s="38">
        <f>SUM('Intervening Natural Flow'!G1305:G1316)</f>
        <v>825163</v>
      </c>
      <c r="H114" s="38">
        <f>SUM('Intervening Natural Flow'!H1305:H1316)</f>
        <v>635200</v>
      </c>
      <c r="I114" s="38">
        <f>SUM('Intervening Natural Flow'!I1305:I1316)</f>
        <v>-157983</v>
      </c>
      <c r="J114" s="38">
        <f>SUM('Intervening Natural Flow'!J1305:J1316)</f>
        <v>1623752</v>
      </c>
      <c r="K114" s="38">
        <f>SUM('Intervening Natural Flow'!K1305:K1316)</f>
        <v>38400</v>
      </c>
      <c r="L114" s="38">
        <f>SUM('Intervening Natural Flow'!L1305:L1316)</f>
        <v>474798</v>
      </c>
      <c r="M114" s="38">
        <f>SUM('Intervening Natural Flow'!M1305:M1316)</f>
        <v>1419261</v>
      </c>
      <c r="N114" s="38">
        <f>SUM('Intervening Natural Flow'!N1305:N1316)</f>
        <v>443061</v>
      </c>
      <c r="O114" s="38">
        <f>SUM('Intervening Natural Flow'!O1305:O1316)</f>
        <v>503075</v>
      </c>
      <c r="P114" s="38">
        <f>SUM('Intervening Natural Flow'!P1305:P1316)</f>
        <v>557282</v>
      </c>
      <c r="Q114" s="38">
        <f>SUM('Intervening Natural Flow'!Q1305:Q1316)</f>
        <v>55109</v>
      </c>
      <c r="R114" s="38">
        <f>SUM('Intervening Natural Flow'!R1305:R1316)</f>
        <v>133671</v>
      </c>
      <c r="S114" s="38">
        <f>SUM('Intervening Natural Flow'!S1305:S1316)</f>
        <v>810114</v>
      </c>
      <c r="T114" s="38">
        <f>SUM('Intervening Natural Flow'!T1305:T1316)</f>
        <v>631558</v>
      </c>
      <c r="U114" s="38">
        <f>SUM('Intervening Natural Flow'!U1305:U1316)</f>
        <v>625752</v>
      </c>
      <c r="V114" s="35"/>
      <c r="W114" s="38">
        <f>SUM('Intervening Natural Flow'!W1305:W1316)</f>
        <v>19925</v>
      </c>
      <c r="X114" s="38">
        <f>SUM('Intervening Natural Flow'!X1305:X1316)</f>
        <v>33970</v>
      </c>
      <c r="Y114" s="38">
        <f>SUM('Intervening Natural Flow'!Y1305:Y1316)</f>
        <v>317292</v>
      </c>
      <c r="Z114" s="38">
        <f>SUM('Intervening Natural Flow'!Z1305:Z1316)</f>
        <v>105047</v>
      </c>
      <c r="AA114" s="38">
        <f>SUM('Intervening Natural Flow'!AA1305:AA1316)</f>
        <v>61553</v>
      </c>
      <c r="AB114" s="38">
        <f>SUM('Intervening Natural Flow'!AB1305:AB1316)</f>
        <v>180263</v>
      </c>
      <c r="AC114" s="38">
        <f>SUM('Intervening Natural Flow'!AC1305:AC1316)</f>
        <v>14654</v>
      </c>
      <c r="AD114" s="38">
        <f>SUM('Intervening Natural Flow'!AD1305:AD1316)</f>
        <v>-180968</v>
      </c>
      <c r="AE114" s="38">
        <f>SUM('Intervening Natural Flow'!AE1305:AE1316)</f>
        <v>213009</v>
      </c>
    </row>
    <row r="115" spans="1:31" s="2" customFormat="1" x14ac:dyDescent="0.25">
      <c r="A115" s="14">
        <v>2015</v>
      </c>
      <c r="B115" s="38">
        <f>SUM('Intervening Natural Flow'!B1317:B1328)</f>
        <v>2219372</v>
      </c>
      <c r="C115" s="38">
        <f>SUM('Intervening Natural Flow'!C1317:C1328)</f>
        <v>1238681</v>
      </c>
      <c r="D115" s="38">
        <f>SUM('Intervening Natural Flow'!D1317:D1328)</f>
        <v>161716</v>
      </c>
      <c r="E115" s="38">
        <f>SUM('Intervening Natural Flow'!E1317:E1328)</f>
        <v>879165</v>
      </c>
      <c r="F115" s="38">
        <f>SUM('Intervening Natural Flow'!F1317:F1328)</f>
        <v>188382</v>
      </c>
      <c r="G115" s="38">
        <f>SUM('Intervening Natural Flow'!G1317:G1328)</f>
        <v>762547</v>
      </c>
      <c r="H115" s="38">
        <f>SUM('Intervening Natural Flow'!H1317:H1328)</f>
        <v>669340</v>
      </c>
      <c r="I115" s="38">
        <f>SUM('Intervening Natural Flow'!I1317:I1328)</f>
        <v>51137</v>
      </c>
      <c r="J115" s="38">
        <f>SUM('Intervening Natural Flow'!J1317:J1328)</f>
        <v>1254837</v>
      </c>
      <c r="K115" s="38">
        <f>SUM('Intervening Natural Flow'!K1317:K1328)</f>
        <v>57131</v>
      </c>
      <c r="L115" s="38">
        <f>SUM('Intervening Natural Flow'!L1317:L1328)</f>
        <v>526003</v>
      </c>
      <c r="M115" s="38">
        <f>SUM('Intervening Natural Flow'!M1317:M1328)</f>
        <v>1090044</v>
      </c>
      <c r="N115" s="38">
        <f>SUM('Intervening Natural Flow'!N1317:N1328)</f>
        <v>329842</v>
      </c>
      <c r="O115" s="38">
        <f>SUM('Intervening Natural Flow'!O1317:O1328)</f>
        <v>453352</v>
      </c>
      <c r="P115" s="38">
        <f>SUM('Intervening Natural Flow'!P1317:P1328)</f>
        <v>503667</v>
      </c>
      <c r="Q115" s="38">
        <f>SUM('Intervening Natural Flow'!Q1317:Q1328)</f>
        <v>192454</v>
      </c>
      <c r="R115" s="38">
        <f>SUM('Intervening Natural Flow'!R1317:R1328)</f>
        <v>124885</v>
      </c>
      <c r="S115" s="38">
        <f>SUM('Intervening Natural Flow'!S1317:S1328)</f>
        <v>993023</v>
      </c>
      <c r="T115" s="38">
        <f>SUM('Intervening Natural Flow'!T1317:T1328)</f>
        <v>878405</v>
      </c>
      <c r="U115" s="38">
        <f>SUM('Intervening Natural Flow'!U1317:U1328)</f>
        <v>484914</v>
      </c>
      <c r="W115" s="38">
        <f>SUM('Intervening Natural Flow'!W1317:W1328)</f>
        <v>25800</v>
      </c>
      <c r="X115" s="38">
        <f>SUM('Intervening Natural Flow'!X1317:X1328)</f>
        <v>81086</v>
      </c>
      <c r="Y115" s="38">
        <f>SUM('Intervening Natural Flow'!Y1317:Y1328)</f>
        <v>304705</v>
      </c>
      <c r="Z115" s="38">
        <f>SUM('Intervening Natural Flow'!Z1317:Z1328)</f>
        <v>94062</v>
      </c>
      <c r="AA115" s="38">
        <f>SUM('Intervening Natural Flow'!AA1317:AA1328)</f>
        <v>124908</v>
      </c>
      <c r="AB115" s="38">
        <f>SUM('Intervening Natural Flow'!AB1317:AB1328)</f>
        <v>427462</v>
      </c>
      <c r="AC115" s="38">
        <f>SUM('Intervening Natural Flow'!AC1317:AC1328)</f>
        <v>14933</v>
      </c>
      <c r="AD115" s="38">
        <f>SUM('Intervening Natural Flow'!AD1317:AD1328)</f>
        <v>-203110</v>
      </c>
      <c r="AE115" s="38">
        <f>SUM('Intervening Natural Flow'!AE1317:AE1328)</f>
        <v>-13335</v>
      </c>
    </row>
    <row r="116" spans="1:31" s="2" customFormat="1" x14ac:dyDescent="0.25">
      <c r="A116" s="3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W116"/>
      <c r="X116"/>
      <c r="Y116"/>
      <c r="Z116"/>
      <c r="AA116"/>
      <c r="AB116"/>
      <c r="AC116"/>
      <c r="AD116"/>
      <c r="AE116"/>
    </row>
    <row r="117" spans="1:31" s="2" customFormat="1" x14ac:dyDescent="0.25">
      <c r="A117" s="3" t="s">
        <v>95</v>
      </c>
      <c r="B117" s="7">
        <f>AVERAGE(B6:B115)</f>
        <v>2123703.7272727271</v>
      </c>
      <c r="C117" s="7">
        <f t="shared" ref="C117:U117" si="0">AVERAGE(C6:C115)</f>
        <v>1452339.5363636364</v>
      </c>
      <c r="D117" s="7">
        <f t="shared" si="0"/>
        <v>152260.71818181817</v>
      </c>
      <c r="E117" s="7">
        <f t="shared" si="0"/>
        <v>936772.72727272729</v>
      </c>
      <c r="F117" s="7">
        <f t="shared" si="0"/>
        <v>209133.54545454544</v>
      </c>
      <c r="G117" s="7">
        <f t="shared" si="0"/>
        <v>1028741.8363636363</v>
      </c>
      <c r="H117" s="7">
        <f t="shared" si="0"/>
        <v>806438.41818181821</v>
      </c>
      <c r="I117" s="7">
        <f t="shared" si="0"/>
        <v>59430.936363636363</v>
      </c>
      <c r="J117" s="7">
        <f t="shared" si="0"/>
        <v>1312349.3545454545</v>
      </c>
      <c r="K117" s="7">
        <f t="shared" si="0"/>
        <v>88162.954545454544</v>
      </c>
      <c r="L117" s="7">
        <f t="shared" si="0"/>
        <v>562407.5</v>
      </c>
      <c r="M117" s="7">
        <f t="shared" si="0"/>
        <v>1233709.4272727272</v>
      </c>
      <c r="N117" s="7">
        <f t="shared" si="0"/>
        <v>464497.20909090911</v>
      </c>
      <c r="O117" s="7">
        <f t="shared" si="0"/>
        <v>784327.02727272722</v>
      </c>
      <c r="P117" s="7">
        <f t="shared" si="0"/>
        <v>569730.83636363631</v>
      </c>
      <c r="Q117" s="7">
        <f t="shared" si="0"/>
        <v>341205.8</v>
      </c>
      <c r="R117" s="7">
        <f t="shared" si="0"/>
        <v>182172.37272727274</v>
      </c>
      <c r="S117" s="7">
        <f t="shared" si="0"/>
        <v>1170604.0545454544</v>
      </c>
      <c r="T117" s="7">
        <f t="shared" si="0"/>
        <v>929969.67272727273</v>
      </c>
      <c r="U117" s="7">
        <f t="shared" si="0"/>
        <v>400414.2818181818</v>
      </c>
      <c r="V117" s="7"/>
      <c r="W117" s="7">
        <f>AVERAGE(W6:W115)</f>
        <v>20937.727272727272</v>
      </c>
      <c r="X117" s="7">
        <f t="shared" ref="X117:AE117" si="1">AVERAGE(X6:X115)</f>
        <v>172941.3909090909</v>
      </c>
      <c r="Y117" s="7">
        <f t="shared" si="1"/>
        <v>173970.86363636365</v>
      </c>
      <c r="Z117" s="7">
        <f t="shared" si="1"/>
        <v>170639.28181818183</v>
      </c>
      <c r="AA117" s="7">
        <f t="shared" si="1"/>
        <v>307637.32727272727</v>
      </c>
      <c r="AB117" s="7">
        <f t="shared" si="1"/>
        <v>184469.72727272726</v>
      </c>
      <c r="AC117" s="7">
        <f t="shared" si="1"/>
        <v>95332.609090909085</v>
      </c>
      <c r="AD117" s="7">
        <f t="shared" si="1"/>
        <v>71394.845454545459</v>
      </c>
      <c r="AE117" s="7">
        <f t="shared" si="1"/>
        <v>87354.972727272732</v>
      </c>
    </row>
    <row r="118" spans="1:31" s="2" customForma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31" s="2" customForma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31" s="2" customForma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31" s="2" customForma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31" s="2" customForma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31" s="2" customForma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31" s="2" customForma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31" s="2" customForma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31" s="2" customForma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31" s="2" customForma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31" s="2" customForma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s="2" customForma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s="2" customForma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s="2" customForma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s="2" customForma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s="2" customForma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s="2" customForma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s="2" customForma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s="2" customForma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s="2" customForma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s="2" customForma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s="2" customForma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s="2" customForma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s="2" customForma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s="2" customForma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s="2" customForma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s="2" customForma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s="2" customForma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s="2" customForma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s="2" customForma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s="2" customForma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s="2" customForma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s="2" customForma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s="2" customForma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s="2" customForma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s="2" customForma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s="2" customForma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s="2" customForma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s="2" customForma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s="2" customForma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s="2" customForma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s="2" customForma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s="2" customForma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s="2" customForma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s="2" customForma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s="2" customForma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s="2" customForma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s="2" customForma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s="2" customForma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s="2" customForma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s="2" customForma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s="2" customForma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s="2" customForma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s="2" customForma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s="2" customForma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s="2" customForma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s="2" customForma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s="2" customForma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s="2" customForma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s="2" customForma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s="2" customForma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s="2" customForma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s="2" customForma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s="2" customForma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s="2" customForma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s="2" customForma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s="2" customForma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s="2" customForma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s="2" customForma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s="2" customForma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s="2" customForma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s="2" customForma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s="2" customForma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s="2" customForma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s="2" customForma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s="2" customForma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s="2" customForma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s="2" customForma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s="2" customForma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s="2" customForma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s="2" customForma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s="2" customForma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s="2" customForma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s="2" customForma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s="2" customForma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s="2" customForma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s="2" customForma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s="2" customForma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s="2" customForma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s="2" customForma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s="2" customForma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s="2" customForma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s="2" customForma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s="2" customForma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s="2" customForma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s="2" customForma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s="2" customForma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s="2" customForma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s="2" customForma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s="2" customForma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s="2" customForma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s="2" customForma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s="2" customForma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s="2" customForma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s="2" customForma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s="2" customForma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s="2" customForma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s="2" customForma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s="2" customForma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s="2" customForma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s="2" customForma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s="2" customForma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s="2" customForma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s="2" customForma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s="2" customForma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s="2" customForma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s="2" customForma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s="2" customForma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s="2" customForma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s="2" customForma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s="2" customForma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s="2" customForma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s="2" customForma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s="2" customForma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s="2" customForma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s="2" customForma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s="2" customForma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s="2" customForma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s="2" customForma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s="2" customForma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s="2" customForma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s="2" customForma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s="2" customForma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s="2" customForma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s="2" customForma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s="2" customForma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s="2" customForma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s="2" customForma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s="2" customForma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s="2" customForma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s="2" customForma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s="2" customForma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s="2" customForma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s="2" customForma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s="2" customForma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s="2" customForma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s="2" customForma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s="2" customForma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s="2" customForma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s="2" customForma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s="2" customForma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s="2" customForma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s="2" customForma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s="2" customForma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s="2" customForma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s="2" customForma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s="2" customForma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s="2" customForma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s="2" customForma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s="2" customForma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s="2" customForma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s="2" customForma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s="2" customForma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s="2" customForma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s="2" customForma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s="2" customForma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s="2" customForma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s="2" customForma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s="2" customForma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s="2" customForma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s="2" customForma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s="2" customForma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s="2" customForma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s="2" customForma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s="2" customForma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s="2" customForma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s="2" customFormat="1" x14ac:dyDescent="0.25">
      <c r="A294" s="3"/>
      <c r="B29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s="2" customFormat="1" x14ac:dyDescent="0.25">
      <c r="A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s="2" customFormat="1" x14ac:dyDescent="0.25">
      <c r="A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s="2" customFormat="1" x14ac:dyDescent="0.25">
      <c r="A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s="2" customFormat="1" x14ac:dyDescent="0.25">
      <c r="A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s="2" customFormat="1" x14ac:dyDescent="0.25">
      <c r="A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s="2" customFormat="1" x14ac:dyDescent="0.25">
      <c r="A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s="2" customFormat="1" x14ac:dyDescent="0.25">
      <c r="A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s="2" customFormat="1" x14ac:dyDescent="0.25">
      <c r="A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s="2" customFormat="1" x14ac:dyDescent="0.25">
      <c r="A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s="2" customFormat="1" x14ac:dyDescent="0.25">
      <c r="A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s="2" customFormat="1" x14ac:dyDescent="0.25">
      <c r="A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s="2" customFormat="1" x14ac:dyDescent="0.25">
      <c r="A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s="2" customFormat="1" x14ac:dyDescent="0.25">
      <c r="A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s="2" customFormat="1" x14ac:dyDescent="0.25">
      <c r="A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s="2" customFormat="1" x14ac:dyDescent="0.25">
      <c r="A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s="2" customFormat="1" x14ac:dyDescent="0.25">
      <c r="A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s="2" customFormat="1" x14ac:dyDescent="0.25">
      <c r="A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s="2" customFormat="1" x14ac:dyDescent="0.25">
      <c r="A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s="2" customFormat="1" x14ac:dyDescent="0.25">
      <c r="A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s="2" customFormat="1" x14ac:dyDescent="0.25">
      <c r="A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s="2" customFormat="1" x14ac:dyDescent="0.25">
      <c r="A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s="2" customFormat="1" x14ac:dyDescent="0.25">
      <c r="A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s="2" customFormat="1" x14ac:dyDescent="0.25">
      <c r="A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s="2" customFormat="1" x14ac:dyDescent="0.25">
      <c r="A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s="2" customFormat="1" x14ac:dyDescent="0.25">
      <c r="A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s="2" customFormat="1" x14ac:dyDescent="0.25">
      <c r="A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s="2" customFormat="1" x14ac:dyDescent="0.25">
      <c r="A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s="2" customFormat="1" x14ac:dyDescent="0.25">
      <c r="A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s="2" customFormat="1" x14ac:dyDescent="0.25">
      <c r="A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s="2" customFormat="1" x14ac:dyDescent="0.25">
      <c r="A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s="2" customForma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s="2" customForma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s="2" customForma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s="2" customForma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s="2" customForma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s="2" customForma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s="2" customForma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s="2" customForma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s="2" customForma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s="2" customForma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s="2" customForma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s="2" customForma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s="2" customForma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s="2" customForma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s="2" customForma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s="2" customForma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s="2" customForma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s="2" customForma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s="2" customForma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s="2" customForma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s="2" customForma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s="2" customForma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s="2" customForma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s="2" customForma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s="2" customForma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s="2" customForma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s="2" customForma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s="2" customForma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s="2" customForma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s="2" customForma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s="2" customForma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s="2" customForma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s="2" customForma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s="2" customForma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s="2" customForma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s="2" customForma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s="2" customForma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s="2" customForma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s="2" customForma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s="2" customForma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s="2" customForma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s="2" customForma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s="2" customForma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s="2" customForma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s="2" customForma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s="2" customForma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s="2" customForma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s="2" customForma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s="2" customForma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s="2" customForma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s="2" customForma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s="2" customForma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s="2" customForma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s="2" customForma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s="2" customForma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s="2" customForma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s="2" customForma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s="2" customForma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s="2" customForma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s="2" customForma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s="2" customForma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s="2" customForma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s="2" customForma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s="2" customForma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s="2" customForma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s="2" customForma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s="2" customForma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s="2" customForma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s="2" customForma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s="2" customForma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s="2" customForma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s="2" customForma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s="2" customForma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s="2" customForma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s="2" customForma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s="2" customForma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s="2" customForma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s="2" customForma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s="2" customForma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s="2" customForma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s="2" customForma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s="2" customForma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s="2" customForma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s="2" customForma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s="2" customForma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s="2" customForma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s="2" customForma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s="2" customForma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s="2" customForma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s="2" customForma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s="2" customForma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s="2" customForma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s="2" customForma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s="2" customForma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s="2" customForma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s="2" customForma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s="2" customForma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s="2" customForma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s="2" customForma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s="2" customForma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s="2" customForma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s="2" customForma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s="2" customForma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s="2" customForma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s="2" customForma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s="2" customForma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s="2" customForma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s="2" customForma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s="2" customForma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s="2" customForma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s="2" customForma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s="2" customForma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s="2" customForma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s="2" customForma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s="2" customForma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s="2" customForma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s="2" customForma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s="2" customForma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s="2" customForma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s="2" customForma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s="2" customForma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s="2" customForma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s="2" customForma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s="2" customForma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s="2" customForma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s="2" customForma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s="2" customForma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s="2" customForma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s="2" customForma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s="2" customForma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s="2" customForma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s="2" customForma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s="2" customForma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s="2" customForma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s="2" customForma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s="2" customForma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s="2" customForma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s="2" customForma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s="2" customForma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s="2" customForma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s="2" customForma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s="2" customForma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s="2" customForma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s="2" customForma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s="2" customForma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s="2" customForma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s="2" customForma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s="2" customForma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s="2" customForma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s="2" customForma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s="2" customForma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s="2" customForma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s="2" customForma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s="2" customForma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s="2" customForma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s="2" customForma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s="2" customForma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s="2" customForma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s="2" customForma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s="2" customForma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s="2" customForma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s="2" customForma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s="2" customForma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s="2" customForma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s="2" customForma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s="2" customForma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s="2" customForma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s="2" customForma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s="2" customForma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s="2" customForma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s="2" customForma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s="2" customForma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s="2" customForma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s="2" customForma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s="2" customForma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s="2" customForma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s="2" customForma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s="2" customForma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s="2" customForma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s="2" customForma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s="2" customForma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s="2" customForma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s="2" customForma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s="2" customForma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s="2" customForma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s="2" customForma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s="2" customForma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s="2" customForma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s="2" customForma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s="2" customForma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s="2" customForma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s="2" customForma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s="2" customForma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s="2" customForma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s="2" customForma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s="2" customForma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s="2" customForma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s="2" customForma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s="2" customForma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s="2" customForma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s="2" customForma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s="2" customForma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s="2" customForma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s="2" customForma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s="2" customForma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s="2" customForma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s="2" customForma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s="2" customForma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s="2" customForma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s="2" customForma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s="2" customForma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s="2" customForma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s="2" customForma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s="2" customForma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s="2" customForma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s="2" customForma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s="2" customForma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s="2" customForma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s="2" customForma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s="2" customForma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s="2" customForma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s="2" customForma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s="2" customForma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s="2" customForma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s="2" customForma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s="2" customForma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s="2" customForma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s="2" customForma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s="2" customForma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s="2" customForma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s="2" customForma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s="2" customForma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s="2" customForma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s="2" customForma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s="2" customForma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s="2" customForma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s="2" customForma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s="2" customForma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s="2" customForma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s="2" customForma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s="2" customForma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s="2" customForma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s="2" customForma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s="2" customForma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s="2" customForma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s="2" customForma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s="2" customForma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s="2" customForma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s="2" customForma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s="2" customForma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s="2" customForma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s="2" customForma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s="2" customForma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s="2" customForma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s="2" customForma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s="2" customForma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s="2" customForma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s="2" customForma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s="2" customForma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s="2" customForma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s="2" customForma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s="2" customForma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s="2" customForma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s="2" customForma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s="2" customForma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s="2" customForma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s="2" customForma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s="2" customForma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s="2" customForma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s="2" customForma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s="2" customFormat="1" x14ac:dyDescent="0.25">
      <c r="A595" s="3"/>
      <c r="B59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s="2" customFormat="1" x14ac:dyDescent="0.25">
      <c r="A596" s="3"/>
      <c r="B59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s="2" customFormat="1" x14ac:dyDescent="0.25">
      <c r="A597" s="3"/>
      <c r="B59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s="2" customFormat="1" x14ac:dyDescent="0.25">
      <c r="A598" s="3"/>
      <c r="B59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s="2" customFormat="1" x14ac:dyDescent="0.25">
      <c r="A599" s="3"/>
      <c r="B59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s="2" customFormat="1" x14ac:dyDescent="0.25">
      <c r="A600" s="3"/>
      <c r="B60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s="2" customFormat="1" x14ac:dyDescent="0.25">
      <c r="A601" s="3"/>
      <c r="B60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s="2" customFormat="1" x14ac:dyDescent="0.25">
      <c r="A602" s="3"/>
      <c r="B602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s="2" customFormat="1" x14ac:dyDescent="0.25">
      <c r="A603" s="3"/>
      <c r="B60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s="2" customFormat="1" x14ac:dyDescent="0.25">
      <c r="A604" s="3"/>
      <c r="B60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s="2" customFormat="1" x14ac:dyDescent="0.25">
      <c r="A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s="2" customFormat="1" x14ac:dyDescent="0.25">
      <c r="A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s="2" customFormat="1" x14ac:dyDescent="0.25">
      <c r="A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s="2" customFormat="1" x14ac:dyDescent="0.25">
      <c r="A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s="2" customFormat="1" x14ac:dyDescent="0.25">
      <c r="A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s="2" customFormat="1" x14ac:dyDescent="0.25">
      <c r="A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s="2" customFormat="1" x14ac:dyDescent="0.25">
      <c r="A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s="2" customFormat="1" x14ac:dyDescent="0.25">
      <c r="A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s="2" customFormat="1" x14ac:dyDescent="0.25">
      <c r="A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s="2" customFormat="1" x14ac:dyDescent="0.25">
      <c r="A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s="2" customFormat="1" x14ac:dyDescent="0.25">
      <c r="A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s="2" customFormat="1" x14ac:dyDescent="0.25">
      <c r="A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s="2" customFormat="1" x14ac:dyDescent="0.25">
      <c r="A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s="2" customFormat="1" x14ac:dyDescent="0.25">
      <c r="A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s="2" customFormat="1" x14ac:dyDescent="0.25">
      <c r="A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s="2" customFormat="1" x14ac:dyDescent="0.25">
      <c r="A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s="2" customFormat="1" x14ac:dyDescent="0.25">
      <c r="A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s="2" customFormat="1" x14ac:dyDescent="0.25">
      <c r="A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s="2" customFormat="1" x14ac:dyDescent="0.25">
      <c r="A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s="2" customFormat="1" x14ac:dyDescent="0.25">
      <c r="A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s="2" customFormat="1" x14ac:dyDescent="0.25">
      <c r="A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s="2" customFormat="1" x14ac:dyDescent="0.25">
      <c r="A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s="2" customFormat="1" x14ac:dyDescent="0.25">
      <c r="A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s="2" customFormat="1" x14ac:dyDescent="0.25">
      <c r="A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s="2" customFormat="1" x14ac:dyDescent="0.25">
      <c r="A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s="2" customFormat="1" x14ac:dyDescent="0.25">
      <c r="A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s="2" customFormat="1" x14ac:dyDescent="0.25">
      <c r="A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s="2" customFormat="1" x14ac:dyDescent="0.25">
      <c r="A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s="2" customFormat="1" x14ac:dyDescent="0.25">
      <c r="A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s="2" customFormat="1" x14ac:dyDescent="0.25">
      <c r="A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s="2" customFormat="1" x14ac:dyDescent="0.25">
      <c r="A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s="2" customFormat="1" x14ac:dyDescent="0.25">
      <c r="A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s="2" customFormat="1" x14ac:dyDescent="0.25">
      <c r="A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s="2" customFormat="1" x14ac:dyDescent="0.25">
      <c r="A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s="2" customFormat="1" x14ac:dyDescent="0.25">
      <c r="A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s="2" customFormat="1" x14ac:dyDescent="0.25">
      <c r="A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s="2" customFormat="1" x14ac:dyDescent="0.25">
      <c r="A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s="2" customFormat="1" x14ac:dyDescent="0.25">
      <c r="A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s="2" customFormat="1" x14ac:dyDescent="0.25">
      <c r="A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s="2" customFormat="1" x14ac:dyDescent="0.25">
      <c r="A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s="2" customFormat="1" x14ac:dyDescent="0.25">
      <c r="A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s="2" customFormat="1" x14ac:dyDescent="0.25">
      <c r="A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s="2" customFormat="1" x14ac:dyDescent="0.25">
      <c r="A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s="2" customFormat="1" x14ac:dyDescent="0.25">
      <c r="A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s="2" customFormat="1" x14ac:dyDescent="0.25">
      <c r="A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s="2" customFormat="1" x14ac:dyDescent="0.25">
      <c r="A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s="2" customFormat="1" x14ac:dyDescent="0.25">
      <c r="A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s="2" customFormat="1" x14ac:dyDescent="0.25">
      <c r="A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s="2" customFormat="1" x14ac:dyDescent="0.25">
      <c r="A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s="2" customFormat="1" x14ac:dyDescent="0.25">
      <c r="A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s="2" customFormat="1" x14ac:dyDescent="0.25">
      <c r="A655" s="3"/>
      <c r="B655">
        <f>SUM('Intervening Natural Flow'!B1210:B1245)</f>
        <v>6441825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s="2" customForma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s="2" customForma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s="2" customForma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s="2" customForma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s="2" customForma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s="2" customForma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s="2" customForma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s="2" customForma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s="2" customForma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s="2" customForma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s="2" customForma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s="2" customForma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s="2" customForma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s="2" customForma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s="2" customForma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s="2" customForma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s="2" customForma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s="2" customForma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s="2" customForma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s="2" customForma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s="2" customForma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s="2" customForma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s="2" customForma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s="2" customForma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s="2" customForma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s="2" customForma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s="2" customForma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s="2" customForma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s="2" customForma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s="2" customForma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s="2" customForma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s="2" customForma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s="2" customForma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s="2" customForma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s="2" customForma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s="2" customForma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s="2" customForma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s="2" customForma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s="2" customForma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s="2" customForma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s="2" customForma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s="2" customForma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s="2" customForma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s="2" customForma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s="2" customForma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s="2" customForma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s="2" customForma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s="2" customForma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s="2" customForma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s="2" customForma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s="2" customForma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s="2" customForma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s="2" customForma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s="2" customForma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s="2" customForma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s="2" customForma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s="2" customForma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s="2" customForma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s="2" customForma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s="2" customForma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s="2" customForma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s="2" customForma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s="2" customForma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s="2" customForma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s="2" customForma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s="2" customForma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s="2" customForma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s="2" customForma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s="2" customForma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s="2" customForma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s="2" customForma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s="2" customForma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s="2" customForma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s="2" customForma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s="2" customForma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s="2" customForma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s="2" customForma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s="2" customForma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s="2" customForma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s="2" customForma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s="2" customForma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s="2" customForma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s="2" customForma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s="2" customForma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s="2" customForma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s="2" customForma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s="2" customForma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s="2" customForma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s="2" customForma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s="2" customForma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s="2" customForma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s="2" customForma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s="2" customForma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s="2" customForma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s="2" customForma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s="2" customForma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s="2" customForma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s="2" customForma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s="2" customForma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s="2" customForma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s="2" customForma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s="2" customForma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s="2" customForma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s="2" customForma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s="2" customForma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s="2" customForma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s="2" customForma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s="2" customForma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s="2" customForma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s="2" customForma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s="2" customForma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s="2" customForma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s="2" customForma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s="2" customForma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s="2" customForma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s="2" customForma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s="2" customForma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s="2" customForma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s="2" customForma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s="2" customForma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s="2" customForma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s="2" customForma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s="2" customForma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s="2" customForma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s="2" customForma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s="2" customForma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s="2" customForma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s="2" customForma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s="2" customForma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s="2" customFormat="1" x14ac:dyDescent="0.25">
      <c r="A785" s="3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1:21" s="2" customFormat="1" x14ac:dyDescent="0.25">
      <c r="A786" s="3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1:21" s="2" customFormat="1" x14ac:dyDescent="0.25">
      <c r="A787" s="3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1:21" s="2" customFormat="1" x14ac:dyDescent="0.25">
      <c r="A788" s="3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1:21" s="2" customFormat="1" x14ac:dyDescent="0.25">
      <c r="A789" s="3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1:21" s="2" customFormat="1" x14ac:dyDescent="0.25">
      <c r="A790" s="3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1:21" s="2" customFormat="1" x14ac:dyDescent="0.25">
      <c r="A791" s="3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1:21" s="2" customFormat="1" x14ac:dyDescent="0.25">
      <c r="A792" s="3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1:21" s="2" customFormat="1" x14ac:dyDescent="0.25">
      <c r="A793" s="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1:21" s="2" customFormat="1" x14ac:dyDescent="0.25">
      <c r="A794" s="3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1:21" s="2" customFormat="1" x14ac:dyDescent="0.25">
      <c r="A795" s="3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1:21" s="2" customFormat="1" x14ac:dyDescent="0.25">
      <c r="A796" s="3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1:21" s="2" customFormat="1" x14ac:dyDescent="0.25">
      <c r="A797" s="3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1:21" s="2" customFormat="1" x14ac:dyDescent="0.25">
      <c r="A798" s="3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1:21" s="2" customFormat="1" x14ac:dyDescent="0.25">
      <c r="A799" s="3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1:21" s="2" customFormat="1" x14ac:dyDescent="0.25">
      <c r="A800" s="3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1:21" s="2" customFormat="1" x14ac:dyDescent="0.25">
      <c r="A801" s="3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1:21" s="2" customFormat="1" x14ac:dyDescent="0.25">
      <c r="A802" s="3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1:21" s="2" customFormat="1" x14ac:dyDescent="0.25">
      <c r="A803" s="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1:21" s="2" customFormat="1" x14ac:dyDescent="0.25">
      <c r="A804" s="3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1:21" s="2" customFormat="1" x14ac:dyDescent="0.25">
      <c r="A805" s="3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1:21" s="2" customFormat="1" x14ac:dyDescent="0.25">
      <c r="A806" s="3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1:21" s="2" customFormat="1" x14ac:dyDescent="0.25">
      <c r="A807" s="3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1:21" s="2" customFormat="1" x14ac:dyDescent="0.25">
      <c r="A808" s="3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1:21" s="2" customFormat="1" x14ac:dyDescent="0.25">
      <c r="A809" s="3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1:21" s="2" customFormat="1" x14ac:dyDescent="0.25">
      <c r="A810" s="3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1:21" s="2" customFormat="1" x14ac:dyDescent="0.25">
      <c r="A811" s="3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1:21" s="2" customFormat="1" x14ac:dyDescent="0.25">
      <c r="A812" s="3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1:21" s="2" customFormat="1" x14ac:dyDescent="0.25">
      <c r="A813" s="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1:21" s="2" customFormat="1" x14ac:dyDescent="0.25">
      <c r="A814" s="3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1:21" s="2" customFormat="1" x14ac:dyDescent="0.25">
      <c r="A815" s="3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1:21" s="2" customFormat="1" x14ac:dyDescent="0.25">
      <c r="A816" s="3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1:21" s="2" customFormat="1" x14ac:dyDescent="0.25">
      <c r="A817" s="3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1:21" s="2" customFormat="1" x14ac:dyDescent="0.25">
      <c r="A818" s="3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1:21" s="2" customFormat="1" x14ac:dyDescent="0.25">
      <c r="A819" s="3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1:21" s="2" customFormat="1" x14ac:dyDescent="0.25">
      <c r="A820" s="3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1:21" s="2" customFormat="1" x14ac:dyDescent="0.25">
      <c r="A821" s="3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1:21" s="2" customFormat="1" x14ac:dyDescent="0.25">
      <c r="A822" s="3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1:21" s="2" customFormat="1" x14ac:dyDescent="0.25">
      <c r="A823" s="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1:21" s="2" customFormat="1" x14ac:dyDescent="0.25">
      <c r="A824" s="3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1:21" s="2" customFormat="1" x14ac:dyDescent="0.25">
      <c r="A825" s="3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1:21" s="2" customFormat="1" x14ac:dyDescent="0.25">
      <c r="A826" s="3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1:21" s="2" customFormat="1" x14ac:dyDescent="0.25">
      <c r="A827" s="3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1:21" s="2" customFormat="1" x14ac:dyDescent="0.25">
      <c r="A828" s="3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1:21" s="2" customFormat="1" x14ac:dyDescent="0.25">
      <c r="A829" s="3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1:21" s="2" customFormat="1" x14ac:dyDescent="0.25">
      <c r="A830" s="3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1:21" s="2" customFormat="1" x14ac:dyDescent="0.25">
      <c r="A831" s="3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1:21" s="2" customFormat="1" x14ac:dyDescent="0.25">
      <c r="A832" s="3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1:21" s="2" customFormat="1" x14ac:dyDescent="0.25">
      <c r="A833" s="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1:21" s="2" customFormat="1" x14ac:dyDescent="0.25">
      <c r="A834" s="3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1:21" s="2" customFormat="1" x14ac:dyDescent="0.25">
      <c r="A835" s="3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1:21" s="2" customFormat="1" x14ac:dyDescent="0.25">
      <c r="A836" s="3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1:21" s="2" customFormat="1" x14ac:dyDescent="0.25">
      <c r="A837" s="3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1:21" s="2" customFormat="1" x14ac:dyDescent="0.25">
      <c r="A838" s="3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1:21" s="2" customFormat="1" x14ac:dyDescent="0.25">
      <c r="A839" s="3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1:21" s="2" customFormat="1" x14ac:dyDescent="0.25">
      <c r="A840" s="3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1:21" s="2" customFormat="1" x14ac:dyDescent="0.25">
      <c r="A841" s="3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1:21" s="2" customFormat="1" x14ac:dyDescent="0.25">
      <c r="A842" s="3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1:21" s="2" customFormat="1" x14ac:dyDescent="0.25">
      <c r="A843" s="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1:21" s="2" customFormat="1" x14ac:dyDescent="0.25">
      <c r="A844" s="3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1:21" s="2" customFormat="1" x14ac:dyDescent="0.25">
      <c r="A845" s="3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1:21" s="2" customFormat="1" x14ac:dyDescent="0.25">
      <c r="A846" s="3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1:21" s="2" customFormat="1" x14ac:dyDescent="0.25">
      <c r="A847" s="3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1:21" s="2" customFormat="1" x14ac:dyDescent="0.25">
      <c r="A848" s="3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1:21" s="2" customFormat="1" x14ac:dyDescent="0.25">
      <c r="A849" s="3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1:21" s="2" customFormat="1" x14ac:dyDescent="0.25">
      <c r="A850" s="3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1:21" s="2" customFormat="1" x14ac:dyDescent="0.25">
      <c r="A851" s="3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1:21" s="2" customFormat="1" x14ac:dyDescent="0.25">
      <c r="A852" s="3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1:21" s="2" customFormat="1" x14ac:dyDescent="0.25">
      <c r="A853" s="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1:21" s="2" customFormat="1" x14ac:dyDescent="0.25">
      <c r="A854" s="3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1:21" s="2" customFormat="1" x14ac:dyDescent="0.25">
      <c r="A855" s="3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1:21" s="2" customFormat="1" x14ac:dyDescent="0.25">
      <c r="A856" s="3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1:21" s="2" customFormat="1" x14ac:dyDescent="0.25">
      <c r="A857" s="3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1:21" s="2" customFormat="1" x14ac:dyDescent="0.25">
      <c r="A858" s="3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1:21" s="2" customFormat="1" x14ac:dyDescent="0.25">
      <c r="A859" s="3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1:21" s="2" customFormat="1" x14ac:dyDescent="0.25">
      <c r="A860" s="3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1:21" s="2" customFormat="1" x14ac:dyDescent="0.25">
      <c r="A861" s="3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1:21" s="2" customFormat="1" x14ac:dyDescent="0.25">
      <c r="A862" s="3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1:21" s="2" customFormat="1" x14ac:dyDescent="0.25">
      <c r="A863" s="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1:21" s="2" customFormat="1" x14ac:dyDescent="0.25">
      <c r="A864" s="3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1:21" s="2" customFormat="1" x14ac:dyDescent="0.25">
      <c r="A865" s="3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1:21" s="2" customFormat="1" x14ac:dyDescent="0.25">
      <c r="A866" s="3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1:21" s="2" customFormat="1" x14ac:dyDescent="0.25">
      <c r="A867" s="3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1:21" s="2" customFormat="1" x14ac:dyDescent="0.25">
      <c r="A868" s="3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1:21" s="2" customFormat="1" x14ac:dyDescent="0.25">
      <c r="A869" s="3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1:21" s="2" customFormat="1" x14ac:dyDescent="0.25">
      <c r="A870" s="3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1:21" s="2" customFormat="1" x14ac:dyDescent="0.25">
      <c r="A871" s="3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1:21" s="2" customFormat="1" x14ac:dyDescent="0.25">
      <c r="A872" s="3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1:21" s="2" customFormat="1" x14ac:dyDescent="0.25">
      <c r="A873" s="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1:21" s="2" customFormat="1" x14ac:dyDescent="0.25">
      <c r="A874" s="3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1:21" s="2" customFormat="1" x14ac:dyDescent="0.25">
      <c r="A875" s="3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1:21" s="2" customFormat="1" x14ac:dyDescent="0.25">
      <c r="A876" s="3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1:21" s="2" customFormat="1" x14ac:dyDescent="0.25">
      <c r="A877" s="3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1:21" s="2" customFormat="1" x14ac:dyDescent="0.25">
      <c r="A878" s="3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1:21" s="2" customFormat="1" x14ac:dyDescent="0.25">
      <c r="A879" s="3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1:21" s="2" customFormat="1" x14ac:dyDescent="0.25">
      <c r="A880" s="3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1:21" s="2" customFormat="1" x14ac:dyDescent="0.25">
      <c r="A881" s="3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1:21" s="2" customFormat="1" x14ac:dyDescent="0.25">
      <c r="A882" s="3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1:21" s="2" customFormat="1" x14ac:dyDescent="0.25">
      <c r="A883" s="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1:21" s="2" customFormat="1" x14ac:dyDescent="0.25">
      <c r="A884" s="3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1:21" s="2" customFormat="1" x14ac:dyDescent="0.25">
      <c r="A885" s="3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1:21" s="2" customFormat="1" x14ac:dyDescent="0.25">
      <c r="A886" s="3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1:21" s="2" customFormat="1" x14ac:dyDescent="0.25">
      <c r="A887" s="3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1:21" s="2" customFormat="1" x14ac:dyDescent="0.25">
      <c r="A888" s="3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1:21" s="2" customFormat="1" x14ac:dyDescent="0.25">
      <c r="A889" s="3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1:21" s="2" customFormat="1" x14ac:dyDescent="0.25">
      <c r="A890" s="3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1:21" s="2" customFormat="1" x14ac:dyDescent="0.25">
      <c r="A891" s="3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1:21" s="2" customFormat="1" x14ac:dyDescent="0.25">
      <c r="A892" s="3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1:21" s="2" customFormat="1" x14ac:dyDescent="0.25">
      <c r="A893" s="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1:21" s="2" customFormat="1" x14ac:dyDescent="0.25">
      <c r="A894" s="3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1:21" s="2" customFormat="1" x14ac:dyDescent="0.25">
      <c r="A895" s="3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1:21" s="2" customFormat="1" x14ac:dyDescent="0.25">
      <c r="A896" s="3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1:21" s="2" customFormat="1" x14ac:dyDescent="0.25">
      <c r="A897" s="3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1:21" s="2" customFormat="1" x14ac:dyDescent="0.25">
      <c r="A898" s="3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1:21" s="2" customFormat="1" x14ac:dyDescent="0.25">
      <c r="A899" s="3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1:21" s="2" customFormat="1" x14ac:dyDescent="0.25">
      <c r="A900" s="3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1:21" s="2" customFormat="1" x14ac:dyDescent="0.25">
      <c r="A901" s="3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1:21" s="2" customFormat="1" x14ac:dyDescent="0.25">
      <c r="A902" s="3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1:21" s="2" customFormat="1" x14ac:dyDescent="0.25">
      <c r="A903" s="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1:21" s="2" customFormat="1" x14ac:dyDescent="0.25">
      <c r="A904" s="3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1:21" s="2" customFormat="1" x14ac:dyDescent="0.25">
      <c r="A905" s="3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1:21" s="2" customFormat="1" x14ac:dyDescent="0.25">
      <c r="A906" s="3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1:21" s="2" customFormat="1" x14ac:dyDescent="0.25">
      <c r="A907" s="3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1:21" s="2" customFormat="1" x14ac:dyDescent="0.25">
      <c r="A908" s="3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1:21" s="2" customFormat="1" x14ac:dyDescent="0.25">
      <c r="A909" s="3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1:21" s="2" customFormat="1" x14ac:dyDescent="0.25">
      <c r="A910" s="3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1:21" s="2" customFormat="1" x14ac:dyDescent="0.25">
      <c r="A911" s="3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1:21" s="2" customFormat="1" x14ac:dyDescent="0.25">
      <c r="A912" s="3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1:21" s="2" customFormat="1" x14ac:dyDescent="0.25">
      <c r="A913" s="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1:21" s="2" customFormat="1" x14ac:dyDescent="0.25">
      <c r="A914" s="3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1:21" s="2" customFormat="1" x14ac:dyDescent="0.25">
      <c r="A915" s="3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1:21" s="2" customFormat="1" x14ac:dyDescent="0.25">
      <c r="A916" s="3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1:21" s="2" customFormat="1" x14ac:dyDescent="0.25">
      <c r="A917" s="3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1:21" s="2" customFormat="1" x14ac:dyDescent="0.25">
      <c r="A918" s="3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1:21" s="2" customFormat="1" x14ac:dyDescent="0.25">
      <c r="A919" s="3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1:21" s="2" customFormat="1" x14ac:dyDescent="0.25">
      <c r="A920" s="3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1:21" s="2" customFormat="1" x14ac:dyDescent="0.25">
      <c r="A921" s="3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1:21" s="2" customFormat="1" x14ac:dyDescent="0.25">
      <c r="A922" s="3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1:21" s="2" customFormat="1" x14ac:dyDescent="0.25">
      <c r="A923" s="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1:21" s="2" customFormat="1" x14ac:dyDescent="0.25">
      <c r="A924" s="3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1:21" s="2" customFormat="1" x14ac:dyDescent="0.25">
      <c r="A925" s="3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1:21" s="2" customFormat="1" x14ac:dyDescent="0.25">
      <c r="A926" s="3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1:21" s="2" customFormat="1" x14ac:dyDescent="0.25">
      <c r="A927" s="3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1:21" s="2" customFormat="1" x14ac:dyDescent="0.25">
      <c r="A928" s="3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1:21" s="2" customFormat="1" x14ac:dyDescent="0.25">
      <c r="A929" s="3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1:21" s="2" customFormat="1" x14ac:dyDescent="0.25">
      <c r="A930" s="3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1:21" s="2" customFormat="1" x14ac:dyDescent="0.25">
      <c r="A931" s="3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1:21" s="2" customFormat="1" x14ac:dyDescent="0.25">
      <c r="A932" s="3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</row>
    <row r="933" spans="1:21" s="2" customFormat="1" x14ac:dyDescent="0.25">
      <c r="A933" s="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</row>
    <row r="934" spans="1:21" s="2" customFormat="1" x14ac:dyDescent="0.25">
      <c r="A934" s="3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</row>
    <row r="935" spans="1:21" s="2" customFormat="1" x14ac:dyDescent="0.25">
      <c r="A935" s="3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</row>
    <row r="936" spans="1:21" s="2" customFormat="1" x14ac:dyDescent="0.25">
      <c r="A936" s="3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</row>
    <row r="937" spans="1:21" s="2" customFormat="1" x14ac:dyDescent="0.25">
      <c r="A937" s="3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</row>
    <row r="938" spans="1:21" s="2" customFormat="1" x14ac:dyDescent="0.25">
      <c r="A938" s="3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</row>
    <row r="939" spans="1:21" s="2" customFormat="1" x14ac:dyDescent="0.25">
      <c r="A939" s="3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</row>
    <row r="940" spans="1:21" s="2" customFormat="1" x14ac:dyDescent="0.25">
      <c r="A940" s="3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</row>
    <row r="941" spans="1:21" s="2" customFormat="1" x14ac:dyDescent="0.25">
      <c r="A941" s="3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</row>
    <row r="942" spans="1:21" s="2" customFormat="1" x14ac:dyDescent="0.25">
      <c r="A942" s="3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</row>
    <row r="943" spans="1:21" s="2" customFormat="1" x14ac:dyDescent="0.25">
      <c r="A943" s="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</row>
    <row r="944" spans="1:21" s="2" customFormat="1" x14ac:dyDescent="0.25">
      <c r="A944" s="3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</row>
    <row r="945" spans="1:21" s="2" customFormat="1" x14ac:dyDescent="0.25">
      <c r="A945" s="3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</row>
    <row r="946" spans="1:21" s="2" customFormat="1" x14ac:dyDescent="0.25">
      <c r="A946" s="3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</row>
    <row r="947" spans="1:21" s="2" customFormat="1" x14ac:dyDescent="0.25">
      <c r="A947" s="3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</row>
    <row r="948" spans="1:21" s="2" customFormat="1" x14ac:dyDescent="0.25">
      <c r="A948" s="3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</row>
    <row r="949" spans="1:21" s="2" customFormat="1" x14ac:dyDescent="0.25">
      <c r="A949" s="3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</row>
    <row r="950" spans="1:21" s="2" customFormat="1" x14ac:dyDescent="0.25">
      <c r="A950" s="3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</row>
    <row r="951" spans="1:21" s="2" customFormat="1" x14ac:dyDescent="0.25">
      <c r="A951" s="3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</row>
    <row r="952" spans="1:21" s="2" customFormat="1" x14ac:dyDescent="0.25">
      <c r="A952" s="3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</row>
    <row r="953" spans="1:21" s="2" customFormat="1" x14ac:dyDescent="0.25">
      <c r="A953" s="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</row>
    <row r="954" spans="1:21" s="2" customFormat="1" x14ac:dyDescent="0.25">
      <c r="A954" s="3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</row>
    <row r="955" spans="1:21" s="2" customFormat="1" x14ac:dyDescent="0.25">
      <c r="A955" s="3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</row>
    <row r="956" spans="1:21" s="2" customFormat="1" x14ac:dyDescent="0.25">
      <c r="A956" s="3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</row>
    <row r="957" spans="1:21" s="2" customFormat="1" x14ac:dyDescent="0.25">
      <c r="A957" s="3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</row>
    <row r="958" spans="1:21" s="2" customFormat="1" x14ac:dyDescent="0.25">
      <c r="A958" s="3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</row>
    <row r="959" spans="1:21" s="2" customFormat="1" x14ac:dyDescent="0.25">
      <c r="A959" s="3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</row>
    <row r="960" spans="1:21" s="2" customFormat="1" x14ac:dyDescent="0.25">
      <c r="A960" s="3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</row>
    <row r="961" spans="1:21" s="2" customFormat="1" x14ac:dyDescent="0.25">
      <c r="A961" s="3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</row>
    <row r="962" spans="1:21" s="2" customFormat="1" x14ac:dyDescent="0.25">
      <c r="A962" s="3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</row>
    <row r="963" spans="1:21" s="2" customFormat="1" x14ac:dyDescent="0.25">
      <c r="A963" s="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</row>
    <row r="964" spans="1:21" x14ac:dyDescent="0.25">
      <c r="A964" s="3"/>
    </row>
    <row r="965" spans="1:21" x14ac:dyDescent="0.25">
      <c r="A965" s="3"/>
    </row>
    <row r="966" spans="1:21" x14ac:dyDescent="0.25">
      <c r="A966" s="3"/>
    </row>
    <row r="967" spans="1:21" x14ac:dyDescent="0.25">
      <c r="A967" s="3"/>
    </row>
    <row r="968" spans="1:21" x14ac:dyDescent="0.25">
      <c r="A968" s="3"/>
    </row>
    <row r="969" spans="1:21" x14ac:dyDescent="0.25">
      <c r="A969" s="3"/>
    </row>
    <row r="970" spans="1:21" x14ac:dyDescent="0.25">
      <c r="A970" s="3"/>
    </row>
    <row r="971" spans="1:21" x14ac:dyDescent="0.25">
      <c r="A971" s="3"/>
    </row>
    <row r="972" spans="1:21" x14ac:dyDescent="0.25">
      <c r="A972" s="3"/>
    </row>
    <row r="973" spans="1:21" x14ac:dyDescent="0.25">
      <c r="A973" s="3"/>
    </row>
    <row r="974" spans="1:21" x14ac:dyDescent="0.25">
      <c r="A974" s="3"/>
    </row>
    <row r="975" spans="1:21" x14ac:dyDescent="0.25">
      <c r="A975" s="3"/>
    </row>
    <row r="976" spans="1:2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</sheetData>
  <phoneticPr fontId="0" type="noConversion"/>
  <conditionalFormatting sqref="B6:U70 W6:AE70 A116:B116 A118:U1083 A6:A115">
    <cfRule type="cellIs" dxfId="28" priority="17" stopIfTrue="1" operator="lessThanOrEqual">
      <formula>0</formula>
    </cfRule>
  </conditionalFormatting>
  <conditionalFormatting sqref="W71:AE110 B71:U110 B111:B115">
    <cfRule type="cellIs" dxfId="27" priority="18" stopIfTrue="1" operator="lessThanOrEqual">
      <formula>0</formula>
    </cfRule>
  </conditionalFormatting>
  <conditionalFormatting sqref="V117">
    <cfRule type="cellIs" dxfId="26" priority="15" stopIfTrue="1" operator="lessThanOrEqual">
      <formula>0</formula>
    </cfRule>
  </conditionalFormatting>
  <conditionalFormatting sqref="V117">
    <cfRule type="cellIs" dxfId="25" priority="14" stopIfTrue="1" operator="lessThanOrEqual">
      <formula>0</formula>
    </cfRule>
  </conditionalFormatting>
  <conditionalFormatting sqref="C116:U116">
    <cfRule type="cellIs" dxfId="24" priority="12" stopIfTrue="1" operator="lessThanOrEqual">
      <formula>0</formula>
    </cfRule>
  </conditionalFormatting>
  <conditionalFormatting sqref="C111:U112">
    <cfRule type="cellIs" dxfId="23" priority="13" stopIfTrue="1" operator="lessThanOrEqual">
      <formula>0</formula>
    </cfRule>
  </conditionalFormatting>
  <conditionalFormatting sqref="W116:AE117">
    <cfRule type="cellIs" dxfId="22" priority="9" stopIfTrue="1" operator="lessThanOrEqual">
      <formula>0</formula>
    </cfRule>
  </conditionalFormatting>
  <conditionalFormatting sqref="W111:AE112">
    <cfRule type="cellIs" dxfId="21" priority="10" stopIfTrue="1" operator="lessThanOrEqual">
      <formula>0</formula>
    </cfRule>
  </conditionalFormatting>
  <conditionalFormatting sqref="W117:AE117">
    <cfRule type="cellIs" dxfId="20" priority="8" stopIfTrue="1" operator="lessThanOrEqual">
      <formula>0</formula>
    </cfRule>
  </conditionalFormatting>
  <conditionalFormatting sqref="C113:U115">
    <cfRule type="cellIs" dxfId="19" priority="7" stopIfTrue="1" operator="lessThanOrEqual">
      <formula>0</formula>
    </cfRule>
  </conditionalFormatting>
  <conditionalFormatting sqref="W113:AE114">
    <cfRule type="cellIs" dxfId="18" priority="6" stopIfTrue="1" operator="lessThanOrEqual">
      <formula>0</formula>
    </cfRule>
  </conditionalFormatting>
  <conditionalFormatting sqref="A117:U117">
    <cfRule type="cellIs" dxfId="17" priority="3" stopIfTrue="1" operator="lessThanOrEqual">
      <formula>0</formula>
    </cfRule>
  </conditionalFormatting>
  <conditionalFormatting sqref="A117:U117">
    <cfRule type="cellIs" dxfId="16" priority="2" stopIfTrue="1" operator="lessThanOrEqual">
      <formula>0</formula>
    </cfRule>
  </conditionalFormatting>
  <conditionalFormatting sqref="W115:AE115">
    <cfRule type="cellIs" dxfId="15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E108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12.5546875" defaultRowHeight="13.2" x14ac:dyDescent="0.25"/>
  <cols>
    <col min="1" max="1" width="13.6640625" customWidth="1"/>
    <col min="2" max="21" width="12.5546875" customWidth="1"/>
    <col min="22" max="22" width="7.44140625" customWidth="1"/>
  </cols>
  <sheetData>
    <row r="1" spans="1:31" ht="24" customHeight="1" x14ac:dyDescent="0.3">
      <c r="A1" s="13" t="s">
        <v>96</v>
      </c>
      <c r="B1" s="13"/>
      <c r="C1" s="13"/>
      <c r="D1" s="13"/>
      <c r="E1" s="13"/>
      <c r="F1" s="13"/>
      <c r="G1" s="12"/>
      <c r="H1" s="12"/>
      <c r="I1" s="13"/>
      <c r="J1" s="19"/>
      <c r="K1" s="19"/>
    </row>
    <row r="2" spans="1:31" s="15" customFormat="1" ht="24" customHeight="1" x14ac:dyDescent="0.25">
      <c r="A2" s="18" t="s">
        <v>1</v>
      </c>
      <c r="B2" s="16" t="s">
        <v>2</v>
      </c>
      <c r="C2" s="16" t="s">
        <v>3</v>
      </c>
      <c r="D2" s="16" t="s">
        <v>93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4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7" t="s">
        <v>17</v>
      </c>
      <c r="S2" s="17" t="s">
        <v>25</v>
      </c>
      <c r="T2" s="17" t="s">
        <v>18</v>
      </c>
      <c r="U2" s="17" t="s">
        <v>19</v>
      </c>
      <c r="W2" s="17" t="s">
        <v>21</v>
      </c>
      <c r="X2" s="17" t="s">
        <v>20</v>
      </c>
      <c r="Y2" s="17" t="s">
        <v>28</v>
      </c>
      <c r="Z2" s="17" t="s">
        <v>22</v>
      </c>
      <c r="AA2" s="17" t="s">
        <v>29</v>
      </c>
      <c r="AB2" s="17" t="s">
        <v>30</v>
      </c>
      <c r="AC2" s="17" t="s">
        <v>23</v>
      </c>
      <c r="AD2" s="17" t="s">
        <v>31</v>
      </c>
      <c r="AE2" s="17" t="s">
        <v>24</v>
      </c>
    </row>
    <row r="3" spans="1:31" s="15" customFormat="1" ht="24" customHeight="1" x14ac:dyDescent="0.25">
      <c r="A3" s="18" t="s">
        <v>34</v>
      </c>
      <c r="B3" s="23" t="s">
        <v>35</v>
      </c>
      <c r="C3" s="23" t="s">
        <v>36</v>
      </c>
      <c r="D3" s="23" t="s">
        <v>38</v>
      </c>
      <c r="E3" s="23" t="s">
        <v>39</v>
      </c>
      <c r="F3" s="23" t="s">
        <v>40</v>
      </c>
      <c r="G3" s="23" t="s">
        <v>41</v>
      </c>
      <c r="H3" s="23" t="s">
        <v>42</v>
      </c>
      <c r="I3" s="23" t="s">
        <v>37</v>
      </c>
      <c r="J3" s="23" t="s">
        <v>43</v>
      </c>
      <c r="K3" s="23" t="s">
        <v>44</v>
      </c>
      <c r="L3" s="23" t="s">
        <v>45</v>
      </c>
      <c r="M3" s="23" t="s">
        <v>46</v>
      </c>
      <c r="N3" s="23" t="s">
        <v>47</v>
      </c>
      <c r="O3" s="23" t="s">
        <v>48</v>
      </c>
      <c r="P3" s="23" t="s">
        <v>49</v>
      </c>
      <c r="Q3" s="23" t="s">
        <v>50</v>
      </c>
      <c r="R3" s="23" t="s">
        <v>51</v>
      </c>
      <c r="S3" s="23" t="s">
        <v>52</v>
      </c>
      <c r="T3" s="23" t="s">
        <v>53</v>
      </c>
      <c r="U3" s="23" t="s">
        <v>54</v>
      </c>
      <c r="W3" s="22" t="s">
        <v>55</v>
      </c>
      <c r="X3" s="22" t="s">
        <v>56</v>
      </c>
      <c r="Y3" s="22" t="s">
        <v>57</v>
      </c>
      <c r="Z3" s="22" t="s">
        <v>58</v>
      </c>
      <c r="AA3" s="22" t="s">
        <v>59</v>
      </c>
      <c r="AB3" s="22" t="s">
        <v>60</v>
      </c>
      <c r="AC3" s="22" t="s">
        <v>61</v>
      </c>
      <c r="AD3" s="22" t="s">
        <v>62</v>
      </c>
      <c r="AE3" s="22" t="s">
        <v>63</v>
      </c>
    </row>
    <row r="4" spans="1:31" s="2" customFormat="1" ht="92.4" x14ac:dyDescent="0.25">
      <c r="A4" s="24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W4" s="1" t="s">
        <v>85</v>
      </c>
      <c r="X4" s="1" t="s">
        <v>86</v>
      </c>
      <c r="Y4" s="1" t="s">
        <v>87</v>
      </c>
      <c r="Z4" s="1" t="s">
        <v>0</v>
      </c>
      <c r="AA4" s="1" t="s">
        <v>88</v>
      </c>
      <c r="AB4" s="1" t="s">
        <v>89</v>
      </c>
      <c r="AC4" s="1" t="s">
        <v>90</v>
      </c>
      <c r="AD4" s="1" t="s">
        <v>91</v>
      </c>
      <c r="AE4" s="1" t="s">
        <v>92</v>
      </c>
    </row>
    <row r="5" spans="1:31" s="2" customFormat="1" ht="13.5" customHeight="1" thickBot="1" x14ac:dyDescent="0.3">
      <c r="A5" s="21" t="s">
        <v>32</v>
      </c>
      <c r="B5" s="20" t="s">
        <v>26</v>
      </c>
      <c r="C5" s="20" t="s">
        <v>26</v>
      </c>
      <c r="D5" s="20" t="s">
        <v>26</v>
      </c>
      <c r="E5" s="20" t="s">
        <v>26</v>
      </c>
      <c r="F5" s="20" t="s">
        <v>26</v>
      </c>
      <c r="G5" s="20" t="s">
        <v>26</v>
      </c>
      <c r="H5" s="20" t="s">
        <v>26</v>
      </c>
      <c r="I5" s="20" t="s">
        <v>26</v>
      </c>
      <c r="J5" s="20" t="s">
        <v>26</v>
      </c>
      <c r="K5" s="20" t="s">
        <v>26</v>
      </c>
      <c r="L5" s="20" t="s">
        <v>26</v>
      </c>
      <c r="M5" s="20" t="s">
        <v>26</v>
      </c>
      <c r="N5" s="20" t="s">
        <v>26</v>
      </c>
      <c r="O5" s="20" t="s">
        <v>26</v>
      </c>
      <c r="P5" s="20" t="s">
        <v>26</v>
      </c>
      <c r="Q5" s="20" t="s">
        <v>26</v>
      </c>
      <c r="R5" s="20" t="s">
        <v>26</v>
      </c>
      <c r="S5" s="20" t="s">
        <v>26</v>
      </c>
      <c r="T5" s="20" t="s">
        <v>26</v>
      </c>
      <c r="U5" s="20" t="s">
        <v>26</v>
      </c>
      <c r="V5" s="9"/>
      <c r="W5" s="20" t="s">
        <v>26</v>
      </c>
      <c r="X5" s="20" t="s">
        <v>26</v>
      </c>
      <c r="Y5" s="20" t="s">
        <v>26</v>
      </c>
      <c r="Z5" s="20" t="s">
        <v>26</v>
      </c>
      <c r="AA5" s="20" t="s">
        <v>26</v>
      </c>
      <c r="AB5" s="20" t="s">
        <v>26</v>
      </c>
      <c r="AC5" s="20" t="s">
        <v>26</v>
      </c>
      <c r="AD5" s="20" t="s">
        <v>26</v>
      </c>
      <c r="AE5" s="20" t="s">
        <v>26</v>
      </c>
    </row>
    <row r="6" spans="1:31" s="15" customFormat="1" ht="12.75" customHeight="1" thickTop="1" x14ac:dyDescent="0.25">
      <c r="A6" s="6">
        <v>1906</v>
      </c>
      <c r="B6" s="37">
        <f>SUM('Intervening Natural Flow'!B6:B17)</f>
        <v>2704899</v>
      </c>
      <c r="C6" s="37">
        <f>SUM('Intervening Natural Flow'!C6:C17)</f>
        <v>1714935</v>
      </c>
      <c r="D6" s="37">
        <f>SUM('Intervening Natural Flow'!D6:D17)</f>
        <v>191485</v>
      </c>
      <c r="E6" s="37">
        <f>SUM('Intervening Natural Flow'!E6:E17)</f>
        <v>1246443</v>
      </c>
      <c r="F6" s="37">
        <f>SUM('Intervening Natural Flow'!F6:F17)</f>
        <v>236000</v>
      </c>
      <c r="G6" s="37">
        <f>SUM('Intervening Natural Flow'!G6:G17)</f>
        <v>1112240</v>
      </c>
      <c r="H6" s="37">
        <f>SUM('Intervening Natural Flow'!H6:H17)</f>
        <v>646693</v>
      </c>
      <c r="I6" s="37">
        <f>SUM('Intervening Natural Flow'!I6:I17)</f>
        <v>189719</v>
      </c>
      <c r="J6" s="37">
        <f>SUM('Intervening Natural Flow'!J6:J17)</f>
        <v>1492200</v>
      </c>
      <c r="K6" s="37">
        <f>SUM('Intervening Natural Flow'!K6:K17)</f>
        <v>127311</v>
      </c>
      <c r="L6" s="37">
        <f>SUM('Intervening Natural Flow'!L6:L17)</f>
        <v>645295</v>
      </c>
      <c r="M6" s="37">
        <f>SUM('Intervening Natural Flow'!M6:M17)</f>
        <v>1643321</v>
      </c>
      <c r="N6" s="37">
        <f>SUM('Intervening Natural Flow'!N6:N17)</f>
        <v>554089</v>
      </c>
      <c r="O6" s="37">
        <f>SUM('Intervening Natural Flow'!O6:O17)</f>
        <v>1032334</v>
      </c>
      <c r="P6" s="37">
        <f>SUM('Intervening Natural Flow'!P6:P17)</f>
        <v>726768</v>
      </c>
      <c r="Q6" s="37">
        <f>SUM('Intervening Natural Flow'!Q6:Q17)</f>
        <v>422225</v>
      </c>
      <c r="R6" s="37">
        <f>SUM('Intervening Natural Flow'!R6:R17)</f>
        <v>265564</v>
      </c>
      <c r="S6" s="37">
        <f>SUM('Intervening Natural Flow'!S6:S17)</f>
        <v>1493502</v>
      </c>
      <c r="T6" s="37">
        <f>SUM('Intervening Natural Flow'!T6:T17)</f>
        <v>1112213</v>
      </c>
      <c r="U6" s="37">
        <f>SUM('Intervening Natural Flow'!U6:U17)</f>
        <v>657442</v>
      </c>
      <c r="V6" s="35"/>
      <c r="W6" s="37">
        <f>SUM('Intervening Natural Flow'!W6:W17)</f>
        <v>27871</v>
      </c>
      <c r="X6" s="37">
        <f>SUM('Intervening Natural Flow'!X6:X17)</f>
        <v>250614</v>
      </c>
      <c r="Y6" s="37">
        <f>SUM('Intervening Natural Flow'!Y6:Y17)</f>
        <v>-520</v>
      </c>
      <c r="Z6" s="37">
        <f>SUM('Intervening Natural Flow'!Z6:Z17)</f>
        <v>116972</v>
      </c>
      <c r="AA6" s="37">
        <f>SUM('Intervening Natural Flow'!AA6:AA17)</f>
        <v>300839</v>
      </c>
      <c r="AB6" s="37">
        <f>SUM('Intervening Natural Flow'!AB6:AB17)</f>
        <v>-83682</v>
      </c>
      <c r="AC6" s="37">
        <f>SUM('Intervening Natural Flow'!AC6:AC17)</f>
        <v>18819</v>
      </c>
      <c r="AD6" s="37">
        <f>SUM('Intervening Natural Flow'!AD6:AD17)</f>
        <v>285099</v>
      </c>
      <c r="AE6" s="37">
        <f>SUM('Intervening Natural Flow'!AE6:AE17)</f>
        <v>195927</v>
      </c>
    </row>
    <row r="7" spans="1:31" s="2" customFormat="1" x14ac:dyDescent="0.25">
      <c r="A7" s="6">
        <v>1907</v>
      </c>
      <c r="B7" s="37">
        <f>SUM('Intervening Natural Flow'!B18:B29)</f>
        <v>3105421</v>
      </c>
      <c r="C7" s="37">
        <f>SUM('Intervening Natural Flow'!C18:C29)</f>
        <v>1734603</v>
      </c>
      <c r="D7" s="37">
        <f>SUM('Intervening Natural Flow'!D18:D29)</f>
        <v>223303</v>
      </c>
      <c r="E7" s="37">
        <f>SUM('Intervening Natural Flow'!E18:E29)</f>
        <v>1482825</v>
      </c>
      <c r="F7" s="37">
        <f>SUM('Intervening Natural Flow'!F18:F29)</f>
        <v>254000</v>
      </c>
      <c r="G7" s="37">
        <f>SUM('Intervening Natural Flow'!G18:G29)</f>
        <v>928778</v>
      </c>
      <c r="H7" s="37">
        <f>SUM('Intervening Natural Flow'!H18:H29)</f>
        <v>669219</v>
      </c>
      <c r="I7" s="37">
        <f>SUM('Intervening Natural Flow'!I18:I29)</f>
        <v>153482</v>
      </c>
      <c r="J7" s="37">
        <f>SUM('Intervening Natural Flow'!J18:J29)</f>
        <v>2007000</v>
      </c>
      <c r="K7" s="37">
        <f>SUM('Intervening Natural Flow'!K18:K29)</f>
        <v>138843</v>
      </c>
      <c r="L7" s="37">
        <f>SUM('Intervening Natural Flow'!L18:L29)</f>
        <v>1215004</v>
      </c>
      <c r="M7" s="37">
        <f>SUM('Intervening Natural Flow'!M18:M29)</f>
        <v>1973921</v>
      </c>
      <c r="N7" s="37">
        <f>SUM('Intervening Natural Flow'!N18:N29)</f>
        <v>837537</v>
      </c>
      <c r="O7" s="37">
        <f>SUM('Intervening Natural Flow'!O18:O29)</f>
        <v>1565992</v>
      </c>
      <c r="P7" s="37">
        <f>SUM('Intervening Natural Flow'!P18:P29)</f>
        <v>833108</v>
      </c>
      <c r="Q7" s="37">
        <f>SUM('Intervening Natural Flow'!Q18:Q29)</f>
        <v>725898</v>
      </c>
      <c r="R7" s="37">
        <f>SUM('Intervening Natural Flow'!R18:R29)</f>
        <v>277684</v>
      </c>
      <c r="S7" s="37">
        <f>SUM('Intervening Natural Flow'!S18:S29)</f>
        <v>1143979</v>
      </c>
      <c r="T7" s="37">
        <f>SUM('Intervening Natural Flow'!T18:T29)</f>
        <v>951037</v>
      </c>
      <c r="U7" s="37">
        <f>SUM('Intervening Natural Flow'!U18:U29)</f>
        <v>1012671</v>
      </c>
      <c r="V7" s="36"/>
      <c r="W7" s="37">
        <f>SUM('Intervening Natural Flow'!W18:W29)</f>
        <v>13996</v>
      </c>
      <c r="X7" s="37">
        <f>SUM('Intervening Natural Flow'!X18:X29)</f>
        <v>441651</v>
      </c>
      <c r="Y7" s="37">
        <f>SUM('Intervening Natural Flow'!Y18:Y29)</f>
        <v>282256</v>
      </c>
      <c r="Z7" s="37">
        <f>SUM('Intervening Natural Flow'!Z18:Z29)</f>
        <v>113088</v>
      </c>
      <c r="AA7" s="37">
        <f>SUM('Intervening Natural Flow'!AA18:AA29)</f>
        <v>65381</v>
      </c>
      <c r="AB7" s="37">
        <f>SUM('Intervening Natural Flow'!AB18:AB29)</f>
        <v>14993</v>
      </c>
      <c r="AC7" s="37">
        <f>SUM('Intervening Natural Flow'!AC18:AC29)</f>
        <v>81416</v>
      </c>
      <c r="AD7" s="37">
        <f>SUM('Intervening Natural Flow'!AD18:AD29)</f>
        <v>263707</v>
      </c>
      <c r="AE7" s="37">
        <f>SUM('Intervening Natural Flow'!AE18:AE29)</f>
        <v>268258</v>
      </c>
    </row>
    <row r="8" spans="1:31" s="2" customFormat="1" x14ac:dyDescent="0.25">
      <c r="A8" s="6">
        <v>1908</v>
      </c>
      <c r="B8" s="37">
        <f>SUM('Intervening Natural Flow'!B30:B41)</f>
        <v>1705109</v>
      </c>
      <c r="C8" s="37">
        <f>SUM('Intervening Natural Flow'!C30:C41)</f>
        <v>1213668</v>
      </c>
      <c r="D8" s="37">
        <f>SUM('Intervening Natural Flow'!D30:D41)</f>
        <v>155516</v>
      </c>
      <c r="E8" s="37">
        <f>SUM('Intervening Natural Flow'!E30:E41)</f>
        <v>810012</v>
      </c>
      <c r="F8" s="37">
        <f>SUM('Intervening Natural Flow'!F30:F41)</f>
        <v>149500</v>
      </c>
      <c r="G8" s="37">
        <f>SUM('Intervening Natural Flow'!G30:G41)</f>
        <v>547607</v>
      </c>
      <c r="H8" s="37">
        <f>SUM('Intervening Natural Flow'!H30:H41)</f>
        <v>393988</v>
      </c>
      <c r="I8" s="37">
        <f>SUM('Intervening Natural Flow'!I30:I41)</f>
        <v>215780</v>
      </c>
      <c r="J8" s="37">
        <f>SUM('Intervening Natural Flow'!J30:J41)</f>
        <v>1164600</v>
      </c>
      <c r="K8" s="37">
        <f>SUM('Intervening Natural Flow'!K30:K41)</f>
        <v>103035</v>
      </c>
      <c r="L8" s="37">
        <f>SUM('Intervening Natural Flow'!L30:L41)</f>
        <v>563144</v>
      </c>
      <c r="M8" s="37">
        <f>SUM('Intervening Natural Flow'!M30:M41)</f>
        <v>955626</v>
      </c>
      <c r="N8" s="37">
        <f>SUM('Intervening Natural Flow'!N30:N41)</f>
        <v>374983</v>
      </c>
      <c r="O8" s="37">
        <f>SUM('Intervening Natural Flow'!O30:O41)</f>
        <v>699423</v>
      </c>
      <c r="P8" s="37">
        <f>SUM('Intervening Natural Flow'!P30:P41)</f>
        <v>491006</v>
      </c>
      <c r="Q8" s="37">
        <f>SUM('Intervening Natural Flow'!Q30:Q41)</f>
        <v>382499</v>
      </c>
      <c r="R8" s="37">
        <f>SUM('Intervening Natural Flow'!R30:R41)</f>
        <v>151664</v>
      </c>
      <c r="S8" s="37">
        <f>SUM('Intervening Natural Flow'!S30:S41)</f>
        <v>1253847</v>
      </c>
      <c r="T8" s="37">
        <f>SUM('Intervening Natural Flow'!T30:T41)</f>
        <v>723723</v>
      </c>
      <c r="U8" s="37">
        <f>SUM('Intervening Natural Flow'!U30:U41)</f>
        <v>-280778</v>
      </c>
      <c r="V8" s="36"/>
      <c r="W8" s="37">
        <f>SUM('Intervening Natural Flow'!W30:W41)</f>
        <v>25866</v>
      </c>
      <c r="X8" s="37">
        <f>SUM('Intervening Natural Flow'!X30:X41)</f>
        <v>102562</v>
      </c>
      <c r="Y8" s="37">
        <f>SUM('Intervening Natural Flow'!Y30:Y41)</f>
        <v>283434</v>
      </c>
      <c r="Z8" s="37">
        <f>SUM('Intervening Natural Flow'!Z30:Z41)</f>
        <v>128649</v>
      </c>
      <c r="AA8" s="37">
        <f>SUM('Intervening Natural Flow'!AA30:AA41)</f>
        <v>231870</v>
      </c>
      <c r="AB8" s="37">
        <f>SUM('Intervening Natural Flow'!AB30:AB41)</f>
        <v>151802</v>
      </c>
      <c r="AC8" s="37">
        <f>SUM('Intervening Natural Flow'!AC30:AC41)</f>
        <v>126250</v>
      </c>
      <c r="AD8" s="37">
        <f>SUM('Intervening Natural Flow'!AD30:AD41)</f>
        <v>169744</v>
      </c>
      <c r="AE8" s="37">
        <f>SUM('Intervening Natural Flow'!AE30:AE41)</f>
        <v>517631</v>
      </c>
    </row>
    <row r="9" spans="1:31" s="2" customFormat="1" x14ac:dyDescent="0.25">
      <c r="A9" s="6">
        <v>1909</v>
      </c>
      <c r="B9" s="37">
        <f>SUM('Intervening Natural Flow'!B42:B53)</f>
        <v>3149538</v>
      </c>
      <c r="C9" s="37">
        <f>SUM('Intervening Natural Flow'!C42:C53)</f>
        <v>1943295</v>
      </c>
      <c r="D9" s="37">
        <f>SUM('Intervening Natural Flow'!D42:D53)</f>
        <v>251276</v>
      </c>
      <c r="E9" s="37">
        <f>SUM('Intervening Natural Flow'!E42:E53)</f>
        <v>1535052</v>
      </c>
      <c r="F9" s="37">
        <f>SUM('Intervening Natural Flow'!F42:F53)</f>
        <v>273900</v>
      </c>
      <c r="G9" s="37">
        <f>SUM('Intervening Natural Flow'!G42:G53)</f>
        <v>888768</v>
      </c>
      <c r="H9" s="37">
        <f>SUM('Intervening Natural Flow'!H42:H53)</f>
        <v>991606</v>
      </c>
      <c r="I9" s="37">
        <f>SUM('Intervening Natural Flow'!I42:I53)</f>
        <v>-3078</v>
      </c>
      <c r="J9" s="37">
        <f>SUM('Intervening Natural Flow'!J42:J53)</f>
        <v>2047300</v>
      </c>
      <c r="K9" s="37">
        <f>SUM('Intervening Natural Flow'!K42:K53)</f>
        <v>163791</v>
      </c>
      <c r="L9" s="37">
        <f>SUM('Intervening Natural Flow'!L42:L53)</f>
        <v>1038515</v>
      </c>
      <c r="M9" s="37">
        <f>SUM('Intervening Natural Flow'!M42:M53)</f>
        <v>1991222</v>
      </c>
      <c r="N9" s="37">
        <f>SUM('Intervening Natural Flow'!N42:N53)</f>
        <v>800514</v>
      </c>
      <c r="O9" s="37">
        <f>SUM('Intervening Natural Flow'!O42:O53)</f>
        <v>1517926</v>
      </c>
      <c r="P9" s="37">
        <f>SUM('Intervening Natural Flow'!P42:P53)</f>
        <v>840882</v>
      </c>
      <c r="Q9" s="37">
        <f>SUM('Intervening Natural Flow'!Q42:Q53)</f>
        <v>729683</v>
      </c>
      <c r="R9" s="37">
        <f>SUM('Intervening Natural Flow'!R42:R53)</f>
        <v>291752</v>
      </c>
      <c r="S9" s="37">
        <f>SUM('Intervening Natural Flow'!S42:S53)</f>
        <v>2067074</v>
      </c>
      <c r="T9" s="37">
        <f>SUM('Intervening Natural Flow'!T42:T53)</f>
        <v>1340593</v>
      </c>
      <c r="U9" s="37">
        <f>SUM('Intervening Natural Flow'!U42:U53)</f>
        <v>-18182</v>
      </c>
      <c r="V9" s="36"/>
      <c r="W9" s="37">
        <f>SUM('Intervening Natural Flow'!W42:W53)</f>
        <v>20472</v>
      </c>
      <c r="X9" s="37">
        <f>SUM('Intervening Natural Flow'!X42:X53)</f>
        <v>204211</v>
      </c>
      <c r="Y9" s="37">
        <f>SUM('Intervening Natural Flow'!Y42:Y53)</f>
        <v>217470</v>
      </c>
      <c r="Z9" s="37">
        <f>SUM('Intervening Natural Flow'!Z42:Z53)</f>
        <v>112204</v>
      </c>
      <c r="AA9" s="37">
        <f>SUM('Intervening Natural Flow'!AA42:AA53)</f>
        <v>363854</v>
      </c>
      <c r="AB9" s="37">
        <f>SUM('Intervening Natural Flow'!AB42:AB53)</f>
        <v>437948</v>
      </c>
      <c r="AC9" s="37">
        <f>SUM('Intervening Natural Flow'!AC42:AC53)</f>
        <v>111405</v>
      </c>
      <c r="AD9" s="37">
        <f>SUM('Intervening Natural Flow'!AD42:AD53)</f>
        <v>83318</v>
      </c>
      <c r="AE9" s="37">
        <f>SUM('Intervening Natural Flow'!AE42:AE53)</f>
        <v>399801</v>
      </c>
    </row>
    <row r="10" spans="1:31" s="2" customFormat="1" x14ac:dyDescent="0.25">
      <c r="A10" s="6">
        <v>1910</v>
      </c>
      <c r="B10" s="37">
        <f>SUM('Intervening Natural Flow'!B54:B65)</f>
        <v>1899785</v>
      </c>
      <c r="C10" s="37">
        <f>SUM('Intervening Natural Flow'!C54:C65)</f>
        <v>1426073</v>
      </c>
      <c r="D10" s="37">
        <f>SUM('Intervening Natural Flow'!D54:D65)</f>
        <v>151696</v>
      </c>
      <c r="E10" s="37">
        <f>SUM('Intervening Natural Flow'!E54:E65)</f>
        <v>1103332</v>
      </c>
      <c r="F10" s="37">
        <f>SUM('Intervening Natural Flow'!F54:F65)</f>
        <v>226400</v>
      </c>
      <c r="G10" s="37">
        <f>SUM('Intervening Natural Flow'!G54:G65)</f>
        <v>938805</v>
      </c>
      <c r="H10" s="37">
        <f>SUM('Intervening Natural Flow'!H54:H65)</f>
        <v>766330</v>
      </c>
      <c r="I10" s="37">
        <f>SUM('Intervening Natural Flow'!I54:I65)</f>
        <v>75232</v>
      </c>
      <c r="J10" s="37">
        <f>SUM('Intervening Natural Flow'!J54:J65)</f>
        <v>1243000</v>
      </c>
      <c r="K10" s="37">
        <f>SUM('Intervening Natural Flow'!K54:K65)</f>
        <v>100976</v>
      </c>
      <c r="L10" s="37">
        <f>SUM('Intervening Natural Flow'!L54:L65)</f>
        <v>665367</v>
      </c>
      <c r="M10" s="37">
        <f>SUM('Intervening Natural Flow'!M54:M65)</f>
        <v>1123783</v>
      </c>
      <c r="N10" s="37">
        <f>SUM('Intervening Natural Flow'!N54:N65)</f>
        <v>494666</v>
      </c>
      <c r="O10" s="37">
        <f>SUM('Intervening Natural Flow'!O54:O65)</f>
        <v>807573</v>
      </c>
      <c r="P10" s="37">
        <f>SUM('Intervening Natural Flow'!P54:P65)</f>
        <v>582034</v>
      </c>
      <c r="Q10" s="37">
        <f>SUM('Intervening Natural Flow'!Q54:Q65)</f>
        <v>363518</v>
      </c>
      <c r="R10" s="37">
        <f>SUM('Intervening Natural Flow'!R54:R65)</f>
        <v>316214</v>
      </c>
      <c r="S10" s="37">
        <f>SUM('Intervening Natural Flow'!S54:S65)</f>
        <v>1191799</v>
      </c>
      <c r="T10" s="37">
        <f>SUM('Intervening Natural Flow'!T54:T65)</f>
        <v>917526</v>
      </c>
      <c r="U10" s="37">
        <f>SUM('Intervening Natural Flow'!U54:U65)</f>
        <v>342561</v>
      </c>
      <c r="V10" s="36"/>
      <c r="W10" s="37">
        <f>SUM('Intervening Natural Flow'!W54:W65)</f>
        <v>14001</v>
      </c>
      <c r="X10" s="37">
        <f>SUM('Intervening Natural Flow'!X54:X65)</f>
        <v>76231</v>
      </c>
      <c r="Y10" s="37">
        <f>SUM('Intervening Natural Flow'!Y54:Y65)</f>
        <v>226012</v>
      </c>
      <c r="Z10" s="37">
        <f>SUM('Intervening Natural Flow'!Z54:Z65)</f>
        <v>129708</v>
      </c>
      <c r="AA10" s="37">
        <f>SUM('Intervening Natural Flow'!AA54:AA65)</f>
        <v>591172</v>
      </c>
      <c r="AB10" s="37">
        <f>SUM('Intervening Natural Flow'!AB54:AB65)</f>
        <v>276378</v>
      </c>
      <c r="AC10" s="37">
        <f>SUM('Intervening Natural Flow'!AC54:AC65)</f>
        <v>54744</v>
      </c>
      <c r="AD10" s="37">
        <f>SUM('Intervening Natural Flow'!AD54:AD65)</f>
        <v>137904</v>
      </c>
      <c r="AE10" s="37">
        <f>SUM('Intervening Natural Flow'!AE54:AE65)</f>
        <v>147828</v>
      </c>
    </row>
    <row r="11" spans="1:31" s="2" customFormat="1" x14ac:dyDescent="0.25">
      <c r="A11" s="6">
        <v>1911</v>
      </c>
      <c r="B11" s="37">
        <f>SUM('Intervening Natural Flow'!B66:B77)</f>
        <v>2192683</v>
      </c>
      <c r="C11" s="37">
        <f>SUM('Intervening Natural Flow'!C66:C77)</f>
        <v>1422300</v>
      </c>
      <c r="D11" s="37">
        <f>SUM('Intervening Natural Flow'!D66:D77)</f>
        <v>207785</v>
      </c>
      <c r="E11" s="37">
        <f>SUM('Intervening Natural Flow'!E66:E77)</f>
        <v>1297543</v>
      </c>
      <c r="F11" s="37">
        <f>SUM('Intervening Natural Flow'!F66:F77)</f>
        <v>238000</v>
      </c>
      <c r="G11" s="37">
        <f>SUM('Intervening Natural Flow'!G66:G77)</f>
        <v>842643</v>
      </c>
      <c r="H11" s="37">
        <f>SUM('Intervening Natural Flow'!H66:H77)</f>
        <v>749773</v>
      </c>
      <c r="I11" s="37">
        <f>SUM('Intervening Natural Flow'!I66:I77)</f>
        <v>301183</v>
      </c>
      <c r="J11" s="37">
        <f>SUM('Intervening Natural Flow'!J66:J77)</f>
        <v>991700</v>
      </c>
      <c r="K11" s="37">
        <f>SUM('Intervening Natural Flow'!K66:K77)</f>
        <v>34008</v>
      </c>
      <c r="L11" s="37">
        <f>SUM('Intervening Natural Flow'!L66:L77)</f>
        <v>701363</v>
      </c>
      <c r="M11" s="37">
        <f>SUM('Intervening Natural Flow'!M66:M77)</f>
        <v>1153820</v>
      </c>
      <c r="N11" s="37">
        <f>SUM('Intervening Natural Flow'!N66:N77)</f>
        <v>370396</v>
      </c>
      <c r="O11" s="37">
        <f>SUM('Intervening Natural Flow'!O66:O77)</f>
        <v>714412</v>
      </c>
      <c r="P11" s="37">
        <f>SUM('Intervening Natural Flow'!P66:P77)</f>
        <v>572603</v>
      </c>
      <c r="Q11" s="37">
        <f>SUM('Intervening Natural Flow'!Q66:Q77)</f>
        <v>213379</v>
      </c>
      <c r="R11" s="37">
        <f>SUM('Intervening Natural Flow'!R66:R77)</f>
        <v>214614</v>
      </c>
      <c r="S11" s="37">
        <f>SUM('Intervening Natural Flow'!S66:S77)</f>
        <v>2056743</v>
      </c>
      <c r="T11" s="37">
        <f>SUM('Intervening Natural Flow'!T66:T77)</f>
        <v>1091244</v>
      </c>
      <c r="U11" s="37">
        <f>SUM('Intervening Natural Flow'!U66:U77)</f>
        <v>-241111</v>
      </c>
      <c r="V11" s="36"/>
      <c r="W11" s="37">
        <f>SUM('Intervening Natural Flow'!W66:W77)</f>
        <v>26931</v>
      </c>
      <c r="X11" s="37">
        <f>SUM('Intervening Natural Flow'!X66:X77)</f>
        <v>94905</v>
      </c>
      <c r="Y11" s="37">
        <f>SUM('Intervening Natural Flow'!Y66:Y77)</f>
        <v>342934</v>
      </c>
      <c r="Z11" s="37">
        <f>SUM('Intervening Natural Flow'!Z66:Z77)</f>
        <v>191591</v>
      </c>
      <c r="AA11" s="37">
        <f>SUM('Intervening Natural Flow'!AA66:AA77)</f>
        <v>662371</v>
      </c>
      <c r="AB11" s="37">
        <f>SUM('Intervening Natural Flow'!AB66:AB77)</f>
        <v>116581</v>
      </c>
      <c r="AC11" s="37">
        <f>SUM('Intervening Natural Flow'!AC66:AC77)</f>
        <v>123766</v>
      </c>
      <c r="AD11" s="37">
        <f>SUM('Intervening Natural Flow'!AD66:AD77)</f>
        <v>-50759</v>
      </c>
      <c r="AE11" s="37">
        <f>SUM('Intervening Natural Flow'!AE66:AE77)</f>
        <v>-81810</v>
      </c>
    </row>
    <row r="12" spans="1:31" s="2" customFormat="1" x14ac:dyDescent="0.25">
      <c r="A12" s="6">
        <v>1912</v>
      </c>
      <c r="B12" s="37">
        <f>SUM('Intervening Natural Flow'!B78:B89)</f>
        <v>2986978</v>
      </c>
      <c r="C12" s="37">
        <f>SUM('Intervening Natural Flow'!C78:C89)</f>
        <v>1948191</v>
      </c>
      <c r="D12" s="37">
        <f>SUM('Intervening Natural Flow'!D78:D89)</f>
        <v>218048</v>
      </c>
      <c r="E12" s="37">
        <f>SUM('Intervening Natural Flow'!E78:E89)</f>
        <v>1445180</v>
      </c>
      <c r="F12" s="37">
        <f>SUM('Intervening Natural Flow'!F78:F89)</f>
        <v>282000</v>
      </c>
      <c r="G12" s="37">
        <f>SUM('Intervening Natural Flow'!G78:G89)</f>
        <v>1299219</v>
      </c>
      <c r="H12" s="37">
        <f>SUM('Intervening Natural Flow'!H78:H89)</f>
        <v>1041169</v>
      </c>
      <c r="I12" s="37">
        <f>SUM('Intervening Natural Flow'!I78:I89)</f>
        <v>142713</v>
      </c>
      <c r="J12" s="37">
        <f>SUM('Intervening Natural Flow'!J78:J89)</f>
        <v>1643900</v>
      </c>
      <c r="K12" s="37">
        <f>SUM('Intervening Natural Flow'!K78:K89)</f>
        <v>116071</v>
      </c>
      <c r="L12" s="37">
        <f>SUM('Intervening Natural Flow'!L78:L89)</f>
        <v>761795</v>
      </c>
      <c r="M12" s="37">
        <f>SUM('Intervening Natural Flow'!M78:M89)</f>
        <v>1675018</v>
      </c>
      <c r="N12" s="37">
        <f>SUM('Intervening Natural Flow'!N78:N89)</f>
        <v>561211</v>
      </c>
      <c r="O12" s="37">
        <f>SUM('Intervening Natural Flow'!O78:O89)</f>
        <v>995392</v>
      </c>
      <c r="P12" s="37">
        <f>SUM('Intervening Natural Flow'!P78:P89)</f>
        <v>711922</v>
      </c>
      <c r="Q12" s="37">
        <f>SUM('Intervening Natural Flow'!Q78:Q89)</f>
        <v>243049</v>
      </c>
      <c r="R12" s="37">
        <f>SUM('Intervening Natural Flow'!R78:R89)</f>
        <v>248514</v>
      </c>
      <c r="S12" s="37">
        <f>SUM('Intervening Natural Flow'!S78:S89)</f>
        <v>1824484</v>
      </c>
      <c r="T12" s="37">
        <f>SUM('Intervening Natural Flow'!T78:T89)</f>
        <v>1116618</v>
      </c>
      <c r="U12" s="37">
        <f>SUM('Intervening Natural Flow'!U78:U89)</f>
        <v>-179345</v>
      </c>
      <c r="V12" s="36"/>
      <c r="W12" s="37">
        <f>SUM('Intervening Natural Flow'!W78:W89)</f>
        <v>34608</v>
      </c>
      <c r="X12" s="37">
        <f>SUM('Intervening Natural Flow'!X78:X89)</f>
        <v>134018</v>
      </c>
      <c r="Y12" s="37">
        <f>SUM('Intervening Natural Flow'!Y78:Y89)</f>
        <v>178400</v>
      </c>
      <c r="Z12" s="37">
        <f>SUM('Intervening Natural Flow'!Z78:Z89)</f>
        <v>243736</v>
      </c>
      <c r="AA12" s="37">
        <f>SUM('Intervening Natural Flow'!AA78:AA89)</f>
        <v>242921</v>
      </c>
      <c r="AB12" s="37">
        <f>SUM('Intervening Natural Flow'!AB78:AB89)</f>
        <v>158566</v>
      </c>
      <c r="AC12" s="37">
        <f>SUM('Intervening Natural Flow'!AC78:AC89)</f>
        <v>186218</v>
      </c>
      <c r="AD12" s="37">
        <f>SUM('Intervening Natural Flow'!AD78:AD89)</f>
        <v>43493</v>
      </c>
      <c r="AE12" s="37">
        <f>SUM('Intervening Natural Flow'!AE78:AE89)</f>
        <v>-7016</v>
      </c>
    </row>
    <row r="13" spans="1:31" s="2" customFormat="1" x14ac:dyDescent="0.25">
      <c r="A13" s="6">
        <v>1913</v>
      </c>
      <c r="B13" s="37">
        <f>SUM('Intervening Natural Flow'!B90:B101)</f>
        <v>1827716</v>
      </c>
      <c r="C13" s="37">
        <f>SUM('Intervening Natural Flow'!C90:C101)</f>
        <v>1513291</v>
      </c>
      <c r="D13" s="37">
        <f>SUM('Intervening Natural Flow'!D90:D101)</f>
        <v>148943</v>
      </c>
      <c r="E13" s="37">
        <f>SUM('Intervening Natural Flow'!E90:E101)</f>
        <v>871385</v>
      </c>
      <c r="F13" s="37">
        <f>SUM('Intervening Natural Flow'!F90:F101)</f>
        <v>163400</v>
      </c>
      <c r="G13" s="37">
        <f>SUM('Intervening Natural Flow'!G90:G101)</f>
        <v>730671</v>
      </c>
      <c r="H13" s="37">
        <f>SUM('Intervening Natural Flow'!H90:H101)</f>
        <v>927312</v>
      </c>
      <c r="I13" s="37">
        <f>SUM('Intervening Natural Flow'!I90:I101)</f>
        <v>-83968</v>
      </c>
      <c r="J13" s="37">
        <f>SUM('Intervening Natural Flow'!J90:J101)</f>
        <v>1805200</v>
      </c>
      <c r="K13" s="37">
        <f>SUM('Intervening Natural Flow'!K90:K101)</f>
        <v>149737</v>
      </c>
      <c r="L13" s="37">
        <f>SUM('Intervening Natural Flow'!L90:L101)</f>
        <v>622560</v>
      </c>
      <c r="M13" s="37">
        <f>SUM('Intervening Natural Flow'!M90:M101)</f>
        <v>1227311</v>
      </c>
      <c r="N13" s="37">
        <f>SUM('Intervening Natural Flow'!N90:N101)</f>
        <v>512848</v>
      </c>
      <c r="O13" s="37">
        <f>SUM('Intervening Natural Flow'!O90:O101)</f>
        <v>857168</v>
      </c>
      <c r="P13" s="37">
        <f>SUM('Intervening Natural Flow'!P90:P101)</f>
        <v>548286</v>
      </c>
      <c r="Q13" s="37">
        <f>SUM('Intervening Natural Flow'!Q90:Q101)</f>
        <v>300479</v>
      </c>
      <c r="R13" s="37">
        <f>SUM('Intervening Natural Flow'!R90:R101)</f>
        <v>252014</v>
      </c>
      <c r="S13" s="37">
        <f>SUM('Intervening Natural Flow'!S90:S101)</f>
        <v>1022754</v>
      </c>
      <c r="T13" s="37">
        <f>SUM('Intervening Natural Flow'!T90:T101)</f>
        <v>931876</v>
      </c>
      <c r="U13" s="37">
        <f>SUM('Intervening Natural Flow'!U90:U101)</f>
        <v>143209</v>
      </c>
      <c r="V13" s="36"/>
      <c r="W13" s="37">
        <f>SUM('Intervening Natural Flow'!W90:W101)</f>
        <v>21396</v>
      </c>
      <c r="X13" s="37">
        <f>SUM('Intervening Natural Flow'!X90:X101)</f>
        <v>165441</v>
      </c>
      <c r="Y13" s="37">
        <f>SUM('Intervening Natural Flow'!Y90:Y101)</f>
        <v>-3289</v>
      </c>
      <c r="Z13" s="37">
        <f>SUM('Intervening Natural Flow'!Z90:Z101)</f>
        <v>153499</v>
      </c>
      <c r="AA13" s="37">
        <f>SUM('Intervening Natural Flow'!AA90:AA101)</f>
        <v>379524</v>
      </c>
      <c r="AB13" s="37">
        <f>SUM('Intervening Natural Flow'!AB90:AB101)</f>
        <v>121894</v>
      </c>
      <c r="AC13" s="37">
        <f>SUM('Intervening Natural Flow'!AC90:AC101)</f>
        <v>72856</v>
      </c>
      <c r="AD13" s="37">
        <f>SUM('Intervening Natural Flow'!AD90:AD101)</f>
        <v>88520</v>
      </c>
      <c r="AE13" s="37">
        <f>SUM('Intervening Natural Flow'!AE90:AE101)</f>
        <v>6296</v>
      </c>
    </row>
    <row r="14" spans="1:31" s="2" customFormat="1" x14ac:dyDescent="0.25">
      <c r="A14" s="6">
        <v>1914</v>
      </c>
      <c r="B14" s="37">
        <f>SUM('Intervening Natural Flow'!B102:B113)</f>
        <v>3083510</v>
      </c>
      <c r="C14" s="37">
        <f>SUM('Intervening Natural Flow'!C102:C113)</f>
        <v>1769539</v>
      </c>
      <c r="D14" s="37">
        <f>SUM('Intervening Natural Flow'!D102:D113)</f>
        <v>197333</v>
      </c>
      <c r="E14" s="37">
        <f>SUM('Intervening Natural Flow'!E102:E113)</f>
        <v>1357795</v>
      </c>
      <c r="F14" s="37">
        <f>SUM('Intervening Natural Flow'!F102:F113)</f>
        <v>246600</v>
      </c>
      <c r="G14" s="37">
        <f>SUM('Intervening Natural Flow'!G102:G113)</f>
        <v>1423783</v>
      </c>
      <c r="H14" s="37">
        <f>SUM('Intervening Natural Flow'!H102:H113)</f>
        <v>928609</v>
      </c>
      <c r="I14" s="37">
        <f>SUM('Intervening Natural Flow'!I102:I113)</f>
        <v>-108849</v>
      </c>
      <c r="J14" s="37">
        <f>SUM('Intervening Natural Flow'!J102:J113)</f>
        <v>1844900</v>
      </c>
      <c r="K14" s="37">
        <f>SUM('Intervening Natural Flow'!K102:K113)</f>
        <v>124456</v>
      </c>
      <c r="L14" s="37">
        <f>SUM('Intervening Natural Flow'!L102:L113)</f>
        <v>927160</v>
      </c>
      <c r="M14" s="37">
        <f>SUM('Intervening Natural Flow'!M102:M113)</f>
        <v>1837250</v>
      </c>
      <c r="N14" s="37">
        <f>SUM('Intervening Natural Flow'!N102:N113)</f>
        <v>685040</v>
      </c>
      <c r="O14" s="37">
        <f>SUM('Intervening Natural Flow'!O102:O113)</f>
        <v>1235116</v>
      </c>
      <c r="P14" s="37">
        <f>SUM('Intervening Natural Flow'!P102:P113)</f>
        <v>774687</v>
      </c>
      <c r="Q14" s="37">
        <f>SUM('Intervening Natural Flow'!Q102:Q113)</f>
        <v>386870</v>
      </c>
      <c r="R14" s="37">
        <f>SUM('Intervening Natural Flow'!R102:R113)</f>
        <v>327266</v>
      </c>
      <c r="S14" s="37">
        <f>SUM('Intervening Natural Flow'!S102:S113)</f>
        <v>1610749</v>
      </c>
      <c r="T14" s="37">
        <f>SUM('Intervening Natural Flow'!T102:T113)</f>
        <v>1292154</v>
      </c>
      <c r="U14" s="37">
        <f>SUM('Intervening Natural Flow'!U102:U113)</f>
        <v>1122799</v>
      </c>
      <c r="V14" s="36"/>
      <c r="W14" s="37">
        <f>SUM('Intervening Natural Flow'!W102:W113)</f>
        <v>16551</v>
      </c>
      <c r="X14" s="37">
        <f>SUM('Intervening Natural Flow'!X102:X113)</f>
        <v>85308</v>
      </c>
      <c r="Y14" s="37">
        <f>SUM('Intervening Natural Flow'!Y102:Y113)</f>
        <v>269338</v>
      </c>
      <c r="Z14" s="37">
        <f>SUM('Intervening Natural Flow'!Z102:Z113)</f>
        <v>93980</v>
      </c>
      <c r="AA14" s="37">
        <f>SUM('Intervening Natural Flow'!AA102:AA113)</f>
        <v>337072</v>
      </c>
      <c r="AB14" s="37">
        <f>SUM('Intervening Natural Flow'!AB102:AB113)</f>
        <v>193064</v>
      </c>
      <c r="AC14" s="37">
        <f>SUM('Intervening Natural Flow'!AC102:AC113)</f>
        <v>75979</v>
      </c>
      <c r="AD14" s="37">
        <f>SUM('Intervening Natural Flow'!AD102:AD113)</f>
        <v>4961</v>
      </c>
      <c r="AE14" s="37">
        <f>SUM('Intervening Natural Flow'!AE102:AE113)</f>
        <v>91147</v>
      </c>
    </row>
    <row r="15" spans="1:31" s="2" customFormat="1" x14ac:dyDescent="0.25">
      <c r="A15" s="6">
        <v>1915</v>
      </c>
      <c r="B15" s="37">
        <f>SUM('Intervening Natural Flow'!B114:B125)</f>
        <v>1813893</v>
      </c>
      <c r="C15" s="37">
        <f>SUM('Intervening Natural Flow'!C114:C125)</f>
        <v>1256083</v>
      </c>
      <c r="D15" s="37">
        <f>SUM('Intervening Natural Flow'!D114:D125)</f>
        <v>132782</v>
      </c>
      <c r="E15" s="37">
        <f>SUM('Intervening Natural Flow'!E114:E125)</f>
        <v>850346</v>
      </c>
      <c r="F15" s="37">
        <f>SUM('Intervening Natural Flow'!F114:F125)</f>
        <v>148500</v>
      </c>
      <c r="G15" s="37">
        <f>SUM('Intervening Natural Flow'!G114:G125)</f>
        <v>1060019</v>
      </c>
      <c r="H15" s="37">
        <f>SUM('Intervening Natural Flow'!H114:H125)</f>
        <v>751370</v>
      </c>
      <c r="I15" s="37">
        <f>SUM('Intervening Natural Flow'!I114:I125)</f>
        <v>13422</v>
      </c>
      <c r="J15" s="37">
        <f>SUM('Intervening Natural Flow'!J114:J125)</f>
        <v>868700</v>
      </c>
      <c r="K15" s="37">
        <f>SUM('Intervening Natural Flow'!K114:K125)</f>
        <v>51600</v>
      </c>
      <c r="L15" s="37">
        <f>SUM('Intervening Natural Flow'!L114:L125)</f>
        <v>519994</v>
      </c>
      <c r="M15" s="37">
        <f>SUM('Intervening Natural Flow'!M114:M125)</f>
        <v>967530</v>
      </c>
      <c r="N15" s="37">
        <f>SUM('Intervening Natural Flow'!N114:N125)</f>
        <v>328156</v>
      </c>
      <c r="O15" s="37">
        <f>SUM('Intervening Natural Flow'!O114:O125)</f>
        <v>652077</v>
      </c>
      <c r="P15" s="37">
        <f>SUM('Intervening Natural Flow'!P114:P125)</f>
        <v>521676</v>
      </c>
      <c r="Q15" s="37">
        <f>SUM('Intervening Natural Flow'!Q114:Q125)</f>
        <v>305701</v>
      </c>
      <c r="R15" s="37">
        <f>SUM('Intervening Natural Flow'!R114:R125)</f>
        <v>166865</v>
      </c>
      <c r="S15" s="37">
        <f>SUM('Intervening Natural Flow'!S114:S125)</f>
        <v>1665870</v>
      </c>
      <c r="T15" s="37">
        <f>SUM('Intervening Natural Flow'!T114:T125)</f>
        <v>1441265</v>
      </c>
      <c r="U15" s="37">
        <f>SUM('Intervening Natural Flow'!U114:U125)</f>
        <v>621754</v>
      </c>
      <c r="V15" s="36"/>
      <c r="W15" s="37">
        <f>SUM('Intervening Natural Flow'!W114:W125)</f>
        <v>17985</v>
      </c>
      <c r="X15" s="37">
        <f>SUM('Intervening Natural Flow'!X114:X125)</f>
        <v>66157</v>
      </c>
      <c r="Y15" s="37">
        <f>SUM('Intervening Natural Flow'!Y114:Y125)</f>
        <v>18187</v>
      </c>
      <c r="Z15" s="37">
        <f>SUM('Intervening Natural Flow'!Z114:Z125)</f>
        <v>109198</v>
      </c>
      <c r="AA15" s="37">
        <f>SUM('Intervening Natural Flow'!AA114:AA125)</f>
        <v>644913</v>
      </c>
      <c r="AB15" s="37">
        <f>SUM('Intervening Natural Flow'!AB114:AB125)</f>
        <v>115797</v>
      </c>
      <c r="AC15" s="37">
        <f>SUM('Intervening Natural Flow'!AC114:AC125)</f>
        <v>115800</v>
      </c>
      <c r="AD15" s="37">
        <f>SUM('Intervening Natural Flow'!AD114:AD125)</f>
        <v>34892</v>
      </c>
      <c r="AE15" s="37">
        <f>SUM('Intervening Natural Flow'!AE114:AE125)</f>
        <v>113068</v>
      </c>
    </row>
    <row r="16" spans="1:31" s="2" customFormat="1" x14ac:dyDescent="0.25">
      <c r="A16" s="6">
        <v>1916</v>
      </c>
      <c r="B16" s="37">
        <f>SUM('Intervening Natural Flow'!B126:B137)</f>
        <v>2296806</v>
      </c>
      <c r="C16" s="37">
        <f>SUM('Intervening Natural Flow'!C126:C137)</f>
        <v>1844913</v>
      </c>
      <c r="D16" s="37">
        <f>SUM('Intervening Natural Flow'!D126:D137)</f>
        <v>166941</v>
      </c>
      <c r="E16" s="37">
        <f>SUM('Intervening Natural Flow'!E126:E137)</f>
        <v>1274487</v>
      </c>
      <c r="F16" s="37">
        <f>SUM('Intervening Natural Flow'!F126:F137)</f>
        <v>228600</v>
      </c>
      <c r="G16" s="37">
        <f>SUM('Intervening Natural Flow'!G126:G137)</f>
        <v>1350235</v>
      </c>
      <c r="H16" s="37">
        <f>SUM('Intervening Natural Flow'!H126:H137)</f>
        <v>1406693</v>
      </c>
      <c r="I16" s="37">
        <f>SUM('Intervening Natural Flow'!I126:I137)</f>
        <v>-225609</v>
      </c>
      <c r="J16" s="37">
        <f>SUM('Intervening Natural Flow'!J126:J137)</f>
        <v>1713200</v>
      </c>
      <c r="K16" s="37">
        <f>SUM('Intervening Natural Flow'!K126:K137)</f>
        <v>150100</v>
      </c>
      <c r="L16" s="37">
        <f>SUM('Intervening Natural Flow'!L126:L137)</f>
        <v>726259</v>
      </c>
      <c r="M16" s="37">
        <f>SUM('Intervening Natural Flow'!M126:M137)</f>
        <v>1357858</v>
      </c>
      <c r="N16" s="37">
        <f>SUM('Intervening Natural Flow'!N126:N137)</f>
        <v>517737</v>
      </c>
      <c r="O16" s="37">
        <f>SUM('Intervening Natural Flow'!O126:O137)</f>
        <v>980876</v>
      </c>
      <c r="P16" s="37">
        <f>SUM('Intervening Natural Flow'!P126:P137)</f>
        <v>706991</v>
      </c>
      <c r="Q16" s="37">
        <f>SUM('Intervening Natural Flow'!Q126:Q137)</f>
        <v>328445</v>
      </c>
      <c r="R16" s="37">
        <f>SUM('Intervening Natural Flow'!R126:R137)</f>
        <v>251256</v>
      </c>
      <c r="S16" s="37">
        <f>SUM('Intervening Natural Flow'!S126:S137)</f>
        <v>1888800</v>
      </c>
      <c r="T16" s="37">
        <f>SUM('Intervening Natural Flow'!T126:T137)</f>
        <v>1559837</v>
      </c>
      <c r="U16" s="37">
        <f>SUM('Intervening Natural Flow'!U126:U137)</f>
        <v>663117</v>
      </c>
      <c r="V16" s="36"/>
      <c r="W16" s="37">
        <f>SUM('Intervening Natural Flow'!W126:W137)</f>
        <v>31720</v>
      </c>
      <c r="X16" s="37">
        <f>SUM('Intervening Natural Flow'!X126:X137)</f>
        <v>275397</v>
      </c>
      <c r="Y16" s="37">
        <f>SUM('Intervening Natural Flow'!Y126:Y137)</f>
        <v>274595</v>
      </c>
      <c r="Z16" s="37">
        <f>SUM('Intervening Natural Flow'!Z126:Z137)</f>
        <v>271527</v>
      </c>
      <c r="AA16" s="37">
        <f>SUM('Intervening Natural Flow'!AA126:AA137)</f>
        <v>413982</v>
      </c>
      <c r="AB16" s="37">
        <f>SUM('Intervening Natural Flow'!AB126:AB137)</f>
        <v>252988</v>
      </c>
      <c r="AC16" s="37">
        <f>SUM('Intervening Natural Flow'!AC126:AC137)</f>
        <v>312400</v>
      </c>
      <c r="AD16" s="37">
        <f>SUM('Intervening Natural Flow'!AD126:AD137)</f>
        <v>-72728</v>
      </c>
      <c r="AE16" s="37">
        <f>SUM('Intervening Natural Flow'!AE126:AE137)</f>
        <v>64493</v>
      </c>
    </row>
    <row r="17" spans="1:31" s="2" customFormat="1" x14ac:dyDescent="0.25">
      <c r="A17" s="6">
        <v>1917</v>
      </c>
      <c r="B17" s="37">
        <f>SUM('Intervening Natural Flow'!B138:B149)</f>
        <v>3035596</v>
      </c>
      <c r="C17" s="37">
        <f>SUM('Intervening Natural Flow'!C138:C149)</f>
        <v>2085661</v>
      </c>
      <c r="D17" s="37">
        <f>SUM('Intervening Natural Flow'!D138:D149)</f>
        <v>215193</v>
      </c>
      <c r="E17" s="37">
        <f>SUM('Intervening Natural Flow'!E138:E149)</f>
        <v>1267735</v>
      </c>
      <c r="F17" s="37">
        <f>SUM('Intervening Natural Flow'!F138:F149)</f>
        <v>224600</v>
      </c>
      <c r="G17" s="37">
        <f>SUM('Intervening Natural Flow'!G138:G149)</f>
        <v>1539835</v>
      </c>
      <c r="H17" s="37">
        <f>SUM('Intervening Natural Flow'!H138:H149)</f>
        <v>1248660</v>
      </c>
      <c r="I17" s="37">
        <f>SUM('Intervening Natural Flow'!I138:I149)</f>
        <v>44648</v>
      </c>
      <c r="J17" s="37">
        <f>SUM('Intervening Natural Flow'!J138:J149)</f>
        <v>2084300</v>
      </c>
      <c r="K17" s="37">
        <f>SUM('Intervening Natural Flow'!K138:K149)</f>
        <v>97100</v>
      </c>
      <c r="L17" s="37">
        <f>SUM('Intervening Natural Flow'!L138:L149)</f>
        <v>968556</v>
      </c>
      <c r="M17" s="37">
        <f>SUM('Intervening Natural Flow'!M138:M149)</f>
        <v>2197774</v>
      </c>
      <c r="N17" s="37">
        <f>SUM('Intervening Natural Flow'!N138:N149)</f>
        <v>825136</v>
      </c>
      <c r="O17" s="37">
        <f>SUM('Intervening Natural Flow'!O138:O149)</f>
        <v>1483856</v>
      </c>
      <c r="P17" s="37">
        <f>SUM('Intervening Natural Flow'!P138:P149)</f>
        <v>876393</v>
      </c>
      <c r="Q17" s="37">
        <f>SUM('Intervening Natural Flow'!Q138:Q149)</f>
        <v>624651</v>
      </c>
      <c r="R17" s="37">
        <f>SUM('Intervening Natural Flow'!R138:R149)</f>
        <v>394373</v>
      </c>
      <c r="S17" s="37">
        <f>SUM('Intervening Natural Flow'!S138:S149)</f>
        <v>2005818</v>
      </c>
      <c r="T17" s="37">
        <f>SUM('Intervening Natural Flow'!T138:T149)</f>
        <v>1674406</v>
      </c>
      <c r="U17" s="37">
        <f>SUM('Intervening Natural Flow'!U138:U149)</f>
        <v>954968</v>
      </c>
      <c r="V17" s="36"/>
      <c r="W17" s="37">
        <f>SUM('Intervening Natural Flow'!W138:W149)</f>
        <v>29121</v>
      </c>
      <c r="X17" s="37">
        <f>SUM('Intervening Natural Flow'!X138:X149)</f>
        <v>179499</v>
      </c>
      <c r="Y17" s="37">
        <f>SUM('Intervening Natural Flow'!Y138:Y149)</f>
        <v>-61209</v>
      </c>
      <c r="Z17" s="37">
        <f>SUM('Intervening Natural Flow'!Z138:Z149)</f>
        <v>197796</v>
      </c>
      <c r="AA17" s="37">
        <f>SUM('Intervening Natural Flow'!AA138:AA149)</f>
        <v>528023</v>
      </c>
      <c r="AB17" s="37">
        <f>SUM('Intervening Natural Flow'!AB138:AB149)</f>
        <v>316158</v>
      </c>
      <c r="AC17" s="37">
        <f>SUM('Intervening Natural Flow'!AC138:AC149)</f>
        <v>120800</v>
      </c>
      <c r="AD17" s="37">
        <f>SUM('Intervening Natural Flow'!AD138:AD149)</f>
        <v>84874</v>
      </c>
      <c r="AE17" s="37">
        <f>SUM('Intervening Natural Flow'!AE138:AE149)</f>
        <v>-113430</v>
      </c>
    </row>
    <row r="18" spans="1:31" s="2" customFormat="1" x14ac:dyDescent="0.25">
      <c r="A18" s="6">
        <v>1918</v>
      </c>
      <c r="B18" s="37">
        <f>SUM('Intervening Natural Flow'!B150:B161)</f>
        <v>2866723</v>
      </c>
      <c r="C18" s="37">
        <f>SUM('Intervening Natural Flow'!C150:C161)</f>
        <v>1712734</v>
      </c>
      <c r="D18" s="37">
        <f>SUM('Intervening Natural Flow'!D150:D161)</f>
        <v>213359</v>
      </c>
      <c r="E18" s="37">
        <f>SUM('Intervening Natural Flow'!E150:E161)</f>
        <v>1214769</v>
      </c>
      <c r="F18" s="37">
        <f>SUM('Intervening Natural Flow'!F150:F161)</f>
        <v>218400</v>
      </c>
      <c r="G18" s="37">
        <f>SUM('Intervening Natural Flow'!G150:G161)</f>
        <v>821009</v>
      </c>
      <c r="H18" s="37">
        <f>SUM('Intervening Natural Flow'!H150:H161)</f>
        <v>338141</v>
      </c>
      <c r="I18" s="37">
        <f>SUM('Intervening Natural Flow'!I150:I161)</f>
        <v>-31445</v>
      </c>
      <c r="J18" s="37">
        <f>SUM('Intervening Natural Flow'!J150:J161)</f>
        <v>1743800</v>
      </c>
      <c r="K18" s="37">
        <f>SUM('Intervening Natural Flow'!K150:K161)</f>
        <v>127900</v>
      </c>
      <c r="L18" s="37">
        <f>SUM('Intervening Natural Flow'!L150:L161)</f>
        <v>578206</v>
      </c>
      <c r="M18" s="37">
        <f>SUM('Intervening Natural Flow'!M150:M161)</f>
        <v>1354162</v>
      </c>
      <c r="N18" s="37">
        <f>SUM('Intervening Natural Flow'!N150:N161)</f>
        <v>462523</v>
      </c>
      <c r="O18" s="37">
        <f>SUM('Intervening Natural Flow'!O150:O161)</f>
        <v>841079</v>
      </c>
      <c r="P18" s="37">
        <f>SUM('Intervening Natural Flow'!P150:P161)</f>
        <v>615092</v>
      </c>
      <c r="Q18" s="37">
        <f>SUM('Intervening Natural Flow'!Q150:Q161)</f>
        <v>167823</v>
      </c>
      <c r="R18" s="37">
        <f>SUM('Intervening Natural Flow'!R150:R161)</f>
        <v>200844</v>
      </c>
      <c r="S18" s="37">
        <f>SUM('Intervening Natural Flow'!S150:S161)</f>
        <v>912334</v>
      </c>
      <c r="T18" s="37">
        <f>SUM('Intervening Natural Flow'!T150:T161)</f>
        <v>863993</v>
      </c>
      <c r="U18" s="37">
        <f>SUM('Intervening Natural Flow'!U150:U161)</f>
        <v>529278</v>
      </c>
      <c r="V18" s="36"/>
      <c r="W18" s="37">
        <f>SUM('Intervening Natural Flow'!W150:W161)</f>
        <v>20531</v>
      </c>
      <c r="X18" s="37">
        <f>SUM('Intervening Natural Flow'!X150:X161)</f>
        <v>176619</v>
      </c>
      <c r="Y18" s="37">
        <f>SUM('Intervening Natural Flow'!Y150:Y161)</f>
        <v>313219</v>
      </c>
      <c r="Z18" s="37">
        <f>SUM('Intervening Natural Flow'!Z150:Z161)</f>
        <v>157355</v>
      </c>
      <c r="AA18" s="37">
        <f>SUM('Intervening Natural Flow'!AA150:AA161)</f>
        <v>269026</v>
      </c>
      <c r="AB18" s="37">
        <f>SUM('Intervening Natural Flow'!AB150:AB161)</f>
        <v>329426</v>
      </c>
      <c r="AC18" s="37">
        <f>SUM('Intervening Natural Flow'!AC150:AC161)</f>
        <v>94800</v>
      </c>
      <c r="AD18" s="37">
        <f>SUM('Intervening Natural Flow'!AD150:AD161)</f>
        <v>123597</v>
      </c>
      <c r="AE18" s="37">
        <f>SUM('Intervening Natural Flow'!AE150:AE161)</f>
        <v>-103230</v>
      </c>
    </row>
    <row r="19" spans="1:31" s="2" customFormat="1" x14ac:dyDescent="0.25">
      <c r="A19" s="6">
        <v>1919</v>
      </c>
      <c r="B19" s="37">
        <f>SUM('Intervening Natural Flow'!B162:B173)</f>
        <v>1701996</v>
      </c>
      <c r="C19" s="37">
        <f>SUM('Intervening Natural Flow'!C162:C173)</f>
        <v>1311021</v>
      </c>
      <c r="D19" s="37">
        <f>SUM('Intervening Natural Flow'!D162:D173)</f>
        <v>155368</v>
      </c>
      <c r="E19" s="37">
        <f>SUM('Intervening Natural Flow'!E162:E173)</f>
        <v>887760</v>
      </c>
      <c r="F19" s="37">
        <f>SUM('Intervening Natural Flow'!F162:F173)</f>
        <v>159100</v>
      </c>
      <c r="G19" s="37">
        <f>SUM('Intervening Natural Flow'!G162:G173)</f>
        <v>930048</v>
      </c>
      <c r="H19" s="37">
        <f>SUM('Intervening Natural Flow'!H162:H173)</f>
        <v>782963</v>
      </c>
      <c r="I19" s="37">
        <f>SUM('Intervening Natural Flow'!I162:I173)</f>
        <v>-44038</v>
      </c>
      <c r="J19" s="37">
        <f>SUM('Intervening Natural Flow'!J162:J173)</f>
        <v>739000</v>
      </c>
      <c r="K19" s="37">
        <f>SUM('Intervening Natural Flow'!K162:K173)</f>
        <v>48000</v>
      </c>
      <c r="L19" s="37">
        <f>SUM('Intervening Natural Flow'!L162:L173)</f>
        <v>425764</v>
      </c>
      <c r="M19" s="37">
        <f>SUM('Intervening Natural Flow'!M162:M173)</f>
        <v>1007003</v>
      </c>
      <c r="N19" s="37">
        <f>SUM('Intervening Natural Flow'!N162:N173)</f>
        <v>308713</v>
      </c>
      <c r="O19" s="37">
        <f>SUM('Intervening Natural Flow'!O162:O173)</f>
        <v>511722</v>
      </c>
      <c r="P19" s="37">
        <f>SUM('Intervening Natural Flow'!P162:P173)</f>
        <v>529133</v>
      </c>
      <c r="Q19" s="37">
        <f>SUM('Intervening Natural Flow'!Q162:Q173)</f>
        <v>375768</v>
      </c>
      <c r="R19" s="37">
        <f>SUM('Intervening Natural Flow'!R162:R173)</f>
        <v>163229</v>
      </c>
      <c r="S19" s="37">
        <f>SUM('Intervening Natural Flow'!S162:S173)</f>
        <v>1391946</v>
      </c>
      <c r="T19" s="37">
        <f>SUM('Intervening Natural Flow'!T162:T173)</f>
        <v>1160774</v>
      </c>
      <c r="U19" s="37">
        <f>SUM('Intervening Natural Flow'!U162:U173)</f>
        <v>406199</v>
      </c>
      <c r="V19" s="36"/>
      <c r="W19" s="37">
        <f>SUM('Intervening Natural Flow'!W162:W173)</f>
        <v>28580</v>
      </c>
      <c r="X19" s="37">
        <f>SUM('Intervening Natural Flow'!X162:X173)</f>
        <v>212840</v>
      </c>
      <c r="Y19" s="37">
        <f>SUM('Intervening Natural Flow'!Y162:Y173)</f>
        <v>404683</v>
      </c>
      <c r="Z19" s="37">
        <f>SUM('Intervening Natural Flow'!Z162:Z173)</f>
        <v>154188</v>
      </c>
      <c r="AA19" s="37">
        <f>SUM('Intervening Natural Flow'!AA162:AA173)</f>
        <v>301786</v>
      </c>
      <c r="AB19" s="37">
        <f>SUM('Intervening Natural Flow'!AB162:AB173)</f>
        <v>309679</v>
      </c>
      <c r="AC19" s="37">
        <f>SUM('Intervening Natural Flow'!AC162:AC173)</f>
        <v>202200</v>
      </c>
      <c r="AD19" s="37">
        <f>SUM('Intervening Natural Flow'!AD162:AD173)</f>
        <v>251818</v>
      </c>
      <c r="AE19" s="37">
        <f>SUM('Intervening Natural Flow'!AE162:AE173)</f>
        <v>-23121</v>
      </c>
    </row>
    <row r="20" spans="1:31" s="2" customFormat="1" x14ac:dyDescent="0.25">
      <c r="A20" s="6">
        <v>1920</v>
      </c>
      <c r="B20" s="37">
        <f>SUM('Intervening Natural Flow'!B174:B185)</f>
        <v>2832348</v>
      </c>
      <c r="C20" s="37">
        <f>SUM('Intervening Natural Flow'!C174:C185)</f>
        <v>2143562</v>
      </c>
      <c r="D20" s="37">
        <f>SUM('Intervening Natural Flow'!D174:D185)</f>
        <v>206687</v>
      </c>
      <c r="E20" s="37">
        <f>SUM('Intervening Natural Flow'!E174:E185)</f>
        <v>1416141</v>
      </c>
      <c r="F20" s="37">
        <f>SUM('Intervening Natural Flow'!F174:F185)</f>
        <v>261500</v>
      </c>
      <c r="G20" s="37">
        <f>SUM('Intervening Natural Flow'!G174:G185)</f>
        <v>1577194</v>
      </c>
      <c r="H20" s="37">
        <f>SUM('Intervening Natural Flow'!H174:H185)</f>
        <v>1337523</v>
      </c>
      <c r="I20" s="37">
        <f>SUM('Intervening Natural Flow'!I174:I185)</f>
        <v>133967</v>
      </c>
      <c r="J20" s="37">
        <f>SUM('Intervening Natural Flow'!J174:J185)</f>
        <v>1514100</v>
      </c>
      <c r="K20" s="37">
        <f>SUM('Intervening Natural Flow'!K174:K185)</f>
        <v>82000</v>
      </c>
      <c r="L20" s="37">
        <f>SUM('Intervening Natural Flow'!L174:L185)</f>
        <v>829419</v>
      </c>
      <c r="M20" s="37">
        <f>SUM('Intervening Natural Flow'!M174:M185)</f>
        <v>1628541</v>
      </c>
      <c r="N20" s="37">
        <f>SUM('Intervening Natural Flow'!N174:N185)</f>
        <v>605665</v>
      </c>
      <c r="O20" s="37">
        <f>SUM('Intervening Natural Flow'!O174:O185)</f>
        <v>1028221</v>
      </c>
      <c r="P20" s="37">
        <f>SUM('Intervening Natural Flow'!P174:P185)</f>
        <v>775269</v>
      </c>
      <c r="Q20" s="37">
        <f>SUM('Intervening Natural Flow'!Q174:Q185)</f>
        <v>285850</v>
      </c>
      <c r="R20" s="37">
        <f>SUM('Intervening Natural Flow'!R174:R185)</f>
        <v>293382</v>
      </c>
      <c r="S20" s="37">
        <f>SUM('Intervening Natural Flow'!S174:S185)</f>
        <v>2172856</v>
      </c>
      <c r="T20" s="37">
        <f>SUM('Intervening Natural Flow'!T174:T185)</f>
        <v>2003357</v>
      </c>
      <c r="U20" s="37">
        <f>SUM('Intervening Natural Flow'!U174:U185)</f>
        <v>800394</v>
      </c>
      <c r="V20" s="36"/>
      <c r="W20" s="37">
        <f>SUM('Intervening Natural Flow'!W174:W185)</f>
        <v>25098</v>
      </c>
      <c r="X20" s="37">
        <f>SUM('Intervening Natural Flow'!X174:X185)</f>
        <v>226556</v>
      </c>
      <c r="Y20" s="37">
        <f>SUM('Intervening Natural Flow'!Y174:Y185)</f>
        <v>238780</v>
      </c>
      <c r="Z20" s="37">
        <f>SUM('Intervening Natural Flow'!Z174:Z185)</f>
        <v>214020</v>
      </c>
      <c r="AA20" s="37">
        <f>SUM('Intervening Natural Flow'!AA174:AA185)</f>
        <v>791734</v>
      </c>
      <c r="AB20" s="37">
        <f>SUM('Intervening Natural Flow'!AB174:AB185)</f>
        <v>488285</v>
      </c>
      <c r="AC20" s="37">
        <f>SUM('Intervening Natural Flow'!AC174:AC185)</f>
        <v>254000</v>
      </c>
      <c r="AD20" s="37">
        <f>SUM('Intervening Natural Flow'!AD174:AD185)</f>
        <v>206323</v>
      </c>
      <c r="AE20" s="37">
        <f>SUM('Intervening Natural Flow'!AE174:AE185)</f>
        <v>-27926</v>
      </c>
    </row>
    <row r="21" spans="1:31" s="2" customFormat="1" x14ac:dyDescent="0.25">
      <c r="A21" s="6">
        <v>1921</v>
      </c>
      <c r="B21" s="37">
        <f>SUM('Intervening Natural Flow'!B186:B197)</f>
        <v>2978316</v>
      </c>
      <c r="C21" s="37">
        <f>SUM('Intervening Natural Flow'!C186:C197)</f>
        <v>2080070</v>
      </c>
      <c r="D21" s="37">
        <f>SUM('Intervening Natural Flow'!D186:D197)</f>
        <v>213899</v>
      </c>
      <c r="E21" s="37">
        <f>SUM('Intervening Natural Flow'!E186:E197)</f>
        <v>1364029</v>
      </c>
      <c r="F21" s="37">
        <f>SUM('Intervening Natural Flow'!F186:F197)</f>
        <v>245600</v>
      </c>
      <c r="G21" s="37">
        <f>SUM('Intervening Natural Flow'!G186:G197)</f>
        <v>1355250</v>
      </c>
      <c r="H21" s="37">
        <f>SUM('Intervening Natural Flow'!H186:H197)</f>
        <v>1398842</v>
      </c>
      <c r="I21" s="37">
        <f>SUM('Intervening Natural Flow'!I186:I197)</f>
        <v>166839</v>
      </c>
      <c r="J21" s="37">
        <f>SUM('Intervening Natural Flow'!J186:J197)</f>
        <v>1749400</v>
      </c>
      <c r="K21" s="37">
        <f>SUM('Intervening Natural Flow'!K186:K197)</f>
        <v>131500</v>
      </c>
      <c r="L21" s="37">
        <f>SUM('Intervening Natural Flow'!L186:L197)</f>
        <v>1018579</v>
      </c>
      <c r="M21" s="37">
        <f>SUM('Intervening Natural Flow'!M186:M197)</f>
        <v>1849102</v>
      </c>
      <c r="N21" s="37">
        <f>SUM('Intervening Natural Flow'!N186:N197)</f>
        <v>795410</v>
      </c>
      <c r="O21" s="37">
        <f>SUM('Intervening Natural Flow'!O186:O197)</f>
        <v>1238934</v>
      </c>
      <c r="P21" s="37">
        <f>SUM('Intervening Natural Flow'!P186:P197)</f>
        <v>826249</v>
      </c>
      <c r="Q21" s="37">
        <f>SUM('Intervening Natural Flow'!Q186:Q197)</f>
        <v>362039</v>
      </c>
      <c r="R21" s="37">
        <f>SUM('Intervening Natural Flow'!R186:R197)</f>
        <v>313426</v>
      </c>
      <c r="S21" s="37">
        <f>SUM('Intervening Natural Flow'!S186:S197)</f>
        <v>1751223</v>
      </c>
      <c r="T21" s="37">
        <f>SUM('Intervening Natural Flow'!T186:T197)</f>
        <v>1454084</v>
      </c>
      <c r="U21" s="37">
        <f>SUM('Intervening Natural Flow'!U186:U197)</f>
        <v>1410279</v>
      </c>
      <c r="V21" s="36"/>
      <c r="W21" s="37">
        <f>SUM('Intervening Natural Flow'!W186:W197)</f>
        <v>29799</v>
      </c>
      <c r="X21" s="37">
        <f>SUM('Intervening Natural Flow'!X186:X197)</f>
        <v>181378</v>
      </c>
      <c r="Y21" s="37">
        <f>SUM('Intervening Natural Flow'!Y186:Y197)</f>
        <v>313783</v>
      </c>
      <c r="Z21" s="37">
        <f>SUM('Intervening Natural Flow'!Z186:Z197)</f>
        <v>135736</v>
      </c>
      <c r="AA21" s="37">
        <f>SUM('Intervening Natural Flow'!AA186:AA197)</f>
        <v>553720</v>
      </c>
      <c r="AB21" s="37">
        <f>SUM('Intervening Natural Flow'!AB186:AB197)</f>
        <v>329127</v>
      </c>
      <c r="AC21" s="37">
        <f>SUM('Intervening Natural Flow'!AC186:AC197)</f>
        <v>83000</v>
      </c>
      <c r="AD21" s="37">
        <f>SUM('Intervening Natural Flow'!AD186:AD197)</f>
        <v>26333</v>
      </c>
      <c r="AE21" s="37">
        <f>SUM('Intervening Natural Flow'!AE186:AE197)</f>
        <v>-193487</v>
      </c>
    </row>
    <row r="22" spans="1:31" s="2" customFormat="1" x14ac:dyDescent="0.25">
      <c r="A22" s="6">
        <v>1922</v>
      </c>
      <c r="B22" s="37">
        <f>SUM('Intervening Natural Flow'!B198:B209)</f>
        <v>2094881</v>
      </c>
      <c r="C22" s="37">
        <f>SUM('Intervening Natural Flow'!C198:C209)</f>
        <v>1748581</v>
      </c>
      <c r="D22" s="37">
        <f>SUM('Intervening Natural Flow'!D198:D209)</f>
        <v>147779</v>
      </c>
      <c r="E22" s="37">
        <f>SUM('Intervening Natural Flow'!E198:E209)</f>
        <v>1065249</v>
      </c>
      <c r="F22" s="37">
        <f>SUM('Intervening Natural Flow'!F198:F209)</f>
        <v>196300</v>
      </c>
      <c r="G22" s="37">
        <f>SUM('Intervening Natural Flow'!G198:G209)</f>
        <v>1400658</v>
      </c>
      <c r="H22" s="37">
        <f>SUM('Intervening Natural Flow'!H198:H209)</f>
        <v>1190422</v>
      </c>
      <c r="I22" s="37">
        <f>SUM('Intervening Natural Flow'!I198:I209)</f>
        <v>139308</v>
      </c>
      <c r="J22" s="37">
        <f>SUM('Intervening Natural Flow'!J198:J209)</f>
        <v>1775000</v>
      </c>
      <c r="K22" s="37">
        <f>SUM('Intervening Natural Flow'!K198:K209)</f>
        <v>141000</v>
      </c>
      <c r="L22" s="37">
        <f>SUM('Intervening Natural Flow'!L198:L209)</f>
        <v>874329</v>
      </c>
      <c r="M22" s="37">
        <f>SUM('Intervening Natural Flow'!M198:M209)</f>
        <v>1190704</v>
      </c>
      <c r="N22" s="37">
        <f>SUM('Intervening Natural Flow'!N198:N209)</f>
        <v>634570</v>
      </c>
      <c r="O22" s="37">
        <f>SUM('Intervening Natural Flow'!O198:O209)</f>
        <v>1142880</v>
      </c>
      <c r="P22" s="37">
        <f>SUM('Intervening Natural Flow'!P198:P209)</f>
        <v>727128</v>
      </c>
      <c r="Q22" s="37">
        <f>SUM('Intervening Natural Flow'!Q198:Q209)</f>
        <v>602963</v>
      </c>
      <c r="R22" s="37">
        <f>SUM('Intervening Natural Flow'!R198:R209)</f>
        <v>239700</v>
      </c>
      <c r="S22" s="37">
        <f>SUM('Intervening Natural Flow'!S198:S209)</f>
        <v>1560923</v>
      </c>
      <c r="T22" s="37">
        <f>SUM('Intervening Natural Flow'!T198:T209)</f>
        <v>1370377</v>
      </c>
      <c r="U22" s="37">
        <f>SUM('Intervening Natural Flow'!U198:U209)</f>
        <v>426834</v>
      </c>
      <c r="V22" s="36"/>
      <c r="W22" s="37">
        <f>SUM('Intervening Natural Flow'!W198:W209)</f>
        <v>29476</v>
      </c>
      <c r="X22" s="37">
        <f>SUM('Intervening Natural Flow'!X198:X209)</f>
        <v>150254</v>
      </c>
      <c r="Y22" s="37">
        <f>SUM('Intervening Natural Flow'!Y198:Y209)</f>
        <v>201218</v>
      </c>
      <c r="Z22" s="37">
        <f>SUM('Intervening Natural Flow'!Z198:Z209)</f>
        <v>221168</v>
      </c>
      <c r="AA22" s="37">
        <f>SUM('Intervening Natural Flow'!AA198:AA209)</f>
        <v>749329</v>
      </c>
      <c r="AB22" s="37">
        <f>SUM('Intervening Natural Flow'!AB198:AB209)</f>
        <v>404044</v>
      </c>
      <c r="AC22" s="37">
        <f>SUM('Intervening Natural Flow'!AC198:AC209)</f>
        <v>209800</v>
      </c>
      <c r="AD22" s="37">
        <f>SUM('Intervening Natural Flow'!AD198:AD209)</f>
        <v>130281</v>
      </c>
      <c r="AE22" s="37">
        <f>SUM('Intervening Natural Flow'!AE198:AE209)</f>
        <v>-88395</v>
      </c>
    </row>
    <row r="23" spans="1:31" s="2" customFormat="1" x14ac:dyDescent="0.25">
      <c r="A23" s="6">
        <v>1923</v>
      </c>
      <c r="B23" s="37">
        <f>SUM('Intervening Natural Flow'!B210:B221)</f>
        <v>2598303</v>
      </c>
      <c r="C23" s="37">
        <f>SUM('Intervening Natural Flow'!C210:C221)</f>
        <v>1875049</v>
      </c>
      <c r="D23" s="37">
        <f>SUM('Intervening Natural Flow'!D210:D221)</f>
        <v>206227</v>
      </c>
      <c r="E23" s="37">
        <f>SUM('Intervening Natural Flow'!E210:E221)</f>
        <v>1203001</v>
      </c>
      <c r="F23" s="37">
        <f>SUM('Intervening Natural Flow'!F210:F221)</f>
        <v>217500</v>
      </c>
      <c r="G23" s="37">
        <f>SUM('Intervening Natural Flow'!G210:G221)</f>
        <v>1207191</v>
      </c>
      <c r="H23" s="37">
        <f>SUM('Intervening Natural Flow'!H210:H221)</f>
        <v>950325</v>
      </c>
      <c r="I23" s="37">
        <f>SUM('Intervening Natural Flow'!I210:I221)</f>
        <v>-11598</v>
      </c>
      <c r="J23" s="37">
        <f>SUM('Intervening Natural Flow'!J210:J221)</f>
        <v>1689100</v>
      </c>
      <c r="K23" s="37">
        <f>SUM('Intervening Natural Flow'!K210:K221)</f>
        <v>93300</v>
      </c>
      <c r="L23" s="37">
        <f>SUM('Intervening Natural Flow'!L210:L221)</f>
        <v>864816</v>
      </c>
      <c r="M23" s="37">
        <f>SUM('Intervening Natural Flow'!M210:M221)</f>
        <v>1467424</v>
      </c>
      <c r="N23" s="37">
        <f>SUM('Intervening Natural Flow'!N210:N221)</f>
        <v>519460</v>
      </c>
      <c r="O23" s="37">
        <f>SUM('Intervening Natural Flow'!O210:O221)</f>
        <v>1157263</v>
      </c>
      <c r="P23" s="37">
        <f>SUM('Intervening Natural Flow'!P210:P221)</f>
        <v>730882</v>
      </c>
      <c r="Q23" s="37">
        <f>SUM('Intervening Natural Flow'!Q210:Q221)</f>
        <v>553025</v>
      </c>
      <c r="R23" s="37">
        <f>SUM('Intervening Natural Flow'!R210:R221)</f>
        <v>263991</v>
      </c>
      <c r="S23" s="37">
        <f>SUM('Intervening Natural Flow'!S210:S221)</f>
        <v>1372914</v>
      </c>
      <c r="T23" s="37">
        <f>SUM('Intervening Natural Flow'!T210:T221)</f>
        <v>1165734</v>
      </c>
      <c r="U23" s="37">
        <f>SUM('Intervening Natural Flow'!U210:U221)</f>
        <v>219756</v>
      </c>
      <c r="V23" s="36"/>
      <c r="W23" s="37">
        <f>SUM('Intervening Natural Flow'!W210:W221)</f>
        <v>14191</v>
      </c>
      <c r="X23" s="37">
        <f>SUM('Intervening Natural Flow'!X210:X221)</f>
        <v>233063</v>
      </c>
      <c r="Y23" s="37">
        <f>SUM('Intervening Natural Flow'!Y210:Y221)</f>
        <v>202329</v>
      </c>
      <c r="Z23" s="37">
        <f>SUM('Intervening Natural Flow'!Z210:Z221)</f>
        <v>244454</v>
      </c>
      <c r="AA23" s="37">
        <f>SUM('Intervening Natural Flow'!AA210:AA221)</f>
        <v>828052</v>
      </c>
      <c r="AB23" s="37">
        <f>SUM('Intervening Natural Flow'!AB210:AB221)</f>
        <v>237475</v>
      </c>
      <c r="AC23" s="37">
        <f>SUM('Intervening Natural Flow'!AC210:AC221)</f>
        <v>164200</v>
      </c>
      <c r="AD23" s="37">
        <f>SUM('Intervening Natural Flow'!AD210:AD221)</f>
        <v>47732</v>
      </c>
      <c r="AE23" s="37">
        <f>SUM('Intervening Natural Flow'!AE210:AE221)</f>
        <v>66340</v>
      </c>
    </row>
    <row r="24" spans="1:31" s="2" customFormat="1" x14ac:dyDescent="0.25">
      <c r="A24" s="6">
        <v>1924</v>
      </c>
      <c r="B24" s="37">
        <f>SUM('Intervening Natural Flow'!B222:B233)</f>
        <v>2279577</v>
      </c>
      <c r="C24" s="37">
        <f>SUM('Intervening Natural Flow'!C222:C233)</f>
        <v>1485823</v>
      </c>
      <c r="D24" s="37">
        <f>SUM('Intervening Natural Flow'!D222:D233)</f>
        <v>169310</v>
      </c>
      <c r="E24" s="37">
        <f>SUM('Intervening Natural Flow'!E222:E233)</f>
        <v>1022518</v>
      </c>
      <c r="F24" s="37">
        <f>SUM('Intervening Natural Flow'!F222:F233)</f>
        <v>196600</v>
      </c>
      <c r="G24" s="37">
        <f>SUM('Intervening Natural Flow'!G222:G233)</f>
        <v>1046300</v>
      </c>
      <c r="H24" s="37">
        <f>SUM('Intervening Natural Flow'!H222:H233)</f>
        <v>687991</v>
      </c>
      <c r="I24" s="37">
        <f>SUM('Intervening Natural Flow'!I222:I233)</f>
        <v>42202</v>
      </c>
      <c r="J24" s="37">
        <f>SUM('Intervening Natural Flow'!J222:J233)</f>
        <v>1089300</v>
      </c>
      <c r="K24" s="37">
        <f>SUM('Intervening Natural Flow'!K222:K233)</f>
        <v>90500</v>
      </c>
      <c r="L24" s="37">
        <f>SUM('Intervening Natural Flow'!L222:L233)</f>
        <v>388002</v>
      </c>
      <c r="M24" s="37">
        <f>SUM('Intervening Natural Flow'!M222:M233)</f>
        <v>1015242</v>
      </c>
      <c r="N24" s="37">
        <f>SUM('Intervening Natural Flow'!N222:N233)</f>
        <v>406440</v>
      </c>
      <c r="O24" s="37">
        <f>SUM('Intervening Natural Flow'!O222:O233)</f>
        <v>648969</v>
      </c>
      <c r="P24" s="37">
        <f>SUM('Intervening Natural Flow'!P222:P233)</f>
        <v>509400</v>
      </c>
      <c r="Q24" s="37">
        <f>SUM('Intervening Natural Flow'!Q222:Q233)</f>
        <v>402858</v>
      </c>
      <c r="R24" s="37">
        <f>SUM('Intervening Natural Flow'!R222:R233)</f>
        <v>200571</v>
      </c>
      <c r="S24" s="37">
        <f>SUM('Intervening Natural Flow'!S222:S233)</f>
        <v>1242633</v>
      </c>
      <c r="T24" s="37">
        <f>SUM('Intervening Natural Flow'!T222:T233)</f>
        <v>1067306</v>
      </c>
      <c r="U24" s="37">
        <f>SUM('Intervening Natural Flow'!U222:U233)</f>
        <v>647552</v>
      </c>
      <c r="V24" s="36"/>
      <c r="W24" s="37">
        <f>SUM('Intervening Natural Flow'!W222:W233)</f>
        <v>19292</v>
      </c>
      <c r="X24" s="37">
        <f>SUM('Intervening Natural Flow'!X222:X233)</f>
        <v>168787</v>
      </c>
      <c r="Y24" s="37">
        <f>SUM('Intervening Natural Flow'!Y222:Y233)</f>
        <v>364058</v>
      </c>
      <c r="Z24" s="37">
        <f>SUM('Intervening Natural Flow'!Z222:Z233)</f>
        <v>126833</v>
      </c>
      <c r="AA24" s="37">
        <f>SUM('Intervening Natural Flow'!AA222:AA233)</f>
        <v>1088937</v>
      </c>
      <c r="AB24" s="37">
        <f>SUM('Intervening Natural Flow'!AB222:AB233)</f>
        <v>277017</v>
      </c>
      <c r="AC24" s="37">
        <f>SUM('Intervening Natural Flow'!AC222:AC233)</f>
        <v>52400</v>
      </c>
      <c r="AD24" s="37">
        <f>SUM('Intervening Natural Flow'!AD222:AD233)</f>
        <v>128680</v>
      </c>
      <c r="AE24" s="37">
        <f>SUM('Intervening Natural Flow'!AE222:AE233)</f>
        <v>127520</v>
      </c>
    </row>
    <row r="25" spans="1:31" s="2" customFormat="1" x14ac:dyDescent="0.25">
      <c r="A25" s="6">
        <v>1925</v>
      </c>
      <c r="B25" s="37">
        <f>SUM('Intervening Natural Flow'!B234:B245)</f>
        <v>1890624</v>
      </c>
      <c r="C25" s="37">
        <f>SUM('Intervening Natural Flow'!C234:C245)</f>
        <v>1319423</v>
      </c>
      <c r="D25" s="37">
        <f>SUM('Intervening Natural Flow'!D234:D245)</f>
        <v>142921</v>
      </c>
      <c r="E25" s="37">
        <f>SUM('Intervening Natural Flow'!E234:E245)</f>
        <v>893607</v>
      </c>
      <c r="F25" s="37">
        <f>SUM('Intervening Natural Flow'!F234:F245)</f>
        <v>162000</v>
      </c>
      <c r="G25" s="37">
        <f>SUM('Intervening Natural Flow'!G234:G245)</f>
        <v>972905</v>
      </c>
      <c r="H25" s="37">
        <f>SUM('Intervening Natural Flow'!H234:H245)</f>
        <v>680805</v>
      </c>
      <c r="I25" s="37">
        <f>SUM('Intervening Natural Flow'!I234:I245)</f>
        <v>-19464</v>
      </c>
      <c r="J25" s="37">
        <f>SUM('Intervening Natural Flow'!J234:J245)</f>
        <v>1393700</v>
      </c>
      <c r="K25" s="37">
        <f>SUM('Intervening Natural Flow'!K234:K245)</f>
        <v>109900</v>
      </c>
      <c r="L25" s="37">
        <f>SUM('Intervening Natural Flow'!L234:L245)</f>
        <v>526551</v>
      </c>
      <c r="M25" s="37">
        <f>SUM('Intervening Natural Flow'!M234:M245)</f>
        <v>1050105</v>
      </c>
      <c r="N25" s="37">
        <f>SUM('Intervening Natural Flow'!N234:N245)</f>
        <v>333100</v>
      </c>
      <c r="O25" s="37">
        <f>SUM('Intervening Natural Flow'!O234:O245)</f>
        <v>682224</v>
      </c>
      <c r="P25" s="37">
        <f>SUM('Intervening Natural Flow'!P234:P245)</f>
        <v>568000</v>
      </c>
      <c r="Q25" s="37">
        <f>SUM('Intervening Natural Flow'!Q234:Q245)</f>
        <v>68587</v>
      </c>
      <c r="R25" s="37">
        <f>SUM('Intervening Natural Flow'!R234:R245)</f>
        <v>184456</v>
      </c>
      <c r="S25" s="37">
        <f>SUM('Intervening Natural Flow'!S234:S245)</f>
        <v>1092160</v>
      </c>
      <c r="T25" s="37">
        <f>SUM('Intervening Natural Flow'!T234:T245)</f>
        <v>953473</v>
      </c>
      <c r="U25" s="37">
        <f>SUM('Intervening Natural Flow'!U234:U245)</f>
        <v>405744</v>
      </c>
      <c r="V25" s="36"/>
      <c r="W25" s="37">
        <f>SUM('Intervening Natural Flow'!W234:W245)</f>
        <v>29521</v>
      </c>
      <c r="X25" s="37">
        <f>SUM('Intervening Natural Flow'!X234:X245)</f>
        <v>90192</v>
      </c>
      <c r="Y25" s="37">
        <f>SUM('Intervening Natural Flow'!Y234:Y245)</f>
        <v>304333</v>
      </c>
      <c r="Z25" s="37">
        <f>SUM('Intervening Natural Flow'!Z234:Z245)</f>
        <v>145678</v>
      </c>
      <c r="AA25" s="37">
        <f>SUM('Intervening Natural Flow'!AA234:AA245)</f>
        <v>164007</v>
      </c>
      <c r="AB25" s="37">
        <f>SUM('Intervening Natural Flow'!AB234:AB245)</f>
        <v>385048</v>
      </c>
      <c r="AC25" s="37">
        <f>SUM('Intervening Natural Flow'!AC234:AC245)</f>
        <v>115200</v>
      </c>
      <c r="AD25" s="37">
        <f>SUM('Intervening Natural Flow'!AD234:AD245)</f>
        <v>218544</v>
      </c>
      <c r="AE25" s="37">
        <f>SUM('Intervening Natural Flow'!AE234:AE245)</f>
        <v>74885</v>
      </c>
    </row>
    <row r="26" spans="1:31" s="2" customFormat="1" x14ac:dyDescent="0.25">
      <c r="A26" s="6">
        <v>1926</v>
      </c>
      <c r="B26" s="37">
        <f>SUM('Intervening Natural Flow'!B246:B257)</f>
        <v>2689544</v>
      </c>
      <c r="C26" s="37">
        <f>SUM('Intervening Natural Flow'!C246:C257)</f>
        <v>1620792</v>
      </c>
      <c r="D26" s="37">
        <f>SUM('Intervening Natural Flow'!D246:D257)</f>
        <v>177981</v>
      </c>
      <c r="E26" s="37">
        <f>SUM('Intervening Natural Flow'!E246:E257)</f>
        <v>892247</v>
      </c>
      <c r="F26" s="37">
        <f>SUM('Intervening Natural Flow'!F246:F257)</f>
        <v>168900</v>
      </c>
      <c r="G26" s="37">
        <f>SUM('Intervening Natural Flow'!G246:G257)</f>
        <v>1211637</v>
      </c>
      <c r="H26" s="37">
        <f>SUM('Intervening Natural Flow'!H246:H257)</f>
        <v>761920</v>
      </c>
      <c r="I26" s="37">
        <f>SUM('Intervening Natural Flow'!I246:I257)</f>
        <v>137737</v>
      </c>
      <c r="J26" s="37">
        <f>SUM('Intervening Natural Flow'!J246:J257)</f>
        <v>1103300</v>
      </c>
      <c r="K26" s="37">
        <f>SUM('Intervening Natural Flow'!K246:K257)</f>
        <v>107200</v>
      </c>
      <c r="L26" s="37">
        <f>SUM('Intervening Natural Flow'!L246:L257)</f>
        <v>454190</v>
      </c>
      <c r="M26" s="37">
        <f>SUM('Intervening Natural Flow'!M246:M257)</f>
        <v>1185537</v>
      </c>
      <c r="N26" s="37">
        <f>SUM('Intervening Natural Flow'!N246:N257)</f>
        <v>438160</v>
      </c>
      <c r="O26" s="37">
        <f>SUM('Intervening Natural Flow'!O246:O257)</f>
        <v>783384</v>
      </c>
      <c r="P26" s="37">
        <f>SUM('Intervening Natural Flow'!P246:P257)</f>
        <v>694400</v>
      </c>
      <c r="Q26" s="37">
        <f>SUM('Intervening Natural Flow'!Q246:Q257)</f>
        <v>317370</v>
      </c>
      <c r="R26" s="37">
        <f>SUM('Intervening Natural Flow'!R246:R257)</f>
        <v>249047</v>
      </c>
      <c r="S26" s="37">
        <f>SUM('Intervening Natural Flow'!S246:S257)</f>
        <v>1295906</v>
      </c>
      <c r="T26" s="37">
        <f>SUM('Intervening Natural Flow'!T246:T257)</f>
        <v>1128323</v>
      </c>
      <c r="U26" s="37">
        <f>SUM('Intervening Natural Flow'!U246:U257)</f>
        <v>696445</v>
      </c>
      <c r="V26" s="36"/>
      <c r="W26" s="37">
        <f>SUM('Intervening Natural Flow'!W246:W257)</f>
        <v>32070</v>
      </c>
      <c r="X26" s="37">
        <f>SUM('Intervening Natural Flow'!X246:X257)</f>
        <v>196440</v>
      </c>
      <c r="Y26" s="37">
        <f>SUM('Intervening Natural Flow'!Y246:Y257)</f>
        <v>215248</v>
      </c>
      <c r="Z26" s="37">
        <f>SUM('Intervening Natural Flow'!Z246:Z257)</f>
        <v>156646</v>
      </c>
      <c r="AA26" s="37">
        <f>SUM('Intervening Natural Flow'!AA246:AA257)</f>
        <v>63767</v>
      </c>
      <c r="AB26" s="37">
        <f>SUM('Intervening Natural Flow'!AB246:AB257)</f>
        <v>308106</v>
      </c>
      <c r="AC26" s="37">
        <f>SUM('Intervening Natural Flow'!AC246:AC257)</f>
        <v>139400</v>
      </c>
      <c r="AD26" s="37">
        <f>SUM('Intervening Natural Flow'!AD246:AD257)</f>
        <v>78915</v>
      </c>
      <c r="AE26" s="37">
        <f>SUM('Intervening Natural Flow'!AE246:AE257)</f>
        <v>6461</v>
      </c>
    </row>
    <row r="27" spans="1:31" s="2" customFormat="1" x14ac:dyDescent="0.25">
      <c r="A27" s="6">
        <v>1927</v>
      </c>
      <c r="B27" s="37">
        <f>SUM('Intervening Natural Flow'!B258:B269)</f>
        <v>2468717</v>
      </c>
      <c r="C27" s="37">
        <f>SUM('Intervening Natural Flow'!C258:C269)</f>
        <v>1826081</v>
      </c>
      <c r="D27" s="37">
        <f>SUM('Intervening Natural Flow'!D258:D269)</f>
        <v>177101</v>
      </c>
      <c r="E27" s="37">
        <f>SUM('Intervening Natural Flow'!E258:E269)</f>
        <v>1181127</v>
      </c>
      <c r="F27" s="37">
        <f>SUM('Intervening Natural Flow'!F258:F269)</f>
        <v>215400</v>
      </c>
      <c r="G27" s="37">
        <f>SUM('Intervening Natural Flow'!G258:G269)</f>
        <v>1261444</v>
      </c>
      <c r="H27" s="37">
        <f>SUM('Intervening Natural Flow'!H258:H269)</f>
        <v>1180596</v>
      </c>
      <c r="I27" s="37">
        <f>SUM('Intervening Natural Flow'!I258:I269)</f>
        <v>160791</v>
      </c>
      <c r="J27" s="37">
        <f>SUM('Intervening Natural Flow'!J258:J269)</f>
        <v>1554500</v>
      </c>
      <c r="K27" s="37">
        <f>SUM('Intervening Natural Flow'!K258:K269)</f>
        <v>138600</v>
      </c>
      <c r="L27" s="37">
        <f>SUM('Intervening Natural Flow'!L258:L269)</f>
        <v>668010</v>
      </c>
      <c r="M27" s="37">
        <f>SUM('Intervening Natural Flow'!M258:M269)</f>
        <v>1381396</v>
      </c>
      <c r="N27" s="37">
        <f>SUM('Intervening Natural Flow'!N258:N269)</f>
        <v>427990</v>
      </c>
      <c r="O27" s="37">
        <f>SUM('Intervening Natural Flow'!O258:O269)</f>
        <v>899222</v>
      </c>
      <c r="P27" s="37">
        <f>SUM('Intervening Natural Flow'!P258:P269)</f>
        <v>572600</v>
      </c>
      <c r="Q27" s="37">
        <f>SUM('Intervening Natural Flow'!Q258:Q269)</f>
        <v>334033</v>
      </c>
      <c r="R27" s="37">
        <f>SUM('Intervening Natural Flow'!R258:R269)</f>
        <v>275372</v>
      </c>
      <c r="S27" s="37">
        <f>SUM('Intervening Natural Flow'!S258:S269)</f>
        <v>1938268</v>
      </c>
      <c r="T27" s="37">
        <f>SUM('Intervening Natural Flow'!T258:T269)</f>
        <v>1638972</v>
      </c>
      <c r="U27" s="37">
        <f>SUM('Intervening Natural Flow'!U258:U269)</f>
        <v>251640</v>
      </c>
      <c r="V27" s="36"/>
      <c r="W27" s="37">
        <f>SUM('Intervening Natural Flow'!W258:W269)</f>
        <v>45933</v>
      </c>
      <c r="X27" s="37">
        <f>SUM('Intervening Natural Flow'!X258:X269)</f>
        <v>429583</v>
      </c>
      <c r="Y27" s="37">
        <f>SUM('Intervening Natural Flow'!Y258:Y269)</f>
        <v>245464</v>
      </c>
      <c r="Z27" s="37">
        <f>SUM('Intervening Natural Flow'!Z258:Z269)</f>
        <v>203921</v>
      </c>
      <c r="AA27" s="37">
        <f>SUM('Intervening Natural Flow'!AA258:AA269)</f>
        <v>-41239</v>
      </c>
      <c r="AB27" s="37">
        <f>SUM('Intervening Natural Flow'!AB258:AB269)</f>
        <v>91082</v>
      </c>
      <c r="AC27" s="37">
        <f>SUM('Intervening Natural Flow'!AC258:AC269)</f>
        <v>432400</v>
      </c>
      <c r="AD27" s="37">
        <f>SUM('Intervening Natural Flow'!AD258:AD269)</f>
        <v>-2340</v>
      </c>
      <c r="AE27" s="37">
        <f>SUM('Intervening Natural Flow'!AE258:AE269)</f>
        <v>119650</v>
      </c>
    </row>
    <row r="28" spans="1:31" s="2" customFormat="1" x14ac:dyDescent="0.25">
      <c r="A28" s="6">
        <v>1928</v>
      </c>
      <c r="B28" s="37">
        <f>SUM('Intervening Natural Flow'!B270:B281)</f>
        <v>2914777</v>
      </c>
      <c r="C28" s="37">
        <f>SUM('Intervening Natural Flow'!C270:C281)</f>
        <v>1819231</v>
      </c>
      <c r="D28" s="37">
        <f>SUM('Intervening Natural Flow'!D270:D281)</f>
        <v>226852</v>
      </c>
      <c r="E28" s="37">
        <f>SUM('Intervening Natural Flow'!E270:E281)</f>
        <v>1291003</v>
      </c>
      <c r="F28" s="37">
        <f>SUM('Intervening Natural Flow'!F270:F281)</f>
        <v>254500</v>
      </c>
      <c r="G28" s="37">
        <f>SUM('Intervening Natural Flow'!G270:G281)</f>
        <v>1148190</v>
      </c>
      <c r="H28" s="37">
        <f>SUM('Intervening Natural Flow'!H270:H281)</f>
        <v>864615</v>
      </c>
      <c r="I28" s="37">
        <f>SUM('Intervening Natural Flow'!I270:I281)</f>
        <v>104870</v>
      </c>
      <c r="J28" s="37">
        <f>SUM('Intervening Natural Flow'!J270:J281)</f>
        <v>1520500</v>
      </c>
      <c r="K28" s="37">
        <f>SUM('Intervening Natural Flow'!K270:K281)</f>
        <v>128000</v>
      </c>
      <c r="L28" s="37">
        <f>SUM('Intervening Natural Flow'!L270:L281)</f>
        <v>614204</v>
      </c>
      <c r="M28" s="37">
        <f>SUM('Intervening Natural Flow'!M270:M281)</f>
        <v>1563089</v>
      </c>
      <c r="N28" s="37">
        <f>SUM('Intervening Natural Flow'!N270:N281)</f>
        <v>429880</v>
      </c>
      <c r="O28" s="37">
        <f>SUM('Intervening Natural Flow'!O270:O281)</f>
        <v>981455</v>
      </c>
      <c r="P28" s="37">
        <f>SUM('Intervening Natural Flow'!P270:P281)</f>
        <v>724700</v>
      </c>
      <c r="Q28" s="37">
        <f>SUM('Intervening Natural Flow'!Q270:Q281)</f>
        <v>625276</v>
      </c>
      <c r="R28" s="37">
        <f>SUM('Intervening Natural Flow'!R270:R281)</f>
        <v>266892</v>
      </c>
      <c r="S28" s="37">
        <f>SUM('Intervening Natural Flow'!S270:S281)</f>
        <v>952350</v>
      </c>
      <c r="T28" s="37">
        <f>SUM('Intervening Natural Flow'!T270:T281)</f>
        <v>964956</v>
      </c>
      <c r="U28" s="37">
        <f>SUM('Intervening Natural Flow'!U270:U281)</f>
        <v>182519</v>
      </c>
      <c r="V28" s="36"/>
      <c r="W28" s="37">
        <f>SUM('Intervening Natural Flow'!W270:W281)</f>
        <v>16057</v>
      </c>
      <c r="X28" s="37">
        <f>SUM('Intervening Natural Flow'!X270:X281)</f>
        <v>93654</v>
      </c>
      <c r="Y28" s="37">
        <f>SUM('Intervening Natural Flow'!Y270:Y281)</f>
        <v>211927</v>
      </c>
      <c r="Z28" s="37">
        <f>SUM('Intervening Natural Flow'!Z270:Z281)</f>
        <v>144115</v>
      </c>
      <c r="AA28" s="37">
        <f>SUM('Intervening Natural Flow'!AA270:AA281)</f>
        <v>6512</v>
      </c>
      <c r="AB28" s="37">
        <f>SUM('Intervening Natural Flow'!AB270:AB281)</f>
        <v>184385</v>
      </c>
      <c r="AC28" s="37">
        <f>SUM('Intervening Natural Flow'!AC270:AC281)</f>
        <v>21300</v>
      </c>
      <c r="AD28" s="37">
        <f>SUM('Intervening Natural Flow'!AD270:AD281)</f>
        <v>43240</v>
      </c>
      <c r="AE28" s="37">
        <f>SUM('Intervening Natural Flow'!AE270:AE281)</f>
        <v>-152338</v>
      </c>
    </row>
    <row r="29" spans="1:31" s="2" customFormat="1" x14ac:dyDescent="0.25">
      <c r="A29" s="6">
        <v>1929</v>
      </c>
      <c r="B29" s="37">
        <f>SUM('Intervening Natural Flow'!B282:B293)</f>
        <v>2833078</v>
      </c>
      <c r="C29" s="37">
        <f>SUM('Intervening Natural Flow'!C282:C293)</f>
        <v>1982687</v>
      </c>
      <c r="D29" s="37">
        <f>SUM('Intervening Natural Flow'!D282:D293)</f>
        <v>228900</v>
      </c>
      <c r="E29" s="37">
        <f>SUM('Intervening Natural Flow'!E282:E293)</f>
        <v>1352645</v>
      </c>
      <c r="F29" s="37">
        <f>SUM('Intervening Natural Flow'!F282:F293)</f>
        <v>240700</v>
      </c>
      <c r="G29" s="37">
        <f>SUM('Intervening Natural Flow'!G282:G293)</f>
        <v>1675621</v>
      </c>
      <c r="H29" s="37">
        <f>SUM('Intervening Natural Flow'!H282:H293)</f>
        <v>1296763</v>
      </c>
      <c r="I29" s="37">
        <f>SUM('Intervening Natural Flow'!I282:I293)</f>
        <v>43495</v>
      </c>
      <c r="J29" s="37">
        <f>SUM('Intervening Natural Flow'!J282:J293)</f>
        <v>1168200</v>
      </c>
      <c r="K29" s="37">
        <f>SUM('Intervening Natural Flow'!K282:K293)</f>
        <v>74100</v>
      </c>
      <c r="L29" s="37">
        <f>SUM('Intervening Natural Flow'!L282:L293)</f>
        <v>669935</v>
      </c>
      <c r="M29" s="37">
        <f>SUM('Intervening Natural Flow'!M282:M293)</f>
        <v>2078686</v>
      </c>
      <c r="N29" s="37">
        <f>SUM('Intervening Natural Flow'!N282:N293)</f>
        <v>519240</v>
      </c>
      <c r="O29" s="37">
        <f>SUM('Intervening Natural Flow'!O282:O293)</f>
        <v>1117851</v>
      </c>
      <c r="P29" s="37">
        <f>SUM('Intervening Natural Flow'!P282:P293)</f>
        <v>1284700</v>
      </c>
      <c r="Q29" s="37">
        <f>SUM('Intervening Natural Flow'!Q282:Q293)</f>
        <v>360881</v>
      </c>
      <c r="R29" s="37">
        <f>SUM('Intervening Natural Flow'!R282:R293)</f>
        <v>299861</v>
      </c>
      <c r="S29" s="37">
        <f>SUM('Intervening Natural Flow'!S282:S293)</f>
        <v>1605844</v>
      </c>
      <c r="T29" s="37">
        <f>SUM('Intervening Natural Flow'!T282:T293)</f>
        <v>1639828</v>
      </c>
      <c r="U29" s="37">
        <f>SUM('Intervening Natural Flow'!U282:U293)</f>
        <v>934036</v>
      </c>
      <c r="V29" s="36"/>
      <c r="W29" s="37">
        <f>SUM('Intervening Natural Flow'!W282:W293)</f>
        <v>34814</v>
      </c>
      <c r="X29" s="37">
        <f>SUM('Intervening Natural Flow'!X282:X293)</f>
        <v>558828</v>
      </c>
      <c r="Y29" s="37">
        <f>SUM('Intervening Natural Flow'!Y282:Y293)</f>
        <v>-347548</v>
      </c>
      <c r="Z29" s="37">
        <f>SUM('Intervening Natural Flow'!Z282:Z293)</f>
        <v>171116</v>
      </c>
      <c r="AA29" s="37">
        <f>SUM('Intervening Natural Flow'!AA282:AA293)</f>
        <v>-244766</v>
      </c>
      <c r="AB29" s="37">
        <f>SUM('Intervening Natural Flow'!AB282:AB293)</f>
        <v>45819</v>
      </c>
      <c r="AC29" s="37">
        <f>SUM('Intervening Natural Flow'!AC282:AC293)</f>
        <v>31200</v>
      </c>
      <c r="AD29" s="37">
        <f>SUM('Intervening Natural Flow'!AD282:AD293)</f>
        <v>92324</v>
      </c>
      <c r="AE29" s="37">
        <f>SUM('Intervening Natural Flow'!AE282:AE293)</f>
        <v>-71347</v>
      </c>
    </row>
    <row r="30" spans="1:31" s="2" customFormat="1" x14ac:dyDescent="0.25">
      <c r="A30" s="6">
        <v>1930</v>
      </c>
      <c r="B30" s="37">
        <f>SUM('Intervening Natural Flow'!B294:B305)</f>
        <v>2203512</v>
      </c>
      <c r="C30" s="37">
        <f>SUM('Intervening Natural Flow'!C294:C305)</f>
        <v>1555110</v>
      </c>
      <c r="D30" s="37">
        <f>SUM('Intervening Natural Flow'!D294:D305)</f>
        <v>164780</v>
      </c>
      <c r="E30" s="37">
        <f>SUM('Intervening Natural Flow'!E294:E305)</f>
        <v>1010223</v>
      </c>
      <c r="F30" s="37">
        <f>SUM('Intervening Natural Flow'!F294:F305)</f>
        <v>187700</v>
      </c>
      <c r="G30" s="37">
        <f>SUM('Intervening Natural Flow'!G294:G305)</f>
        <v>1169485</v>
      </c>
      <c r="H30" s="37">
        <f>SUM('Intervening Natural Flow'!H294:H305)</f>
        <v>1026988</v>
      </c>
      <c r="I30" s="37">
        <f>SUM('Intervening Natural Flow'!I294:I305)</f>
        <v>-73625</v>
      </c>
      <c r="J30" s="37">
        <f>SUM('Intervening Natural Flow'!J294:J305)</f>
        <v>1417400</v>
      </c>
      <c r="K30" s="37">
        <f>SUM('Intervening Natural Flow'!K294:K305)</f>
        <v>43900</v>
      </c>
      <c r="L30" s="37">
        <f>SUM('Intervening Natural Flow'!L294:L305)</f>
        <v>566050</v>
      </c>
      <c r="M30" s="37">
        <f>SUM('Intervening Natural Flow'!M294:M305)</f>
        <v>1121326</v>
      </c>
      <c r="N30" s="37">
        <f>SUM('Intervening Natural Flow'!N294:N305)</f>
        <v>474810</v>
      </c>
      <c r="O30" s="37">
        <f>SUM('Intervening Natural Flow'!O294:O305)</f>
        <v>811411</v>
      </c>
      <c r="P30" s="37">
        <f>SUM('Intervening Natural Flow'!P294:P305)</f>
        <v>638500</v>
      </c>
      <c r="Q30" s="37">
        <f>SUM('Intervening Natural Flow'!Q294:Q305)</f>
        <v>256225</v>
      </c>
      <c r="R30" s="37">
        <f>SUM('Intervening Natural Flow'!R294:R305)</f>
        <v>202373</v>
      </c>
      <c r="S30" s="37">
        <f>SUM('Intervening Natural Flow'!S294:S305)</f>
        <v>989208</v>
      </c>
      <c r="T30" s="37">
        <f>SUM('Intervening Natural Flow'!T294:T305)</f>
        <v>937692</v>
      </c>
      <c r="U30" s="37">
        <f>SUM('Intervening Natural Flow'!U294:U305)</f>
        <v>580437</v>
      </c>
      <c r="V30" s="36"/>
      <c r="W30" s="37">
        <f>SUM('Intervening Natural Flow'!W294:W305)</f>
        <v>19029</v>
      </c>
      <c r="X30" s="37">
        <f>SUM('Intervening Natural Flow'!X294:X305)</f>
        <v>205006</v>
      </c>
      <c r="Y30" s="37">
        <f>SUM('Intervening Natural Flow'!Y294:Y305)</f>
        <v>148159</v>
      </c>
      <c r="Z30" s="37">
        <f>SUM('Intervening Natural Flow'!Z294:Z305)</f>
        <v>187995</v>
      </c>
      <c r="AA30" s="37">
        <f>SUM('Intervening Natural Flow'!AA294:AA305)</f>
        <v>23168</v>
      </c>
      <c r="AB30" s="37">
        <f>SUM('Intervening Natural Flow'!AB294:AB305)</f>
        <v>-204116</v>
      </c>
      <c r="AC30" s="37">
        <f>SUM('Intervening Natural Flow'!AC294:AC305)</f>
        <v>33000</v>
      </c>
      <c r="AD30" s="37">
        <f>SUM('Intervening Natural Flow'!AD294:AD305)</f>
        <v>282006</v>
      </c>
      <c r="AE30" s="37">
        <f>SUM('Intervening Natural Flow'!AE294:AE305)</f>
        <v>249660</v>
      </c>
    </row>
    <row r="31" spans="1:31" s="2" customFormat="1" x14ac:dyDescent="0.25">
      <c r="A31" s="6">
        <v>1931</v>
      </c>
      <c r="B31" s="37">
        <f>SUM('Intervening Natural Flow'!B306:B317)</f>
        <v>1337041</v>
      </c>
      <c r="C31" s="37">
        <f>SUM('Intervening Natural Flow'!C306:C317)</f>
        <v>910409</v>
      </c>
      <c r="D31" s="37">
        <f>SUM('Intervening Natural Flow'!D306:D317)</f>
        <v>103408</v>
      </c>
      <c r="E31" s="37">
        <f>SUM('Intervening Natural Flow'!E306:E317)</f>
        <v>419355</v>
      </c>
      <c r="F31" s="37">
        <f>SUM('Intervening Natural Flow'!F306:F317)</f>
        <v>76800</v>
      </c>
      <c r="G31" s="37">
        <f>SUM('Intervening Natural Flow'!G306:G317)</f>
        <v>629409</v>
      </c>
      <c r="H31" s="37">
        <f>SUM('Intervening Natural Flow'!H306:H317)</f>
        <v>604002</v>
      </c>
      <c r="I31" s="37">
        <f>SUM('Intervening Natural Flow'!I306:I317)</f>
        <v>-101973</v>
      </c>
      <c r="J31" s="37">
        <f>SUM('Intervening Natural Flow'!J306:J317)</f>
        <v>676800</v>
      </c>
      <c r="K31" s="37">
        <f>SUM('Intervening Natural Flow'!K306:K317)</f>
        <v>19300</v>
      </c>
      <c r="L31" s="37">
        <f>SUM('Intervening Natural Flow'!L306:L317)</f>
        <v>291601</v>
      </c>
      <c r="M31" s="37">
        <f>SUM('Intervening Natural Flow'!M306:M317)</f>
        <v>883090</v>
      </c>
      <c r="N31" s="37">
        <f>SUM('Intervening Natural Flow'!N306:N317)</f>
        <v>227020</v>
      </c>
      <c r="O31" s="37">
        <f>SUM('Intervening Natural Flow'!O306:O317)</f>
        <v>397831</v>
      </c>
      <c r="P31" s="37">
        <f>SUM('Intervening Natural Flow'!P306:P317)</f>
        <v>401500</v>
      </c>
      <c r="Q31" s="37">
        <f>SUM('Intervening Natural Flow'!Q306:Q317)</f>
        <v>221624</v>
      </c>
      <c r="R31" s="37">
        <f>SUM('Intervening Natural Flow'!R306:R317)</f>
        <v>122224</v>
      </c>
      <c r="S31" s="37">
        <f>SUM('Intervening Natural Flow'!S306:S317)</f>
        <v>666435</v>
      </c>
      <c r="T31" s="37">
        <f>SUM('Intervening Natural Flow'!T306:T317)</f>
        <v>498018</v>
      </c>
      <c r="U31" s="37">
        <f>SUM('Intervening Natural Flow'!U306:U317)</f>
        <v>247825</v>
      </c>
      <c r="V31" s="36"/>
      <c r="W31" s="37">
        <f>SUM('Intervening Natural Flow'!W306:W317)</f>
        <v>11370</v>
      </c>
      <c r="X31" s="37">
        <f>SUM('Intervening Natural Flow'!X306:X317)</f>
        <v>178714</v>
      </c>
      <c r="Y31" s="37">
        <f>SUM('Intervening Natural Flow'!Y306:Y317)</f>
        <v>155102</v>
      </c>
      <c r="Z31" s="37">
        <f>SUM('Intervening Natural Flow'!Z306:Z317)</f>
        <v>119374</v>
      </c>
      <c r="AA31" s="37">
        <f>SUM('Intervening Natural Flow'!AA306:AA317)</f>
        <v>178634</v>
      </c>
      <c r="AB31" s="37">
        <f>SUM('Intervening Natural Flow'!AB306:AB317)</f>
        <v>-1153</v>
      </c>
      <c r="AC31" s="37">
        <f>SUM('Intervening Natural Flow'!AC306:AC317)</f>
        <v>108900</v>
      </c>
      <c r="AD31" s="37">
        <f>SUM('Intervening Natural Flow'!AD306:AD317)</f>
        <v>308017</v>
      </c>
      <c r="AE31" s="37">
        <f>SUM('Intervening Natural Flow'!AE306:AE317)</f>
        <v>289827</v>
      </c>
    </row>
    <row r="32" spans="1:31" s="2" customFormat="1" x14ac:dyDescent="0.25">
      <c r="A32" s="6">
        <v>1932</v>
      </c>
      <c r="B32" s="37">
        <f>SUM('Intervening Natural Flow'!B318:B329)</f>
        <v>2106024</v>
      </c>
      <c r="C32" s="37">
        <f>SUM('Intervening Natural Flow'!C318:C329)</f>
        <v>1757433</v>
      </c>
      <c r="D32" s="37">
        <f>SUM('Intervening Natural Flow'!D318:D329)</f>
        <v>180456</v>
      </c>
      <c r="E32" s="37">
        <f>SUM('Intervening Natural Flow'!E318:E329)</f>
        <v>963376</v>
      </c>
      <c r="F32" s="37">
        <f>SUM('Intervening Natural Flow'!F318:F329)</f>
        <v>184800</v>
      </c>
      <c r="G32" s="37">
        <f>SUM('Intervening Natural Flow'!G318:G329)</f>
        <v>1390632</v>
      </c>
      <c r="H32" s="37">
        <f>SUM('Intervening Natural Flow'!H318:H329)</f>
        <v>1155733</v>
      </c>
      <c r="I32" s="37">
        <f>SUM('Intervening Natural Flow'!I318:I329)</f>
        <v>118664</v>
      </c>
      <c r="J32" s="37">
        <f>SUM('Intervening Natural Flow'!J318:J329)</f>
        <v>1219700</v>
      </c>
      <c r="K32" s="37">
        <f>SUM('Intervening Natural Flow'!K318:K329)</f>
        <v>22700</v>
      </c>
      <c r="L32" s="37">
        <f>SUM('Intervening Natural Flow'!L318:L329)</f>
        <v>750138</v>
      </c>
      <c r="M32" s="37">
        <f>SUM('Intervening Natural Flow'!M318:M329)</f>
        <v>1444555</v>
      </c>
      <c r="N32" s="37">
        <f>SUM('Intervening Natural Flow'!N318:N329)</f>
        <v>521100</v>
      </c>
      <c r="O32" s="37">
        <f>SUM('Intervening Natural Flow'!O318:O329)</f>
        <v>855321</v>
      </c>
      <c r="P32" s="37">
        <f>SUM('Intervening Natural Flow'!P318:P329)</f>
        <v>626900</v>
      </c>
      <c r="Q32" s="37">
        <f>SUM('Intervening Natural Flow'!Q318:Q329)</f>
        <v>170700</v>
      </c>
      <c r="R32" s="37">
        <f>SUM('Intervening Natural Flow'!R318:R329)</f>
        <v>210448</v>
      </c>
      <c r="S32" s="37">
        <f>SUM('Intervening Natural Flow'!S318:S329)</f>
        <v>1962698</v>
      </c>
      <c r="T32" s="37">
        <f>SUM('Intervening Natural Flow'!T318:T329)</f>
        <v>1208900</v>
      </c>
      <c r="U32" s="37">
        <f>SUM('Intervening Natural Flow'!U318:U329)</f>
        <v>695244</v>
      </c>
      <c r="V32" s="36"/>
      <c r="W32" s="37">
        <f>SUM('Intervening Natural Flow'!W318:W329)</f>
        <v>37930</v>
      </c>
      <c r="X32" s="37">
        <f>SUM('Intervening Natural Flow'!X318:X329)</f>
        <v>509199</v>
      </c>
      <c r="Y32" s="37">
        <f>SUM('Intervening Natural Flow'!Y318:Y329)</f>
        <v>168220</v>
      </c>
      <c r="Z32" s="37">
        <f>SUM('Intervening Natural Flow'!Z318:Z329)</f>
        <v>381908</v>
      </c>
      <c r="AA32" s="37">
        <f>SUM('Intervening Natural Flow'!AA318:AA329)</f>
        <v>157643</v>
      </c>
      <c r="AB32" s="37">
        <f>SUM('Intervening Natural Flow'!AB318:AB329)</f>
        <v>-25495</v>
      </c>
      <c r="AC32" s="37">
        <f>SUM('Intervening Natural Flow'!AC318:AC329)</f>
        <v>319600</v>
      </c>
      <c r="AD32" s="37">
        <f>SUM('Intervening Natural Flow'!AD318:AD329)</f>
        <v>150248</v>
      </c>
      <c r="AE32" s="37">
        <f>SUM('Intervening Natural Flow'!AE318:AE329)</f>
        <v>418631</v>
      </c>
    </row>
    <row r="33" spans="1:31" s="2" customFormat="1" x14ac:dyDescent="0.25">
      <c r="A33" s="6">
        <v>1933</v>
      </c>
      <c r="B33" s="37">
        <f>SUM('Intervening Natural Flow'!B330:B341)</f>
        <v>2027347</v>
      </c>
      <c r="C33" s="37">
        <f>SUM('Intervening Natural Flow'!C330:C341)</f>
        <v>1379616</v>
      </c>
      <c r="D33" s="37">
        <f>SUM('Intervening Natural Flow'!D330:D341)</f>
        <v>143210</v>
      </c>
      <c r="E33" s="37">
        <f>SUM('Intervening Natural Flow'!E330:E341)</f>
        <v>778862</v>
      </c>
      <c r="F33" s="37">
        <f>SUM('Intervening Natural Flow'!F330:F341)</f>
        <v>151100</v>
      </c>
      <c r="G33" s="37">
        <f>SUM('Intervening Natural Flow'!G330:G341)</f>
        <v>852200</v>
      </c>
      <c r="H33" s="37">
        <f>SUM('Intervening Natural Flow'!H330:H341)</f>
        <v>474350</v>
      </c>
      <c r="I33" s="37">
        <f>SUM('Intervening Natural Flow'!I330:I341)</f>
        <v>14365</v>
      </c>
      <c r="J33" s="37">
        <f>SUM('Intervening Natural Flow'!J330:J341)</f>
        <v>980300</v>
      </c>
      <c r="K33" s="37">
        <f>SUM('Intervening Natural Flow'!K330:K341)</f>
        <v>-1500</v>
      </c>
      <c r="L33" s="37">
        <f>SUM('Intervening Natural Flow'!L330:L341)</f>
        <v>573051</v>
      </c>
      <c r="M33" s="37">
        <f>SUM('Intervening Natural Flow'!M330:M341)</f>
        <v>1125452</v>
      </c>
      <c r="N33" s="37">
        <f>SUM('Intervening Natural Flow'!N330:N341)</f>
        <v>385660</v>
      </c>
      <c r="O33" s="37">
        <f>SUM('Intervening Natural Flow'!O330:O341)</f>
        <v>616004</v>
      </c>
      <c r="P33" s="37">
        <f>SUM('Intervening Natural Flow'!P330:P341)</f>
        <v>574800</v>
      </c>
      <c r="Q33" s="37">
        <f>SUM('Intervening Natural Flow'!Q330:Q341)</f>
        <v>107910</v>
      </c>
      <c r="R33" s="37">
        <f>SUM('Intervening Natural Flow'!R330:R341)</f>
        <v>143701</v>
      </c>
      <c r="S33" s="37">
        <f>SUM('Intervening Natural Flow'!S330:S341)</f>
        <v>811669</v>
      </c>
      <c r="T33" s="37">
        <f>SUM('Intervening Natural Flow'!T330:T341)</f>
        <v>674751</v>
      </c>
      <c r="U33" s="37">
        <f>SUM('Intervening Natural Flow'!U330:U341)</f>
        <v>317215</v>
      </c>
      <c r="V33" s="36"/>
      <c r="W33" s="37">
        <f>SUM('Intervening Natural Flow'!W330:W341)</f>
        <v>16674</v>
      </c>
      <c r="X33" s="37">
        <f>SUM('Intervening Natural Flow'!X330:X341)</f>
        <v>139239</v>
      </c>
      <c r="Y33" s="37">
        <f>SUM('Intervening Natural Flow'!Y330:Y341)</f>
        <v>123389</v>
      </c>
      <c r="Z33" s="37">
        <f>SUM('Intervening Natural Flow'!Z330:Z341)</f>
        <v>127482</v>
      </c>
      <c r="AA33" s="37">
        <f>SUM('Intervening Natural Flow'!AA330:AA341)</f>
        <v>225000</v>
      </c>
      <c r="AB33" s="37">
        <f>SUM('Intervening Natural Flow'!AB330:AB341)</f>
        <v>8201</v>
      </c>
      <c r="AC33" s="37">
        <f>SUM('Intervening Natural Flow'!AC330:AC341)</f>
        <v>13300</v>
      </c>
      <c r="AD33" s="37">
        <f>SUM('Intervening Natural Flow'!AD330:AD341)</f>
        <v>233495</v>
      </c>
      <c r="AE33" s="37">
        <f>SUM('Intervening Natural Flow'!AE330:AE341)</f>
        <v>422515</v>
      </c>
    </row>
    <row r="34" spans="1:31" s="2" customFormat="1" x14ac:dyDescent="0.25">
      <c r="A34" s="6">
        <v>1934</v>
      </c>
      <c r="B34" s="37">
        <f>SUM('Intervening Natural Flow'!B342:B353)</f>
        <v>1118162</v>
      </c>
      <c r="C34" s="37">
        <f>SUM('Intervening Natural Flow'!C342:C353)</f>
        <v>950974</v>
      </c>
      <c r="D34" s="37">
        <f>SUM('Intervening Natural Flow'!D342:D353)</f>
        <v>79344</v>
      </c>
      <c r="E34" s="37">
        <f>SUM('Intervening Natural Flow'!E342:E353)</f>
        <v>441976</v>
      </c>
      <c r="F34" s="37">
        <f>SUM('Intervening Natural Flow'!F342:F353)</f>
        <v>82200</v>
      </c>
      <c r="G34" s="37">
        <f>SUM('Intervening Natural Flow'!G342:G353)</f>
        <v>470498</v>
      </c>
      <c r="H34" s="37">
        <f>SUM('Intervening Natural Flow'!H342:H353)</f>
        <v>252160</v>
      </c>
      <c r="I34" s="37">
        <f>SUM('Intervening Natural Flow'!I342:I353)</f>
        <v>-65789</v>
      </c>
      <c r="J34" s="37">
        <f>SUM('Intervening Natural Flow'!J342:J353)</f>
        <v>477600</v>
      </c>
      <c r="K34" s="37">
        <f>SUM('Intervening Natural Flow'!K342:K353)</f>
        <v>-11300</v>
      </c>
      <c r="L34" s="37">
        <f>SUM('Intervening Natural Flow'!L342:L353)</f>
        <v>220325</v>
      </c>
      <c r="M34" s="37">
        <f>SUM('Intervening Natural Flow'!M342:M353)</f>
        <v>432759</v>
      </c>
      <c r="N34" s="37">
        <f>SUM('Intervening Natural Flow'!N342:N353)</f>
        <v>144800</v>
      </c>
      <c r="O34" s="37">
        <f>SUM('Intervening Natural Flow'!O342:O353)</f>
        <v>165024</v>
      </c>
      <c r="P34" s="37">
        <f>SUM('Intervening Natural Flow'!P342:P353)</f>
        <v>318500</v>
      </c>
      <c r="Q34" s="37">
        <f>SUM('Intervening Natural Flow'!Q342:Q353)</f>
        <v>277941</v>
      </c>
      <c r="R34" s="37">
        <f>SUM('Intervening Natural Flow'!R342:R353)</f>
        <v>69374</v>
      </c>
      <c r="S34" s="37">
        <f>SUM('Intervening Natural Flow'!S342:S353)</f>
        <v>489892</v>
      </c>
      <c r="T34" s="37">
        <f>SUM('Intervening Natural Flow'!T342:T353)</f>
        <v>465637</v>
      </c>
      <c r="U34" s="37">
        <f>SUM('Intervening Natural Flow'!U342:U353)</f>
        <v>247437</v>
      </c>
      <c r="V34" s="36"/>
      <c r="W34" s="37">
        <f>SUM('Intervening Natural Flow'!W342:W353)</f>
        <v>19438</v>
      </c>
      <c r="X34" s="37">
        <f>SUM('Intervening Natural Flow'!X342:X353)</f>
        <v>74827</v>
      </c>
      <c r="Y34" s="37">
        <f>SUM('Intervening Natural Flow'!Y342:Y353)</f>
        <v>183857</v>
      </c>
      <c r="Z34" s="37">
        <f>SUM('Intervening Natural Flow'!Z342:Z353)</f>
        <v>78085</v>
      </c>
      <c r="AA34" s="37">
        <f>SUM('Intervening Natural Flow'!AA342:AA353)</f>
        <v>324602</v>
      </c>
      <c r="AB34" s="37">
        <f>SUM('Intervening Natural Flow'!AB342:AB353)</f>
        <v>25212</v>
      </c>
      <c r="AC34" s="37">
        <f>SUM('Intervening Natural Flow'!AC342:AC353)</f>
        <v>11600</v>
      </c>
      <c r="AD34" s="37">
        <f>SUM('Intervening Natural Flow'!AD342:AD353)</f>
        <v>54093</v>
      </c>
      <c r="AE34" s="37">
        <f>SUM('Intervening Natural Flow'!AE342:AE353)</f>
        <v>257952</v>
      </c>
    </row>
    <row r="35" spans="1:31" s="2" customFormat="1" x14ac:dyDescent="0.25">
      <c r="A35" s="6">
        <v>1935</v>
      </c>
      <c r="B35" s="37">
        <f>SUM('Intervening Natural Flow'!B354:B365)</f>
        <v>1700049</v>
      </c>
      <c r="C35" s="37">
        <f>SUM('Intervening Natural Flow'!C354:C365)</f>
        <v>1392691</v>
      </c>
      <c r="D35" s="37">
        <f>SUM('Intervening Natural Flow'!D354:D365)</f>
        <v>140086</v>
      </c>
      <c r="E35" s="37">
        <f>SUM('Intervening Natural Flow'!E354:E365)</f>
        <v>830375</v>
      </c>
      <c r="F35" s="37">
        <f>SUM('Intervening Natural Flow'!F354:F365)</f>
        <v>150345</v>
      </c>
      <c r="G35" s="37">
        <f>SUM('Intervening Natural Flow'!G354:G365)</f>
        <v>745082</v>
      </c>
      <c r="H35" s="37">
        <f>SUM('Intervening Natural Flow'!H354:H365)</f>
        <v>728892</v>
      </c>
      <c r="I35" s="37">
        <f>SUM('Intervening Natural Flow'!I354:I365)</f>
        <v>194263</v>
      </c>
      <c r="J35" s="37">
        <f>SUM('Intervening Natural Flow'!J354:J365)</f>
        <v>982100</v>
      </c>
      <c r="K35" s="37">
        <f>SUM('Intervening Natural Flow'!K354:K365)</f>
        <v>9000</v>
      </c>
      <c r="L35" s="37">
        <f>SUM('Intervening Natural Flow'!L354:L365)</f>
        <v>573380</v>
      </c>
      <c r="M35" s="37">
        <f>SUM('Intervening Natural Flow'!M354:M365)</f>
        <v>935026</v>
      </c>
      <c r="N35" s="37">
        <f>SUM('Intervening Natural Flow'!N354:N365)</f>
        <v>299530</v>
      </c>
      <c r="O35" s="37">
        <f>SUM('Intervening Natural Flow'!O354:O365)</f>
        <v>444277</v>
      </c>
      <c r="P35" s="37">
        <f>SUM('Intervening Natural Flow'!P354:P365)</f>
        <v>439600</v>
      </c>
      <c r="Q35" s="37">
        <f>SUM('Intervening Natural Flow'!Q354:Q365)</f>
        <v>8502</v>
      </c>
      <c r="R35" s="37">
        <f>SUM('Intervening Natural Flow'!R354:R365)</f>
        <v>141793</v>
      </c>
      <c r="S35" s="37">
        <f>SUM('Intervening Natural Flow'!S354:S365)</f>
        <v>1627411</v>
      </c>
      <c r="T35" s="37">
        <f>SUM('Intervening Natural Flow'!T354:T365)</f>
        <v>763344</v>
      </c>
      <c r="U35" s="37">
        <f>SUM('Intervening Natural Flow'!U354:U365)</f>
        <v>174276</v>
      </c>
      <c r="V35" s="36"/>
      <c r="W35" s="37">
        <f>SUM('Intervening Natural Flow'!W354:W365)</f>
        <v>17124</v>
      </c>
      <c r="X35" s="37">
        <f>SUM('Intervening Natural Flow'!X354:X365)</f>
        <v>234473</v>
      </c>
      <c r="Y35" s="37">
        <f>SUM('Intervening Natural Flow'!Y354:Y365)</f>
        <v>69583</v>
      </c>
      <c r="Z35" s="37">
        <f>SUM('Intervening Natural Flow'!Z354:Z365)</f>
        <v>164805</v>
      </c>
      <c r="AA35" s="37">
        <f>SUM('Intervening Natural Flow'!AA354:AA365)</f>
        <v>-198465</v>
      </c>
      <c r="AB35" s="37">
        <f>SUM('Intervening Natural Flow'!AB354:AB365)</f>
        <v>-55327</v>
      </c>
      <c r="AC35" s="37">
        <f>SUM('Intervening Natural Flow'!AC354:AC365)</f>
        <v>110200</v>
      </c>
      <c r="AD35" s="37">
        <f>SUM('Intervening Natural Flow'!AD354:AD365)</f>
        <v>257</v>
      </c>
      <c r="AE35" s="37">
        <f>SUM('Intervening Natural Flow'!AE354:AE365)</f>
        <v>293071</v>
      </c>
    </row>
    <row r="36" spans="1:31" s="2" customFormat="1" x14ac:dyDescent="0.25">
      <c r="A36" s="6">
        <v>1936</v>
      </c>
      <c r="B36" s="37">
        <f>SUM('Intervening Natural Flow'!B366:B377)</f>
        <v>2400749</v>
      </c>
      <c r="C36" s="37">
        <f>SUM('Intervening Natural Flow'!C366:C377)</f>
        <v>1542514</v>
      </c>
      <c r="D36" s="37">
        <f>SUM('Intervening Natural Flow'!D366:D377)</f>
        <v>166776</v>
      </c>
      <c r="E36" s="37">
        <f>SUM('Intervening Natural Flow'!E366:E377)</f>
        <v>1060606</v>
      </c>
      <c r="F36" s="37">
        <f>SUM('Intervening Natural Flow'!F366:F377)</f>
        <v>210436</v>
      </c>
      <c r="G36" s="37">
        <f>SUM('Intervening Natural Flow'!G366:G377)</f>
        <v>804108</v>
      </c>
      <c r="H36" s="37">
        <f>SUM('Intervening Natural Flow'!H366:H377)</f>
        <v>799892</v>
      </c>
      <c r="I36" s="37">
        <f>SUM('Intervening Natural Flow'!I366:I377)</f>
        <v>80564</v>
      </c>
      <c r="J36" s="37">
        <f>SUM('Intervening Natural Flow'!J366:J377)</f>
        <v>1624300</v>
      </c>
      <c r="K36" s="37">
        <f>SUM('Intervening Natural Flow'!K366:K377)</f>
        <v>55600</v>
      </c>
      <c r="L36" s="37">
        <f>SUM('Intervening Natural Flow'!L366:L377)</f>
        <v>740675</v>
      </c>
      <c r="M36" s="37">
        <f>SUM('Intervening Natural Flow'!M366:M377)</f>
        <v>1207387</v>
      </c>
      <c r="N36" s="37">
        <f>SUM('Intervening Natural Flow'!N366:N377)</f>
        <v>359400</v>
      </c>
      <c r="O36" s="37">
        <f>SUM('Intervening Natural Flow'!O366:O377)</f>
        <v>695994</v>
      </c>
      <c r="P36" s="37">
        <f>SUM('Intervening Natural Flow'!P366:P377)</f>
        <v>510300</v>
      </c>
      <c r="Q36" s="37">
        <f>SUM('Intervening Natural Flow'!Q366:Q377)</f>
        <v>-131148</v>
      </c>
      <c r="R36" s="37">
        <f>SUM('Intervening Natural Flow'!R366:R377)</f>
        <v>187466</v>
      </c>
      <c r="S36" s="37">
        <f>SUM('Intervening Natural Flow'!S366:S377)</f>
        <v>1060012</v>
      </c>
      <c r="T36" s="37">
        <f>SUM('Intervening Natural Flow'!T366:T377)</f>
        <v>778800</v>
      </c>
      <c r="U36" s="37">
        <f>SUM('Intervening Natural Flow'!U366:U377)</f>
        <v>330951</v>
      </c>
      <c r="V36" s="36"/>
      <c r="W36" s="37">
        <f>SUM('Intervening Natural Flow'!W366:W377)</f>
        <v>35275</v>
      </c>
      <c r="X36" s="37">
        <f>SUM('Intervening Natural Flow'!X366:X377)</f>
        <v>178518</v>
      </c>
      <c r="Y36" s="37">
        <f>SUM('Intervening Natural Flow'!Y366:Y377)</f>
        <v>173539</v>
      </c>
      <c r="Z36" s="37">
        <f>SUM('Intervening Natural Flow'!Z366:Z377)</f>
        <v>130943</v>
      </c>
      <c r="AA36" s="37">
        <f>SUM('Intervening Natural Flow'!AA366:AA377)</f>
        <v>45767</v>
      </c>
      <c r="AB36" s="37">
        <f>SUM('Intervening Natural Flow'!AB366:AB377)</f>
        <v>-96387</v>
      </c>
      <c r="AC36" s="37">
        <f>SUM('Intervening Natural Flow'!AC366:AC377)</f>
        <v>21800</v>
      </c>
      <c r="AD36" s="37">
        <f>SUM('Intervening Natural Flow'!AD366:AD377)</f>
        <v>23388</v>
      </c>
      <c r="AE36" s="37">
        <f>SUM('Intervening Natural Flow'!AE366:AE377)</f>
        <v>-47761</v>
      </c>
    </row>
    <row r="37" spans="1:31" s="2" customFormat="1" x14ac:dyDescent="0.25">
      <c r="A37" s="6">
        <v>1937</v>
      </c>
      <c r="B37" s="37">
        <f>SUM('Intervening Natural Flow'!B378:B389)</f>
        <v>1560946</v>
      </c>
      <c r="C37" s="37">
        <f>SUM('Intervening Natural Flow'!C378:C389)</f>
        <v>1227564</v>
      </c>
      <c r="D37" s="37">
        <f>SUM('Intervening Natural Flow'!D378:D389)</f>
        <v>130900</v>
      </c>
      <c r="E37" s="37">
        <f>SUM('Intervening Natural Flow'!E378:E389)</f>
        <v>830032</v>
      </c>
      <c r="F37" s="37">
        <f>SUM('Intervening Natural Flow'!F378:F389)</f>
        <v>162315</v>
      </c>
      <c r="G37" s="37">
        <f>SUM('Intervening Natural Flow'!G378:G389)</f>
        <v>828210</v>
      </c>
      <c r="H37" s="37">
        <f>SUM('Intervening Natural Flow'!H378:H389)</f>
        <v>906200</v>
      </c>
      <c r="I37" s="37">
        <f>SUM('Intervening Natural Flow'!I378:I389)</f>
        <v>178068</v>
      </c>
      <c r="J37" s="37">
        <f>SUM('Intervening Natural Flow'!J378:J389)</f>
        <v>1236500</v>
      </c>
      <c r="K37" s="37">
        <f>SUM('Intervening Natural Flow'!K378:K389)</f>
        <v>61700</v>
      </c>
      <c r="L37" s="37">
        <f>SUM('Intervening Natural Flow'!L378:L389)</f>
        <v>500870</v>
      </c>
      <c r="M37" s="37">
        <f>SUM('Intervening Natural Flow'!M378:M389)</f>
        <v>996468</v>
      </c>
      <c r="N37" s="37">
        <f>SUM('Intervening Natural Flow'!N378:N389)</f>
        <v>516030</v>
      </c>
      <c r="O37" s="37">
        <f>SUM('Intervening Natural Flow'!O378:O389)</f>
        <v>774474</v>
      </c>
      <c r="P37" s="37">
        <f>SUM('Intervening Natural Flow'!P378:P389)</f>
        <v>428800</v>
      </c>
      <c r="Q37" s="37">
        <f>SUM('Intervening Natural Flow'!Q378:Q389)</f>
        <v>427238</v>
      </c>
      <c r="R37" s="37">
        <f>SUM('Intervening Natural Flow'!R378:R389)</f>
        <v>200723</v>
      </c>
      <c r="S37" s="37">
        <f>SUM('Intervening Natural Flow'!S378:S389)</f>
        <v>1531055</v>
      </c>
      <c r="T37" s="37">
        <f>SUM('Intervening Natural Flow'!T378:T389)</f>
        <v>1006545</v>
      </c>
      <c r="U37" s="37">
        <f>SUM('Intervening Natural Flow'!U378:U389)</f>
        <v>657115</v>
      </c>
      <c r="V37" s="36"/>
      <c r="W37" s="37">
        <f>SUM('Intervening Natural Flow'!W378:W389)</f>
        <v>26974</v>
      </c>
      <c r="X37" s="37">
        <f>SUM('Intervening Natural Flow'!X378:X389)</f>
        <v>370524</v>
      </c>
      <c r="Y37" s="37">
        <f>SUM('Intervening Natural Flow'!Y378:Y389)</f>
        <v>141653</v>
      </c>
      <c r="Z37" s="37">
        <f>SUM('Intervening Natural Flow'!Z378:Z389)</f>
        <v>240292</v>
      </c>
      <c r="AA37" s="37">
        <f>SUM('Intervening Natural Flow'!AA378:AA389)</f>
        <v>16944</v>
      </c>
      <c r="AB37" s="37">
        <f>SUM('Intervening Natural Flow'!AB378:AB389)</f>
        <v>-92604</v>
      </c>
      <c r="AC37" s="37">
        <f>SUM('Intervening Natural Flow'!AC378:AC389)</f>
        <v>253000</v>
      </c>
      <c r="AD37" s="37">
        <f>SUM('Intervening Natural Flow'!AD378:AD389)</f>
        <v>36703</v>
      </c>
      <c r="AE37" s="37">
        <f>SUM('Intervening Natural Flow'!AE378:AE389)</f>
        <v>17312</v>
      </c>
    </row>
    <row r="38" spans="1:31" s="2" customFormat="1" x14ac:dyDescent="0.25">
      <c r="A38" s="6">
        <v>1938</v>
      </c>
      <c r="B38" s="37">
        <f>SUM('Intervening Natural Flow'!B390:B401)</f>
        <v>2575401</v>
      </c>
      <c r="C38" s="37">
        <f>SUM('Intervening Natural Flow'!C390:C401)</f>
        <v>1816949</v>
      </c>
      <c r="D38" s="37">
        <f>SUM('Intervening Natural Flow'!D390:D401)</f>
        <v>165005</v>
      </c>
      <c r="E38" s="37">
        <f>SUM('Intervening Natural Flow'!E390:E401)</f>
        <v>1173058</v>
      </c>
      <c r="F38" s="37">
        <f>SUM('Intervening Natural Flow'!F390:F401)</f>
        <v>238055</v>
      </c>
      <c r="G38" s="37">
        <f>SUM('Intervening Natural Flow'!G390:G401)</f>
        <v>1386159</v>
      </c>
      <c r="H38" s="37">
        <f>SUM('Intervening Natural Flow'!H390:H401)</f>
        <v>1055000</v>
      </c>
      <c r="I38" s="37">
        <f>SUM('Intervening Natural Flow'!I390:I401)</f>
        <v>321826</v>
      </c>
      <c r="J38" s="37">
        <f>SUM('Intervening Natural Flow'!J390:J401)</f>
        <v>1385700</v>
      </c>
      <c r="K38" s="37">
        <f>SUM('Intervening Natural Flow'!K390:K401)</f>
        <v>55400</v>
      </c>
      <c r="L38" s="37">
        <f>SUM('Intervening Natural Flow'!L390:L401)</f>
        <v>637265</v>
      </c>
      <c r="M38" s="37">
        <f>SUM('Intervening Natural Flow'!M390:M401)</f>
        <v>1296415</v>
      </c>
      <c r="N38" s="37">
        <f>SUM('Intervening Natural Flow'!N390:N401)</f>
        <v>514250</v>
      </c>
      <c r="O38" s="37">
        <f>SUM('Intervening Natural Flow'!O390:O401)</f>
        <v>835890</v>
      </c>
      <c r="P38" s="37">
        <f>SUM('Intervening Natural Flow'!P390:P401)</f>
        <v>643300</v>
      </c>
      <c r="Q38" s="37">
        <f>SUM('Intervening Natural Flow'!Q390:Q401)</f>
        <v>253872</v>
      </c>
      <c r="R38" s="37">
        <f>SUM('Intervening Natural Flow'!R390:R401)</f>
        <v>239383</v>
      </c>
      <c r="S38" s="37">
        <f>SUM('Intervening Natural Flow'!S390:S401)</f>
        <v>1559344</v>
      </c>
      <c r="T38" s="37">
        <f>SUM('Intervening Natural Flow'!T390:T401)</f>
        <v>1090942</v>
      </c>
      <c r="U38" s="37">
        <f>SUM('Intervening Natural Flow'!U390:U401)</f>
        <v>676850</v>
      </c>
      <c r="V38" s="36"/>
      <c r="W38" s="37">
        <f>SUM('Intervening Natural Flow'!W390:W401)</f>
        <v>25709</v>
      </c>
      <c r="X38" s="37">
        <f>SUM('Intervening Natural Flow'!X390:X401)</f>
        <v>184753</v>
      </c>
      <c r="Y38" s="37">
        <f>SUM('Intervening Natural Flow'!Y390:Y401)</f>
        <v>3268</v>
      </c>
      <c r="Z38" s="37">
        <f>SUM('Intervening Natural Flow'!Z390:Z401)</f>
        <v>278680</v>
      </c>
      <c r="AA38" s="37">
        <f>SUM('Intervening Natural Flow'!AA390:AA401)</f>
        <v>193786</v>
      </c>
      <c r="AB38" s="37">
        <f>SUM('Intervening Natural Flow'!AB390:AB401)</f>
        <v>-34727</v>
      </c>
      <c r="AC38" s="37">
        <f>SUM('Intervening Natural Flow'!AC390:AC401)</f>
        <v>112900</v>
      </c>
      <c r="AD38" s="37">
        <f>SUM('Intervening Natural Flow'!AD390:AD401)</f>
        <v>-68788</v>
      </c>
      <c r="AE38" s="37">
        <f>SUM('Intervening Natural Flow'!AE390:AE401)</f>
        <v>84298</v>
      </c>
    </row>
    <row r="39" spans="1:31" s="2" customFormat="1" x14ac:dyDescent="0.25">
      <c r="A39" s="6">
        <v>1939</v>
      </c>
      <c r="B39" s="37">
        <f>SUM('Intervening Natural Flow'!B402:B413)</f>
        <v>1859169</v>
      </c>
      <c r="C39" s="37">
        <f>SUM('Intervening Natural Flow'!C402:C413)</f>
        <v>1153340</v>
      </c>
      <c r="D39" s="37">
        <f>SUM('Intervening Natural Flow'!D402:D413)</f>
        <v>131797</v>
      </c>
      <c r="E39" s="37">
        <f>SUM('Intervening Natural Flow'!E402:E413)</f>
        <v>774156</v>
      </c>
      <c r="F39" s="37">
        <f>SUM('Intervening Natural Flow'!F402:F413)</f>
        <v>113500</v>
      </c>
      <c r="G39" s="37">
        <f>SUM('Intervening Natural Flow'!G402:G413)</f>
        <v>863539</v>
      </c>
      <c r="H39" s="37">
        <f>SUM('Intervening Natural Flow'!H402:H413)</f>
        <v>525300</v>
      </c>
      <c r="I39" s="37">
        <f>SUM('Intervening Natural Flow'!I402:I413)</f>
        <v>69849</v>
      </c>
      <c r="J39" s="37">
        <f>SUM('Intervening Natural Flow'!J402:J413)</f>
        <v>1014100</v>
      </c>
      <c r="K39" s="37">
        <f>SUM('Intervening Natural Flow'!K402:K413)</f>
        <v>63500</v>
      </c>
      <c r="L39" s="37">
        <f>SUM('Intervening Natural Flow'!L402:L413)</f>
        <v>420228</v>
      </c>
      <c r="M39" s="37">
        <f>SUM('Intervening Natural Flow'!M402:M413)</f>
        <v>996485</v>
      </c>
      <c r="N39" s="37">
        <f>SUM('Intervening Natural Flow'!N402:N413)</f>
        <v>352310</v>
      </c>
      <c r="O39" s="37">
        <f>SUM('Intervening Natural Flow'!O402:O413)</f>
        <v>536359</v>
      </c>
      <c r="P39" s="37">
        <f>SUM('Intervening Natural Flow'!P402:P413)</f>
        <v>493900</v>
      </c>
      <c r="Q39" s="37">
        <f>SUM('Intervening Natural Flow'!Q402:Q413)</f>
        <v>293532</v>
      </c>
      <c r="R39" s="37">
        <f>SUM('Intervening Natural Flow'!R402:R413)</f>
        <v>145444</v>
      </c>
      <c r="S39" s="37">
        <f>SUM('Intervening Natural Flow'!S402:S413)</f>
        <v>864473</v>
      </c>
      <c r="T39" s="37">
        <f>SUM('Intervening Natural Flow'!T402:T413)</f>
        <v>610923</v>
      </c>
      <c r="U39" s="37">
        <f>SUM('Intervening Natural Flow'!U402:U413)</f>
        <v>436152</v>
      </c>
      <c r="V39" s="36"/>
      <c r="W39" s="37">
        <f>SUM('Intervening Natural Flow'!W402:W413)</f>
        <v>33733</v>
      </c>
      <c r="X39" s="37">
        <f>SUM('Intervening Natural Flow'!X402:X413)</f>
        <v>89797</v>
      </c>
      <c r="Y39" s="37">
        <f>SUM('Intervening Natural Flow'!Y402:Y413)</f>
        <v>135241</v>
      </c>
      <c r="Z39" s="37">
        <f>SUM('Intervening Natural Flow'!Z402:Z413)</f>
        <v>154973</v>
      </c>
      <c r="AA39" s="37">
        <f>SUM('Intervening Natural Flow'!AA402:AA413)</f>
        <v>308567</v>
      </c>
      <c r="AB39" s="37">
        <f>SUM('Intervening Natural Flow'!AB402:AB413)</f>
        <v>-92201</v>
      </c>
      <c r="AC39" s="37">
        <f>SUM('Intervening Natural Flow'!AC402:AC413)</f>
        <v>231500</v>
      </c>
      <c r="AD39" s="37">
        <f>SUM('Intervening Natural Flow'!AD402:AD413)</f>
        <v>230594</v>
      </c>
      <c r="AE39" s="37">
        <f>SUM('Intervening Natural Flow'!AE402:AE413)</f>
        <v>79495</v>
      </c>
    </row>
    <row r="40" spans="1:31" s="2" customFormat="1" x14ac:dyDescent="0.25">
      <c r="A40" s="6">
        <v>1940</v>
      </c>
      <c r="B40" s="37">
        <f>SUM('Intervening Natural Flow'!B414:B425)</f>
        <v>1442183</v>
      </c>
      <c r="C40" s="37">
        <f>SUM('Intervening Natural Flow'!C414:C425)</f>
        <v>849210</v>
      </c>
      <c r="D40" s="37">
        <f>SUM('Intervening Natural Flow'!D414:D425)</f>
        <v>80824</v>
      </c>
      <c r="E40" s="37">
        <f>SUM('Intervening Natural Flow'!E414:E425)</f>
        <v>565894</v>
      </c>
      <c r="F40" s="37">
        <f>SUM('Intervening Natural Flow'!F414:F425)</f>
        <v>99700</v>
      </c>
      <c r="G40" s="37">
        <f>SUM('Intervening Natural Flow'!G414:G425)</f>
        <v>768124</v>
      </c>
      <c r="H40" s="37">
        <f>SUM('Intervening Natural Flow'!H414:H425)</f>
        <v>604100</v>
      </c>
      <c r="I40" s="37">
        <f>SUM('Intervening Natural Flow'!I414:I425)</f>
        <v>271441</v>
      </c>
      <c r="J40" s="37">
        <f>SUM('Intervening Natural Flow'!J414:J425)</f>
        <v>572700</v>
      </c>
      <c r="K40" s="37">
        <f>SUM('Intervening Natural Flow'!K414:K425)</f>
        <v>-1200</v>
      </c>
      <c r="L40" s="37">
        <f>SUM('Intervening Natural Flow'!L414:L425)</f>
        <v>342286</v>
      </c>
      <c r="M40" s="37">
        <f>SUM('Intervening Natural Flow'!M414:M425)</f>
        <v>907776</v>
      </c>
      <c r="N40" s="37">
        <f>SUM('Intervening Natural Flow'!N414:N425)</f>
        <v>245990</v>
      </c>
      <c r="O40" s="37">
        <f>SUM('Intervening Natural Flow'!O414:O425)</f>
        <v>427536</v>
      </c>
      <c r="P40" s="37">
        <f>SUM('Intervening Natural Flow'!P414:P425)</f>
        <v>432700</v>
      </c>
      <c r="Q40" s="37">
        <f>SUM('Intervening Natural Flow'!Q414:Q425)</f>
        <v>206497</v>
      </c>
      <c r="R40" s="37">
        <f>SUM('Intervening Natural Flow'!R414:R425)</f>
        <v>123891</v>
      </c>
      <c r="S40" s="37">
        <f>SUM('Intervening Natural Flow'!S414:S425)</f>
        <v>634075</v>
      </c>
      <c r="T40" s="37">
        <f>SUM('Intervening Natural Flow'!T414:T425)</f>
        <v>561340</v>
      </c>
      <c r="U40" s="37">
        <f>SUM('Intervening Natural Flow'!U414:U425)</f>
        <v>245212</v>
      </c>
      <c r="V40" s="36"/>
      <c r="W40" s="37">
        <f>SUM('Intervening Natural Flow'!W414:W425)</f>
        <v>26450</v>
      </c>
      <c r="X40" s="37">
        <f>SUM('Intervening Natural Flow'!X414:X425)</f>
        <v>143178</v>
      </c>
      <c r="Y40" s="37">
        <f>SUM('Intervening Natural Flow'!Y414:Y425)</f>
        <v>209666</v>
      </c>
      <c r="Z40" s="37">
        <f>SUM('Intervening Natural Flow'!Z414:Z425)</f>
        <v>173669</v>
      </c>
      <c r="AA40" s="37">
        <f>SUM('Intervening Natural Flow'!AA414:AA425)</f>
        <v>325675</v>
      </c>
      <c r="AB40" s="37">
        <f>SUM('Intervening Natural Flow'!AB414:AB425)</f>
        <v>-44257</v>
      </c>
      <c r="AC40" s="37">
        <f>SUM('Intervening Natural Flow'!AC414:AC425)</f>
        <v>33079</v>
      </c>
      <c r="AD40" s="37">
        <f>SUM('Intervening Natural Flow'!AD414:AD425)</f>
        <v>3154</v>
      </c>
      <c r="AE40" s="37">
        <f>SUM('Intervening Natural Flow'!AE414:AE425)</f>
        <v>176198</v>
      </c>
    </row>
    <row r="41" spans="1:31" s="2" customFormat="1" x14ac:dyDescent="0.25">
      <c r="A41" s="6">
        <v>1941</v>
      </c>
      <c r="B41" s="37">
        <f>SUM('Intervening Natural Flow'!B426:B437)</f>
        <v>1821173</v>
      </c>
      <c r="C41" s="37">
        <f>SUM('Intervening Natural Flow'!C426:C437)</f>
        <v>1422255</v>
      </c>
      <c r="D41" s="37">
        <f>SUM('Intervening Natural Flow'!D426:D437)</f>
        <v>127245</v>
      </c>
      <c r="E41" s="37">
        <f>SUM('Intervening Natural Flow'!E426:E437)</f>
        <v>1014335</v>
      </c>
      <c r="F41" s="37">
        <f>SUM('Intervening Natural Flow'!F426:F437)</f>
        <v>155800</v>
      </c>
      <c r="G41" s="37">
        <f>SUM('Intervening Natural Flow'!G426:G437)</f>
        <v>1495866</v>
      </c>
      <c r="H41" s="37">
        <f>SUM('Intervening Natural Flow'!H426:H437)</f>
        <v>1480400</v>
      </c>
      <c r="I41" s="37">
        <f>SUM('Intervening Natural Flow'!I426:I437)</f>
        <v>274435</v>
      </c>
      <c r="J41" s="37">
        <f>SUM('Intervening Natural Flow'!J426:J437)</f>
        <v>1104300</v>
      </c>
      <c r="K41" s="37">
        <f>SUM('Intervening Natural Flow'!K426:K437)</f>
        <v>51200</v>
      </c>
      <c r="L41" s="37">
        <f>SUM('Intervening Natural Flow'!L426:L437)</f>
        <v>469562</v>
      </c>
      <c r="M41" s="37">
        <f>SUM('Intervening Natural Flow'!M426:M437)</f>
        <v>1046810</v>
      </c>
      <c r="N41" s="37">
        <f>SUM('Intervening Natural Flow'!N426:N437)</f>
        <v>471270</v>
      </c>
      <c r="O41" s="37">
        <f>SUM('Intervening Natural Flow'!O426:O437)</f>
        <v>793810</v>
      </c>
      <c r="P41" s="37">
        <f>SUM('Intervening Natural Flow'!P426:P437)</f>
        <v>592400</v>
      </c>
      <c r="Q41" s="37">
        <f>SUM('Intervening Natural Flow'!Q426:Q437)</f>
        <v>445678</v>
      </c>
      <c r="R41" s="37">
        <f>SUM('Intervening Natural Flow'!R426:R437)</f>
        <v>219778</v>
      </c>
      <c r="S41" s="37">
        <f>SUM('Intervening Natural Flow'!S426:S437)</f>
        <v>2529699</v>
      </c>
      <c r="T41" s="37">
        <f>SUM('Intervening Natural Flow'!T426:T437)</f>
        <v>1935926</v>
      </c>
      <c r="U41" s="37">
        <f>SUM('Intervening Natural Flow'!U426:U437)</f>
        <v>867398</v>
      </c>
      <c r="V41" s="36"/>
      <c r="W41" s="37">
        <f>SUM('Intervening Natural Flow'!W426:W437)</f>
        <v>27675</v>
      </c>
      <c r="X41" s="37">
        <f>SUM('Intervening Natural Flow'!X426:X437)</f>
        <v>642023</v>
      </c>
      <c r="Y41" s="37">
        <f>SUM('Intervening Natural Flow'!Y426:Y437)</f>
        <v>244407</v>
      </c>
      <c r="Z41" s="37">
        <f>SUM('Intervening Natural Flow'!Z426:Z437)</f>
        <v>399940</v>
      </c>
      <c r="AA41" s="37">
        <f>SUM('Intervening Natural Flow'!AA426:AA437)</f>
        <v>693929</v>
      </c>
      <c r="AB41" s="37">
        <f>SUM('Intervening Natural Flow'!AB426:AB437)</f>
        <v>-94707</v>
      </c>
      <c r="AC41" s="37">
        <f>SUM('Intervening Natural Flow'!AC426:AC437)</f>
        <v>527639</v>
      </c>
      <c r="AD41" s="37">
        <f>SUM('Intervening Natural Flow'!AD426:AD437)</f>
        <v>2306</v>
      </c>
      <c r="AE41" s="37">
        <f>SUM('Intervening Natural Flow'!AE426:AE437)</f>
        <v>-9231</v>
      </c>
    </row>
    <row r="42" spans="1:31" s="2" customFormat="1" x14ac:dyDescent="0.25">
      <c r="A42" s="6">
        <v>1942</v>
      </c>
      <c r="B42" s="37">
        <f>SUM('Intervening Natural Flow'!B438:B449)</f>
        <v>2059865</v>
      </c>
      <c r="C42" s="37">
        <f>SUM('Intervening Natural Flow'!C438:C449)</f>
        <v>1802473</v>
      </c>
      <c r="D42" s="37">
        <f>SUM('Intervening Natural Flow'!D438:D449)</f>
        <v>156564</v>
      </c>
      <c r="E42" s="37">
        <f>SUM('Intervening Natural Flow'!E438:E449)</f>
        <v>1198692</v>
      </c>
      <c r="F42" s="37">
        <f>SUM('Intervening Natural Flow'!F438:F449)</f>
        <v>188500</v>
      </c>
      <c r="G42" s="37">
        <f>SUM('Intervening Natural Flow'!G438:G449)</f>
        <v>1830123</v>
      </c>
      <c r="H42" s="37">
        <f>SUM('Intervening Natural Flow'!H438:H449)</f>
        <v>1753100</v>
      </c>
      <c r="I42" s="37">
        <f>SUM('Intervening Natural Flow'!I438:I449)</f>
        <v>-60562</v>
      </c>
      <c r="J42" s="37">
        <f>SUM('Intervening Natural Flow'!J438:J449)</f>
        <v>1261800</v>
      </c>
      <c r="K42" s="37">
        <f>SUM('Intervening Natural Flow'!K438:K449)</f>
        <v>98600</v>
      </c>
      <c r="L42" s="37">
        <f>SUM('Intervening Natural Flow'!L438:L449)</f>
        <v>535485</v>
      </c>
      <c r="M42" s="37">
        <f>SUM('Intervening Natural Flow'!M438:M449)</f>
        <v>1253465</v>
      </c>
      <c r="N42" s="37">
        <f>SUM('Intervening Natural Flow'!N438:N449)</f>
        <v>586400</v>
      </c>
      <c r="O42" s="37">
        <f>SUM('Intervening Natural Flow'!O438:O449)</f>
        <v>907512</v>
      </c>
      <c r="P42" s="37">
        <f>SUM('Intervening Natural Flow'!P438:P449)</f>
        <v>725400</v>
      </c>
      <c r="Q42" s="37">
        <f>SUM('Intervening Natural Flow'!Q438:Q449)</f>
        <v>439019</v>
      </c>
      <c r="R42" s="37">
        <f>SUM('Intervening Natural Flow'!R438:R449)</f>
        <v>246341</v>
      </c>
      <c r="S42" s="37">
        <f>SUM('Intervening Natural Flow'!S438:S449)</f>
        <v>1793955</v>
      </c>
      <c r="T42" s="37">
        <f>SUM('Intervening Natural Flow'!T438:T449)</f>
        <v>1507447</v>
      </c>
      <c r="U42" s="37">
        <f>SUM('Intervening Natural Flow'!U438:U449)</f>
        <v>1144080</v>
      </c>
      <c r="V42" s="36"/>
      <c r="W42" s="37">
        <f>SUM('Intervening Natural Flow'!W438:W449)</f>
        <v>19669</v>
      </c>
      <c r="X42" s="37">
        <f>SUM('Intervening Natural Flow'!X438:X449)</f>
        <v>161290</v>
      </c>
      <c r="Y42" s="37">
        <f>SUM('Intervening Natural Flow'!Y438:Y449)</f>
        <v>69638</v>
      </c>
      <c r="Z42" s="37">
        <f>SUM('Intervening Natural Flow'!Z438:Z449)</f>
        <v>214960</v>
      </c>
      <c r="AA42" s="37">
        <f>SUM('Intervening Natural Flow'!AA438:AA449)</f>
        <v>637009</v>
      </c>
      <c r="AB42" s="37">
        <f>SUM('Intervening Natural Flow'!AB438:AB449)</f>
        <v>-104026</v>
      </c>
      <c r="AC42" s="37">
        <f>SUM('Intervening Natural Flow'!AC438:AC449)</f>
        <v>28404</v>
      </c>
      <c r="AD42" s="37">
        <f>SUM('Intervening Natural Flow'!AD438:AD449)</f>
        <v>-112457</v>
      </c>
      <c r="AE42" s="37">
        <f>SUM('Intervening Natural Flow'!AE438:AE449)</f>
        <v>267588</v>
      </c>
    </row>
    <row r="43" spans="1:31" s="2" customFormat="1" x14ac:dyDescent="0.25">
      <c r="A43" s="6">
        <v>1943</v>
      </c>
      <c r="B43" s="37">
        <f>SUM('Intervening Natural Flow'!B450:B461)</f>
        <v>1989162</v>
      </c>
      <c r="C43" s="37">
        <f>SUM('Intervening Natural Flow'!C450:C461)</f>
        <v>1257562</v>
      </c>
      <c r="D43" s="37">
        <f>SUM('Intervening Natural Flow'!D450:D461)</f>
        <v>155744</v>
      </c>
      <c r="E43" s="37">
        <f>SUM('Intervening Natural Flow'!E450:E461)</f>
        <v>1006522</v>
      </c>
      <c r="F43" s="37">
        <f>SUM('Intervening Natural Flow'!F450:F461)</f>
        <v>162600</v>
      </c>
      <c r="G43" s="37">
        <f>SUM('Intervening Natural Flow'!G450:G461)</f>
        <v>889327</v>
      </c>
      <c r="H43" s="37">
        <f>SUM('Intervening Natural Flow'!H450:H461)</f>
        <v>757300</v>
      </c>
      <c r="I43" s="37">
        <f>SUM('Intervening Natural Flow'!I450:I461)</f>
        <v>202115</v>
      </c>
      <c r="J43" s="37">
        <f>SUM('Intervening Natural Flow'!J450:J461)</f>
        <v>1693900</v>
      </c>
      <c r="K43" s="37">
        <f>SUM('Intervening Natural Flow'!K450:K461)</f>
        <v>85000</v>
      </c>
      <c r="L43" s="37">
        <f>SUM('Intervening Natural Flow'!L450:L461)</f>
        <v>623352</v>
      </c>
      <c r="M43" s="37">
        <f>SUM('Intervening Natural Flow'!M450:M461)</f>
        <v>960419</v>
      </c>
      <c r="N43" s="37">
        <f>SUM('Intervening Natural Flow'!N450:N461)</f>
        <v>377220</v>
      </c>
      <c r="O43" s="37">
        <f>SUM('Intervening Natural Flow'!O450:O461)</f>
        <v>738468</v>
      </c>
      <c r="P43" s="37">
        <f>SUM('Intervening Natural Flow'!P450:P461)</f>
        <v>465900</v>
      </c>
      <c r="Q43" s="37">
        <f>SUM('Intervening Natural Flow'!Q450:Q461)</f>
        <v>107239</v>
      </c>
      <c r="R43" s="37">
        <f>SUM('Intervening Natural Flow'!R450:R461)</f>
        <v>158596</v>
      </c>
      <c r="S43" s="37">
        <f>SUM('Intervening Natural Flow'!S450:S461)</f>
        <v>859633</v>
      </c>
      <c r="T43" s="37">
        <f>SUM('Intervening Natural Flow'!T450:T461)</f>
        <v>763510</v>
      </c>
      <c r="U43" s="37">
        <f>SUM('Intervening Natural Flow'!U450:U461)</f>
        <v>370910</v>
      </c>
      <c r="V43" s="36"/>
      <c r="W43" s="37">
        <f>SUM('Intervening Natural Flow'!W450:W461)</f>
        <v>18714</v>
      </c>
      <c r="X43" s="37">
        <f>SUM('Intervening Natural Flow'!X450:X461)</f>
        <v>110938</v>
      </c>
      <c r="Y43" s="37">
        <f>SUM('Intervening Natural Flow'!Y450:Y461)</f>
        <v>59561</v>
      </c>
      <c r="Z43" s="37">
        <f>SUM('Intervening Natural Flow'!Z450:Z461)</f>
        <v>178136</v>
      </c>
      <c r="AA43" s="37">
        <f>SUM('Intervening Natural Flow'!AA450:AA461)</f>
        <v>422933</v>
      </c>
      <c r="AB43" s="37">
        <f>SUM('Intervening Natural Flow'!AB450:AB461)</f>
        <v>-228967</v>
      </c>
      <c r="AC43" s="37">
        <f>SUM('Intervening Natural Flow'!AC450:AC461)</f>
        <v>20369</v>
      </c>
      <c r="AD43" s="37">
        <f>SUM('Intervening Natural Flow'!AD450:AD461)</f>
        <v>183988</v>
      </c>
      <c r="AE43" s="37">
        <f>SUM('Intervening Natural Flow'!AE450:AE461)</f>
        <v>-68664</v>
      </c>
    </row>
    <row r="44" spans="1:31" s="2" customFormat="1" x14ac:dyDescent="0.25">
      <c r="A44" s="6">
        <v>1944</v>
      </c>
      <c r="B44" s="37">
        <f>SUM('Intervening Natural Flow'!B462:B473)</f>
        <v>1639846</v>
      </c>
      <c r="C44" s="37">
        <f>SUM('Intervening Natural Flow'!C462:C473)</f>
        <v>1353078</v>
      </c>
      <c r="D44" s="37">
        <f>SUM('Intervening Natural Flow'!D462:D473)</f>
        <v>127917</v>
      </c>
      <c r="E44" s="37">
        <f>SUM('Intervening Natural Flow'!E462:E473)</f>
        <v>1107788</v>
      </c>
      <c r="F44" s="37">
        <f>SUM('Intervening Natural Flow'!F462:F473)</f>
        <v>184400</v>
      </c>
      <c r="G44" s="37">
        <f>SUM('Intervening Natural Flow'!G462:G473)</f>
        <v>1240092</v>
      </c>
      <c r="H44" s="37">
        <f>SUM('Intervening Natural Flow'!H462:H473)</f>
        <v>1150200</v>
      </c>
      <c r="I44" s="37">
        <f>SUM('Intervening Natural Flow'!I462:I473)</f>
        <v>320767</v>
      </c>
      <c r="J44" s="37">
        <f>SUM('Intervening Natural Flow'!J462:J473)</f>
        <v>1333800</v>
      </c>
      <c r="K44" s="37">
        <f>SUM('Intervening Natural Flow'!K462:K473)</f>
        <v>82700</v>
      </c>
      <c r="L44" s="37">
        <f>SUM('Intervening Natural Flow'!L462:L473)</f>
        <v>680823</v>
      </c>
      <c r="M44" s="37">
        <f>SUM('Intervening Natural Flow'!M462:M473)</f>
        <v>912512</v>
      </c>
      <c r="N44" s="37">
        <f>SUM('Intervening Natural Flow'!N462:N473)</f>
        <v>509870</v>
      </c>
      <c r="O44" s="37">
        <f>SUM('Intervening Natural Flow'!O462:O473)</f>
        <v>987239</v>
      </c>
      <c r="P44" s="37">
        <f>SUM('Intervening Natural Flow'!P462:P473)</f>
        <v>483600</v>
      </c>
      <c r="Q44" s="37">
        <f>SUM('Intervening Natural Flow'!Q462:Q473)</f>
        <v>291055</v>
      </c>
      <c r="R44" s="37">
        <f>SUM('Intervening Natural Flow'!R462:R473)</f>
        <v>258548</v>
      </c>
      <c r="S44" s="37">
        <f>SUM('Intervening Natural Flow'!S462:S473)</f>
        <v>1331093</v>
      </c>
      <c r="T44" s="37">
        <f>SUM('Intervening Natural Flow'!T462:T473)</f>
        <v>1125755</v>
      </c>
      <c r="U44" s="37">
        <f>SUM('Intervening Natural Flow'!U462:U473)</f>
        <v>391426</v>
      </c>
      <c r="V44" s="36"/>
      <c r="W44" s="37">
        <f>SUM('Intervening Natural Flow'!W462:W473)</f>
        <v>18962</v>
      </c>
      <c r="X44" s="37">
        <f>SUM('Intervening Natural Flow'!X462:X473)</f>
        <v>139848</v>
      </c>
      <c r="Y44" s="37">
        <f>SUM('Intervening Natural Flow'!Y462:Y473)</f>
        <v>166093</v>
      </c>
      <c r="Z44" s="37">
        <f>SUM('Intervening Natural Flow'!Z462:Z473)</f>
        <v>182629</v>
      </c>
      <c r="AA44" s="37">
        <f>SUM('Intervening Natural Flow'!AA462:AA473)</f>
        <v>404014</v>
      </c>
      <c r="AB44" s="37">
        <f>SUM('Intervening Natural Flow'!AB462:AB473)</f>
        <v>-343334</v>
      </c>
      <c r="AC44" s="37">
        <f>SUM('Intervening Natural Flow'!AC462:AC473)</f>
        <v>137490</v>
      </c>
      <c r="AD44" s="37">
        <f>SUM('Intervening Natural Flow'!AD462:AD473)</f>
        <v>53356</v>
      </c>
      <c r="AE44" s="37">
        <f>SUM('Intervening Natural Flow'!AE462:AE473)</f>
        <v>158697</v>
      </c>
    </row>
    <row r="45" spans="1:31" s="2" customFormat="1" x14ac:dyDescent="0.25">
      <c r="A45" s="6">
        <v>1945</v>
      </c>
      <c r="B45" s="37">
        <f>SUM('Intervening Natural Flow'!B474:B485)</f>
        <v>1878229</v>
      </c>
      <c r="C45" s="37">
        <f>SUM('Intervening Natural Flow'!C474:C485)</f>
        <v>1397576</v>
      </c>
      <c r="D45" s="37">
        <f>SUM('Intervening Natural Flow'!D474:D485)</f>
        <v>119033</v>
      </c>
      <c r="E45" s="37">
        <f>SUM('Intervening Natural Flow'!E474:E485)</f>
        <v>873738</v>
      </c>
      <c r="F45" s="37">
        <f>SUM('Intervening Natural Flow'!F474:F485)</f>
        <v>165900</v>
      </c>
      <c r="G45" s="37">
        <f>SUM('Intervening Natural Flow'!G474:G485)</f>
        <v>1143023</v>
      </c>
      <c r="H45" s="37">
        <f>SUM('Intervening Natural Flow'!H474:H485)</f>
        <v>810000</v>
      </c>
      <c r="I45" s="37">
        <f>SUM('Intervening Natural Flow'!I474:I485)</f>
        <v>284239</v>
      </c>
      <c r="J45" s="37">
        <f>SUM('Intervening Natural Flow'!J474:J485)</f>
        <v>1150500</v>
      </c>
      <c r="K45" s="37">
        <f>SUM('Intervening Natural Flow'!K474:K485)</f>
        <v>55400</v>
      </c>
      <c r="L45" s="37">
        <f>SUM('Intervening Natural Flow'!L474:L485)</f>
        <v>525229</v>
      </c>
      <c r="M45" s="37">
        <f>SUM('Intervening Natural Flow'!M474:M485)</f>
        <v>1298551</v>
      </c>
      <c r="N45" s="37">
        <f>SUM('Intervening Natural Flow'!N474:N485)</f>
        <v>377950</v>
      </c>
      <c r="O45" s="37">
        <f>SUM('Intervening Natural Flow'!O474:O485)</f>
        <v>699963</v>
      </c>
      <c r="P45" s="37">
        <f>SUM('Intervening Natural Flow'!P474:P485)</f>
        <v>532300</v>
      </c>
      <c r="Q45" s="37">
        <f>SUM('Intervening Natural Flow'!Q474:Q485)</f>
        <v>259384</v>
      </c>
      <c r="R45" s="37">
        <f>SUM('Intervening Natural Flow'!R474:R485)</f>
        <v>170719</v>
      </c>
      <c r="S45" s="37">
        <f>SUM('Intervening Natural Flow'!S474:S485)</f>
        <v>1037098</v>
      </c>
      <c r="T45" s="37">
        <f>SUM('Intervening Natural Flow'!T474:T485)</f>
        <v>828502</v>
      </c>
      <c r="U45" s="37">
        <f>SUM('Intervening Natural Flow'!U474:U485)</f>
        <v>305379</v>
      </c>
      <c r="V45" s="36"/>
      <c r="W45" s="37">
        <f>SUM('Intervening Natural Flow'!W474:W485)</f>
        <v>16372</v>
      </c>
      <c r="X45" s="37">
        <f>SUM('Intervening Natural Flow'!X474:X485)</f>
        <v>172232</v>
      </c>
      <c r="Y45" s="37">
        <f>SUM('Intervening Natural Flow'!Y474:Y485)</f>
        <v>154128</v>
      </c>
      <c r="Z45" s="37">
        <f>SUM('Intervening Natural Flow'!Z474:Z485)</f>
        <v>166267</v>
      </c>
      <c r="AA45" s="37">
        <f>SUM('Intervening Natural Flow'!AA474:AA485)</f>
        <v>474589</v>
      </c>
      <c r="AB45" s="37">
        <f>SUM('Intervening Natural Flow'!AB474:AB485)</f>
        <v>-290669</v>
      </c>
      <c r="AC45" s="37">
        <f>SUM('Intervening Natural Flow'!AC474:AC485)</f>
        <v>72755</v>
      </c>
      <c r="AD45" s="37">
        <f>SUM('Intervening Natural Flow'!AD474:AD485)</f>
        <v>160572</v>
      </c>
      <c r="AE45" s="37">
        <f>SUM('Intervening Natural Flow'!AE474:AE485)</f>
        <v>191501</v>
      </c>
    </row>
    <row r="46" spans="1:31" s="2" customFormat="1" x14ac:dyDescent="0.25">
      <c r="A46" s="6">
        <v>1946</v>
      </c>
      <c r="B46" s="37">
        <f>SUM('Intervening Natural Flow'!B486:B497)</f>
        <v>1700540</v>
      </c>
      <c r="C46" s="37">
        <f>SUM('Intervening Natural Flow'!C486:C497)</f>
        <v>1164541</v>
      </c>
      <c r="D46" s="37">
        <f>SUM('Intervening Natural Flow'!D486:D497)</f>
        <v>110428</v>
      </c>
      <c r="E46" s="37">
        <f>SUM('Intervening Natural Flow'!E486:E497)</f>
        <v>731825</v>
      </c>
      <c r="F46" s="37">
        <f>SUM('Intervening Natural Flow'!F486:F497)</f>
        <v>122100</v>
      </c>
      <c r="G46" s="37">
        <f>SUM('Intervening Natural Flow'!G486:G497)</f>
        <v>740302</v>
      </c>
      <c r="H46" s="37">
        <f>SUM('Intervening Natural Flow'!H486:H497)</f>
        <v>454000</v>
      </c>
      <c r="I46" s="37">
        <f>SUM('Intervening Natural Flow'!I486:I497)</f>
        <v>220253</v>
      </c>
      <c r="J46" s="37">
        <f>SUM('Intervening Natural Flow'!J486:J497)</f>
        <v>1250900</v>
      </c>
      <c r="K46" s="37">
        <f>SUM('Intervening Natural Flow'!K486:K497)</f>
        <v>54422</v>
      </c>
      <c r="L46" s="37">
        <f>SUM('Intervening Natural Flow'!L486:L497)</f>
        <v>573531</v>
      </c>
      <c r="M46" s="37">
        <f>SUM('Intervening Natural Flow'!M486:M497)</f>
        <v>910693</v>
      </c>
      <c r="N46" s="37">
        <f>SUM('Intervening Natural Flow'!N486:N497)</f>
        <v>412130</v>
      </c>
      <c r="O46" s="37">
        <f>SUM('Intervening Natural Flow'!O486:O497)</f>
        <v>605795</v>
      </c>
      <c r="P46" s="37">
        <f>SUM('Intervening Natural Flow'!P486:P497)</f>
        <v>435900</v>
      </c>
      <c r="Q46" s="37">
        <f>SUM('Intervening Natural Flow'!Q486:Q497)</f>
        <v>53225</v>
      </c>
      <c r="R46" s="37">
        <f>SUM('Intervening Natural Flow'!R486:R497)</f>
        <v>142397</v>
      </c>
      <c r="S46" s="37">
        <f>SUM('Intervening Natural Flow'!S486:S497)</f>
        <v>520635</v>
      </c>
      <c r="T46" s="37">
        <f>SUM('Intervening Natural Flow'!T486:T497)</f>
        <v>542026</v>
      </c>
      <c r="U46" s="37">
        <f>SUM('Intervening Natural Flow'!U486:U497)</f>
        <v>317085</v>
      </c>
      <c r="V46" s="36"/>
      <c r="W46" s="37">
        <f>SUM('Intervening Natural Flow'!W486:W497)</f>
        <v>22855</v>
      </c>
      <c r="X46" s="37">
        <f>SUM('Intervening Natural Flow'!X486:X497)</f>
        <v>125686</v>
      </c>
      <c r="Y46" s="37">
        <f>SUM('Intervening Natural Flow'!Y486:Y497)</f>
        <v>218663</v>
      </c>
      <c r="Z46" s="37">
        <f>SUM('Intervening Natural Flow'!Z486:Z497)</f>
        <v>121405</v>
      </c>
      <c r="AA46" s="37">
        <f>SUM('Intervening Natural Flow'!AA486:AA497)</f>
        <v>150556</v>
      </c>
      <c r="AB46" s="37">
        <f>SUM('Intervening Natural Flow'!AB486:AB497)</f>
        <v>-164863</v>
      </c>
      <c r="AC46" s="37">
        <f>SUM('Intervening Natural Flow'!AC486:AC497)</f>
        <v>11023</v>
      </c>
      <c r="AD46" s="37">
        <f>SUM('Intervening Natural Flow'!AD486:AD497)</f>
        <v>232905</v>
      </c>
      <c r="AE46" s="37">
        <f>SUM('Intervening Natural Flow'!AE486:AE497)</f>
        <v>62961</v>
      </c>
    </row>
    <row r="47" spans="1:31" s="2" customFormat="1" x14ac:dyDescent="0.25">
      <c r="A47" s="6">
        <v>1947</v>
      </c>
      <c r="B47" s="37">
        <f>SUM('Intervening Natural Flow'!B498:B509)</f>
        <v>2408338</v>
      </c>
      <c r="C47" s="37">
        <f>SUM('Intervening Natural Flow'!C498:C509)</f>
        <v>1638737</v>
      </c>
      <c r="D47" s="37">
        <f>SUM('Intervening Natural Flow'!D498:D509)</f>
        <v>164023</v>
      </c>
      <c r="E47" s="37">
        <f>SUM('Intervening Natural Flow'!E498:E509)</f>
        <v>1078912</v>
      </c>
      <c r="F47" s="37">
        <f>SUM('Intervening Natural Flow'!F498:F509)</f>
        <v>144800</v>
      </c>
      <c r="G47" s="37">
        <f>SUM('Intervening Natural Flow'!G498:G509)</f>
        <v>942308</v>
      </c>
      <c r="H47" s="37">
        <f>SUM('Intervening Natural Flow'!H498:H509)</f>
        <v>659600</v>
      </c>
      <c r="I47" s="37">
        <f>SUM('Intervening Natural Flow'!I498:I509)</f>
        <v>241050</v>
      </c>
      <c r="J47" s="37">
        <f>SUM('Intervening Natural Flow'!J498:J509)</f>
        <v>1747000</v>
      </c>
      <c r="K47" s="37">
        <f>SUM('Intervening Natural Flow'!K498:K509)</f>
        <v>140738</v>
      </c>
      <c r="L47" s="37">
        <f>SUM('Intervening Natural Flow'!L498:L509)</f>
        <v>587837</v>
      </c>
      <c r="M47" s="37">
        <f>SUM('Intervening Natural Flow'!M498:M509)</f>
        <v>1361559</v>
      </c>
      <c r="N47" s="37">
        <f>SUM('Intervening Natural Flow'!N498:N509)</f>
        <v>556090</v>
      </c>
      <c r="O47" s="37">
        <f>SUM('Intervening Natural Flow'!O498:O509)</f>
        <v>859231</v>
      </c>
      <c r="P47" s="37">
        <f>SUM('Intervening Natural Flow'!P498:P509)</f>
        <v>605300</v>
      </c>
      <c r="Q47" s="37">
        <f>SUM('Intervening Natural Flow'!Q498:Q509)</f>
        <v>454837</v>
      </c>
      <c r="R47" s="37">
        <f>SUM('Intervening Natural Flow'!R498:R509)</f>
        <v>213563</v>
      </c>
      <c r="S47" s="37">
        <f>SUM('Intervening Natural Flow'!S498:S509)</f>
        <v>833429</v>
      </c>
      <c r="T47" s="37">
        <f>SUM('Intervening Natural Flow'!T498:T509)</f>
        <v>875194</v>
      </c>
      <c r="U47" s="37">
        <f>SUM('Intervening Natural Flow'!U498:U509)</f>
        <v>403733</v>
      </c>
      <c r="V47" s="36"/>
      <c r="W47" s="37">
        <f>SUM('Intervening Natural Flow'!W498:W509)</f>
        <v>23236</v>
      </c>
      <c r="X47" s="37">
        <f>SUM('Intervening Natural Flow'!X498:X509)</f>
        <v>166015</v>
      </c>
      <c r="Y47" s="37">
        <f>SUM('Intervening Natural Flow'!Y498:Y509)</f>
        <v>53751</v>
      </c>
      <c r="Z47" s="37">
        <f>SUM('Intervening Natural Flow'!Z498:Z509)</f>
        <v>192307</v>
      </c>
      <c r="AA47" s="37">
        <f>SUM('Intervening Natural Flow'!AA498:AA509)</f>
        <v>372033</v>
      </c>
      <c r="AB47" s="37">
        <f>SUM('Intervening Natural Flow'!AB498:AB509)</f>
        <v>3817</v>
      </c>
      <c r="AC47" s="37">
        <f>SUM('Intervening Natural Flow'!AC498:AC509)</f>
        <v>21350</v>
      </c>
      <c r="AD47" s="37">
        <f>SUM('Intervening Natural Flow'!AD498:AD509)</f>
        <v>148057</v>
      </c>
      <c r="AE47" s="37">
        <f>SUM('Intervening Natural Flow'!AE498:AE509)</f>
        <v>214067</v>
      </c>
    </row>
    <row r="48" spans="1:31" s="2" customFormat="1" x14ac:dyDescent="0.25">
      <c r="A48" s="6">
        <v>1948</v>
      </c>
      <c r="B48" s="37">
        <f>SUM('Intervening Natural Flow'!B510:B521)</f>
        <v>2044065</v>
      </c>
      <c r="C48" s="37">
        <f>SUM('Intervening Natural Flow'!C510:C521)</f>
        <v>1529398</v>
      </c>
      <c r="D48" s="37">
        <f>SUM('Intervening Natural Flow'!D510:D521)</f>
        <v>174864</v>
      </c>
      <c r="E48" s="37">
        <f>SUM('Intervening Natural Flow'!E510:E521)</f>
        <v>1211627</v>
      </c>
      <c r="F48" s="37">
        <f>SUM('Intervening Natural Flow'!F510:F521)</f>
        <v>239500</v>
      </c>
      <c r="G48" s="37">
        <f>SUM('Intervening Natural Flow'!G510:G521)</f>
        <v>1251462</v>
      </c>
      <c r="H48" s="37">
        <f>SUM('Intervening Natural Flow'!H510:H521)</f>
        <v>1005600</v>
      </c>
      <c r="I48" s="37">
        <f>SUM('Intervening Natural Flow'!I510:I521)</f>
        <v>192550</v>
      </c>
      <c r="J48" s="37">
        <f>SUM('Intervening Natural Flow'!J510:J521)</f>
        <v>1185800</v>
      </c>
      <c r="K48" s="37">
        <f>SUM('Intervening Natural Flow'!K510:K521)</f>
        <v>98613</v>
      </c>
      <c r="L48" s="37">
        <f>SUM('Intervening Natural Flow'!L510:L521)</f>
        <v>522322</v>
      </c>
      <c r="M48" s="37">
        <f>SUM('Intervening Natural Flow'!M510:M521)</f>
        <v>1243928</v>
      </c>
      <c r="N48" s="37">
        <f>SUM('Intervening Natural Flow'!N510:N521)</f>
        <v>432060</v>
      </c>
      <c r="O48" s="37">
        <f>SUM('Intervening Natural Flow'!O510:O521)</f>
        <v>607410</v>
      </c>
      <c r="P48" s="37">
        <f>SUM('Intervening Natural Flow'!P510:P521)</f>
        <v>564000</v>
      </c>
      <c r="Q48" s="37">
        <f>SUM('Intervening Natural Flow'!Q510:Q521)</f>
        <v>307971</v>
      </c>
      <c r="R48" s="37">
        <f>SUM('Intervening Natural Flow'!R510:R521)</f>
        <v>149330</v>
      </c>
      <c r="S48" s="37">
        <f>SUM('Intervening Natural Flow'!S510:S521)</f>
        <v>1359936</v>
      </c>
      <c r="T48" s="37">
        <f>SUM('Intervening Natural Flow'!T510:T521)</f>
        <v>1126039</v>
      </c>
      <c r="U48" s="37">
        <f>SUM('Intervening Natural Flow'!U510:U521)</f>
        <v>633714</v>
      </c>
      <c r="V48" s="36"/>
      <c r="W48" s="37">
        <f>SUM('Intervening Natural Flow'!W510:W521)</f>
        <v>19111</v>
      </c>
      <c r="X48" s="37">
        <f>SUM('Intervening Natural Flow'!X510:X521)</f>
        <v>201089</v>
      </c>
      <c r="Y48" s="37">
        <f>SUM('Intervening Natural Flow'!Y510:Y521)</f>
        <v>-19977</v>
      </c>
      <c r="Z48" s="37">
        <f>SUM('Intervening Natural Flow'!Z510:Z521)</f>
        <v>116396</v>
      </c>
      <c r="AA48" s="37">
        <f>SUM('Intervening Natural Flow'!AA510:AA521)</f>
        <v>87979</v>
      </c>
      <c r="AB48" s="37">
        <f>SUM('Intervening Natural Flow'!AB510:AB521)</f>
        <v>56371</v>
      </c>
      <c r="AC48" s="37">
        <f>SUM('Intervening Natural Flow'!AC510:AC521)</f>
        <v>7686</v>
      </c>
      <c r="AD48" s="37">
        <f>SUM('Intervening Natural Flow'!AD510:AD521)</f>
        <v>171566</v>
      </c>
      <c r="AE48" s="37">
        <f>SUM('Intervening Natural Flow'!AE510:AE521)</f>
        <v>198818</v>
      </c>
    </row>
    <row r="49" spans="1:31" s="2" customFormat="1" x14ac:dyDescent="0.25">
      <c r="A49" s="6">
        <v>1949</v>
      </c>
      <c r="B49" s="37">
        <f>SUM('Intervening Natural Flow'!B522:B533)</f>
        <v>2190356</v>
      </c>
      <c r="C49" s="37">
        <f>SUM('Intervening Natural Flow'!C522:C533)</f>
        <v>1443765</v>
      </c>
      <c r="D49" s="37">
        <f>SUM('Intervening Natural Flow'!D522:D533)</f>
        <v>158075</v>
      </c>
      <c r="E49" s="37">
        <f>SUM('Intervening Natural Flow'!E522:E533)</f>
        <v>1173046</v>
      </c>
      <c r="F49" s="37">
        <f>SUM('Intervening Natural Flow'!F522:F533)</f>
        <v>182000</v>
      </c>
      <c r="G49" s="37">
        <f>SUM('Intervening Natural Flow'!G522:G533)</f>
        <v>1087805</v>
      </c>
      <c r="H49" s="37">
        <f>SUM('Intervening Natural Flow'!H522:H533)</f>
        <v>970900</v>
      </c>
      <c r="I49" s="37">
        <f>SUM('Intervening Natural Flow'!I522:I533)</f>
        <v>253127</v>
      </c>
      <c r="J49" s="37">
        <f>SUM('Intervening Natural Flow'!J522:J533)</f>
        <v>1210400</v>
      </c>
      <c r="K49" s="37">
        <f>SUM('Intervening Natural Flow'!K522:K533)</f>
        <v>105514</v>
      </c>
      <c r="L49" s="37">
        <f>SUM('Intervening Natural Flow'!L522:L533)</f>
        <v>558338</v>
      </c>
      <c r="M49" s="37">
        <f>SUM('Intervening Natural Flow'!M522:M533)</f>
        <v>1372433</v>
      </c>
      <c r="N49" s="37">
        <f>SUM('Intervening Natural Flow'!N522:N533)</f>
        <v>488910</v>
      </c>
      <c r="O49" s="37">
        <f>SUM('Intervening Natural Flow'!O522:O533)</f>
        <v>917643</v>
      </c>
      <c r="P49" s="37">
        <f>SUM('Intervening Natural Flow'!P522:P533)</f>
        <v>603700</v>
      </c>
      <c r="Q49" s="37">
        <f>SUM('Intervening Natural Flow'!Q522:Q533)</f>
        <v>480443</v>
      </c>
      <c r="R49" s="37">
        <f>SUM('Intervening Natural Flow'!R522:R533)</f>
        <v>212008</v>
      </c>
      <c r="S49" s="37">
        <f>SUM('Intervening Natural Flow'!S522:S533)</f>
        <v>1504690</v>
      </c>
      <c r="T49" s="37">
        <f>SUM('Intervening Natural Flow'!T522:T533)</f>
        <v>1190932</v>
      </c>
      <c r="U49" s="37">
        <f>SUM('Intervening Natural Flow'!U522:U533)</f>
        <v>558087</v>
      </c>
      <c r="V49" s="36"/>
      <c r="W49" s="37">
        <f>SUM('Intervening Natural Flow'!W522:W533)</f>
        <v>19586</v>
      </c>
      <c r="X49" s="37">
        <f>SUM('Intervening Natural Flow'!X522:X533)</f>
        <v>287273</v>
      </c>
      <c r="Y49" s="37">
        <f>SUM('Intervening Natural Flow'!Y522:Y533)</f>
        <v>-281100</v>
      </c>
      <c r="Z49" s="37">
        <f>SUM('Intervening Natural Flow'!Z522:Z533)</f>
        <v>155866</v>
      </c>
      <c r="AA49" s="37">
        <f>SUM('Intervening Natural Flow'!AA522:AA533)</f>
        <v>465613</v>
      </c>
      <c r="AB49" s="37">
        <f>SUM('Intervening Natural Flow'!AB522:AB533)</f>
        <v>-49403</v>
      </c>
      <c r="AC49" s="37">
        <f>SUM('Intervening Natural Flow'!AC522:AC533)</f>
        <v>57814</v>
      </c>
      <c r="AD49" s="37">
        <f>SUM('Intervening Natural Flow'!AD522:AD533)</f>
        <v>103053</v>
      </c>
      <c r="AE49" s="37">
        <f>SUM('Intervening Natural Flow'!AE522:AE533)</f>
        <v>423852</v>
      </c>
    </row>
    <row r="50" spans="1:31" s="2" customFormat="1" x14ac:dyDescent="0.25">
      <c r="A50" s="6">
        <v>1950</v>
      </c>
      <c r="B50" s="37">
        <f>SUM('Intervening Natural Flow'!B534:B545)</f>
        <v>1658232</v>
      </c>
      <c r="C50" s="37">
        <f>SUM('Intervening Natural Flow'!C534:C545)</f>
        <v>1218709</v>
      </c>
      <c r="D50" s="37">
        <f>SUM('Intervening Natural Flow'!D534:D545)</f>
        <v>123520</v>
      </c>
      <c r="E50" s="37">
        <f>SUM('Intervening Natural Flow'!E534:E545)</f>
        <v>765416</v>
      </c>
      <c r="F50" s="37">
        <f>SUM('Intervening Natural Flow'!F534:F545)</f>
        <v>102200</v>
      </c>
      <c r="G50" s="37">
        <f>SUM('Intervening Natural Flow'!G534:G545)</f>
        <v>832880</v>
      </c>
      <c r="H50" s="37">
        <f>SUM('Intervening Natural Flow'!H534:H545)</f>
        <v>527500</v>
      </c>
      <c r="I50" s="37">
        <f>SUM('Intervening Natural Flow'!I534:I545)</f>
        <v>149933</v>
      </c>
      <c r="J50" s="37">
        <f>SUM('Intervening Natural Flow'!J534:J545)</f>
        <v>1907900</v>
      </c>
      <c r="K50" s="37">
        <f>SUM('Intervening Natural Flow'!K534:K545)</f>
        <v>158379</v>
      </c>
      <c r="L50" s="37">
        <f>SUM('Intervening Natural Flow'!L534:L545)</f>
        <v>743661</v>
      </c>
      <c r="M50" s="37">
        <f>SUM('Intervening Natural Flow'!M534:M545)</f>
        <v>1013086</v>
      </c>
      <c r="N50" s="37">
        <f>SUM('Intervening Natural Flow'!N534:N545)</f>
        <v>677120</v>
      </c>
      <c r="O50" s="37">
        <f>SUM('Intervening Natural Flow'!O534:O545)</f>
        <v>884987</v>
      </c>
      <c r="P50" s="37">
        <f>SUM('Intervening Natural Flow'!P534:P545)</f>
        <v>478600</v>
      </c>
      <c r="Q50" s="37">
        <f>SUM('Intervening Natural Flow'!Q534:Q545)</f>
        <v>487776</v>
      </c>
      <c r="R50" s="37">
        <f>SUM('Intervening Natural Flow'!R534:R545)</f>
        <v>117244</v>
      </c>
      <c r="S50" s="37">
        <f>SUM('Intervening Natural Flow'!S534:S545)</f>
        <v>637620</v>
      </c>
      <c r="T50" s="37">
        <f>SUM('Intervening Natural Flow'!T534:T545)</f>
        <v>446127</v>
      </c>
      <c r="U50" s="37">
        <f>SUM('Intervening Natural Flow'!U534:U545)</f>
        <v>387031</v>
      </c>
      <c r="V50" s="36"/>
      <c r="W50" s="37">
        <f>SUM('Intervening Natural Flow'!W534:W545)</f>
        <v>13493</v>
      </c>
      <c r="X50" s="37">
        <f>SUM('Intervening Natural Flow'!X534:X545)</f>
        <v>47055</v>
      </c>
      <c r="Y50" s="37">
        <f>SUM('Intervening Natural Flow'!Y534:Y545)</f>
        <v>-26947</v>
      </c>
      <c r="Z50" s="37">
        <f>SUM('Intervening Natural Flow'!Z534:Z545)</f>
        <v>127032</v>
      </c>
      <c r="AA50" s="37">
        <f>SUM('Intervening Natural Flow'!AA534:AA545)</f>
        <v>72100</v>
      </c>
      <c r="AB50" s="37">
        <f>SUM('Intervening Natural Flow'!AB534:AB545)</f>
        <v>97747</v>
      </c>
      <c r="AC50" s="37">
        <f>SUM('Intervening Natural Flow'!AC534:AC545)</f>
        <v>8328</v>
      </c>
      <c r="AD50" s="37">
        <f>SUM('Intervening Natural Flow'!AD534:AD545)</f>
        <v>63108</v>
      </c>
      <c r="AE50" s="37">
        <f>SUM('Intervening Natural Flow'!AE534:AE545)</f>
        <v>465206</v>
      </c>
    </row>
    <row r="51" spans="1:31" s="2" customFormat="1" x14ac:dyDescent="0.25">
      <c r="A51" s="6">
        <v>1951</v>
      </c>
      <c r="B51" s="37">
        <f>SUM('Intervening Natural Flow'!B546:B557)</f>
        <v>2249649</v>
      </c>
      <c r="C51" s="37">
        <f>SUM('Intervening Natural Flow'!C546:C557)</f>
        <v>1217264</v>
      </c>
      <c r="D51" s="37">
        <f>SUM('Intervening Natural Flow'!D546:D557)</f>
        <v>137427</v>
      </c>
      <c r="E51" s="37">
        <f>SUM('Intervening Natural Flow'!E546:E557)</f>
        <v>773340</v>
      </c>
      <c r="F51" s="37">
        <f>SUM('Intervening Natural Flow'!F546:F557)</f>
        <v>105700</v>
      </c>
      <c r="G51" s="37">
        <f>SUM('Intervening Natural Flow'!G546:G557)</f>
        <v>654203</v>
      </c>
      <c r="H51" s="37">
        <f>SUM('Intervening Natural Flow'!H546:H557)</f>
        <v>301500</v>
      </c>
      <c r="I51" s="37">
        <f>SUM('Intervening Natural Flow'!I546:I557)</f>
        <v>-25137</v>
      </c>
      <c r="J51" s="37">
        <f>SUM('Intervening Natural Flow'!J546:J557)</f>
        <v>1944900</v>
      </c>
      <c r="K51" s="37">
        <f>SUM('Intervening Natural Flow'!K546:K557)</f>
        <v>157920</v>
      </c>
      <c r="L51" s="37">
        <f>SUM('Intervening Natural Flow'!L546:L557)</f>
        <v>455013</v>
      </c>
      <c r="M51" s="37">
        <f>SUM('Intervening Natural Flow'!M546:M557)</f>
        <v>1074204</v>
      </c>
      <c r="N51" s="37">
        <f>SUM('Intervening Natural Flow'!N546:N557)</f>
        <v>362070</v>
      </c>
      <c r="O51" s="37">
        <f>SUM('Intervening Natural Flow'!O546:O557)</f>
        <v>741593</v>
      </c>
      <c r="P51" s="37">
        <f>SUM('Intervening Natural Flow'!P546:P557)</f>
        <v>500300</v>
      </c>
      <c r="Q51" s="37">
        <f>SUM('Intervening Natural Flow'!Q546:Q557)</f>
        <v>317574</v>
      </c>
      <c r="R51" s="37">
        <f>SUM('Intervening Natural Flow'!R546:R557)</f>
        <v>129044</v>
      </c>
      <c r="S51" s="37">
        <f>SUM('Intervening Natural Flow'!S546:S557)</f>
        <v>457829</v>
      </c>
      <c r="T51" s="37">
        <f>SUM('Intervening Natural Flow'!T546:T557)</f>
        <v>450806</v>
      </c>
      <c r="U51" s="37">
        <f>SUM('Intervening Natural Flow'!U546:U557)</f>
        <v>480634</v>
      </c>
      <c r="V51" s="36"/>
      <c r="W51" s="37">
        <f>SUM('Intervening Natural Flow'!W546:W557)</f>
        <v>13912</v>
      </c>
      <c r="X51" s="37">
        <f>SUM('Intervening Natural Flow'!X546:X557)</f>
        <v>50203</v>
      </c>
      <c r="Y51" s="37">
        <f>SUM('Intervening Natural Flow'!Y546:Y557)</f>
        <v>-42087</v>
      </c>
      <c r="Z51" s="37">
        <f>SUM('Intervening Natural Flow'!Z546:Z557)</f>
        <v>99962</v>
      </c>
      <c r="AA51" s="37">
        <f>SUM('Intervening Natural Flow'!AA546:AA557)</f>
        <v>204616</v>
      </c>
      <c r="AB51" s="37">
        <f>SUM('Intervening Natural Flow'!AB546:AB557)</f>
        <v>84895</v>
      </c>
      <c r="AC51" s="37">
        <f>SUM('Intervening Natural Flow'!AC546:AC557)</f>
        <v>67765</v>
      </c>
      <c r="AD51" s="37">
        <f>SUM('Intervening Natural Flow'!AD546:AD557)</f>
        <v>75425</v>
      </c>
      <c r="AE51" s="37">
        <f>SUM('Intervening Natural Flow'!AE546:AE557)</f>
        <v>269271</v>
      </c>
    </row>
    <row r="52" spans="1:31" s="2" customFormat="1" x14ac:dyDescent="0.25">
      <c r="A52" s="6">
        <v>1952</v>
      </c>
      <c r="B52" s="37">
        <f>SUM('Intervening Natural Flow'!B558:B569)</f>
        <v>2872648</v>
      </c>
      <c r="C52" s="37">
        <f>SUM('Intervening Natural Flow'!C558:C569)</f>
        <v>1858017</v>
      </c>
      <c r="D52" s="37">
        <f>SUM('Intervening Natural Flow'!D558:D569)</f>
        <v>201037</v>
      </c>
      <c r="E52" s="37">
        <f>SUM('Intervening Natural Flow'!E558:E569)</f>
        <v>1367027</v>
      </c>
      <c r="F52" s="37">
        <f>SUM('Intervening Natural Flow'!F558:F569)</f>
        <v>250200</v>
      </c>
      <c r="G52" s="37">
        <f>SUM('Intervening Natural Flow'!G558:G569)</f>
        <v>1356099</v>
      </c>
      <c r="H52" s="37">
        <f>SUM('Intervening Natural Flow'!H558:H569)</f>
        <v>1242500</v>
      </c>
      <c r="I52" s="37">
        <f>SUM('Intervening Natural Flow'!I558:I569)</f>
        <v>132320</v>
      </c>
      <c r="J52" s="37">
        <f>SUM('Intervening Natural Flow'!J558:J569)</f>
        <v>1456400</v>
      </c>
      <c r="K52" s="37">
        <f>SUM('Intervening Natural Flow'!K558:K569)</f>
        <v>251869</v>
      </c>
      <c r="L52" s="37">
        <f>SUM('Intervening Natural Flow'!L558:L569)</f>
        <v>758465</v>
      </c>
      <c r="M52" s="37">
        <f>SUM('Intervening Natural Flow'!M558:M569)</f>
        <v>1510729</v>
      </c>
      <c r="N52" s="37">
        <f>SUM('Intervening Natural Flow'!N558:N569)</f>
        <v>808420</v>
      </c>
      <c r="O52" s="37">
        <f>SUM('Intervening Natural Flow'!O558:O569)</f>
        <v>1432060</v>
      </c>
      <c r="P52" s="37">
        <f>SUM('Intervening Natural Flow'!P558:P569)</f>
        <v>723000</v>
      </c>
      <c r="Q52" s="37">
        <f>SUM('Intervening Natural Flow'!Q558:Q569)</f>
        <v>867516</v>
      </c>
      <c r="R52" s="37">
        <f>SUM('Intervening Natural Flow'!R558:R569)</f>
        <v>384143</v>
      </c>
      <c r="S52" s="37">
        <f>SUM('Intervening Natural Flow'!S558:S569)</f>
        <v>1662660</v>
      </c>
      <c r="T52" s="37">
        <f>SUM('Intervening Natural Flow'!T558:T569)</f>
        <v>1148559</v>
      </c>
      <c r="U52" s="37">
        <f>SUM('Intervening Natural Flow'!U558:U569)</f>
        <v>616374</v>
      </c>
      <c r="V52" s="36"/>
      <c r="W52" s="37">
        <f>SUM('Intervening Natural Flow'!W558:W569)</f>
        <v>18857</v>
      </c>
      <c r="X52" s="37">
        <f>SUM('Intervening Natural Flow'!X558:X569)</f>
        <v>352521</v>
      </c>
      <c r="Y52" s="37">
        <f>SUM('Intervening Natural Flow'!Y558:Y569)</f>
        <v>-171126</v>
      </c>
      <c r="Z52" s="37">
        <f>SUM('Intervening Natural Flow'!Z558:Z569)</f>
        <v>273502</v>
      </c>
      <c r="AA52" s="37">
        <f>SUM('Intervening Natural Flow'!AA558:AA569)</f>
        <v>468006</v>
      </c>
      <c r="AB52" s="37">
        <f>SUM('Intervening Natural Flow'!AB558:AB569)</f>
        <v>158500</v>
      </c>
      <c r="AC52" s="37">
        <f>SUM('Intervening Natural Flow'!AC558:AC569)</f>
        <v>185147</v>
      </c>
      <c r="AD52" s="37">
        <f>SUM('Intervening Natural Flow'!AD558:AD569)</f>
        <v>-21195</v>
      </c>
      <c r="AE52" s="37">
        <f>SUM('Intervening Natural Flow'!AE558:AE569)</f>
        <v>393450</v>
      </c>
    </row>
    <row r="53" spans="1:31" s="2" customFormat="1" x14ac:dyDescent="0.25">
      <c r="A53" s="6">
        <v>1953</v>
      </c>
      <c r="B53" s="37">
        <f>SUM('Intervening Natural Flow'!B570:B581)</f>
        <v>1894235</v>
      </c>
      <c r="C53" s="37">
        <f>SUM('Intervening Natural Flow'!C570:C581)</f>
        <v>1128583</v>
      </c>
      <c r="D53" s="37">
        <f>SUM('Intervening Natural Flow'!D570:D581)</f>
        <v>130571</v>
      </c>
      <c r="E53" s="37">
        <f>SUM('Intervening Natural Flow'!E570:E581)</f>
        <v>808402</v>
      </c>
      <c r="F53" s="37">
        <f>SUM('Intervening Natural Flow'!F570:F581)</f>
        <v>138500</v>
      </c>
      <c r="G53" s="37">
        <f>SUM('Intervening Natural Flow'!G570:G581)</f>
        <v>716655</v>
      </c>
      <c r="H53" s="37">
        <f>SUM('Intervening Natural Flow'!H570:H581)</f>
        <v>433900</v>
      </c>
      <c r="I53" s="37">
        <f>SUM('Intervening Natural Flow'!I570:I581)</f>
        <v>89746</v>
      </c>
      <c r="J53" s="37">
        <f>SUM('Intervening Natural Flow'!J570:J581)</f>
        <v>1091400</v>
      </c>
      <c r="K53" s="37">
        <f>SUM('Intervening Natural Flow'!K570:K581)</f>
        <v>128110</v>
      </c>
      <c r="L53" s="37">
        <f>SUM('Intervening Natural Flow'!L570:L581)</f>
        <v>318038</v>
      </c>
      <c r="M53" s="37">
        <f>SUM('Intervening Natural Flow'!M570:M581)</f>
        <v>887985</v>
      </c>
      <c r="N53" s="37">
        <f>SUM('Intervening Natural Flow'!N570:N581)</f>
        <v>345530</v>
      </c>
      <c r="O53" s="37">
        <f>SUM('Intervening Natural Flow'!O570:O581)</f>
        <v>604640</v>
      </c>
      <c r="P53" s="37">
        <f>SUM('Intervening Natural Flow'!P570:P581)</f>
        <v>505900</v>
      </c>
      <c r="Q53" s="37">
        <f>SUM('Intervening Natural Flow'!Q570:Q581)</f>
        <v>302229</v>
      </c>
      <c r="R53" s="37">
        <f>SUM('Intervening Natural Flow'!R570:R581)</f>
        <v>134097</v>
      </c>
      <c r="S53" s="37">
        <f>SUM('Intervening Natural Flow'!S570:S581)</f>
        <v>611437</v>
      </c>
      <c r="T53" s="37">
        <f>SUM('Intervening Natural Flow'!T570:T581)</f>
        <v>546417</v>
      </c>
      <c r="U53" s="37">
        <f>SUM('Intervening Natural Flow'!U570:U581)</f>
        <v>387626</v>
      </c>
      <c r="V53" s="36"/>
      <c r="W53" s="37">
        <f>SUM('Intervening Natural Flow'!W570:W581)</f>
        <v>17887</v>
      </c>
      <c r="X53" s="37">
        <f>SUM('Intervening Natural Flow'!X570:X581)</f>
        <v>58802</v>
      </c>
      <c r="Y53" s="37">
        <f>SUM('Intervening Natural Flow'!Y570:Y581)</f>
        <v>15593</v>
      </c>
      <c r="Z53" s="37">
        <f>SUM('Intervening Natural Flow'!Z570:Z581)</f>
        <v>99443</v>
      </c>
      <c r="AA53" s="37">
        <f>SUM('Intervening Natural Flow'!AA570:AA581)</f>
        <v>217412</v>
      </c>
      <c r="AB53" s="37">
        <f>SUM('Intervening Natural Flow'!AB570:AB581)</f>
        <v>172338</v>
      </c>
      <c r="AC53" s="37">
        <f>SUM('Intervening Natural Flow'!AC570:AC581)</f>
        <v>7484</v>
      </c>
      <c r="AD53" s="37">
        <f>SUM('Intervening Natural Flow'!AD570:AD581)</f>
        <v>136607</v>
      </c>
      <c r="AE53" s="37">
        <f>SUM('Intervening Natural Flow'!AE570:AE581)</f>
        <v>442043</v>
      </c>
    </row>
    <row r="54" spans="1:31" s="2" customFormat="1" x14ac:dyDescent="0.25">
      <c r="A54" s="6">
        <v>1954</v>
      </c>
      <c r="B54" s="37">
        <f>SUM('Intervening Natural Flow'!B582:B593)</f>
        <v>1056160</v>
      </c>
      <c r="C54" s="37">
        <f>SUM('Intervening Natural Flow'!C582:C593)</f>
        <v>780646</v>
      </c>
      <c r="D54" s="37">
        <f>SUM('Intervening Natural Flow'!D582:D593)</f>
        <v>96808</v>
      </c>
      <c r="E54" s="37">
        <f>SUM('Intervening Natural Flow'!E582:E593)</f>
        <v>465666</v>
      </c>
      <c r="F54" s="37">
        <f>SUM('Intervening Natural Flow'!F582:F593)</f>
        <v>76600</v>
      </c>
      <c r="G54" s="37">
        <f>SUM('Intervening Natural Flow'!G582:G593)</f>
        <v>504494</v>
      </c>
      <c r="H54" s="37">
        <f>SUM('Intervening Natural Flow'!H582:H593)</f>
        <v>338100</v>
      </c>
      <c r="I54" s="37">
        <f>SUM('Intervening Natural Flow'!I582:I593)</f>
        <v>152348</v>
      </c>
      <c r="J54" s="37">
        <f>SUM('Intervening Natural Flow'!J582:J593)</f>
        <v>1197600</v>
      </c>
      <c r="K54" s="37">
        <f>SUM('Intervening Natural Flow'!K582:K593)</f>
        <v>98684</v>
      </c>
      <c r="L54" s="37">
        <f>SUM('Intervening Natural Flow'!L582:L593)</f>
        <v>182921</v>
      </c>
      <c r="M54" s="37">
        <f>SUM('Intervening Natural Flow'!M582:M593)</f>
        <v>577364</v>
      </c>
      <c r="N54" s="37">
        <f>SUM('Intervening Natural Flow'!N582:N593)</f>
        <v>268370</v>
      </c>
      <c r="O54" s="37">
        <f>SUM('Intervening Natural Flow'!O582:O593)</f>
        <v>469398</v>
      </c>
      <c r="P54" s="37">
        <f>SUM('Intervening Natural Flow'!P582:P593)</f>
        <v>371500</v>
      </c>
      <c r="Q54" s="37">
        <f>SUM('Intervening Natural Flow'!Q582:Q593)</f>
        <v>233431</v>
      </c>
      <c r="R54" s="37">
        <f>SUM('Intervening Natural Flow'!R582:R593)</f>
        <v>89788</v>
      </c>
      <c r="S54" s="37">
        <f>SUM('Intervening Natural Flow'!S582:S593)</f>
        <v>661547</v>
      </c>
      <c r="T54" s="37">
        <f>SUM('Intervening Natural Flow'!T582:T593)</f>
        <v>575196</v>
      </c>
      <c r="U54" s="37">
        <f>SUM('Intervening Natural Flow'!U582:U593)</f>
        <v>171520</v>
      </c>
      <c r="V54" s="36"/>
      <c r="W54" s="37">
        <f>SUM('Intervening Natural Flow'!W582:W593)</f>
        <v>15683</v>
      </c>
      <c r="X54" s="37">
        <f>SUM('Intervening Natural Flow'!X582:X593)</f>
        <v>108560</v>
      </c>
      <c r="Y54" s="37">
        <f>SUM('Intervening Natural Flow'!Y582:Y593)</f>
        <v>3733</v>
      </c>
      <c r="Z54" s="37">
        <f>SUM('Intervening Natural Flow'!Z582:Z593)</f>
        <v>136469</v>
      </c>
      <c r="AA54" s="37">
        <f>SUM('Intervening Natural Flow'!AA582:AA593)</f>
        <v>99790</v>
      </c>
      <c r="AB54" s="37">
        <f>SUM('Intervening Natural Flow'!AB582:AB593)</f>
        <v>78717</v>
      </c>
      <c r="AC54" s="37">
        <f>SUM('Intervening Natural Flow'!AC582:AC593)</f>
        <v>63504</v>
      </c>
      <c r="AD54" s="37">
        <f>SUM('Intervening Natural Flow'!AD582:AD593)</f>
        <v>-49542</v>
      </c>
      <c r="AE54" s="37">
        <f>SUM('Intervening Natural Flow'!AE582:AE593)</f>
        <v>503890</v>
      </c>
    </row>
    <row r="55" spans="1:31" s="2" customFormat="1" x14ac:dyDescent="0.25">
      <c r="A55" s="6">
        <v>1955</v>
      </c>
      <c r="B55" s="37">
        <f>SUM('Intervening Natural Flow'!B594:B605)</f>
        <v>1413513</v>
      </c>
      <c r="C55" s="37">
        <f>SUM('Intervening Natural Flow'!C594:C605)</f>
        <v>1073839</v>
      </c>
      <c r="D55" s="37">
        <f>SUM('Intervening Natural Flow'!D594:D605)</f>
        <v>113415</v>
      </c>
      <c r="E55" s="37">
        <f>SUM('Intervening Natural Flow'!E594:E605)</f>
        <v>578191</v>
      </c>
      <c r="F55" s="37">
        <f>SUM('Intervening Natural Flow'!F594:F605)</f>
        <v>107300</v>
      </c>
      <c r="G55" s="37">
        <f>SUM('Intervening Natural Flow'!G594:G605)</f>
        <v>709380</v>
      </c>
      <c r="H55" s="37">
        <f>SUM('Intervening Natural Flow'!H594:H605)</f>
        <v>509400</v>
      </c>
      <c r="I55" s="37">
        <f>SUM('Intervening Natural Flow'!I594:I605)</f>
        <v>126264</v>
      </c>
      <c r="J55" s="37">
        <f>SUM('Intervening Natural Flow'!J594:J605)</f>
        <v>893400</v>
      </c>
      <c r="K55" s="37">
        <f>SUM('Intervening Natural Flow'!K594:K605)</f>
        <v>53340</v>
      </c>
      <c r="L55" s="37">
        <f>SUM('Intervening Natural Flow'!L594:L605)</f>
        <v>263009</v>
      </c>
      <c r="M55" s="37">
        <f>SUM('Intervening Natural Flow'!M594:M605)</f>
        <v>824414</v>
      </c>
      <c r="N55" s="37">
        <f>SUM('Intervening Natural Flow'!N594:N605)</f>
        <v>343790</v>
      </c>
      <c r="O55" s="37">
        <f>SUM('Intervening Natural Flow'!O594:O605)</f>
        <v>533943</v>
      </c>
      <c r="P55" s="37">
        <f>SUM('Intervening Natural Flow'!P594:P605)</f>
        <v>419200</v>
      </c>
      <c r="Q55" s="37">
        <f>SUM('Intervening Natural Flow'!Q594:Q605)</f>
        <v>304170</v>
      </c>
      <c r="R55" s="37">
        <f>SUM('Intervening Natural Flow'!R594:R605)</f>
        <v>90536</v>
      </c>
      <c r="S55" s="37">
        <f>SUM('Intervening Natural Flow'!S594:S605)</f>
        <v>603072</v>
      </c>
      <c r="T55" s="37">
        <f>SUM('Intervening Natural Flow'!T594:T605)</f>
        <v>600809</v>
      </c>
      <c r="U55" s="37">
        <f>SUM('Intervening Natural Flow'!U594:U605)</f>
        <v>234485</v>
      </c>
      <c r="V55" s="36"/>
      <c r="W55" s="37">
        <f>SUM('Intervening Natural Flow'!W594:W605)</f>
        <v>17659</v>
      </c>
      <c r="X55" s="37">
        <f>SUM('Intervening Natural Flow'!X594:X605)</f>
        <v>195570</v>
      </c>
      <c r="Y55" s="37">
        <f>SUM('Intervening Natural Flow'!Y594:Y605)</f>
        <v>76086</v>
      </c>
      <c r="Z55" s="37">
        <f>SUM('Intervening Natural Flow'!Z594:Z605)</f>
        <v>135489</v>
      </c>
      <c r="AA55" s="37">
        <f>SUM('Intervening Natural Flow'!AA594:AA605)</f>
        <v>438525</v>
      </c>
      <c r="AB55" s="37">
        <f>SUM('Intervening Natural Flow'!AB594:AB605)</f>
        <v>167596</v>
      </c>
      <c r="AC55" s="37">
        <f>SUM('Intervening Natural Flow'!AC594:AC605)</f>
        <v>34816</v>
      </c>
      <c r="AD55" s="37">
        <f>SUM('Intervening Natural Flow'!AD594:AD605)</f>
        <v>59945</v>
      </c>
      <c r="AE55" s="37">
        <f>SUM('Intervening Natural Flow'!AE594:AE605)</f>
        <v>524556</v>
      </c>
    </row>
    <row r="56" spans="1:31" s="2" customFormat="1" x14ac:dyDescent="0.25">
      <c r="A56" s="6">
        <v>1956</v>
      </c>
      <c r="B56" s="37">
        <f>SUM('Intervening Natural Flow'!B606:B617)</f>
        <v>1883692</v>
      </c>
      <c r="C56" s="37">
        <f>SUM('Intervening Natural Flow'!C606:C617)</f>
        <v>1093931</v>
      </c>
      <c r="D56" s="37">
        <f>SUM('Intervening Natural Flow'!D606:D617)</f>
        <v>136010</v>
      </c>
      <c r="E56" s="37">
        <f>SUM('Intervening Natural Flow'!E606:E617)</f>
        <v>702785</v>
      </c>
      <c r="F56" s="37">
        <f>SUM('Intervening Natural Flow'!F606:F617)</f>
        <v>128800</v>
      </c>
      <c r="G56" s="37">
        <f>SUM('Intervening Natural Flow'!G606:G617)</f>
        <v>624845</v>
      </c>
      <c r="H56" s="37">
        <f>SUM('Intervening Natural Flow'!H606:H617)</f>
        <v>410500</v>
      </c>
      <c r="I56" s="37">
        <f>SUM('Intervening Natural Flow'!I606:I617)</f>
        <v>82627</v>
      </c>
      <c r="J56" s="37">
        <f>SUM('Intervening Natural Flow'!J606:J617)</f>
        <v>1637300</v>
      </c>
      <c r="K56" s="37">
        <f>SUM('Intervening Natural Flow'!K606:K617)</f>
        <v>127653</v>
      </c>
      <c r="L56" s="37">
        <f>SUM('Intervening Natural Flow'!L606:L617)</f>
        <v>407565</v>
      </c>
      <c r="M56" s="37">
        <f>SUM('Intervening Natural Flow'!M606:M617)</f>
        <v>1101486</v>
      </c>
      <c r="N56" s="37">
        <f>SUM('Intervening Natural Flow'!N606:N617)</f>
        <v>325730</v>
      </c>
      <c r="O56" s="37">
        <f>SUM('Intervening Natural Flow'!O606:O617)</f>
        <v>649399</v>
      </c>
      <c r="P56" s="37">
        <f>SUM('Intervening Natural Flow'!P606:P617)</f>
        <v>456700</v>
      </c>
      <c r="Q56" s="37">
        <f>SUM('Intervening Natural Flow'!Q606:Q617)</f>
        <v>507675</v>
      </c>
      <c r="R56" s="37">
        <f>SUM('Intervening Natural Flow'!R606:R617)</f>
        <v>86833</v>
      </c>
      <c r="S56" s="37">
        <f>SUM('Intervening Natural Flow'!S606:S617)</f>
        <v>626367</v>
      </c>
      <c r="T56" s="37">
        <f>SUM('Intervening Natural Flow'!T606:T617)</f>
        <v>482737</v>
      </c>
      <c r="U56" s="37">
        <f>SUM('Intervening Natural Flow'!U606:U617)</f>
        <v>32462</v>
      </c>
      <c r="V56" s="36"/>
      <c r="W56" s="37">
        <f>SUM('Intervening Natural Flow'!W606:W617)</f>
        <v>9930</v>
      </c>
      <c r="X56" s="37">
        <f>SUM('Intervening Natural Flow'!X606:X617)</f>
        <v>19342</v>
      </c>
      <c r="Y56" s="37">
        <f>SUM('Intervening Natural Flow'!Y606:Y617)</f>
        <v>90630</v>
      </c>
      <c r="Z56" s="37">
        <f>SUM('Intervening Natural Flow'!Z606:Z617)</f>
        <v>92887</v>
      </c>
      <c r="AA56" s="37">
        <f>SUM('Intervening Natural Flow'!AA606:AA617)</f>
        <v>240997</v>
      </c>
      <c r="AB56" s="37">
        <f>SUM('Intervening Natural Flow'!AB606:AB617)</f>
        <v>171936</v>
      </c>
      <c r="AC56" s="37">
        <f>SUM('Intervening Natural Flow'!AC606:AC617)</f>
        <v>7330</v>
      </c>
      <c r="AD56" s="37">
        <f>SUM('Intervening Natural Flow'!AD606:AD617)</f>
        <v>32680</v>
      </c>
      <c r="AE56" s="37">
        <f>SUM('Intervening Natural Flow'!AE606:AE617)</f>
        <v>496754</v>
      </c>
    </row>
    <row r="57" spans="1:31" s="2" customFormat="1" x14ac:dyDescent="0.25">
      <c r="A57" s="6">
        <v>1957</v>
      </c>
      <c r="B57" s="37">
        <f>SUM('Intervening Natural Flow'!B618:B629)</f>
        <v>3021141</v>
      </c>
      <c r="C57" s="37">
        <f>SUM('Intervening Natural Flow'!C618:C629)</f>
        <v>1932309</v>
      </c>
      <c r="D57" s="37">
        <f>SUM('Intervening Natural Flow'!D618:D629)</f>
        <v>244618</v>
      </c>
      <c r="E57" s="37">
        <f>SUM('Intervening Natural Flow'!E618:E629)</f>
        <v>1610270</v>
      </c>
      <c r="F57" s="37">
        <f>SUM('Intervening Natural Flow'!F618:F629)</f>
        <v>347100</v>
      </c>
      <c r="G57" s="37">
        <f>SUM('Intervening Natural Flow'!G618:G629)</f>
        <v>1492364</v>
      </c>
      <c r="H57" s="37">
        <f>SUM('Intervening Natural Flow'!H618:H629)</f>
        <v>1230000</v>
      </c>
      <c r="I57" s="37">
        <f>SUM('Intervening Natural Flow'!I618:I629)</f>
        <v>212773</v>
      </c>
      <c r="J57" s="37">
        <f>SUM('Intervening Natural Flow'!J618:J629)</f>
        <v>1525100</v>
      </c>
      <c r="K57" s="37">
        <f>SUM('Intervening Natural Flow'!K618:K629)</f>
        <v>94625</v>
      </c>
      <c r="L57" s="37">
        <f>SUM('Intervening Natural Flow'!L618:L629)</f>
        <v>552222</v>
      </c>
      <c r="M57" s="37">
        <f>SUM('Intervening Natural Flow'!M618:M629)</f>
        <v>1828186</v>
      </c>
      <c r="N57" s="37">
        <f>SUM('Intervening Natural Flow'!N618:N629)</f>
        <v>478340</v>
      </c>
      <c r="O57" s="37">
        <f>SUM('Intervening Natural Flow'!O618:O629)</f>
        <v>731123</v>
      </c>
      <c r="P57" s="37">
        <f>SUM('Intervening Natural Flow'!P618:P629)</f>
        <v>752800</v>
      </c>
      <c r="Q57" s="37">
        <f>SUM('Intervening Natural Flow'!Q618:Q629)</f>
        <v>399946</v>
      </c>
      <c r="R57" s="37">
        <f>SUM('Intervening Natural Flow'!R618:R629)</f>
        <v>206007</v>
      </c>
      <c r="S57" s="37">
        <f>SUM('Intervening Natural Flow'!S618:S629)</f>
        <v>1631478</v>
      </c>
      <c r="T57" s="37">
        <f>SUM('Intervening Natural Flow'!T618:T629)</f>
        <v>1215949</v>
      </c>
      <c r="U57" s="37">
        <f>SUM('Intervening Natural Flow'!U618:U629)</f>
        <v>653452</v>
      </c>
      <c r="V57" s="36"/>
      <c r="W57" s="37">
        <f>SUM('Intervening Natural Flow'!W618:W629)</f>
        <v>16590</v>
      </c>
      <c r="X57" s="37">
        <f>SUM('Intervening Natural Flow'!X618:X629)</f>
        <v>174957</v>
      </c>
      <c r="Y57" s="37">
        <f>SUM('Intervening Natural Flow'!Y618:Y629)</f>
        <v>-15644</v>
      </c>
      <c r="Z57" s="37">
        <f>SUM('Intervening Natural Flow'!Z618:Z629)</f>
        <v>100177</v>
      </c>
      <c r="AA57" s="37">
        <f>SUM('Intervening Natural Flow'!AA618:AA629)</f>
        <v>547216</v>
      </c>
      <c r="AB57" s="37">
        <f>SUM('Intervening Natural Flow'!AB618:AB629)</f>
        <v>-2610</v>
      </c>
      <c r="AC57" s="37">
        <f>SUM('Intervening Natural Flow'!AC618:AC629)</f>
        <v>11316</v>
      </c>
      <c r="AD57" s="37">
        <f>SUM('Intervening Natural Flow'!AD618:AD629)</f>
        <v>20028</v>
      </c>
      <c r="AE57" s="37">
        <f>SUM('Intervening Natural Flow'!AE618:AE629)</f>
        <v>471994</v>
      </c>
    </row>
    <row r="58" spans="1:31" s="2" customFormat="1" x14ac:dyDescent="0.25">
      <c r="A58" s="6">
        <v>1958</v>
      </c>
      <c r="B58" s="37">
        <f>SUM('Intervening Natural Flow'!B630:B641)</f>
        <v>2063239</v>
      </c>
      <c r="C58" s="37">
        <f>SUM('Intervening Natural Flow'!C630:C641)</f>
        <v>1327159</v>
      </c>
      <c r="D58" s="37">
        <f>SUM('Intervening Natural Flow'!D630:D641)</f>
        <v>135752</v>
      </c>
      <c r="E58" s="37">
        <f>SUM('Intervening Natural Flow'!E630:E641)</f>
        <v>1222602</v>
      </c>
      <c r="F58" s="37">
        <f>SUM('Intervening Natural Flow'!F630:F641)</f>
        <v>216400</v>
      </c>
      <c r="G58" s="37">
        <f>SUM('Intervening Natural Flow'!G630:G641)</f>
        <v>1260420</v>
      </c>
      <c r="H58" s="37">
        <f>SUM('Intervening Natural Flow'!H630:H641)</f>
        <v>1221700</v>
      </c>
      <c r="I58" s="37">
        <f>SUM('Intervening Natural Flow'!I630:I641)</f>
        <v>291320</v>
      </c>
      <c r="J58" s="37">
        <f>SUM('Intervening Natural Flow'!J630:J641)</f>
        <v>1159300</v>
      </c>
      <c r="K58" s="37">
        <f>SUM('Intervening Natural Flow'!K630:K641)</f>
        <v>78365</v>
      </c>
      <c r="L58" s="37">
        <f>SUM('Intervening Natural Flow'!L630:L641)</f>
        <v>394244</v>
      </c>
      <c r="M58" s="37">
        <f>SUM('Intervening Natural Flow'!M630:M641)</f>
        <v>1337522</v>
      </c>
      <c r="N58" s="37">
        <f>SUM('Intervening Natural Flow'!N630:N641)</f>
        <v>486620</v>
      </c>
      <c r="O58" s="37">
        <f>SUM('Intervening Natural Flow'!O630:O641)</f>
        <v>796562</v>
      </c>
      <c r="P58" s="37">
        <f>SUM('Intervening Natural Flow'!P630:P641)</f>
        <v>630400</v>
      </c>
      <c r="Q58" s="37">
        <f>SUM('Intervening Natural Flow'!Q630:Q641)</f>
        <v>507592</v>
      </c>
      <c r="R58" s="37">
        <f>SUM('Intervening Natural Flow'!R630:R641)</f>
        <v>263213</v>
      </c>
      <c r="S58" s="37">
        <f>SUM('Intervening Natural Flow'!S630:S641)</f>
        <v>1517266</v>
      </c>
      <c r="T58" s="37">
        <f>SUM('Intervening Natural Flow'!T630:T641)</f>
        <v>1281830</v>
      </c>
      <c r="U58" s="37">
        <f>SUM('Intervening Natural Flow'!U630:U641)</f>
        <v>708431</v>
      </c>
      <c r="V58" s="36"/>
      <c r="W58" s="37">
        <f>SUM('Intervening Natural Flow'!W630:W641)</f>
        <v>39165</v>
      </c>
      <c r="X58" s="37">
        <f>SUM('Intervening Natural Flow'!X630:X641)</f>
        <v>167253</v>
      </c>
      <c r="Y58" s="37">
        <f>SUM('Intervening Natural Flow'!Y630:Y641)</f>
        <v>129810</v>
      </c>
      <c r="Z58" s="37">
        <f>SUM('Intervening Natural Flow'!Z630:Z641)</f>
        <v>294684</v>
      </c>
      <c r="AA58" s="37">
        <f>SUM('Intervening Natural Flow'!AA630:AA641)</f>
        <v>288303</v>
      </c>
      <c r="AB58" s="37">
        <f>SUM('Intervening Natural Flow'!AB630:AB641)</f>
        <v>112560</v>
      </c>
      <c r="AC58" s="37">
        <f>SUM('Intervening Natural Flow'!AC630:AC641)</f>
        <v>65220</v>
      </c>
      <c r="AD58" s="37">
        <f>SUM('Intervening Natural Flow'!AD630:AD641)</f>
        <v>-12068</v>
      </c>
      <c r="AE58" s="37">
        <f>SUM('Intervening Natural Flow'!AE630:AE641)</f>
        <v>493990</v>
      </c>
    </row>
    <row r="59" spans="1:31" s="2" customFormat="1" x14ac:dyDescent="0.25">
      <c r="A59" s="6">
        <v>1959</v>
      </c>
      <c r="B59" s="37">
        <f>SUM('Intervening Natural Flow'!B642:B653)</f>
        <v>1715627</v>
      </c>
      <c r="C59" s="37">
        <f>SUM('Intervening Natural Flow'!C642:C653)</f>
        <v>1027240</v>
      </c>
      <c r="D59" s="37">
        <f>SUM('Intervening Natural Flow'!D642:D653)</f>
        <v>103270</v>
      </c>
      <c r="E59" s="37">
        <f>SUM('Intervening Natural Flow'!E642:E653)</f>
        <v>617366</v>
      </c>
      <c r="F59" s="37">
        <f>SUM('Intervening Natural Flow'!F642:F653)</f>
        <v>98000</v>
      </c>
      <c r="G59" s="37">
        <f>SUM('Intervening Natural Flow'!G642:G653)</f>
        <v>563407</v>
      </c>
      <c r="H59" s="37">
        <f>SUM('Intervening Natural Flow'!H642:H653)</f>
        <v>292400</v>
      </c>
      <c r="I59" s="37">
        <f>SUM('Intervening Natural Flow'!I642:I653)</f>
        <v>87455</v>
      </c>
      <c r="J59" s="37">
        <f>SUM('Intervening Natural Flow'!J642:J653)</f>
        <v>994300</v>
      </c>
      <c r="K59" s="37">
        <f>SUM('Intervening Natural Flow'!K642:K653)</f>
        <v>50154</v>
      </c>
      <c r="L59" s="37">
        <f>SUM('Intervening Natural Flow'!L642:L653)</f>
        <v>311134</v>
      </c>
      <c r="M59" s="37">
        <f>SUM('Intervening Natural Flow'!M642:M653)</f>
        <v>866027</v>
      </c>
      <c r="N59" s="37">
        <f>SUM('Intervening Natural Flow'!N642:N653)</f>
        <v>227890</v>
      </c>
      <c r="O59" s="37">
        <f>SUM('Intervening Natural Flow'!O642:O653)</f>
        <v>418731</v>
      </c>
      <c r="P59" s="37">
        <f>SUM('Intervening Natural Flow'!P642:P653)</f>
        <v>445900</v>
      </c>
      <c r="Q59" s="37">
        <f>SUM('Intervening Natural Flow'!Q642:Q653)</f>
        <v>194391</v>
      </c>
      <c r="R59" s="37">
        <f>SUM('Intervening Natural Flow'!R642:R653)</f>
        <v>71424</v>
      </c>
      <c r="S59" s="37">
        <f>SUM('Intervening Natural Flow'!S642:S653)</f>
        <v>437351</v>
      </c>
      <c r="T59" s="37">
        <f>SUM('Intervening Natural Flow'!T642:T653)</f>
        <v>436325</v>
      </c>
      <c r="U59" s="37">
        <f>SUM('Intervening Natural Flow'!U642:U653)</f>
        <v>274145</v>
      </c>
      <c r="V59" s="36"/>
      <c r="W59" s="37">
        <f>SUM('Intervening Natural Flow'!W642:W653)</f>
        <v>13880</v>
      </c>
      <c r="X59" s="37">
        <f>SUM('Intervening Natural Flow'!X642:X653)</f>
        <v>51394</v>
      </c>
      <c r="Y59" s="37">
        <f>SUM('Intervening Natural Flow'!Y642:Y653)</f>
        <v>129074</v>
      </c>
      <c r="Z59" s="37">
        <f>SUM('Intervening Natural Flow'!Z642:Z653)</f>
        <v>92841</v>
      </c>
      <c r="AA59" s="37">
        <f>SUM('Intervening Natural Flow'!AA642:AA653)</f>
        <v>145827</v>
      </c>
      <c r="AB59" s="37">
        <f>SUM('Intervening Natural Flow'!AB642:AB653)</f>
        <v>81724</v>
      </c>
      <c r="AC59" s="37">
        <f>SUM('Intervening Natural Flow'!AC642:AC653)</f>
        <v>15259</v>
      </c>
      <c r="AD59" s="37">
        <f>SUM('Intervening Natural Flow'!AD642:AD653)</f>
        <v>69048</v>
      </c>
      <c r="AE59" s="37">
        <f>SUM('Intervening Natural Flow'!AE642:AE653)</f>
        <v>472212</v>
      </c>
    </row>
    <row r="60" spans="1:31" s="2" customFormat="1" x14ac:dyDescent="0.25">
      <c r="A60" s="6">
        <v>1960</v>
      </c>
      <c r="B60" s="37">
        <f>SUM('Intervening Natural Flow'!B654:B665)</f>
        <v>1995966</v>
      </c>
      <c r="C60" s="37">
        <f>SUM('Intervening Natural Flow'!C654:C665)</f>
        <v>1115692</v>
      </c>
      <c r="D60" s="37">
        <f>SUM('Intervening Natural Flow'!D654:D665)</f>
        <v>137744</v>
      </c>
      <c r="E60" s="37">
        <f>SUM('Intervening Natural Flow'!E654:E665)</f>
        <v>844575</v>
      </c>
      <c r="F60" s="37">
        <f>SUM('Intervening Natural Flow'!F654:F665)</f>
        <v>140200</v>
      </c>
      <c r="G60" s="37">
        <f>SUM('Intervening Natural Flow'!G654:G665)</f>
        <v>733130</v>
      </c>
      <c r="H60" s="37">
        <f>SUM('Intervening Natural Flow'!H654:H665)</f>
        <v>638500</v>
      </c>
      <c r="I60" s="37">
        <f>SUM('Intervening Natural Flow'!I654:I665)</f>
        <v>94491</v>
      </c>
      <c r="J60" s="37">
        <f>SUM('Intervening Natural Flow'!J654:J665)</f>
        <v>767100</v>
      </c>
      <c r="K60" s="37">
        <f>SUM('Intervening Natural Flow'!K654:K665)</f>
        <v>48402</v>
      </c>
      <c r="L60" s="37">
        <f>SUM('Intervening Natural Flow'!L654:L665)</f>
        <v>398964</v>
      </c>
      <c r="M60" s="37">
        <f>SUM('Intervening Natural Flow'!M654:M665)</f>
        <v>1068304</v>
      </c>
      <c r="N60" s="37">
        <f>SUM('Intervening Natural Flow'!N654:N665)</f>
        <v>325100</v>
      </c>
      <c r="O60" s="37">
        <f>SUM('Intervening Natural Flow'!O654:O665)</f>
        <v>447473</v>
      </c>
      <c r="P60" s="37">
        <f>SUM('Intervening Natural Flow'!P654:P665)</f>
        <v>431800</v>
      </c>
      <c r="Q60" s="37">
        <f>SUM('Intervening Natural Flow'!Q654:Q665)</f>
        <v>339148</v>
      </c>
      <c r="R60" s="37">
        <f>SUM('Intervening Natural Flow'!R654:R665)</f>
        <v>91961</v>
      </c>
      <c r="S60" s="37">
        <f>SUM('Intervening Natural Flow'!S654:S665)</f>
        <v>1221673</v>
      </c>
      <c r="T60" s="37">
        <f>SUM('Intervening Natural Flow'!T654:T665)</f>
        <v>787408</v>
      </c>
      <c r="U60" s="37">
        <f>SUM('Intervening Natural Flow'!U654:U665)</f>
        <v>347216</v>
      </c>
      <c r="V60" s="36"/>
      <c r="W60" s="37">
        <f>SUM('Intervening Natural Flow'!W654:W665)</f>
        <v>10533</v>
      </c>
      <c r="X60" s="37">
        <f>SUM('Intervening Natural Flow'!X654:X665)</f>
        <v>194168</v>
      </c>
      <c r="Y60" s="37">
        <f>SUM('Intervening Natural Flow'!Y654:Y665)</f>
        <v>197070</v>
      </c>
      <c r="Z60" s="37">
        <f>SUM('Intervening Natural Flow'!Z654:Z665)</f>
        <v>83405</v>
      </c>
      <c r="AA60" s="37">
        <f>SUM('Intervening Natural Flow'!AA654:AA665)</f>
        <v>371231</v>
      </c>
      <c r="AB60" s="37">
        <f>SUM('Intervening Natural Flow'!AB654:AB665)</f>
        <v>-29896</v>
      </c>
      <c r="AC60" s="37">
        <f>SUM('Intervening Natural Flow'!AC654:AC665)</f>
        <v>26105</v>
      </c>
      <c r="AD60" s="37">
        <f>SUM('Intervening Natural Flow'!AD654:AD665)</f>
        <v>243137</v>
      </c>
      <c r="AE60" s="37">
        <f>SUM('Intervening Natural Flow'!AE654:AE665)</f>
        <v>335821</v>
      </c>
    </row>
    <row r="61" spans="1:31" s="2" customFormat="1" x14ac:dyDescent="0.25">
      <c r="A61" s="6">
        <v>1961</v>
      </c>
      <c r="B61" s="37">
        <f>SUM('Intervening Natural Flow'!B666:B677)</f>
        <v>1501497</v>
      </c>
      <c r="C61" s="37">
        <f>SUM('Intervening Natural Flow'!C666:C677)</f>
        <v>917946</v>
      </c>
      <c r="D61" s="37">
        <f>SUM('Intervening Natural Flow'!D666:D677)</f>
        <v>110291</v>
      </c>
      <c r="E61" s="37">
        <f>SUM('Intervening Natural Flow'!E666:E677)</f>
        <v>658234</v>
      </c>
      <c r="F61" s="37">
        <f>SUM('Intervening Natural Flow'!F666:F677)</f>
        <v>99700</v>
      </c>
      <c r="G61" s="37">
        <f>SUM('Intervening Natural Flow'!G666:G677)</f>
        <v>632299</v>
      </c>
      <c r="H61" s="37">
        <f>SUM('Intervening Natural Flow'!H666:H677)</f>
        <v>499000</v>
      </c>
      <c r="I61" s="37">
        <f>SUM('Intervening Natural Flow'!I666:I677)</f>
        <v>127262</v>
      </c>
      <c r="J61" s="37">
        <f>SUM('Intervening Natural Flow'!J666:J677)</f>
        <v>694700</v>
      </c>
      <c r="K61" s="37">
        <f>SUM('Intervening Natural Flow'!K666:K677)</f>
        <v>10505</v>
      </c>
      <c r="L61" s="37">
        <f>SUM('Intervening Natural Flow'!L666:L677)</f>
        <v>271943</v>
      </c>
      <c r="M61" s="37">
        <f>SUM('Intervening Natural Flow'!M666:M677)</f>
        <v>683544</v>
      </c>
      <c r="N61" s="37">
        <f>SUM('Intervening Natural Flow'!N666:N677)</f>
        <v>237010</v>
      </c>
      <c r="O61" s="37">
        <f>SUM('Intervening Natural Flow'!O666:O677)</f>
        <v>356951</v>
      </c>
      <c r="P61" s="37">
        <f>SUM('Intervening Natural Flow'!P666:P677)</f>
        <v>374800</v>
      </c>
      <c r="Q61" s="37">
        <f>SUM('Intervening Natural Flow'!Q666:Q677)</f>
        <v>181094</v>
      </c>
      <c r="R61" s="37">
        <f>SUM('Intervening Natural Flow'!R666:R677)</f>
        <v>100583</v>
      </c>
      <c r="S61" s="37">
        <f>SUM('Intervening Natural Flow'!S666:S677)</f>
        <v>815961</v>
      </c>
      <c r="T61" s="37">
        <f>SUM('Intervening Natural Flow'!T666:T677)</f>
        <v>638671</v>
      </c>
      <c r="U61" s="37">
        <f>SUM('Intervening Natural Flow'!U666:U677)</f>
        <v>335787</v>
      </c>
      <c r="V61" s="36"/>
      <c r="W61" s="37">
        <f>SUM('Intervening Natural Flow'!W666:W677)</f>
        <v>31001</v>
      </c>
      <c r="X61" s="37">
        <f>SUM('Intervening Natural Flow'!X666:X677)</f>
        <v>38760</v>
      </c>
      <c r="Y61" s="37">
        <f>SUM('Intervening Natural Flow'!Y666:Y677)</f>
        <v>337912</v>
      </c>
      <c r="Z61" s="37">
        <f>SUM('Intervening Natural Flow'!Z666:Z677)</f>
        <v>108450</v>
      </c>
      <c r="AA61" s="37">
        <f>SUM('Intervening Natural Flow'!AA666:AA677)</f>
        <v>189879</v>
      </c>
      <c r="AB61" s="37">
        <f>SUM('Intervening Natural Flow'!AB666:AB677)</f>
        <v>-3455</v>
      </c>
      <c r="AC61" s="37">
        <f>SUM('Intervening Natural Flow'!AC666:AC677)</f>
        <v>6612</v>
      </c>
      <c r="AD61" s="37">
        <f>SUM('Intervening Natural Flow'!AD666:AD677)</f>
        <v>143306</v>
      </c>
      <c r="AE61" s="37">
        <f>SUM('Intervening Natural Flow'!AE666:AE677)</f>
        <v>231560</v>
      </c>
    </row>
    <row r="62" spans="1:31" s="2" customFormat="1" x14ac:dyDescent="0.25">
      <c r="A62" s="6">
        <v>1962</v>
      </c>
      <c r="B62" s="37">
        <f>SUM('Intervening Natural Flow'!B678:B689)</f>
        <v>2836282</v>
      </c>
      <c r="C62" s="37">
        <f>SUM('Intervening Natural Flow'!C678:C689)</f>
        <v>1791118</v>
      </c>
      <c r="D62" s="37">
        <f>SUM('Intervening Natural Flow'!D678:D689)</f>
        <v>199072</v>
      </c>
      <c r="E62" s="37">
        <f>SUM('Intervening Natural Flow'!E678:E689)</f>
        <v>1209054</v>
      </c>
      <c r="F62" s="37">
        <f>SUM('Intervening Natural Flow'!F678:F689)</f>
        <v>186500</v>
      </c>
      <c r="G62" s="37">
        <f>SUM('Intervening Natural Flow'!G678:G689)</f>
        <v>1064366</v>
      </c>
      <c r="H62" s="37">
        <f>SUM('Intervening Natural Flow'!H678:H689)</f>
        <v>729600</v>
      </c>
      <c r="I62" s="37">
        <f>SUM('Intervening Natural Flow'!I678:I689)</f>
        <v>203908</v>
      </c>
      <c r="J62" s="37">
        <f>SUM('Intervening Natural Flow'!J678:J689)</f>
        <v>1498200</v>
      </c>
      <c r="K62" s="37">
        <f>SUM('Intervening Natural Flow'!K678:K689)</f>
        <v>98547</v>
      </c>
      <c r="L62" s="37">
        <f>SUM('Intervening Natural Flow'!L678:L689)</f>
        <v>795560</v>
      </c>
      <c r="M62" s="37">
        <f>SUM('Intervening Natural Flow'!M678:M689)</f>
        <v>1559121</v>
      </c>
      <c r="N62" s="37">
        <f>SUM('Intervening Natural Flow'!N678:N689)</f>
        <v>609440</v>
      </c>
      <c r="O62" s="37">
        <f>SUM('Intervening Natural Flow'!O678:O689)</f>
        <v>902170</v>
      </c>
      <c r="P62" s="37">
        <f>SUM('Intervening Natural Flow'!P678:P689)</f>
        <v>704900</v>
      </c>
      <c r="Q62" s="37">
        <f>SUM('Intervening Natural Flow'!Q678:Q689)</f>
        <v>690648</v>
      </c>
      <c r="R62" s="37">
        <f>SUM('Intervening Natural Flow'!R678:R689)</f>
        <v>177601</v>
      </c>
      <c r="S62" s="37">
        <f>SUM('Intervening Natural Flow'!S678:S689)</f>
        <v>1058711</v>
      </c>
      <c r="T62" s="37">
        <f>SUM('Intervening Natural Flow'!T678:T689)</f>
        <v>725275</v>
      </c>
      <c r="U62" s="37">
        <f>SUM('Intervening Natural Flow'!U678:U689)</f>
        <v>729277</v>
      </c>
      <c r="V62" s="36"/>
      <c r="W62" s="37">
        <f>SUM('Intervening Natural Flow'!W678:W689)</f>
        <v>15109</v>
      </c>
      <c r="X62" s="37">
        <f>SUM('Intervening Natural Flow'!X678:X689)</f>
        <v>157761</v>
      </c>
      <c r="Y62" s="37">
        <f>SUM('Intervening Natural Flow'!Y678:Y689)</f>
        <v>303221</v>
      </c>
      <c r="Z62" s="37">
        <f>SUM('Intervening Natural Flow'!Z678:Z689)</f>
        <v>142430</v>
      </c>
      <c r="AA62" s="37">
        <f>SUM('Intervening Natural Flow'!AA678:AA689)</f>
        <v>-90545</v>
      </c>
      <c r="AB62" s="37">
        <f>SUM('Intervening Natural Flow'!AB678:AB689)</f>
        <v>23480</v>
      </c>
      <c r="AC62" s="37">
        <f>SUM('Intervening Natural Flow'!AC678:AC689)</f>
        <v>18384</v>
      </c>
      <c r="AD62" s="37">
        <f>SUM('Intervening Natural Flow'!AD678:AD689)</f>
        <v>164580</v>
      </c>
      <c r="AE62" s="37">
        <f>SUM('Intervening Natural Flow'!AE678:AE689)</f>
        <v>236739</v>
      </c>
    </row>
    <row r="63" spans="1:31" s="2" customFormat="1" x14ac:dyDescent="0.25">
      <c r="A63" s="6">
        <v>1963</v>
      </c>
      <c r="B63" s="37">
        <f>SUM('Intervening Natural Flow'!B690:B701)</f>
        <v>1311121</v>
      </c>
      <c r="C63" s="37">
        <f>SUM('Intervening Natural Flow'!C690:C701)</f>
        <v>810157</v>
      </c>
      <c r="D63" s="37">
        <f>SUM('Intervening Natural Flow'!D690:D701)</f>
        <v>102798</v>
      </c>
      <c r="E63" s="37">
        <f>SUM('Intervening Natural Flow'!E690:E701)</f>
        <v>591390</v>
      </c>
      <c r="F63" s="37">
        <f>SUM('Intervening Natural Flow'!F690:F701)</f>
        <v>69600</v>
      </c>
      <c r="G63" s="37">
        <f>SUM('Intervening Natural Flow'!G690:G701)</f>
        <v>579401</v>
      </c>
      <c r="H63" s="37">
        <f>SUM('Intervening Natural Flow'!H690:H701)</f>
        <v>384300</v>
      </c>
      <c r="I63" s="37">
        <f>SUM('Intervening Natural Flow'!I690:I701)</f>
        <v>186291</v>
      </c>
      <c r="J63" s="37">
        <f>SUM('Intervening Natural Flow'!J690:J701)</f>
        <v>1061400</v>
      </c>
      <c r="K63" s="37">
        <f>SUM('Intervening Natural Flow'!K690:K701)</f>
        <v>21457</v>
      </c>
      <c r="L63" s="37">
        <f>SUM('Intervening Natural Flow'!L690:L701)</f>
        <v>269840</v>
      </c>
      <c r="M63" s="37">
        <f>SUM('Intervening Natural Flow'!M690:M701)</f>
        <v>688917</v>
      </c>
      <c r="N63" s="37">
        <f>SUM('Intervening Natural Flow'!N690:N701)</f>
        <v>285050</v>
      </c>
      <c r="O63" s="37">
        <f>SUM('Intervening Natural Flow'!O690:O701)</f>
        <v>535727</v>
      </c>
      <c r="P63" s="37">
        <f>SUM('Intervening Natural Flow'!P690:P701)</f>
        <v>373100</v>
      </c>
      <c r="Q63" s="37">
        <f>SUM('Intervening Natural Flow'!Q690:Q701)</f>
        <v>242105</v>
      </c>
      <c r="R63" s="37">
        <f>SUM('Intervening Natural Flow'!R690:R701)</f>
        <v>109452</v>
      </c>
      <c r="S63" s="37">
        <f>SUM('Intervening Natural Flow'!S690:S701)</f>
        <v>665253</v>
      </c>
      <c r="T63" s="37">
        <f>SUM('Intervening Natural Flow'!T690:T701)</f>
        <v>604469</v>
      </c>
      <c r="U63" s="37">
        <f>SUM('Intervening Natural Flow'!U690:U701)</f>
        <v>277224</v>
      </c>
      <c r="V63" s="36"/>
      <c r="W63" s="37">
        <f>SUM('Intervening Natural Flow'!W690:W701)</f>
        <v>19979</v>
      </c>
      <c r="X63" s="37">
        <f>SUM('Intervening Natural Flow'!X690:X701)</f>
        <v>84264</v>
      </c>
      <c r="Y63" s="37">
        <f>SUM('Intervening Natural Flow'!Y690:Y701)</f>
        <v>138299</v>
      </c>
      <c r="Z63" s="37">
        <f>SUM('Intervening Natural Flow'!Z690:Z701)</f>
        <v>83261</v>
      </c>
      <c r="AA63" s="37">
        <f>SUM('Intervening Natural Flow'!AA690:AA701)</f>
        <v>229596</v>
      </c>
      <c r="AB63" s="37">
        <f>SUM('Intervening Natural Flow'!AB690:AB701)</f>
        <v>78495</v>
      </c>
      <c r="AC63" s="37">
        <f>SUM('Intervening Natural Flow'!AC690:AC701)</f>
        <v>30942</v>
      </c>
      <c r="AD63" s="37">
        <f>SUM('Intervening Natural Flow'!AD690:AD701)</f>
        <v>127219</v>
      </c>
      <c r="AE63" s="37">
        <f>SUM('Intervening Natural Flow'!AE690:AE701)</f>
        <v>134348</v>
      </c>
    </row>
    <row r="64" spans="1:31" s="2" customFormat="1" x14ac:dyDescent="0.25">
      <c r="A64" s="6">
        <v>1964</v>
      </c>
      <c r="B64" s="37">
        <f>SUM('Intervening Natural Flow'!B702:B713)</f>
        <v>1473949</v>
      </c>
      <c r="C64" s="37">
        <f>SUM('Intervening Natural Flow'!C702:C713)</f>
        <v>1022537</v>
      </c>
      <c r="D64" s="37">
        <f>SUM('Intervening Natural Flow'!D702:D713)</f>
        <v>105141</v>
      </c>
      <c r="E64" s="37">
        <f>SUM('Intervening Natural Flow'!E702:E713)</f>
        <v>774004</v>
      </c>
      <c r="F64" s="37">
        <f>SUM('Intervening Natural Flow'!F702:F713)</f>
        <v>142300</v>
      </c>
      <c r="G64" s="37">
        <f>SUM('Intervening Natural Flow'!G702:G713)</f>
        <v>764503</v>
      </c>
      <c r="H64" s="37">
        <f>SUM('Intervening Natural Flow'!H702:H713)</f>
        <v>463800</v>
      </c>
      <c r="I64" s="37">
        <f>SUM('Intervening Natural Flow'!I702:I713)</f>
        <v>97534</v>
      </c>
      <c r="J64" s="37">
        <f>SUM('Intervening Natural Flow'!J702:J713)</f>
        <v>1221600</v>
      </c>
      <c r="K64" s="37">
        <f>SUM('Intervening Natural Flow'!K702:K713)</f>
        <v>142676</v>
      </c>
      <c r="L64" s="37">
        <f>SUM('Intervening Natural Flow'!L702:L713)</f>
        <v>510297</v>
      </c>
      <c r="M64" s="37">
        <f>SUM('Intervening Natural Flow'!M702:M713)</f>
        <v>915268</v>
      </c>
      <c r="N64" s="37">
        <f>SUM('Intervening Natural Flow'!N702:N713)</f>
        <v>315690</v>
      </c>
      <c r="O64" s="37">
        <f>SUM('Intervening Natural Flow'!O702:O713)</f>
        <v>675780</v>
      </c>
      <c r="P64" s="37">
        <f>SUM('Intervening Natural Flow'!P702:P713)</f>
        <v>428800</v>
      </c>
      <c r="Q64" s="37">
        <f>SUM('Intervening Natural Flow'!Q702:Q713)</f>
        <v>251181</v>
      </c>
      <c r="R64" s="37">
        <f>SUM('Intervening Natural Flow'!R702:R713)</f>
        <v>120526</v>
      </c>
      <c r="S64" s="37">
        <f>SUM('Intervening Natural Flow'!S702:S713)</f>
        <v>573680</v>
      </c>
      <c r="T64" s="37">
        <f>SUM('Intervening Natural Flow'!T702:T713)</f>
        <v>519517</v>
      </c>
      <c r="U64" s="37">
        <f>SUM('Intervening Natural Flow'!U702:U713)</f>
        <v>-163333</v>
      </c>
      <c r="V64" s="36"/>
      <c r="W64" s="37">
        <f>SUM('Intervening Natural Flow'!W702:W713)</f>
        <v>13345</v>
      </c>
      <c r="X64" s="37">
        <f>SUM('Intervening Natural Flow'!X702:X713)</f>
        <v>170907</v>
      </c>
      <c r="Y64" s="37">
        <f>SUM('Intervening Natural Flow'!Y702:Y713)</f>
        <v>128814</v>
      </c>
      <c r="Z64" s="37">
        <f>SUM('Intervening Natural Flow'!Z702:Z713)</f>
        <v>89537</v>
      </c>
      <c r="AA64" s="37">
        <f>SUM('Intervening Natural Flow'!AA702:AA713)</f>
        <v>-10629</v>
      </c>
      <c r="AB64" s="37">
        <f>SUM('Intervening Natural Flow'!AB702:AB713)</f>
        <v>51370</v>
      </c>
      <c r="AC64" s="37">
        <f>SUM('Intervening Natural Flow'!AC702:AC713)</f>
        <v>34951</v>
      </c>
      <c r="AD64" s="37">
        <f>SUM('Intervening Natural Flow'!AD702:AD713)</f>
        <v>70278</v>
      </c>
      <c r="AE64" s="37">
        <f>SUM('Intervening Natural Flow'!AE702:AE713)</f>
        <v>251918</v>
      </c>
    </row>
    <row r="65" spans="1:31" s="2" customFormat="1" x14ac:dyDescent="0.25">
      <c r="A65" s="6">
        <v>1965</v>
      </c>
      <c r="B65" s="37">
        <f>SUM('Intervening Natural Flow'!B714:B725)</f>
        <v>2490962</v>
      </c>
      <c r="C65" s="37">
        <f>SUM('Intervening Natural Flow'!C714:C725)</f>
        <v>1636654</v>
      </c>
      <c r="D65" s="37">
        <f>SUM('Intervening Natural Flow'!D714:D725)</f>
        <v>200692</v>
      </c>
      <c r="E65" s="37">
        <f>SUM('Intervening Natural Flow'!E714:E725)</f>
        <v>1346929</v>
      </c>
      <c r="F65" s="37">
        <f>SUM('Intervening Natural Flow'!F714:F725)</f>
        <v>235800</v>
      </c>
      <c r="G65" s="37">
        <f>SUM('Intervening Natural Flow'!G714:G725)</f>
        <v>1232524</v>
      </c>
      <c r="H65" s="37">
        <f>SUM('Intervening Natural Flow'!H714:H725)</f>
        <v>974900</v>
      </c>
      <c r="I65" s="37">
        <f>SUM('Intervening Natural Flow'!I714:I725)</f>
        <v>116990</v>
      </c>
      <c r="J65" s="37">
        <f>SUM('Intervening Natural Flow'!J714:J725)</f>
        <v>1889400</v>
      </c>
      <c r="K65" s="37">
        <f>SUM('Intervening Natural Flow'!K714:K725)</f>
        <v>86045</v>
      </c>
      <c r="L65" s="37">
        <f>SUM('Intervening Natural Flow'!L714:L725)</f>
        <v>981526</v>
      </c>
      <c r="M65" s="37">
        <f>SUM('Intervening Natural Flow'!M714:M725)</f>
        <v>1362151</v>
      </c>
      <c r="N65" s="37">
        <f>SUM('Intervening Natural Flow'!N714:N725)</f>
        <v>577240</v>
      </c>
      <c r="O65" s="37">
        <f>SUM('Intervening Natural Flow'!O714:O725)</f>
        <v>1166296</v>
      </c>
      <c r="P65" s="37">
        <f>SUM('Intervening Natural Flow'!P714:P725)</f>
        <v>593600</v>
      </c>
      <c r="Q65" s="37">
        <f>SUM('Intervening Natural Flow'!Q714:Q725)</f>
        <v>512614</v>
      </c>
      <c r="R65" s="37">
        <f>SUM('Intervening Natural Flow'!R714:R725)</f>
        <v>234588</v>
      </c>
      <c r="S65" s="37">
        <f>SUM('Intervening Natural Flow'!S714:S725)</f>
        <v>1605544</v>
      </c>
      <c r="T65" s="37">
        <f>SUM('Intervening Natural Flow'!T714:T725)</f>
        <v>1075714</v>
      </c>
      <c r="U65" s="37">
        <f>SUM('Intervening Natural Flow'!U714:U725)</f>
        <v>113502</v>
      </c>
      <c r="V65" s="36"/>
      <c r="W65" s="37">
        <f>SUM('Intervening Natural Flow'!W714:W725)</f>
        <v>15478</v>
      </c>
      <c r="X65" s="37">
        <f>SUM('Intervening Natural Flow'!X714:X725)</f>
        <v>225894</v>
      </c>
      <c r="Y65" s="37">
        <f>SUM('Intervening Natural Flow'!Y714:Y725)</f>
        <v>-79465</v>
      </c>
      <c r="Z65" s="37">
        <f>SUM('Intervening Natural Flow'!Z714:Z725)</f>
        <v>120485</v>
      </c>
      <c r="AA65" s="37">
        <f>SUM('Intervening Natural Flow'!AA714:AA725)</f>
        <v>750526</v>
      </c>
      <c r="AB65" s="37">
        <f>SUM('Intervening Natural Flow'!AB714:AB725)</f>
        <v>277768</v>
      </c>
      <c r="AC65" s="37">
        <f>SUM('Intervening Natural Flow'!AC714:AC725)</f>
        <v>119376</v>
      </c>
      <c r="AD65" s="37">
        <f>SUM('Intervening Natural Flow'!AD714:AD725)</f>
        <v>-71537</v>
      </c>
      <c r="AE65" s="37">
        <f>SUM('Intervening Natural Flow'!AE714:AE725)</f>
        <v>190444</v>
      </c>
    </row>
    <row r="66" spans="1:31" s="2" customFormat="1" x14ac:dyDescent="0.25">
      <c r="A66" s="6">
        <v>1966</v>
      </c>
      <c r="B66" s="37">
        <f>SUM('Intervening Natural Flow'!B726:B737)</f>
        <v>1329035</v>
      </c>
      <c r="C66" s="37">
        <f>SUM('Intervening Natural Flow'!C726:C737)</f>
        <v>981184</v>
      </c>
      <c r="D66" s="37">
        <f>SUM('Intervening Natural Flow'!D726:D737)</f>
        <v>127473</v>
      </c>
      <c r="E66" s="37">
        <f>SUM('Intervening Natural Flow'!E726:E737)</f>
        <v>754068</v>
      </c>
      <c r="F66" s="37">
        <f>SUM('Intervening Natural Flow'!F726:F737)</f>
        <v>119550</v>
      </c>
      <c r="G66" s="37">
        <f>SUM('Intervening Natural Flow'!G726:G737)</f>
        <v>798369</v>
      </c>
      <c r="H66" s="37">
        <f>SUM('Intervening Natural Flow'!H726:H737)</f>
        <v>666200</v>
      </c>
      <c r="I66" s="37">
        <f>SUM('Intervening Natural Flow'!I726:I737)</f>
        <v>289668</v>
      </c>
      <c r="J66" s="37">
        <f>SUM('Intervening Natural Flow'!J726:J737)</f>
        <v>1069600</v>
      </c>
      <c r="K66" s="37">
        <f>SUM('Intervening Natural Flow'!K726:K737)</f>
        <v>92423</v>
      </c>
      <c r="L66" s="37">
        <f>SUM('Intervening Natural Flow'!L726:L737)</f>
        <v>324849</v>
      </c>
      <c r="M66" s="37">
        <f>SUM('Intervening Natural Flow'!M726:M737)</f>
        <v>768020</v>
      </c>
      <c r="N66" s="37">
        <f>SUM('Intervening Natural Flow'!N726:N737)</f>
        <v>415850</v>
      </c>
      <c r="O66" s="37">
        <f>SUM('Intervening Natural Flow'!O726:O737)</f>
        <v>665089</v>
      </c>
      <c r="P66" s="37">
        <f>SUM('Intervening Natural Flow'!P726:P737)</f>
        <v>406400</v>
      </c>
      <c r="Q66" s="37">
        <f>SUM('Intervening Natural Flow'!Q726:Q737)</f>
        <v>374667</v>
      </c>
      <c r="R66" s="37">
        <f>SUM('Intervening Natural Flow'!R726:R737)</f>
        <v>109818</v>
      </c>
      <c r="S66" s="37">
        <f>SUM('Intervening Natural Flow'!S726:S737)</f>
        <v>1107054</v>
      </c>
      <c r="T66" s="37">
        <f>SUM('Intervening Natural Flow'!T726:T737)</f>
        <v>867500</v>
      </c>
      <c r="U66" s="37">
        <f>SUM('Intervening Natural Flow'!U726:U737)</f>
        <v>-127054</v>
      </c>
      <c r="V66" s="36"/>
      <c r="W66" s="37">
        <f>SUM('Intervening Natural Flow'!W726:W737)</f>
        <v>16042</v>
      </c>
      <c r="X66" s="37">
        <f>SUM('Intervening Natural Flow'!X726:X737)</f>
        <v>202479</v>
      </c>
      <c r="Y66" s="37">
        <f>SUM('Intervening Natural Flow'!Y726:Y737)</f>
        <v>256328</v>
      </c>
      <c r="Z66" s="37">
        <f>SUM('Intervening Natural Flow'!Z726:Z737)</f>
        <v>128499</v>
      </c>
      <c r="AA66" s="37">
        <f>SUM('Intervening Natural Flow'!AA726:AA737)</f>
        <v>348626</v>
      </c>
      <c r="AB66" s="37">
        <f>SUM('Intervening Natural Flow'!AB726:AB737)</f>
        <v>410385</v>
      </c>
      <c r="AC66" s="37">
        <f>SUM('Intervening Natural Flow'!AC726:AC737)</f>
        <v>184571</v>
      </c>
      <c r="AD66" s="37">
        <f>SUM('Intervening Natural Flow'!AD726:AD737)</f>
        <v>-118594</v>
      </c>
      <c r="AE66" s="37">
        <f>SUM('Intervening Natural Flow'!AE726:AE737)</f>
        <v>186174</v>
      </c>
    </row>
    <row r="67" spans="1:31" s="2" customFormat="1" x14ac:dyDescent="0.25">
      <c r="A67" s="6">
        <v>1967</v>
      </c>
      <c r="B67" s="37">
        <f>SUM('Intervening Natural Flow'!B738:B749)</f>
        <v>1737860</v>
      </c>
      <c r="C67" s="37">
        <f>SUM('Intervening Natural Flow'!C738:C749)</f>
        <v>1072158</v>
      </c>
      <c r="D67" s="37">
        <f>SUM('Intervening Natural Flow'!D738:D749)</f>
        <v>135116</v>
      </c>
      <c r="E67" s="37">
        <f>SUM('Intervening Natural Flow'!E738:E749)</f>
        <v>675117</v>
      </c>
      <c r="F67" s="37">
        <f>SUM('Intervening Natural Flow'!F738:F749)</f>
        <v>70480</v>
      </c>
      <c r="G67" s="37">
        <f>SUM('Intervening Natural Flow'!G738:G749)</f>
        <v>674392</v>
      </c>
      <c r="H67" s="37">
        <f>SUM('Intervening Natural Flow'!H738:H749)</f>
        <v>398500</v>
      </c>
      <c r="I67" s="37">
        <f>SUM('Intervening Natural Flow'!I738:I749)</f>
        <v>43602</v>
      </c>
      <c r="J67" s="37">
        <f>SUM('Intervening Natural Flow'!J738:J749)</f>
        <v>1573500</v>
      </c>
      <c r="K67" s="37">
        <f>SUM('Intervening Natural Flow'!K738:K749)</f>
        <v>51583</v>
      </c>
      <c r="L67" s="37">
        <f>SUM('Intervening Natural Flow'!L738:L749)</f>
        <v>535860</v>
      </c>
      <c r="M67" s="37">
        <f>SUM('Intervening Natural Flow'!M738:M749)</f>
        <v>949203</v>
      </c>
      <c r="N67" s="37">
        <f>SUM('Intervening Natural Flow'!N738:N749)</f>
        <v>445200</v>
      </c>
      <c r="O67" s="37">
        <f>SUM('Intervening Natural Flow'!O738:O749)</f>
        <v>957718</v>
      </c>
      <c r="P67" s="37">
        <f>SUM('Intervening Natural Flow'!P738:P749)</f>
        <v>414300</v>
      </c>
      <c r="Q67" s="37">
        <f>SUM('Intervening Natural Flow'!Q738:Q749)</f>
        <v>358560</v>
      </c>
      <c r="R67" s="37">
        <f>SUM('Intervening Natural Flow'!R738:R749)</f>
        <v>129745</v>
      </c>
      <c r="S67" s="37">
        <f>SUM('Intervening Natural Flow'!S738:S749)</f>
        <v>705460</v>
      </c>
      <c r="T67" s="37">
        <f>SUM('Intervening Natural Flow'!T738:T749)</f>
        <v>562098</v>
      </c>
      <c r="U67" s="37">
        <f>SUM('Intervening Natural Flow'!U738:U749)</f>
        <v>296539</v>
      </c>
      <c r="V67" s="36"/>
      <c r="W67" s="37">
        <f>SUM('Intervening Natural Flow'!W738:W749)</f>
        <v>26289</v>
      </c>
      <c r="X67" s="37">
        <f>SUM('Intervening Natural Flow'!X738:X749)</f>
        <v>190426</v>
      </c>
      <c r="Y67" s="37">
        <f>SUM('Intervening Natural Flow'!Y738:Y749)</f>
        <v>243604</v>
      </c>
      <c r="Z67" s="37">
        <f>SUM('Intervening Natural Flow'!Z738:Z749)</f>
        <v>187558</v>
      </c>
      <c r="AA67" s="37">
        <f>SUM('Intervening Natural Flow'!AA738:AA749)</f>
        <v>400294</v>
      </c>
      <c r="AB67" s="37">
        <f>SUM('Intervening Natural Flow'!AB738:AB749)</f>
        <v>311974</v>
      </c>
      <c r="AC67" s="37">
        <f>SUM('Intervening Natural Flow'!AC738:AC749)</f>
        <v>66779</v>
      </c>
      <c r="AD67" s="37">
        <f>SUM('Intervening Natural Flow'!AD738:AD749)</f>
        <v>-77911</v>
      </c>
      <c r="AE67" s="37">
        <f>SUM('Intervening Natural Flow'!AE738:AE749)</f>
        <v>260824</v>
      </c>
    </row>
    <row r="68" spans="1:31" s="2" customFormat="1" x14ac:dyDescent="0.25">
      <c r="A68" s="6">
        <v>1968</v>
      </c>
      <c r="B68" s="37">
        <f>SUM('Intervening Natural Flow'!B750:B761)</f>
        <v>1854468</v>
      </c>
      <c r="C68" s="37">
        <f>SUM('Intervening Natural Flow'!C750:C761)</f>
        <v>1275394</v>
      </c>
      <c r="D68" s="37">
        <f>SUM('Intervening Natural Flow'!D750:D761)</f>
        <v>139854</v>
      </c>
      <c r="E68" s="37">
        <f>SUM('Intervening Natural Flow'!E750:E761)</f>
        <v>882576</v>
      </c>
      <c r="F68" s="37">
        <f>SUM('Intervening Natural Flow'!F750:F761)</f>
        <v>192560</v>
      </c>
      <c r="G68" s="37">
        <f>SUM('Intervening Natural Flow'!G750:G761)</f>
        <v>923906</v>
      </c>
      <c r="H68" s="37">
        <f>SUM('Intervening Natural Flow'!H750:H761)</f>
        <v>677200</v>
      </c>
      <c r="I68" s="37">
        <f>SUM('Intervening Natural Flow'!I750:I761)</f>
        <v>27991</v>
      </c>
      <c r="J68" s="37">
        <f>SUM('Intervening Natural Flow'!J750:J761)</f>
        <v>1310400</v>
      </c>
      <c r="K68" s="37">
        <f>SUM('Intervening Natural Flow'!K750:K761)</f>
        <v>36209</v>
      </c>
      <c r="L68" s="37">
        <f>SUM('Intervening Natural Flow'!L750:L761)</f>
        <v>441401</v>
      </c>
      <c r="M68" s="37">
        <f>SUM('Intervening Natural Flow'!M750:M761)</f>
        <v>1205583</v>
      </c>
      <c r="N68" s="37">
        <f>SUM('Intervening Natural Flow'!N750:N761)</f>
        <v>477830</v>
      </c>
      <c r="O68" s="37">
        <f>SUM('Intervening Natural Flow'!O750:O761)</f>
        <v>894982</v>
      </c>
      <c r="P68" s="37">
        <f>SUM('Intervening Natural Flow'!P750:P761)</f>
        <v>504900</v>
      </c>
      <c r="Q68" s="37">
        <f>SUM('Intervening Natural Flow'!Q750:Q761)</f>
        <v>396150</v>
      </c>
      <c r="R68" s="37">
        <f>SUM('Intervening Natural Flow'!R750:R761)</f>
        <v>133968</v>
      </c>
      <c r="S68" s="37">
        <f>SUM('Intervening Natural Flow'!S750:S761)</f>
        <v>961078</v>
      </c>
      <c r="T68" s="37">
        <f>SUM('Intervening Natural Flow'!T750:T761)</f>
        <v>806520</v>
      </c>
      <c r="U68" s="37">
        <f>SUM('Intervening Natural Flow'!U750:U761)</f>
        <v>164317</v>
      </c>
      <c r="V68" s="36"/>
      <c r="W68" s="37">
        <f>SUM('Intervening Natural Flow'!W750:W761)</f>
        <v>23720</v>
      </c>
      <c r="X68" s="37">
        <f>SUM('Intervening Natural Flow'!X750:X761)</f>
        <v>213800</v>
      </c>
      <c r="Y68" s="37">
        <f>SUM('Intervening Natural Flow'!Y750:Y761)</f>
        <v>365629</v>
      </c>
      <c r="Z68" s="37">
        <f>SUM('Intervening Natural Flow'!Z750:Z761)</f>
        <v>128660</v>
      </c>
      <c r="AA68" s="37">
        <f>SUM('Intervening Natural Flow'!AA750:AA761)</f>
        <v>161499</v>
      </c>
      <c r="AB68" s="37">
        <f>SUM('Intervening Natural Flow'!AB750:AB761)</f>
        <v>202403</v>
      </c>
      <c r="AC68" s="37">
        <f>SUM('Intervening Natural Flow'!AC750:AC761)</f>
        <v>64341</v>
      </c>
      <c r="AD68" s="37">
        <f>SUM('Intervening Natural Flow'!AD750:AD761)</f>
        <v>-1988</v>
      </c>
      <c r="AE68" s="37">
        <f>SUM('Intervening Natural Flow'!AE750:AE761)</f>
        <v>114002</v>
      </c>
    </row>
    <row r="69" spans="1:31" s="2" customFormat="1" x14ac:dyDescent="0.25">
      <c r="A69" s="6">
        <v>1969</v>
      </c>
      <c r="B69" s="37">
        <f>SUM('Intervening Natural Flow'!B762:B773)</f>
        <v>1943841</v>
      </c>
      <c r="C69" s="37">
        <f>SUM('Intervening Natural Flow'!C762:C773)</f>
        <v>1375469</v>
      </c>
      <c r="D69" s="37">
        <f>SUM('Intervening Natural Flow'!D762:D773)</f>
        <v>157622</v>
      </c>
      <c r="E69" s="37">
        <f>SUM('Intervening Natural Flow'!E762:E773)</f>
        <v>877793</v>
      </c>
      <c r="F69" s="37">
        <f>SUM('Intervening Natural Flow'!F762:F773)</f>
        <v>243410</v>
      </c>
      <c r="G69" s="37">
        <f>SUM('Intervening Natural Flow'!G762:G773)</f>
        <v>1071347</v>
      </c>
      <c r="H69" s="37">
        <f>SUM('Intervening Natural Flow'!H762:H773)</f>
        <v>754800</v>
      </c>
      <c r="I69" s="37">
        <f>SUM('Intervening Natural Flow'!I762:I773)</f>
        <v>29335</v>
      </c>
      <c r="J69" s="37">
        <f>SUM('Intervening Natural Flow'!J762:J773)</f>
        <v>1376400</v>
      </c>
      <c r="K69" s="37">
        <f>SUM('Intervening Natural Flow'!K762:K773)</f>
        <v>159855</v>
      </c>
      <c r="L69" s="37">
        <f>SUM('Intervening Natural Flow'!L762:L773)</f>
        <v>403397</v>
      </c>
      <c r="M69" s="37">
        <f>SUM('Intervening Natural Flow'!M762:M773)</f>
        <v>1163140</v>
      </c>
      <c r="N69" s="37">
        <f>SUM('Intervening Natural Flow'!N762:N773)</f>
        <v>523470</v>
      </c>
      <c r="O69" s="37">
        <f>SUM('Intervening Natural Flow'!O762:O773)</f>
        <v>998621</v>
      </c>
      <c r="P69" s="37">
        <f>SUM('Intervening Natural Flow'!P762:P773)</f>
        <v>511900</v>
      </c>
      <c r="Q69" s="37">
        <f>SUM('Intervening Natural Flow'!Q762:Q773)</f>
        <v>463614</v>
      </c>
      <c r="R69" s="37">
        <f>SUM('Intervening Natural Flow'!R762:R773)</f>
        <v>217228</v>
      </c>
      <c r="S69" s="37">
        <f>SUM('Intervening Natural Flow'!S762:S773)</f>
        <v>1187285</v>
      </c>
      <c r="T69" s="37">
        <f>SUM('Intervening Natural Flow'!T762:T773)</f>
        <v>920746</v>
      </c>
      <c r="U69" s="37">
        <f>SUM('Intervening Natural Flow'!U762:U773)</f>
        <v>164203</v>
      </c>
      <c r="V69" s="36"/>
      <c r="W69" s="37">
        <f>SUM('Intervening Natural Flow'!W762:W773)</f>
        <v>26680</v>
      </c>
      <c r="X69" s="37">
        <f>SUM('Intervening Natural Flow'!X762:X773)</f>
        <v>139849</v>
      </c>
      <c r="Y69" s="37">
        <f>SUM('Intervening Natural Flow'!Y762:Y773)</f>
        <v>294240</v>
      </c>
      <c r="Z69" s="37">
        <f>SUM('Intervening Natural Flow'!Z762:Z773)</f>
        <v>343562</v>
      </c>
      <c r="AA69" s="37">
        <f>SUM('Intervening Natural Flow'!AA762:AA773)</f>
        <v>283386</v>
      </c>
      <c r="AB69" s="37">
        <f>SUM('Intervening Natural Flow'!AB762:AB773)</f>
        <v>224827</v>
      </c>
      <c r="AC69" s="37">
        <f>SUM('Intervening Natural Flow'!AC762:AC773)</f>
        <v>38296</v>
      </c>
      <c r="AD69" s="37">
        <f>SUM('Intervening Natural Flow'!AD762:AD773)</f>
        <v>-1625</v>
      </c>
      <c r="AE69" s="37">
        <f>SUM('Intervening Natural Flow'!AE762:AE773)</f>
        <v>160082</v>
      </c>
    </row>
    <row r="70" spans="1:31" s="2" customFormat="1" x14ac:dyDescent="0.25">
      <c r="A70" s="6">
        <v>1970</v>
      </c>
      <c r="B70" s="37">
        <f>SUM('Intervening Natural Flow'!B774:B785)</f>
        <v>2408563</v>
      </c>
      <c r="C70" s="37">
        <f>SUM('Intervening Natural Flow'!C774:C785)</f>
        <v>1571868</v>
      </c>
      <c r="D70" s="37">
        <f>SUM('Intervening Natural Flow'!D774:D785)</f>
        <v>190283</v>
      </c>
      <c r="E70" s="37">
        <f>SUM('Intervening Natural Flow'!E774:E785)</f>
        <v>1214539</v>
      </c>
      <c r="F70" s="37">
        <f>SUM('Intervening Natural Flow'!F774:F785)</f>
        <v>371360</v>
      </c>
      <c r="G70" s="37">
        <f>SUM('Intervening Natural Flow'!G774:G785)</f>
        <v>1072689</v>
      </c>
      <c r="H70" s="37">
        <f>SUM('Intervening Natural Flow'!H774:H785)</f>
        <v>715300</v>
      </c>
      <c r="I70" s="37">
        <f>SUM('Intervening Natural Flow'!I774:I785)</f>
        <v>33757</v>
      </c>
      <c r="J70" s="37">
        <f>SUM('Intervening Natural Flow'!J774:J785)</f>
        <v>981000</v>
      </c>
      <c r="K70" s="37">
        <f>SUM('Intervening Natural Flow'!K774:K785)</f>
        <v>73107</v>
      </c>
      <c r="L70" s="37">
        <f>SUM('Intervening Natural Flow'!L774:L785)</f>
        <v>451182</v>
      </c>
      <c r="M70" s="37">
        <f>SUM('Intervening Natural Flow'!M774:M785)</f>
        <v>1411273</v>
      </c>
      <c r="N70" s="37">
        <f>SUM('Intervening Natural Flow'!N774:N785)</f>
        <v>533640</v>
      </c>
      <c r="O70" s="37">
        <f>SUM('Intervening Natural Flow'!O774:O785)</f>
        <v>607038</v>
      </c>
      <c r="P70" s="37">
        <f>SUM('Intervening Natural Flow'!P774:P785)</f>
        <v>596000</v>
      </c>
      <c r="Q70" s="37">
        <f>SUM('Intervening Natural Flow'!Q774:Q785)</f>
        <v>524977</v>
      </c>
      <c r="R70" s="37">
        <f>SUM('Intervening Natural Flow'!R774:R785)</f>
        <v>162530</v>
      </c>
      <c r="S70" s="37">
        <f>SUM('Intervening Natural Flow'!S774:S785)</f>
        <v>995857</v>
      </c>
      <c r="T70" s="37">
        <f>SUM('Intervening Natural Flow'!T774:T785)</f>
        <v>982429</v>
      </c>
      <c r="U70" s="37">
        <f>SUM('Intervening Natural Flow'!U774:U785)</f>
        <v>143502</v>
      </c>
      <c r="V70" s="36"/>
      <c r="W70" s="37">
        <f>SUM('Intervening Natural Flow'!W774:W785)</f>
        <v>15534</v>
      </c>
      <c r="X70" s="37">
        <f>SUM('Intervening Natural Flow'!X774:X785)</f>
        <v>80639</v>
      </c>
      <c r="Y70" s="37">
        <f>SUM('Intervening Natural Flow'!Y774:Y785)</f>
        <v>352517</v>
      </c>
      <c r="Z70" s="37">
        <f>SUM('Intervening Natural Flow'!Z774:Z785)</f>
        <v>96943</v>
      </c>
      <c r="AA70" s="37">
        <f>SUM('Intervening Natural Flow'!AA774:AA785)</f>
        <v>140127</v>
      </c>
      <c r="AB70" s="37">
        <f>SUM('Intervening Natural Flow'!AB774:AB785)</f>
        <v>272034</v>
      </c>
      <c r="AC70" s="37">
        <f>SUM('Intervening Natural Flow'!AC774:AC785)</f>
        <v>21339</v>
      </c>
      <c r="AD70" s="37">
        <f>SUM('Intervening Natural Flow'!AD774:AD785)</f>
        <v>5560</v>
      </c>
      <c r="AE70" s="37">
        <f>SUM('Intervening Natural Flow'!AE774:AE785)</f>
        <v>20122</v>
      </c>
    </row>
    <row r="71" spans="1:31" s="2" customFormat="1" x14ac:dyDescent="0.25">
      <c r="A71" s="14">
        <v>1971</v>
      </c>
      <c r="B71" s="38">
        <f>SUM('Intervening Natural Flow'!B786:B797)</f>
        <v>2525583</v>
      </c>
      <c r="C71" s="38">
        <f>SUM('Intervening Natural Flow'!C786:C797)</f>
        <v>1537582</v>
      </c>
      <c r="D71" s="38">
        <f>SUM('Intervening Natural Flow'!D786:D797)</f>
        <v>167410</v>
      </c>
      <c r="E71" s="38">
        <f>SUM('Intervening Natural Flow'!E786:E797)</f>
        <v>915411</v>
      </c>
      <c r="F71" s="38">
        <f>SUM('Intervening Natural Flow'!F786:F797)</f>
        <v>308186</v>
      </c>
      <c r="G71" s="38">
        <f>SUM('Intervening Natural Flow'!G786:G797)</f>
        <v>980300</v>
      </c>
      <c r="H71" s="38">
        <f>SUM('Intervening Natural Flow'!H786:H797)</f>
        <v>530892</v>
      </c>
      <c r="I71" s="38">
        <f>SUM('Intervening Natural Flow'!I786:I797)</f>
        <v>-211831</v>
      </c>
      <c r="J71" s="38">
        <f>SUM('Intervening Natural Flow'!J786:J797)</f>
        <v>1771319</v>
      </c>
      <c r="K71" s="38">
        <f>SUM('Intervening Natural Flow'!K786:K797)</f>
        <v>190750</v>
      </c>
      <c r="L71" s="38">
        <f>SUM('Intervening Natural Flow'!L786:L797)</f>
        <v>768162</v>
      </c>
      <c r="M71" s="38">
        <f>SUM('Intervening Natural Flow'!M786:M797)</f>
        <v>1571010</v>
      </c>
      <c r="N71" s="38">
        <f>SUM('Intervening Natural Flow'!N786:N797)</f>
        <v>695993</v>
      </c>
      <c r="O71" s="38">
        <f>SUM('Intervening Natural Flow'!O786:O797)</f>
        <v>841431</v>
      </c>
      <c r="P71" s="38">
        <f>SUM('Intervening Natural Flow'!P786:P797)</f>
        <v>579049</v>
      </c>
      <c r="Q71" s="38">
        <f>SUM('Intervening Natural Flow'!Q786:Q797)</f>
        <v>194851</v>
      </c>
      <c r="R71" s="38">
        <f>SUM('Intervening Natural Flow'!R786:R797)</f>
        <v>109456</v>
      </c>
      <c r="S71" s="38">
        <f>SUM('Intervening Natural Flow'!S786:S797)</f>
        <v>620050</v>
      </c>
      <c r="T71" s="38">
        <f>SUM('Intervening Natural Flow'!T786:T797)</f>
        <v>742710</v>
      </c>
      <c r="U71" s="38">
        <f>SUM('Intervening Natural Flow'!U786:U797)</f>
        <v>29058</v>
      </c>
      <c r="V71" s="36"/>
      <c r="W71" s="38">
        <f>SUM('Intervening Natural Flow'!W786:W797)</f>
        <v>15911</v>
      </c>
      <c r="X71" s="38">
        <f>SUM('Intervening Natural Flow'!X786:X797)</f>
        <v>77645</v>
      </c>
      <c r="Y71" s="38">
        <f>SUM('Intervening Natural Flow'!Y786:Y797)</f>
        <v>153124</v>
      </c>
      <c r="Z71" s="38">
        <f>SUM('Intervening Natural Flow'!Z786:Z797)</f>
        <v>99748</v>
      </c>
      <c r="AA71" s="38">
        <f>SUM('Intervening Natural Flow'!AA786:AA797)</f>
        <v>197043</v>
      </c>
      <c r="AB71" s="38">
        <f>SUM('Intervening Natural Flow'!AB786:AB797)</f>
        <v>292730</v>
      </c>
      <c r="AC71" s="38">
        <f>SUM('Intervening Natural Flow'!AC786:AC797)</f>
        <v>13365</v>
      </c>
      <c r="AD71" s="38">
        <f>SUM('Intervening Natural Flow'!AD786:AD797)</f>
        <v>185410</v>
      </c>
      <c r="AE71" s="38">
        <f>SUM('Intervening Natural Flow'!AE786:AE797)</f>
        <v>-109453</v>
      </c>
    </row>
    <row r="72" spans="1:31" s="2" customFormat="1" x14ac:dyDescent="0.25">
      <c r="A72" s="14">
        <v>1972</v>
      </c>
      <c r="B72" s="38">
        <f>SUM('Intervening Natural Flow'!B798:B809)</f>
        <v>2008769</v>
      </c>
      <c r="C72" s="38">
        <f>SUM('Intervening Natural Flow'!C798:C809)</f>
        <v>1283707</v>
      </c>
      <c r="D72" s="38">
        <f>SUM('Intervening Natural Flow'!D798:D809)</f>
        <v>138561</v>
      </c>
      <c r="E72" s="38">
        <f>SUM('Intervening Natural Flow'!E798:E809)</f>
        <v>665577</v>
      </c>
      <c r="F72" s="38">
        <f>SUM('Intervening Natural Flow'!F798:F809)</f>
        <v>156326</v>
      </c>
      <c r="G72" s="38">
        <f>SUM('Intervening Natural Flow'!G798:G809)</f>
        <v>694086</v>
      </c>
      <c r="H72" s="38">
        <f>SUM('Intervening Natural Flow'!H798:H809)</f>
        <v>273084</v>
      </c>
      <c r="I72" s="38">
        <f>SUM('Intervening Natural Flow'!I798:I809)</f>
        <v>-244896</v>
      </c>
      <c r="J72" s="38">
        <f>SUM('Intervening Natural Flow'!J798:J809)</f>
        <v>2048083</v>
      </c>
      <c r="K72" s="38">
        <f>SUM('Intervening Natural Flow'!K798:K809)</f>
        <v>181544</v>
      </c>
      <c r="L72" s="38">
        <f>SUM('Intervening Natural Flow'!L798:L809)</f>
        <v>691811</v>
      </c>
      <c r="M72" s="38">
        <f>SUM('Intervening Natural Flow'!M798:M809)</f>
        <v>998235</v>
      </c>
      <c r="N72" s="38">
        <f>SUM('Intervening Natural Flow'!N798:N809)</f>
        <v>395111</v>
      </c>
      <c r="O72" s="38">
        <f>SUM('Intervening Natural Flow'!O798:O809)</f>
        <v>803724</v>
      </c>
      <c r="P72" s="38">
        <f>SUM('Intervening Natural Flow'!P798:P809)</f>
        <v>467394</v>
      </c>
      <c r="Q72" s="38">
        <f>SUM('Intervening Natural Flow'!Q798:Q809)</f>
        <v>160605</v>
      </c>
      <c r="R72" s="38">
        <f>SUM('Intervening Natural Flow'!R798:R809)</f>
        <v>101726</v>
      </c>
      <c r="S72" s="38">
        <f>SUM('Intervening Natural Flow'!S798:S809)</f>
        <v>587588</v>
      </c>
      <c r="T72" s="38">
        <f>SUM('Intervening Natural Flow'!T798:T809)</f>
        <v>689923</v>
      </c>
      <c r="U72" s="38">
        <f>SUM('Intervening Natural Flow'!U798:U809)</f>
        <v>297442</v>
      </c>
      <c r="V72" s="36"/>
      <c r="W72" s="38">
        <f>SUM('Intervening Natural Flow'!W798:W809)</f>
        <v>19350</v>
      </c>
      <c r="X72" s="38">
        <f>SUM('Intervening Natural Flow'!X798:X809)</f>
        <v>132584</v>
      </c>
      <c r="Y72" s="38">
        <f>SUM('Intervening Natural Flow'!Y798:Y809)</f>
        <v>76961</v>
      </c>
      <c r="Z72" s="38">
        <f>SUM('Intervening Natural Flow'!Z798:Z809)</f>
        <v>126915</v>
      </c>
      <c r="AA72" s="38">
        <f>SUM('Intervening Natural Flow'!AA798:AA809)</f>
        <v>21545</v>
      </c>
      <c r="AB72" s="38">
        <f>SUM('Intervening Natural Flow'!AB798:AB809)</f>
        <v>343444</v>
      </c>
      <c r="AC72" s="38">
        <f>SUM('Intervening Natural Flow'!AC798:AC809)</f>
        <v>4758</v>
      </c>
      <c r="AD72" s="38">
        <f>SUM('Intervening Natural Flow'!AD798:AD809)</f>
        <v>40520</v>
      </c>
      <c r="AE72" s="38">
        <f>SUM('Intervening Natural Flow'!AE798:AE809)</f>
        <v>-65105</v>
      </c>
    </row>
    <row r="73" spans="1:31" s="2" customFormat="1" x14ac:dyDescent="0.25">
      <c r="A73" s="14">
        <v>1973</v>
      </c>
      <c r="B73" s="38">
        <f>SUM('Intervening Natural Flow'!B810:B821)</f>
        <v>2380085</v>
      </c>
      <c r="C73" s="38">
        <f>SUM('Intervening Natural Flow'!C810:C821)</f>
        <v>1604943</v>
      </c>
      <c r="D73" s="38">
        <f>SUM('Intervening Natural Flow'!D810:D821)</f>
        <v>147552</v>
      </c>
      <c r="E73" s="38">
        <f>SUM('Intervening Natural Flow'!E810:E821)</f>
        <v>956763</v>
      </c>
      <c r="F73" s="38">
        <f>SUM('Intervening Natural Flow'!F810:F821)</f>
        <v>286008</v>
      </c>
      <c r="G73" s="38">
        <f>SUM('Intervening Natural Flow'!G810:G821)</f>
        <v>1402843</v>
      </c>
      <c r="H73" s="38">
        <f>SUM('Intervening Natural Flow'!H810:H821)</f>
        <v>1390453</v>
      </c>
      <c r="I73" s="38">
        <f>SUM('Intervening Natural Flow'!I810:I821)</f>
        <v>-45949</v>
      </c>
      <c r="J73" s="38">
        <f>SUM('Intervening Natural Flow'!J810:J821)</f>
        <v>1205775</v>
      </c>
      <c r="K73" s="38">
        <f>SUM('Intervening Natural Flow'!K810:K821)</f>
        <v>204216</v>
      </c>
      <c r="L73" s="38">
        <f>SUM('Intervening Natural Flow'!L810:L821)</f>
        <v>795679</v>
      </c>
      <c r="M73" s="38">
        <f>SUM('Intervening Natural Flow'!M810:M821)</f>
        <v>1317064</v>
      </c>
      <c r="N73" s="38">
        <f>SUM('Intervening Natural Flow'!N810:N821)</f>
        <v>558495</v>
      </c>
      <c r="O73" s="38">
        <f>SUM('Intervening Natural Flow'!O810:O821)</f>
        <v>1076937</v>
      </c>
      <c r="P73" s="38">
        <f>SUM('Intervening Natural Flow'!P810:P821)</f>
        <v>604390</v>
      </c>
      <c r="Q73" s="38">
        <f>SUM('Intervening Natural Flow'!Q810:Q821)</f>
        <v>559125</v>
      </c>
      <c r="R73" s="38">
        <f>SUM('Intervening Natural Flow'!R810:R821)</f>
        <v>227421</v>
      </c>
      <c r="S73" s="38">
        <f>SUM('Intervening Natural Flow'!S810:S821)</f>
        <v>2084630</v>
      </c>
      <c r="T73" s="38">
        <f>SUM('Intervening Natural Flow'!T810:T821)</f>
        <v>2037422</v>
      </c>
      <c r="U73" s="38">
        <f>SUM('Intervening Natural Flow'!U810:U821)</f>
        <v>476930</v>
      </c>
      <c r="V73" s="36"/>
      <c r="W73" s="38">
        <f>SUM('Intervening Natural Flow'!W810:W821)</f>
        <v>31416</v>
      </c>
      <c r="X73" s="38">
        <f>SUM('Intervening Natural Flow'!X810:X821)</f>
        <v>815880</v>
      </c>
      <c r="Y73" s="38">
        <f>SUM('Intervening Natural Flow'!Y810:Y821)</f>
        <v>274377</v>
      </c>
      <c r="Z73" s="38">
        <f>SUM('Intervening Natural Flow'!Z810:Z821)</f>
        <v>321014</v>
      </c>
      <c r="AA73" s="38">
        <f>SUM('Intervening Natural Flow'!AA810:AA821)</f>
        <v>190802</v>
      </c>
      <c r="AB73" s="38">
        <f>SUM('Intervening Natural Flow'!AB810:AB821)</f>
        <v>198627</v>
      </c>
      <c r="AC73" s="38">
        <f>SUM('Intervening Natural Flow'!AC810:AC821)</f>
        <v>162475</v>
      </c>
      <c r="AD73" s="38">
        <f>SUM('Intervening Natural Flow'!AD810:AD821)</f>
        <v>-76674</v>
      </c>
      <c r="AE73" s="38">
        <f>SUM('Intervening Natural Flow'!AE810:AE821)</f>
        <v>-6818</v>
      </c>
    </row>
    <row r="74" spans="1:31" s="2" customFormat="1" x14ac:dyDescent="0.25">
      <c r="A74" s="14">
        <v>1974</v>
      </c>
      <c r="B74" s="38">
        <f>SUM('Intervening Natural Flow'!B822:B833)</f>
        <v>2365929</v>
      </c>
      <c r="C74" s="38">
        <f>SUM('Intervening Natural Flow'!C822:C833)</f>
        <v>1257514</v>
      </c>
      <c r="D74" s="38">
        <f>SUM('Intervening Natural Flow'!D822:D833)</f>
        <v>112984</v>
      </c>
      <c r="E74" s="38">
        <f>SUM('Intervening Natural Flow'!E822:E833)</f>
        <v>697885</v>
      </c>
      <c r="F74" s="38">
        <f>SUM('Intervening Natural Flow'!F822:F833)</f>
        <v>238342</v>
      </c>
      <c r="G74" s="38">
        <f>SUM('Intervening Natural Flow'!G822:G833)</f>
        <v>1002986</v>
      </c>
      <c r="H74" s="38">
        <f>SUM('Intervening Natural Flow'!H822:H833)</f>
        <v>507637</v>
      </c>
      <c r="I74" s="38">
        <f>SUM('Intervening Natural Flow'!I822:I833)</f>
        <v>-243916</v>
      </c>
      <c r="J74" s="38">
        <f>SUM('Intervening Natural Flow'!J822:J833)</f>
        <v>1572702</v>
      </c>
      <c r="K74" s="38">
        <f>SUM('Intervening Natural Flow'!K822:K833)</f>
        <v>136020</v>
      </c>
      <c r="L74" s="38">
        <f>SUM('Intervening Natural Flow'!L822:L833)</f>
        <v>571408</v>
      </c>
      <c r="M74" s="38">
        <f>SUM('Intervening Natural Flow'!M822:M833)</f>
        <v>1516206</v>
      </c>
      <c r="N74" s="38">
        <f>SUM('Intervening Natural Flow'!N822:N833)</f>
        <v>575497</v>
      </c>
      <c r="O74" s="38">
        <f>SUM('Intervening Natural Flow'!O822:O833)</f>
        <v>702125</v>
      </c>
      <c r="P74" s="38">
        <f>SUM('Intervening Natural Flow'!P822:P833)</f>
        <v>558857</v>
      </c>
      <c r="Q74" s="38">
        <f>SUM('Intervening Natural Flow'!Q822:Q833)</f>
        <v>380528</v>
      </c>
      <c r="R74" s="38">
        <f>SUM('Intervening Natural Flow'!R822:R833)</f>
        <v>117541</v>
      </c>
      <c r="S74" s="38">
        <f>SUM('Intervening Natural Flow'!S822:S833)</f>
        <v>541560</v>
      </c>
      <c r="T74" s="38">
        <f>SUM('Intervening Natural Flow'!T822:T833)</f>
        <v>381170</v>
      </c>
      <c r="U74" s="38">
        <f>SUM('Intervening Natural Flow'!U822:U833)</f>
        <v>-27629</v>
      </c>
      <c r="V74" s="36"/>
      <c r="W74" s="38">
        <f>SUM('Intervening Natural Flow'!W822:W833)</f>
        <v>10720</v>
      </c>
      <c r="X74" s="38">
        <f>SUM('Intervening Natural Flow'!X822:X833)</f>
        <v>28258</v>
      </c>
      <c r="Y74" s="38">
        <f>SUM('Intervening Natural Flow'!Y822:Y833)</f>
        <v>193485</v>
      </c>
      <c r="Z74" s="38">
        <f>SUM('Intervening Natural Flow'!Z822:Z833)</f>
        <v>90477</v>
      </c>
      <c r="AA74" s="38">
        <f>SUM('Intervening Natural Flow'!AA822:AA833)</f>
        <v>307613</v>
      </c>
      <c r="AB74" s="38">
        <f>SUM('Intervening Natural Flow'!AB822:AB833)</f>
        <v>156612</v>
      </c>
      <c r="AC74" s="38">
        <f>SUM('Intervening Natural Flow'!AC822:AC833)</f>
        <v>2670</v>
      </c>
      <c r="AD74" s="38">
        <f>SUM('Intervening Natural Flow'!AD822:AD833)</f>
        <v>-65038</v>
      </c>
      <c r="AE74" s="38">
        <f>SUM('Intervening Natural Flow'!AE822:AE833)</f>
        <v>-33566</v>
      </c>
    </row>
    <row r="75" spans="1:31" s="2" customFormat="1" x14ac:dyDescent="0.25">
      <c r="A75" s="14">
        <v>1975</v>
      </c>
      <c r="B75" s="38">
        <f>SUM('Intervening Natural Flow'!B834:B845)</f>
        <v>2172743</v>
      </c>
      <c r="C75" s="38">
        <f>SUM('Intervening Natural Flow'!C834:C845)</f>
        <v>1549353</v>
      </c>
      <c r="D75" s="38">
        <f>SUM('Intervening Natural Flow'!D834:D845)</f>
        <v>130067</v>
      </c>
      <c r="E75" s="38">
        <f>SUM('Intervening Natural Flow'!E834:E845)</f>
        <v>1008256</v>
      </c>
      <c r="F75" s="38">
        <f>SUM('Intervening Natural Flow'!F834:F845)</f>
        <v>275996</v>
      </c>
      <c r="G75" s="38">
        <f>SUM('Intervening Natural Flow'!G834:G845)</f>
        <v>1040918</v>
      </c>
      <c r="H75" s="38">
        <f>SUM('Intervening Natural Flow'!H834:H845)</f>
        <v>1077731</v>
      </c>
      <c r="I75" s="38">
        <f>SUM('Intervening Natural Flow'!I834:I845)</f>
        <v>-185589</v>
      </c>
      <c r="J75" s="38">
        <f>SUM('Intervening Natural Flow'!J834:J845)</f>
        <v>1433035</v>
      </c>
      <c r="K75" s="38">
        <f>SUM('Intervening Natural Flow'!K834:K845)</f>
        <v>125813</v>
      </c>
      <c r="L75" s="38">
        <f>SUM('Intervening Natural Flow'!L834:L845)</f>
        <v>731937</v>
      </c>
      <c r="M75" s="38">
        <f>SUM('Intervening Natural Flow'!M834:M845)</f>
        <v>1299600</v>
      </c>
      <c r="N75" s="38">
        <f>SUM('Intervening Natural Flow'!N834:N845)</f>
        <v>467811</v>
      </c>
      <c r="O75" s="38">
        <f>SUM('Intervening Natural Flow'!O834:O845)</f>
        <v>964268</v>
      </c>
      <c r="P75" s="38">
        <f>SUM('Intervening Natural Flow'!P834:P845)</f>
        <v>595297</v>
      </c>
      <c r="Q75" s="38">
        <f>SUM('Intervening Natural Flow'!Q834:Q845)</f>
        <v>679296</v>
      </c>
      <c r="R75" s="38">
        <f>SUM('Intervening Natural Flow'!R834:R845)</f>
        <v>175264</v>
      </c>
      <c r="S75" s="38">
        <f>SUM('Intervening Natural Flow'!S834:S845)</f>
        <v>1557246</v>
      </c>
      <c r="T75" s="38">
        <f>SUM('Intervening Natural Flow'!T834:T845)</f>
        <v>1200560</v>
      </c>
      <c r="U75" s="38">
        <f>SUM('Intervening Natural Flow'!U834:U845)</f>
        <v>264184</v>
      </c>
      <c r="V75" s="36"/>
      <c r="W75" s="38">
        <f>SUM('Intervening Natural Flow'!W834:W845)</f>
        <v>18621</v>
      </c>
      <c r="X75" s="38">
        <f>SUM('Intervening Natural Flow'!X834:X845)</f>
        <v>112434</v>
      </c>
      <c r="Y75" s="38">
        <f>SUM('Intervening Natural Flow'!Y834:Y845)</f>
        <v>142644</v>
      </c>
      <c r="Z75" s="38">
        <f>SUM('Intervening Natural Flow'!Z834:Z845)</f>
        <v>111209</v>
      </c>
      <c r="AA75" s="38">
        <f>SUM('Intervening Natural Flow'!AA834:AA845)</f>
        <v>477808</v>
      </c>
      <c r="AB75" s="38">
        <f>SUM('Intervening Natural Flow'!AB834:AB845)</f>
        <v>2850</v>
      </c>
      <c r="AC75" s="38">
        <f>SUM('Intervening Natural Flow'!AC834:AC845)</f>
        <v>1486</v>
      </c>
      <c r="AD75" s="38">
        <f>SUM('Intervening Natural Flow'!AD834:AD845)</f>
        <v>25007</v>
      </c>
      <c r="AE75" s="38">
        <f>SUM('Intervening Natural Flow'!AE834:AE845)</f>
        <v>-78391</v>
      </c>
    </row>
    <row r="76" spans="1:31" s="2" customFormat="1" x14ac:dyDescent="0.25">
      <c r="A76" s="14">
        <v>1976</v>
      </c>
      <c r="B76" s="38">
        <f>SUM('Intervening Natural Flow'!B846:B857)</f>
        <v>1697608</v>
      </c>
      <c r="C76" s="38">
        <f>SUM('Intervening Natural Flow'!C846:C857)</f>
        <v>1226255</v>
      </c>
      <c r="D76" s="38">
        <f>SUM('Intervening Natural Flow'!D846:D857)</f>
        <v>121718</v>
      </c>
      <c r="E76" s="38">
        <f>SUM('Intervening Natural Flow'!E846:E857)</f>
        <v>621489</v>
      </c>
      <c r="F76" s="38">
        <f>SUM('Intervening Natural Flow'!F846:F857)</f>
        <v>154897</v>
      </c>
      <c r="G76" s="38">
        <f>SUM('Intervening Natural Flow'!G846:G857)</f>
        <v>755021</v>
      </c>
      <c r="H76" s="38">
        <f>SUM('Intervening Natural Flow'!H846:H857)</f>
        <v>563562</v>
      </c>
      <c r="I76" s="38">
        <f>SUM('Intervening Natural Flow'!I846:I857)</f>
        <v>-272844</v>
      </c>
      <c r="J76" s="38">
        <f>SUM('Intervening Natural Flow'!J846:J857)</f>
        <v>1574649</v>
      </c>
      <c r="K76" s="38">
        <f>SUM('Intervening Natural Flow'!K846:K857)</f>
        <v>127783</v>
      </c>
      <c r="L76" s="38">
        <f>SUM('Intervening Natural Flow'!L846:L857)</f>
        <v>395048</v>
      </c>
      <c r="M76" s="38">
        <f>SUM('Intervening Natural Flow'!M846:M857)</f>
        <v>908340</v>
      </c>
      <c r="N76" s="38">
        <f>SUM('Intervening Natural Flow'!N846:N857)</f>
        <v>416070</v>
      </c>
      <c r="O76" s="38">
        <f>SUM('Intervening Natural Flow'!O846:O857)</f>
        <v>566772</v>
      </c>
      <c r="P76" s="38">
        <f>SUM('Intervening Natural Flow'!P846:P857)</f>
        <v>434855</v>
      </c>
      <c r="Q76" s="38">
        <f>SUM('Intervening Natural Flow'!Q846:Q857)</f>
        <v>233126</v>
      </c>
      <c r="R76" s="38">
        <f>SUM('Intervening Natural Flow'!R846:R857)</f>
        <v>74764</v>
      </c>
      <c r="S76" s="38">
        <f>SUM('Intervening Natural Flow'!S846:S857)</f>
        <v>827114</v>
      </c>
      <c r="T76" s="38">
        <f>SUM('Intervening Natural Flow'!T846:T857)</f>
        <v>536796</v>
      </c>
      <c r="U76" s="38">
        <f>SUM('Intervening Natural Flow'!U846:U857)</f>
        <v>236783</v>
      </c>
      <c r="V76" s="36"/>
      <c r="W76" s="38">
        <f>SUM('Intervening Natural Flow'!W846:W857)</f>
        <v>11894</v>
      </c>
      <c r="X76" s="38">
        <f>SUM('Intervening Natural Flow'!X846:X857)</f>
        <v>107561</v>
      </c>
      <c r="Y76" s="38">
        <f>SUM('Intervening Natural Flow'!Y846:Y857)</f>
        <v>133497</v>
      </c>
      <c r="Z76" s="38">
        <f>SUM('Intervening Natural Flow'!Z846:Z857)</f>
        <v>91198</v>
      </c>
      <c r="AA76" s="38">
        <f>SUM('Intervening Natural Flow'!AA846:AA857)</f>
        <v>313180</v>
      </c>
      <c r="AB76" s="38">
        <f>SUM('Intervening Natural Flow'!AB846:AB857)</f>
        <v>186683</v>
      </c>
      <c r="AC76" s="38">
        <f>SUM('Intervening Natural Flow'!AC846:AC857)</f>
        <v>57883</v>
      </c>
      <c r="AD76" s="38">
        <f>SUM('Intervening Natural Flow'!AD846:AD857)</f>
        <v>-26367</v>
      </c>
      <c r="AE76" s="38">
        <f>SUM('Intervening Natural Flow'!AE846:AE857)</f>
        <v>27853</v>
      </c>
    </row>
    <row r="77" spans="1:31" s="2" customFormat="1" x14ac:dyDescent="0.25">
      <c r="A77" s="14">
        <v>1977</v>
      </c>
      <c r="B77" s="38">
        <f>SUM('Intervening Natural Flow'!B858:B869)</f>
        <v>1064570</v>
      </c>
      <c r="C77" s="38">
        <f>SUM('Intervening Natural Flow'!C858:C869)</f>
        <v>749284</v>
      </c>
      <c r="D77" s="38">
        <f>SUM('Intervening Natural Flow'!D858:D869)</f>
        <v>62183</v>
      </c>
      <c r="E77" s="38">
        <f>SUM('Intervening Natural Flow'!E858:E869)</f>
        <v>282381</v>
      </c>
      <c r="F77" s="38">
        <f>SUM('Intervening Natural Flow'!F858:F869)</f>
        <v>83706</v>
      </c>
      <c r="G77" s="38">
        <f>SUM('Intervening Natural Flow'!G858:G869)</f>
        <v>374318</v>
      </c>
      <c r="H77" s="38">
        <f>SUM('Intervening Natural Flow'!H858:H869)</f>
        <v>199360</v>
      </c>
      <c r="I77" s="38">
        <f>SUM('Intervening Natural Flow'!I858:I869)</f>
        <v>-190976</v>
      </c>
      <c r="J77" s="38">
        <f>SUM('Intervening Natural Flow'!J858:J869)</f>
        <v>531486</v>
      </c>
      <c r="K77" s="38">
        <f>SUM('Intervening Natural Flow'!K858:K869)</f>
        <v>53217</v>
      </c>
      <c r="L77" s="38">
        <f>SUM('Intervening Natural Flow'!L858:L869)</f>
        <v>149169</v>
      </c>
      <c r="M77" s="38">
        <f>SUM('Intervening Natural Flow'!M858:M869)</f>
        <v>419089</v>
      </c>
      <c r="N77" s="38">
        <f>SUM('Intervening Natural Flow'!N858:N869)</f>
        <v>129715</v>
      </c>
      <c r="O77" s="38">
        <f>SUM('Intervening Natural Flow'!O858:O869)</f>
        <v>245141</v>
      </c>
      <c r="P77" s="38">
        <f>SUM('Intervening Natural Flow'!P858:P869)</f>
        <v>258022</v>
      </c>
      <c r="Q77" s="38">
        <f>SUM('Intervening Natural Flow'!Q858:Q869)</f>
        <v>104170</v>
      </c>
      <c r="R77" s="38">
        <f>SUM('Intervening Natural Flow'!R858:R869)</f>
        <v>48468</v>
      </c>
      <c r="S77" s="38">
        <f>SUM('Intervening Natural Flow'!S858:S869)</f>
        <v>300638</v>
      </c>
      <c r="T77" s="38">
        <f>SUM('Intervening Natural Flow'!T858:T869)</f>
        <v>323130</v>
      </c>
      <c r="U77" s="38">
        <f>SUM('Intervening Natural Flow'!U858:U869)</f>
        <v>249396</v>
      </c>
      <c r="V77" s="36"/>
      <c r="W77" s="38">
        <f>SUM('Intervening Natural Flow'!W858:W869)</f>
        <v>8280</v>
      </c>
      <c r="X77" s="38">
        <f>SUM('Intervening Natural Flow'!X858:X869)</f>
        <v>69578</v>
      </c>
      <c r="Y77" s="38">
        <f>SUM('Intervening Natural Flow'!Y858:Y869)</f>
        <v>198519</v>
      </c>
      <c r="Z77" s="38">
        <f>SUM('Intervening Natural Flow'!Z858:Z869)</f>
        <v>81440</v>
      </c>
      <c r="AA77" s="38">
        <f>SUM('Intervening Natural Flow'!AA858:AA869)</f>
        <v>16709</v>
      </c>
      <c r="AB77" s="38">
        <f>SUM('Intervening Natural Flow'!AB858:AB869)</f>
        <v>408605</v>
      </c>
      <c r="AC77" s="38">
        <f>SUM('Intervening Natural Flow'!AC858:AC869)</f>
        <v>17350</v>
      </c>
      <c r="AD77" s="38">
        <f>SUM('Intervening Natural Flow'!AD858:AD869)</f>
        <v>37112</v>
      </c>
      <c r="AE77" s="38">
        <f>SUM('Intervening Natural Flow'!AE858:AE869)</f>
        <v>-22500</v>
      </c>
    </row>
    <row r="78" spans="1:31" s="2" customFormat="1" x14ac:dyDescent="0.25">
      <c r="A78" s="14">
        <v>1978</v>
      </c>
      <c r="B78" s="38">
        <f>SUM('Intervening Natural Flow'!B870:B881)</f>
        <v>2465552</v>
      </c>
      <c r="C78" s="38">
        <f>SUM('Intervening Natural Flow'!C870:C881)</f>
        <v>1314479</v>
      </c>
      <c r="D78" s="38">
        <f>SUM('Intervening Natural Flow'!D870:D881)</f>
        <v>127084</v>
      </c>
      <c r="E78" s="38">
        <f>SUM('Intervening Natural Flow'!E870:E881)</f>
        <v>917862</v>
      </c>
      <c r="F78" s="38">
        <f>SUM('Intervening Natural Flow'!F870:F881)</f>
        <v>263077</v>
      </c>
      <c r="G78" s="38">
        <f>SUM('Intervening Natural Flow'!G870:G881)</f>
        <v>1051539</v>
      </c>
      <c r="H78" s="38">
        <f>SUM('Intervening Natural Flow'!H870:H881)</f>
        <v>911536</v>
      </c>
      <c r="I78" s="38">
        <f>SUM('Intervening Natural Flow'!I870:I881)</f>
        <v>130242</v>
      </c>
      <c r="J78" s="38">
        <f>SUM('Intervening Natural Flow'!J870:J881)</f>
        <v>1622799</v>
      </c>
      <c r="K78" s="38">
        <f>SUM('Intervening Natural Flow'!K870:K881)</f>
        <v>107298</v>
      </c>
      <c r="L78" s="38">
        <f>SUM('Intervening Natural Flow'!L870:L881)</f>
        <v>494899</v>
      </c>
      <c r="M78" s="38">
        <f>SUM('Intervening Natural Flow'!M870:M881)</f>
        <v>1549154</v>
      </c>
      <c r="N78" s="38">
        <f>SUM('Intervening Natural Flow'!N870:N881)</f>
        <v>539550</v>
      </c>
      <c r="O78" s="38">
        <f>SUM('Intervening Natural Flow'!O870:O881)</f>
        <v>657413</v>
      </c>
      <c r="P78" s="38">
        <f>SUM('Intervening Natural Flow'!P870:P881)</f>
        <v>577493</v>
      </c>
      <c r="Q78" s="38">
        <f>SUM('Intervening Natural Flow'!Q870:Q881)</f>
        <v>228217</v>
      </c>
      <c r="R78" s="38">
        <f>SUM('Intervening Natural Flow'!R870:R881)</f>
        <v>135368</v>
      </c>
      <c r="S78" s="38">
        <f>SUM('Intervening Natural Flow'!S870:S881)</f>
        <v>824216</v>
      </c>
      <c r="T78" s="38">
        <f>SUM('Intervening Natural Flow'!T870:T881)</f>
        <v>732764</v>
      </c>
      <c r="U78" s="38">
        <f>SUM('Intervening Natural Flow'!U870:U881)</f>
        <v>242274</v>
      </c>
      <c r="V78" s="36"/>
      <c r="W78" s="38">
        <f>SUM('Intervening Natural Flow'!W870:W881)</f>
        <v>15033</v>
      </c>
      <c r="X78" s="38">
        <f>SUM('Intervening Natural Flow'!X870:X881)</f>
        <v>178861</v>
      </c>
      <c r="Y78" s="38">
        <f>SUM('Intervening Natural Flow'!Y870:Y881)</f>
        <v>-90477</v>
      </c>
      <c r="Z78" s="38">
        <f>SUM('Intervening Natural Flow'!Z870:Z881)</f>
        <v>256558</v>
      </c>
      <c r="AA78" s="38">
        <f>SUM('Intervening Natural Flow'!AA870:AA881)</f>
        <v>608832</v>
      </c>
      <c r="AB78" s="38">
        <f>SUM('Intervening Natural Flow'!AB870:AB881)</f>
        <v>497528</v>
      </c>
      <c r="AC78" s="38">
        <f>SUM('Intervening Natural Flow'!AC870:AC881)</f>
        <v>32595</v>
      </c>
      <c r="AD78" s="38">
        <f>SUM('Intervening Natural Flow'!AD870:AD881)</f>
        <v>-74781</v>
      </c>
      <c r="AE78" s="38">
        <f>SUM('Intervening Natural Flow'!AE870:AE881)</f>
        <v>-89226</v>
      </c>
    </row>
    <row r="79" spans="1:31" s="2" customFormat="1" x14ac:dyDescent="0.25">
      <c r="A79" s="14">
        <v>1979</v>
      </c>
      <c r="B79" s="38">
        <f>SUM('Intervening Natural Flow'!B882:B893)</f>
        <v>2424480</v>
      </c>
      <c r="C79" s="38">
        <f>SUM('Intervening Natural Flow'!C882:C893)</f>
        <v>1589285</v>
      </c>
      <c r="D79" s="38">
        <f>SUM('Intervening Natural Flow'!D882:D893)</f>
        <v>171264</v>
      </c>
      <c r="E79" s="38">
        <f>SUM('Intervening Natural Flow'!E882:E893)</f>
        <v>1047954</v>
      </c>
      <c r="F79" s="38">
        <f>SUM('Intervening Natural Flow'!F882:F893)</f>
        <v>240614</v>
      </c>
      <c r="G79" s="38">
        <f>SUM('Intervening Natural Flow'!G882:G893)</f>
        <v>1288385</v>
      </c>
      <c r="H79" s="38">
        <f>SUM('Intervening Natural Flow'!H882:H893)</f>
        <v>1276175</v>
      </c>
      <c r="I79" s="38">
        <f>SUM('Intervening Natural Flow'!I882:I893)</f>
        <v>405757</v>
      </c>
      <c r="J79" s="38">
        <f>SUM('Intervening Natural Flow'!J882:J893)</f>
        <v>1044623</v>
      </c>
      <c r="K79" s="38">
        <f>SUM('Intervening Natural Flow'!K882:K893)</f>
        <v>110597</v>
      </c>
      <c r="L79" s="38">
        <f>SUM('Intervening Natural Flow'!L882:L893)</f>
        <v>269363</v>
      </c>
      <c r="M79" s="38">
        <f>SUM('Intervening Natural Flow'!M882:M893)</f>
        <v>1407086</v>
      </c>
      <c r="N79" s="38">
        <f>SUM('Intervening Natural Flow'!N882:N893)</f>
        <v>453150</v>
      </c>
      <c r="O79" s="38">
        <f>SUM('Intervening Natural Flow'!O882:O893)</f>
        <v>655591</v>
      </c>
      <c r="P79" s="38">
        <f>SUM('Intervening Natural Flow'!P882:P893)</f>
        <v>599960</v>
      </c>
      <c r="Q79" s="38">
        <f>SUM('Intervening Natural Flow'!Q882:Q893)</f>
        <v>556001</v>
      </c>
      <c r="R79" s="38">
        <f>SUM('Intervening Natural Flow'!R882:R893)</f>
        <v>164769</v>
      </c>
      <c r="S79" s="38">
        <f>SUM('Intervening Natural Flow'!S882:S893)</f>
        <v>2073922</v>
      </c>
      <c r="T79" s="38">
        <f>SUM('Intervening Natural Flow'!T882:T893)</f>
        <v>1652363</v>
      </c>
      <c r="U79" s="38">
        <f>SUM('Intervening Natural Flow'!U882:U893)</f>
        <v>178446</v>
      </c>
      <c r="V79" s="36"/>
      <c r="W79" s="38">
        <f>SUM('Intervening Natural Flow'!W882:W893)</f>
        <v>35853</v>
      </c>
      <c r="X79" s="38">
        <f>SUM('Intervening Natural Flow'!X882:X893)</f>
        <v>472790</v>
      </c>
      <c r="Y79" s="38">
        <f>SUM('Intervening Natural Flow'!Y882:Y893)</f>
        <v>262928</v>
      </c>
      <c r="Z79" s="38">
        <f>SUM('Intervening Natural Flow'!Z882:Z893)</f>
        <v>308899</v>
      </c>
      <c r="AA79" s="38">
        <f>SUM('Intervening Natural Flow'!AA882:AA893)</f>
        <v>455982</v>
      </c>
      <c r="AB79" s="38">
        <f>SUM('Intervening Natural Flow'!AB882:AB893)</f>
        <v>458056</v>
      </c>
      <c r="AC79" s="38">
        <f>SUM('Intervening Natural Flow'!AC882:AC893)</f>
        <v>225843</v>
      </c>
      <c r="AD79" s="38">
        <f>SUM('Intervening Natural Flow'!AD882:AD893)</f>
        <v>23840</v>
      </c>
      <c r="AE79" s="38">
        <f>SUM('Intervening Natural Flow'!AE882:AE893)</f>
        <v>-87177</v>
      </c>
    </row>
    <row r="80" spans="1:31" s="2" customFormat="1" x14ac:dyDescent="0.25">
      <c r="A80" s="14">
        <v>1980</v>
      </c>
      <c r="B80" s="38">
        <f>SUM('Intervening Natural Flow'!B894:B905)</f>
        <v>2236322</v>
      </c>
      <c r="C80" s="38">
        <f>SUM('Intervening Natural Flow'!C894:C905)</f>
        <v>1553085</v>
      </c>
      <c r="D80" s="38">
        <f>SUM('Intervening Natural Flow'!D894:D905)</f>
        <v>167503</v>
      </c>
      <c r="E80" s="38">
        <f>SUM('Intervening Natural Flow'!E894:E905)</f>
        <v>1070358</v>
      </c>
      <c r="F80" s="38">
        <f>SUM('Intervening Natural Flow'!F894:F905)</f>
        <v>204722</v>
      </c>
      <c r="G80" s="38">
        <f>SUM('Intervening Natural Flow'!G894:G905)</f>
        <v>1328571</v>
      </c>
      <c r="H80" s="38">
        <f>SUM('Intervening Natural Flow'!H894:H905)</f>
        <v>1217069</v>
      </c>
      <c r="I80" s="38">
        <f>SUM('Intervening Natural Flow'!I894:I905)</f>
        <v>116411</v>
      </c>
      <c r="J80" s="38">
        <f>SUM('Intervening Natural Flow'!J894:J905)</f>
        <v>1390969</v>
      </c>
      <c r="K80" s="38">
        <f>SUM('Intervening Natural Flow'!K894:K905)</f>
        <v>163382</v>
      </c>
      <c r="L80" s="38">
        <f>SUM('Intervening Natural Flow'!L894:L905)</f>
        <v>600413</v>
      </c>
      <c r="M80" s="38">
        <f>SUM('Intervening Natural Flow'!M894:M905)</f>
        <v>1380364</v>
      </c>
      <c r="N80" s="38">
        <f>SUM('Intervening Natural Flow'!N894:N905)</f>
        <v>589309</v>
      </c>
      <c r="O80" s="38">
        <f>SUM('Intervening Natural Flow'!O894:O905)</f>
        <v>946146</v>
      </c>
      <c r="P80" s="38">
        <f>SUM('Intervening Natural Flow'!P894:P905)</f>
        <v>550718</v>
      </c>
      <c r="Q80" s="38">
        <f>SUM('Intervening Natural Flow'!Q894:Q905)</f>
        <v>600717</v>
      </c>
      <c r="R80" s="38">
        <f>SUM('Intervening Natural Flow'!R894:R905)</f>
        <v>238171</v>
      </c>
      <c r="S80" s="38">
        <f>SUM('Intervening Natural Flow'!S894:S905)</f>
        <v>1526341</v>
      </c>
      <c r="T80" s="38">
        <f>SUM('Intervening Natural Flow'!T894:T905)</f>
        <v>1322671</v>
      </c>
      <c r="U80" s="38">
        <f>SUM('Intervening Natural Flow'!U894:U905)</f>
        <v>108908</v>
      </c>
      <c r="V80" s="36"/>
      <c r="W80" s="38">
        <f>SUM('Intervening Natural Flow'!W894:W905)</f>
        <v>47283</v>
      </c>
      <c r="X80" s="38">
        <f>SUM('Intervening Natural Flow'!X894:X905)</f>
        <v>333323</v>
      </c>
      <c r="Y80" s="38">
        <f>SUM('Intervening Natural Flow'!Y894:Y905)</f>
        <v>151065</v>
      </c>
      <c r="Z80" s="38">
        <f>SUM('Intervening Natural Flow'!Z894:Z905)</f>
        <v>450250</v>
      </c>
      <c r="AA80" s="38">
        <f>SUM('Intervening Natural Flow'!AA894:AA905)</f>
        <v>582198</v>
      </c>
      <c r="AB80" s="38">
        <f>SUM('Intervening Natural Flow'!AB894:AB905)</f>
        <v>314385</v>
      </c>
      <c r="AC80" s="38">
        <f>SUM('Intervening Natural Flow'!AC894:AC905)</f>
        <v>644470</v>
      </c>
      <c r="AD80" s="38">
        <f>SUM('Intervening Natural Flow'!AD894:AD905)</f>
        <v>40711</v>
      </c>
      <c r="AE80" s="38">
        <f>SUM('Intervening Natural Flow'!AE894:AE905)</f>
        <v>-226544</v>
      </c>
    </row>
    <row r="81" spans="1:31" s="2" customFormat="1" x14ac:dyDescent="0.25">
      <c r="A81" s="14">
        <v>1981</v>
      </c>
      <c r="B81" s="38">
        <f>SUM('Intervening Natural Flow'!B906:B917)</f>
        <v>1273686</v>
      </c>
      <c r="C81" s="38">
        <f>SUM('Intervening Natural Flow'!C906:C917)</f>
        <v>921246</v>
      </c>
      <c r="D81" s="38">
        <f>SUM('Intervening Natural Flow'!D906:D917)</f>
        <v>85308</v>
      </c>
      <c r="E81" s="38">
        <f>SUM('Intervening Natural Flow'!E906:E917)</f>
        <v>440328</v>
      </c>
      <c r="F81" s="38">
        <f>SUM('Intervening Natural Flow'!F906:F917)</f>
        <v>145433</v>
      </c>
      <c r="G81" s="38">
        <f>SUM('Intervening Natural Flow'!G906:G917)</f>
        <v>509546</v>
      </c>
      <c r="H81" s="38">
        <f>SUM('Intervening Natural Flow'!H906:H917)</f>
        <v>392715</v>
      </c>
      <c r="I81" s="38">
        <f>SUM('Intervening Natural Flow'!I906:I917)</f>
        <v>120281</v>
      </c>
      <c r="J81" s="38">
        <f>SUM('Intervening Natural Flow'!J906:J917)</f>
        <v>825727</v>
      </c>
      <c r="K81" s="38">
        <f>SUM('Intervening Natural Flow'!K906:K917)</f>
        <v>106951</v>
      </c>
      <c r="L81" s="38">
        <f>SUM('Intervening Natural Flow'!L906:L917)</f>
        <v>278730</v>
      </c>
      <c r="M81" s="38">
        <f>SUM('Intervening Natural Flow'!M906:M917)</f>
        <v>666148</v>
      </c>
      <c r="N81" s="38">
        <f>SUM('Intervening Natural Flow'!N906:N917)</f>
        <v>289071</v>
      </c>
      <c r="O81" s="38">
        <f>SUM('Intervening Natural Flow'!O906:O917)</f>
        <v>397494</v>
      </c>
      <c r="P81" s="38">
        <f>SUM('Intervening Natural Flow'!P906:P917)</f>
        <v>404779</v>
      </c>
      <c r="Q81" s="38">
        <f>SUM('Intervening Natural Flow'!Q906:Q917)</f>
        <v>346240</v>
      </c>
      <c r="R81" s="38">
        <f>SUM('Intervening Natural Flow'!R906:R917)</f>
        <v>104924</v>
      </c>
      <c r="S81" s="38">
        <f>SUM('Intervening Natural Flow'!S906:S917)</f>
        <v>580564</v>
      </c>
      <c r="T81" s="38">
        <f>SUM('Intervening Natural Flow'!T906:T917)</f>
        <v>473766</v>
      </c>
      <c r="U81" s="38">
        <f>SUM('Intervening Natural Flow'!U906:U917)</f>
        <v>285034</v>
      </c>
      <c r="V81" s="36"/>
      <c r="W81" s="38">
        <f>SUM('Intervening Natural Flow'!W906:W917)</f>
        <v>21092</v>
      </c>
      <c r="X81" s="38">
        <f>SUM('Intervening Natural Flow'!X906:X917)</f>
        <v>41156</v>
      </c>
      <c r="Y81" s="38">
        <f>SUM('Intervening Natural Flow'!Y906:Y917)</f>
        <v>-133890</v>
      </c>
      <c r="Z81" s="38">
        <f>SUM('Intervening Natural Flow'!Z906:Z917)</f>
        <v>163864</v>
      </c>
      <c r="AA81" s="38">
        <f>SUM('Intervening Natural Flow'!AA906:AA917)</f>
        <v>591604</v>
      </c>
      <c r="AB81" s="38">
        <f>SUM('Intervening Natural Flow'!AB906:AB917)</f>
        <v>272341</v>
      </c>
      <c r="AC81" s="38">
        <f>SUM('Intervening Natural Flow'!AC906:AC917)</f>
        <v>86366</v>
      </c>
      <c r="AD81" s="38">
        <f>SUM('Intervening Natural Flow'!AD906:AD917)</f>
        <v>23276</v>
      </c>
      <c r="AE81" s="38">
        <f>SUM('Intervening Natural Flow'!AE906:AE917)</f>
        <v>18990</v>
      </c>
    </row>
    <row r="82" spans="1:31" s="2" customFormat="1" x14ac:dyDescent="0.25">
      <c r="A82" s="14">
        <v>1982</v>
      </c>
      <c r="B82" s="38">
        <f>SUM('Intervening Natural Flow'!B918:B929)</f>
        <v>2184465</v>
      </c>
      <c r="C82" s="38">
        <f>SUM('Intervening Natural Flow'!C918:C929)</f>
        <v>1507961</v>
      </c>
      <c r="D82" s="38">
        <f>SUM('Intervening Natural Flow'!D918:D929)</f>
        <v>156632</v>
      </c>
      <c r="E82" s="38">
        <f>SUM('Intervening Natural Flow'!E918:E929)</f>
        <v>941644</v>
      </c>
      <c r="F82" s="38">
        <f>SUM('Intervening Natural Flow'!F918:F929)</f>
        <v>230233</v>
      </c>
      <c r="G82" s="38">
        <f>SUM('Intervening Natural Flow'!G918:G929)</f>
        <v>1246209</v>
      </c>
      <c r="H82" s="38">
        <f>SUM('Intervening Natural Flow'!H918:H929)</f>
        <v>908556</v>
      </c>
      <c r="I82" s="38">
        <f>SUM('Intervening Natural Flow'!I918:I929)</f>
        <v>211732</v>
      </c>
      <c r="J82" s="38">
        <f>SUM('Intervening Natural Flow'!J918:J929)</f>
        <v>1806873</v>
      </c>
      <c r="K82" s="38">
        <f>SUM('Intervening Natural Flow'!K918:K929)</f>
        <v>91693</v>
      </c>
      <c r="L82" s="38">
        <f>SUM('Intervening Natural Flow'!L918:L929)</f>
        <v>495919</v>
      </c>
      <c r="M82" s="38">
        <f>SUM('Intervening Natural Flow'!M918:M929)</f>
        <v>1482462</v>
      </c>
      <c r="N82" s="38">
        <f>SUM('Intervening Natural Flow'!N918:N929)</f>
        <v>612543</v>
      </c>
      <c r="O82" s="38">
        <f>SUM('Intervening Natural Flow'!O918:O929)</f>
        <v>807393</v>
      </c>
      <c r="P82" s="38">
        <f>SUM('Intervening Natural Flow'!P918:P929)</f>
        <v>594033</v>
      </c>
      <c r="Q82" s="38">
        <f>SUM('Intervening Natural Flow'!Q918:Q929)</f>
        <v>341179</v>
      </c>
      <c r="R82" s="38">
        <f>SUM('Intervening Natural Flow'!R918:R929)</f>
        <v>189869</v>
      </c>
      <c r="S82" s="38">
        <f>SUM('Intervening Natural Flow'!S918:S929)</f>
        <v>1361362</v>
      </c>
      <c r="T82" s="38">
        <f>SUM('Intervening Natural Flow'!T918:T929)</f>
        <v>1022244</v>
      </c>
      <c r="U82" s="38">
        <f>SUM('Intervening Natural Flow'!U918:U929)</f>
        <v>525429</v>
      </c>
      <c r="V82" s="36"/>
      <c r="W82" s="38">
        <f>SUM('Intervening Natural Flow'!W918:W929)</f>
        <v>18805</v>
      </c>
      <c r="X82" s="38">
        <f>SUM('Intervening Natural Flow'!X918:X929)</f>
        <v>227593</v>
      </c>
      <c r="Y82" s="38">
        <f>SUM('Intervening Natural Flow'!Y918:Y929)</f>
        <v>237530</v>
      </c>
      <c r="Z82" s="38">
        <f>SUM('Intervening Natural Flow'!Z918:Z929)</f>
        <v>165170</v>
      </c>
      <c r="AA82" s="38">
        <f>SUM('Intervening Natural Flow'!AA918:AA929)</f>
        <v>400274</v>
      </c>
      <c r="AB82" s="38">
        <f>SUM('Intervening Natural Flow'!AB918:AB929)</f>
        <v>259746</v>
      </c>
      <c r="AC82" s="38">
        <f>SUM('Intervening Natural Flow'!AC918:AC929)</f>
        <v>7689</v>
      </c>
      <c r="AD82" s="38">
        <f>SUM('Intervening Natural Flow'!AD918:AD929)</f>
        <v>1592</v>
      </c>
      <c r="AE82" s="38">
        <f>SUM('Intervening Natural Flow'!AE918:AE929)</f>
        <v>68690</v>
      </c>
    </row>
    <row r="83" spans="1:31" s="2" customFormat="1" x14ac:dyDescent="0.25">
      <c r="A83" s="14">
        <v>1983</v>
      </c>
      <c r="B83" s="38">
        <f>SUM('Intervening Natural Flow'!B930:B941)</f>
        <v>2964330</v>
      </c>
      <c r="C83" s="38">
        <f>SUM('Intervening Natural Flow'!C930:C941)</f>
        <v>2359346</v>
      </c>
      <c r="D83" s="38">
        <f>SUM('Intervening Natural Flow'!D930:D941)</f>
        <v>165163</v>
      </c>
      <c r="E83" s="38">
        <f>SUM('Intervening Natural Flow'!E930:E941)</f>
        <v>1116170</v>
      </c>
      <c r="F83" s="38">
        <f>SUM('Intervening Natural Flow'!F930:F941)</f>
        <v>448746</v>
      </c>
      <c r="G83" s="38">
        <f>SUM('Intervening Natural Flow'!G930:G941)</f>
        <v>1847993</v>
      </c>
      <c r="H83" s="38">
        <f>SUM('Intervening Natural Flow'!H930:H941)</f>
        <v>1665017</v>
      </c>
      <c r="I83" s="38">
        <f>SUM('Intervening Natural Flow'!I930:I941)</f>
        <v>417995</v>
      </c>
      <c r="J83" s="38">
        <f>SUM('Intervening Natural Flow'!J930:J941)</f>
        <v>2018688</v>
      </c>
      <c r="K83" s="38">
        <f>SUM('Intervening Natural Flow'!K930:K941)</f>
        <v>227120</v>
      </c>
      <c r="L83" s="38">
        <f>SUM('Intervening Natural Flow'!L930:L941)</f>
        <v>1208155</v>
      </c>
      <c r="M83" s="38">
        <f>SUM('Intervening Natural Flow'!M930:M941)</f>
        <v>1671647</v>
      </c>
      <c r="N83" s="38">
        <f>SUM('Intervening Natural Flow'!N930:N941)</f>
        <v>711106</v>
      </c>
      <c r="O83" s="38">
        <f>SUM('Intervening Natural Flow'!O930:O941)</f>
        <v>1485273</v>
      </c>
      <c r="P83" s="38">
        <f>SUM('Intervening Natural Flow'!P930:P941)</f>
        <v>817404</v>
      </c>
      <c r="Q83" s="38">
        <f>SUM('Intervening Natural Flow'!Q930:Q941)</f>
        <v>932601</v>
      </c>
      <c r="R83" s="38">
        <f>SUM('Intervening Natural Flow'!R930:R941)</f>
        <v>421405</v>
      </c>
      <c r="S83" s="38">
        <f>SUM('Intervening Natural Flow'!S930:S941)</f>
        <v>1527583</v>
      </c>
      <c r="T83" s="38">
        <f>SUM('Intervening Natural Flow'!T930:T941)</f>
        <v>1378011</v>
      </c>
      <c r="U83" s="38">
        <f>SUM('Intervening Natural Flow'!U930:U941)</f>
        <v>334025</v>
      </c>
      <c r="V83" s="36"/>
      <c r="W83" s="38">
        <f>SUM('Intervening Natural Flow'!W930:W941)</f>
        <v>26857</v>
      </c>
      <c r="X83" s="38">
        <f>SUM('Intervening Natural Flow'!X930:X941)</f>
        <v>323278</v>
      </c>
      <c r="Y83" s="38">
        <f>SUM('Intervening Natural Flow'!Y930:Y941)</f>
        <v>-165316</v>
      </c>
      <c r="Z83" s="38">
        <f>SUM('Intervening Natural Flow'!Z930:Z941)</f>
        <v>504585</v>
      </c>
      <c r="AA83" s="38">
        <f>SUM('Intervening Natural Flow'!AA930:AA941)</f>
        <v>739479</v>
      </c>
      <c r="AB83" s="38">
        <f>SUM('Intervening Natural Flow'!AB930:AB941)</f>
        <v>395474</v>
      </c>
      <c r="AC83" s="38">
        <f>SUM('Intervening Natural Flow'!AC930:AC941)</f>
        <v>126593</v>
      </c>
      <c r="AD83" s="38">
        <f>SUM('Intervening Natural Flow'!AD930:AD941)</f>
        <v>-35255</v>
      </c>
      <c r="AE83" s="38">
        <f>SUM('Intervening Natural Flow'!AE930:AE941)</f>
        <v>-484857</v>
      </c>
    </row>
    <row r="84" spans="1:31" s="2" customFormat="1" x14ac:dyDescent="0.25">
      <c r="A84" s="14">
        <v>1984</v>
      </c>
      <c r="B84" s="38">
        <f>SUM('Intervening Natural Flow'!B942:B953)</f>
        <v>3447166</v>
      </c>
      <c r="C84" s="38">
        <f>SUM('Intervening Natural Flow'!C942:C953)</f>
        <v>2808999</v>
      </c>
      <c r="D84" s="38">
        <f>SUM('Intervening Natural Flow'!D942:D953)</f>
        <v>232251</v>
      </c>
      <c r="E84" s="38">
        <f>SUM('Intervening Natural Flow'!E942:E953)</f>
        <v>1604484</v>
      </c>
      <c r="F84" s="38">
        <f>SUM('Intervening Natural Flow'!F942:F953)</f>
        <v>679227</v>
      </c>
      <c r="G84" s="38">
        <f>SUM('Intervening Natural Flow'!G942:G953)</f>
        <v>1772699</v>
      </c>
      <c r="H84" s="38">
        <f>SUM('Intervening Natural Flow'!H942:H953)</f>
        <v>1471630</v>
      </c>
      <c r="I84" s="38">
        <f>SUM('Intervening Natural Flow'!I942:I953)</f>
        <v>530348</v>
      </c>
      <c r="J84" s="38">
        <f>SUM('Intervening Natural Flow'!J942:J953)</f>
        <v>1707897</v>
      </c>
      <c r="K84" s="38">
        <f>SUM('Intervening Natural Flow'!K942:K953)</f>
        <v>168708</v>
      </c>
      <c r="L84" s="38">
        <f>SUM('Intervening Natural Flow'!L942:L953)</f>
        <v>1071722</v>
      </c>
      <c r="M84" s="38">
        <f>SUM('Intervening Natural Flow'!M942:M953)</f>
        <v>2290853</v>
      </c>
      <c r="N84" s="38">
        <f>SUM('Intervening Natural Flow'!N942:N953)</f>
        <v>942625</v>
      </c>
      <c r="O84" s="38">
        <f>SUM('Intervening Natural Flow'!O942:O953)</f>
        <v>1182819</v>
      </c>
      <c r="P84" s="38">
        <f>SUM('Intervening Natural Flow'!P942:P953)</f>
        <v>1047640</v>
      </c>
      <c r="Q84" s="38">
        <f>SUM('Intervening Natural Flow'!Q942:Q953)</f>
        <v>592755</v>
      </c>
      <c r="R84" s="38">
        <f>SUM('Intervening Natural Flow'!R942:R953)</f>
        <v>449052</v>
      </c>
      <c r="S84" s="38">
        <f>SUM('Intervening Natural Flow'!S942:S953)</f>
        <v>1329906</v>
      </c>
      <c r="T84" s="38">
        <f>SUM('Intervening Natural Flow'!T942:T953)</f>
        <v>1080548</v>
      </c>
      <c r="U84" s="38">
        <f>SUM('Intervening Natural Flow'!U942:U953)</f>
        <v>-218704</v>
      </c>
      <c r="V84" s="36"/>
      <c r="W84" s="38">
        <f>SUM('Intervening Natural Flow'!W942:W953)</f>
        <v>18213</v>
      </c>
      <c r="X84" s="38">
        <f>SUM('Intervening Natural Flow'!X942:X953)</f>
        <v>212493</v>
      </c>
      <c r="Y84" s="38">
        <f>SUM('Intervening Natural Flow'!Y942:Y953)</f>
        <v>27345</v>
      </c>
      <c r="Z84" s="38">
        <f>SUM('Intervening Natural Flow'!Z942:Z953)</f>
        <v>191367</v>
      </c>
      <c r="AA84" s="38">
        <f>SUM('Intervening Natural Flow'!AA942:AA953)</f>
        <v>995958</v>
      </c>
      <c r="AB84" s="38">
        <f>SUM('Intervening Natural Flow'!AB942:AB953)</f>
        <v>379707</v>
      </c>
      <c r="AC84" s="38">
        <f>SUM('Intervening Natural Flow'!AC942:AC953)</f>
        <v>123832</v>
      </c>
      <c r="AD84" s="38">
        <f>SUM('Intervening Natural Flow'!AD942:AD953)</f>
        <v>219977</v>
      </c>
      <c r="AE84" s="38">
        <f>SUM('Intervening Natural Flow'!AE942:AE953)</f>
        <v>-308043</v>
      </c>
    </row>
    <row r="85" spans="1:31" s="2" customFormat="1" x14ac:dyDescent="0.25">
      <c r="A85" s="14">
        <v>1985</v>
      </c>
      <c r="B85" s="38">
        <f>SUM('Intervening Natural Flow'!B954:B965)</f>
        <v>2707678</v>
      </c>
      <c r="C85" s="38">
        <f>SUM('Intervening Natural Flow'!C954:C965)</f>
        <v>2382753</v>
      </c>
      <c r="D85" s="38">
        <f>SUM('Intervening Natural Flow'!D954:D965)</f>
        <v>196834</v>
      </c>
      <c r="E85" s="38">
        <f>SUM('Intervening Natural Flow'!E954:E965)</f>
        <v>1226629</v>
      </c>
      <c r="F85" s="38">
        <f>SUM('Intervening Natural Flow'!F954:F965)</f>
        <v>468654</v>
      </c>
      <c r="G85" s="38">
        <f>SUM('Intervening Natural Flow'!G954:G965)</f>
        <v>1675281</v>
      </c>
      <c r="H85" s="38">
        <f>SUM('Intervening Natural Flow'!H954:H965)</f>
        <v>1449856</v>
      </c>
      <c r="I85" s="38">
        <f>SUM('Intervening Natural Flow'!I954:I965)</f>
        <v>387010</v>
      </c>
      <c r="J85" s="38">
        <f>SUM('Intervening Natural Flow'!J954:J965)</f>
        <v>1224804</v>
      </c>
      <c r="K85" s="38">
        <f>SUM('Intervening Natural Flow'!K954:K965)</f>
        <v>24749</v>
      </c>
      <c r="L85" s="38">
        <f>SUM('Intervening Natural Flow'!L954:L965)</f>
        <v>555249</v>
      </c>
      <c r="M85" s="38">
        <f>SUM('Intervening Natural Flow'!M954:M965)</f>
        <v>1738154</v>
      </c>
      <c r="N85" s="38">
        <f>SUM('Intervening Natural Flow'!N954:N965)</f>
        <v>585587</v>
      </c>
      <c r="O85" s="38">
        <f>SUM('Intervening Natural Flow'!O954:O965)</f>
        <v>776066</v>
      </c>
      <c r="P85" s="38">
        <f>SUM('Intervening Natural Flow'!P954:P965)</f>
        <v>899425</v>
      </c>
      <c r="Q85" s="38">
        <f>SUM('Intervening Natural Flow'!Q954:Q965)</f>
        <v>743312</v>
      </c>
      <c r="R85" s="38">
        <f>SUM('Intervening Natural Flow'!R954:R965)</f>
        <v>263969</v>
      </c>
      <c r="S85" s="38">
        <f>SUM('Intervening Natural Flow'!S954:S965)</f>
        <v>2013187</v>
      </c>
      <c r="T85" s="38">
        <f>SUM('Intervening Natural Flow'!T954:T965)</f>
        <v>1229003</v>
      </c>
      <c r="U85" s="38">
        <f>SUM('Intervening Natural Flow'!U954:U965)</f>
        <v>491877</v>
      </c>
      <c r="V85" s="36"/>
      <c r="W85" s="38">
        <f>SUM('Intervening Natural Flow'!W954:W965)</f>
        <v>15306</v>
      </c>
      <c r="X85" s="38">
        <f>SUM('Intervening Natural Flow'!X954:X965)</f>
        <v>274677</v>
      </c>
      <c r="Y85" s="38">
        <f>SUM('Intervening Natural Flow'!Y954:Y965)</f>
        <v>-68585</v>
      </c>
      <c r="Z85" s="38">
        <f>SUM('Intervening Natural Flow'!Z954:Z965)</f>
        <v>175314</v>
      </c>
      <c r="AA85" s="38">
        <f>SUM('Intervening Natural Flow'!AA954:AA965)</f>
        <v>709363</v>
      </c>
      <c r="AB85" s="38">
        <f>SUM('Intervening Natural Flow'!AB954:AB965)</f>
        <v>248112</v>
      </c>
      <c r="AC85" s="38">
        <f>SUM('Intervening Natural Flow'!AC954:AC965)</f>
        <v>161640</v>
      </c>
      <c r="AD85" s="38">
        <f>SUM('Intervening Natural Flow'!AD954:AD965)</f>
        <v>481744</v>
      </c>
      <c r="AE85" s="38">
        <f>SUM('Intervening Natural Flow'!AE954:AE965)</f>
        <v>-507317</v>
      </c>
    </row>
    <row r="86" spans="1:31" s="2" customFormat="1" x14ac:dyDescent="0.25">
      <c r="A86" s="14">
        <v>1986</v>
      </c>
      <c r="B86" s="38">
        <f>SUM('Intervening Natural Flow'!B966:B977)</f>
        <v>2787777</v>
      </c>
      <c r="C86" s="38">
        <f>SUM('Intervening Natural Flow'!C966:C977)</f>
        <v>2156219</v>
      </c>
      <c r="D86" s="38">
        <f>SUM('Intervening Natural Flow'!D966:D977)</f>
        <v>234809</v>
      </c>
      <c r="E86" s="38">
        <f>SUM('Intervening Natural Flow'!E966:E977)</f>
        <v>1230739</v>
      </c>
      <c r="F86" s="38">
        <f>SUM('Intervening Natural Flow'!F966:F977)</f>
        <v>294304</v>
      </c>
      <c r="G86" s="38">
        <f>SUM('Intervening Natural Flow'!G966:G977)</f>
        <v>1601021</v>
      </c>
      <c r="H86" s="38">
        <f>SUM('Intervening Natural Flow'!H966:H977)</f>
        <v>1209273</v>
      </c>
      <c r="I86" s="38">
        <f>SUM('Intervening Natural Flow'!I966:I977)</f>
        <v>331901</v>
      </c>
      <c r="J86" s="38">
        <f>SUM('Intervening Natural Flow'!J966:J977)</f>
        <v>2428338</v>
      </c>
      <c r="K86" s="38">
        <f>SUM('Intervening Natural Flow'!K966:K977)</f>
        <v>96896</v>
      </c>
      <c r="L86" s="38">
        <f>SUM('Intervening Natural Flow'!L966:L977)</f>
        <v>871594</v>
      </c>
      <c r="M86" s="38">
        <f>SUM('Intervening Natural Flow'!M966:M977)</f>
        <v>1812903</v>
      </c>
      <c r="N86" s="38">
        <f>SUM('Intervening Natural Flow'!N966:N977)</f>
        <v>653794</v>
      </c>
      <c r="O86" s="38">
        <f>SUM('Intervening Natural Flow'!O966:O977)</f>
        <v>1339469</v>
      </c>
      <c r="P86" s="38">
        <f>SUM('Intervening Natural Flow'!P966:P977)</f>
        <v>890683</v>
      </c>
      <c r="Q86" s="38">
        <f>SUM('Intervening Natural Flow'!Q966:Q977)</f>
        <v>540399</v>
      </c>
      <c r="R86" s="38">
        <f>SUM('Intervening Natural Flow'!R966:R977)</f>
        <v>218446</v>
      </c>
      <c r="S86" s="38">
        <f>SUM('Intervening Natural Flow'!S966:S977)</f>
        <v>1667368</v>
      </c>
      <c r="T86" s="38">
        <f>SUM('Intervening Natural Flow'!T966:T977)</f>
        <v>1369972</v>
      </c>
      <c r="U86" s="38">
        <f>SUM('Intervening Natural Flow'!U966:U977)</f>
        <v>569378</v>
      </c>
      <c r="V86" s="36"/>
      <c r="W86" s="38">
        <f>SUM('Intervening Natural Flow'!W966:W977)</f>
        <v>18455</v>
      </c>
      <c r="X86" s="38">
        <f>SUM('Intervening Natural Flow'!X966:X977)</f>
        <v>96832</v>
      </c>
      <c r="Y86" s="38">
        <f>SUM('Intervening Natural Flow'!Y966:Y977)</f>
        <v>276232</v>
      </c>
      <c r="Z86" s="38">
        <f>SUM('Intervening Natural Flow'!Z966:Z977)</f>
        <v>143328</v>
      </c>
      <c r="AA86" s="38">
        <f>SUM('Intervening Natural Flow'!AA966:AA977)</f>
        <v>205317</v>
      </c>
      <c r="AB86" s="38">
        <f>SUM('Intervening Natural Flow'!AB966:AB977)</f>
        <v>205483</v>
      </c>
      <c r="AC86" s="38">
        <f>SUM('Intervening Natural Flow'!AC966:AC977)</f>
        <v>199689</v>
      </c>
      <c r="AD86" s="38">
        <f>SUM('Intervening Natural Flow'!AD966:AD977)</f>
        <v>260216</v>
      </c>
      <c r="AE86" s="38">
        <f>SUM('Intervening Natural Flow'!AE966:AE977)</f>
        <v>-376356</v>
      </c>
    </row>
    <row r="87" spans="1:31" s="2" customFormat="1" x14ac:dyDescent="0.25">
      <c r="A87" s="14">
        <v>1987</v>
      </c>
      <c r="B87" s="38">
        <f>SUM('Intervening Natural Flow'!B978:B989)</f>
        <v>1639881</v>
      </c>
      <c r="C87" s="38">
        <f>SUM('Intervening Natural Flow'!C978:C989)</f>
        <v>1459408</v>
      </c>
      <c r="D87" s="38">
        <f>SUM('Intervening Natural Flow'!D978:D989)</f>
        <v>177798</v>
      </c>
      <c r="E87" s="38">
        <f>SUM('Intervening Natural Flow'!E978:E989)</f>
        <v>985730</v>
      </c>
      <c r="F87" s="38">
        <f>SUM('Intervening Natural Flow'!F978:F989)</f>
        <v>299445</v>
      </c>
      <c r="G87" s="38">
        <f>SUM('Intervening Natural Flow'!G978:G989)</f>
        <v>1472502</v>
      </c>
      <c r="H87" s="38">
        <f>SUM('Intervening Natural Flow'!H978:H989)</f>
        <v>1331711</v>
      </c>
      <c r="I87" s="38">
        <f>SUM('Intervening Natural Flow'!I978:I989)</f>
        <v>315355</v>
      </c>
      <c r="J87" s="38">
        <f>SUM('Intervening Natural Flow'!J978:J989)</f>
        <v>1350136</v>
      </c>
      <c r="K87" s="38">
        <f>SUM('Intervening Natural Flow'!K978:K989)</f>
        <v>89650</v>
      </c>
      <c r="L87" s="38">
        <f>SUM('Intervening Natural Flow'!L978:L989)</f>
        <v>522699</v>
      </c>
      <c r="M87" s="38">
        <f>SUM('Intervening Natural Flow'!M978:M989)</f>
        <v>921561</v>
      </c>
      <c r="N87" s="38">
        <f>SUM('Intervening Natural Flow'!N978:N989)</f>
        <v>345264</v>
      </c>
      <c r="O87" s="38">
        <f>SUM('Intervening Natural Flow'!O978:O989)</f>
        <v>881262</v>
      </c>
      <c r="P87" s="38">
        <f>SUM('Intervening Natural Flow'!P978:P989)</f>
        <v>606522</v>
      </c>
      <c r="Q87" s="38">
        <f>SUM('Intervening Natural Flow'!Q978:Q989)</f>
        <v>357193</v>
      </c>
      <c r="R87" s="38">
        <f>SUM('Intervening Natural Flow'!R978:R989)</f>
        <v>132310</v>
      </c>
      <c r="S87" s="38">
        <f>SUM('Intervening Natural Flow'!S978:S989)</f>
        <v>1836968</v>
      </c>
      <c r="T87" s="38">
        <f>SUM('Intervening Natural Flow'!T978:T989)</f>
        <v>1522133</v>
      </c>
      <c r="U87" s="38">
        <f>SUM('Intervening Natural Flow'!U978:U989)</f>
        <v>307172</v>
      </c>
      <c r="V87" s="36"/>
      <c r="W87" s="38">
        <f>SUM('Intervening Natural Flow'!W978:W989)</f>
        <v>16387</v>
      </c>
      <c r="X87" s="38">
        <f>SUM('Intervening Natural Flow'!X978:X989)</f>
        <v>161958</v>
      </c>
      <c r="Y87" s="38">
        <f>SUM('Intervening Natural Flow'!Y978:Y989)</f>
        <v>73337</v>
      </c>
      <c r="Z87" s="38">
        <f>SUM('Intervening Natural Flow'!Z978:Z989)</f>
        <v>130372</v>
      </c>
      <c r="AA87" s="38">
        <f>SUM('Intervening Natural Flow'!AA978:AA989)</f>
        <v>535020</v>
      </c>
      <c r="AB87" s="38">
        <f>SUM('Intervening Natural Flow'!AB978:AB989)</f>
        <v>134136</v>
      </c>
      <c r="AC87" s="38">
        <f>SUM('Intervening Natural Flow'!AC978:AC989)</f>
        <v>21376</v>
      </c>
      <c r="AD87" s="38">
        <f>SUM('Intervening Natural Flow'!AD978:AD989)</f>
        <v>267380</v>
      </c>
      <c r="AE87" s="38">
        <f>SUM('Intervening Natural Flow'!AE978:AE989)</f>
        <v>90236</v>
      </c>
    </row>
    <row r="88" spans="1:31" s="2" customFormat="1" x14ac:dyDescent="0.25">
      <c r="A88" s="14">
        <v>1988</v>
      </c>
      <c r="B88" s="38">
        <f>SUM('Intervening Natural Flow'!B990:B1001)</f>
        <v>1908933</v>
      </c>
      <c r="C88" s="38">
        <f>SUM('Intervening Natural Flow'!C990:C1001)</f>
        <v>1011088</v>
      </c>
      <c r="D88" s="38">
        <f>SUM('Intervening Natural Flow'!D990:D1001)</f>
        <v>110382</v>
      </c>
      <c r="E88" s="38">
        <f>SUM('Intervening Natural Flow'!E990:E1001)</f>
        <v>566395</v>
      </c>
      <c r="F88" s="38">
        <f>SUM('Intervening Natural Flow'!F990:F1001)</f>
        <v>224865</v>
      </c>
      <c r="G88" s="38">
        <f>SUM('Intervening Natural Flow'!G990:G1001)</f>
        <v>794011</v>
      </c>
      <c r="H88" s="38">
        <f>SUM('Intervening Natural Flow'!H990:H1001)</f>
        <v>613518</v>
      </c>
      <c r="I88" s="38">
        <f>SUM('Intervening Natural Flow'!I990:I1001)</f>
        <v>-8520</v>
      </c>
      <c r="J88" s="38">
        <f>SUM('Intervening Natural Flow'!J990:J1001)</f>
        <v>884128</v>
      </c>
      <c r="K88" s="38">
        <f>SUM('Intervening Natural Flow'!K990:K1001)</f>
        <v>53520</v>
      </c>
      <c r="L88" s="38">
        <f>SUM('Intervening Natural Flow'!L990:L1001)</f>
        <v>480488</v>
      </c>
      <c r="M88" s="38">
        <f>SUM('Intervening Natural Flow'!M990:M1001)</f>
        <v>1058590</v>
      </c>
      <c r="N88" s="38">
        <f>SUM('Intervening Natural Flow'!N990:N1001)</f>
        <v>387863</v>
      </c>
      <c r="O88" s="38">
        <f>SUM('Intervening Natural Flow'!O990:O1001)</f>
        <v>485675</v>
      </c>
      <c r="P88" s="38">
        <f>SUM('Intervening Natural Flow'!P990:P1001)</f>
        <v>589989</v>
      </c>
      <c r="Q88" s="38">
        <f>SUM('Intervening Natural Flow'!Q990:Q1001)</f>
        <v>291672</v>
      </c>
      <c r="R88" s="38">
        <f>SUM('Intervening Natural Flow'!R990:R1001)</f>
        <v>105783</v>
      </c>
      <c r="S88" s="38">
        <f>SUM('Intervening Natural Flow'!S990:S1001)</f>
        <v>870335</v>
      </c>
      <c r="T88" s="38">
        <f>SUM('Intervening Natural Flow'!T990:T1001)</f>
        <v>924847</v>
      </c>
      <c r="U88" s="38">
        <f>SUM('Intervening Natural Flow'!U990:U1001)</f>
        <v>284660</v>
      </c>
      <c r="V88" s="36"/>
      <c r="W88" s="38">
        <f>SUM('Intervening Natural Flow'!W990:W1001)</f>
        <v>15551</v>
      </c>
      <c r="X88" s="38">
        <f>SUM('Intervening Natural Flow'!X990:X1001)</f>
        <v>181124</v>
      </c>
      <c r="Y88" s="38">
        <f>SUM('Intervening Natural Flow'!Y990:Y1001)</f>
        <v>265575</v>
      </c>
      <c r="Z88" s="38">
        <f>SUM('Intervening Natural Flow'!Z990:Z1001)</f>
        <v>190172</v>
      </c>
      <c r="AA88" s="38">
        <f>SUM('Intervening Natural Flow'!AA990:AA1001)</f>
        <v>278537</v>
      </c>
      <c r="AB88" s="38">
        <f>SUM('Intervening Natural Flow'!AB990:AB1001)</f>
        <v>305088</v>
      </c>
      <c r="AC88" s="38">
        <f>SUM('Intervening Natural Flow'!AC990:AC1001)</f>
        <v>53775</v>
      </c>
      <c r="AD88" s="38">
        <f>SUM('Intervening Natural Flow'!AD990:AD1001)</f>
        <v>144969</v>
      </c>
      <c r="AE88" s="38">
        <f>SUM('Intervening Natural Flow'!AE990:AE1001)</f>
        <v>139286</v>
      </c>
    </row>
    <row r="89" spans="1:31" s="2" customFormat="1" x14ac:dyDescent="0.25">
      <c r="A89" s="14">
        <v>1989</v>
      </c>
      <c r="B89" s="38">
        <f>SUM('Intervening Natural Flow'!B1002:B1013)</f>
        <v>1556879</v>
      </c>
      <c r="C89" s="38">
        <f>SUM('Intervening Natural Flow'!C1002:C1013)</f>
        <v>1010538</v>
      </c>
      <c r="D89" s="38">
        <f>SUM('Intervening Natural Flow'!D1002:D1013)</f>
        <v>117284</v>
      </c>
      <c r="E89" s="38">
        <f>SUM('Intervening Natural Flow'!E1002:E1013)</f>
        <v>605070</v>
      </c>
      <c r="F89" s="38">
        <f>SUM('Intervening Natural Flow'!F1002:F1013)</f>
        <v>163103</v>
      </c>
      <c r="G89" s="38">
        <f>SUM('Intervening Natural Flow'!G1002:G1013)</f>
        <v>777155</v>
      </c>
      <c r="H89" s="38">
        <f>SUM('Intervening Natural Flow'!H1002:H1013)</f>
        <v>552182</v>
      </c>
      <c r="I89" s="38">
        <f>SUM('Intervening Natural Flow'!I1002:I1013)</f>
        <v>13298</v>
      </c>
      <c r="J89" s="38">
        <f>SUM('Intervening Natural Flow'!J1002:J1013)</f>
        <v>981785</v>
      </c>
      <c r="K89" s="38">
        <f>SUM('Intervening Natural Flow'!K1002:K1013)</f>
        <v>48465</v>
      </c>
      <c r="L89" s="38">
        <f>SUM('Intervening Natural Flow'!L1002:L1013)</f>
        <v>356591</v>
      </c>
      <c r="M89" s="38">
        <f>SUM('Intervening Natural Flow'!M1002:M1013)</f>
        <v>782884</v>
      </c>
      <c r="N89" s="38">
        <f>SUM('Intervening Natural Flow'!N1002:N1013)</f>
        <v>264896</v>
      </c>
      <c r="O89" s="38">
        <f>SUM('Intervening Natural Flow'!O1002:O1013)</f>
        <v>421519</v>
      </c>
      <c r="P89" s="38">
        <f>SUM('Intervening Natural Flow'!P1002:P1013)</f>
        <v>419029</v>
      </c>
      <c r="Q89" s="38">
        <f>SUM('Intervening Natural Flow'!Q1002:Q1013)</f>
        <v>131865</v>
      </c>
      <c r="R89" s="38">
        <f>SUM('Intervening Natural Flow'!R1002:R1013)</f>
        <v>84179</v>
      </c>
      <c r="S89" s="38">
        <f>SUM('Intervening Natural Flow'!S1002:S1013)</f>
        <v>853349</v>
      </c>
      <c r="T89" s="38">
        <f>SUM('Intervening Natural Flow'!T1002:T1013)</f>
        <v>677600</v>
      </c>
      <c r="U89" s="38">
        <f>SUM('Intervening Natural Flow'!U1002:U1013)</f>
        <v>-288101</v>
      </c>
      <c r="V89" s="36"/>
      <c r="W89" s="38">
        <f>SUM('Intervening Natural Flow'!W1002:W1013)</f>
        <v>12655</v>
      </c>
      <c r="X89" s="38">
        <f>SUM('Intervening Natural Flow'!X1002:X1013)</f>
        <v>36482</v>
      </c>
      <c r="Y89" s="38">
        <f>SUM('Intervening Natural Flow'!Y1002:Y1013)</f>
        <v>245507</v>
      </c>
      <c r="Z89" s="38">
        <f>SUM('Intervening Natural Flow'!Z1002:Z1013)</f>
        <v>121323</v>
      </c>
      <c r="AA89" s="38">
        <f>SUM('Intervening Natural Flow'!AA1002:AA1013)</f>
        <v>337022</v>
      </c>
      <c r="AB89" s="38">
        <f>SUM('Intervening Natural Flow'!AB1002:AB1013)</f>
        <v>395334</v>
      </c>
      <c r="AC89" s="38">
        <f>SUM('Intervening Natural Flow'!AC1002:AC1013)</f>
        <v>8736</v>
      </c>
      <c r="AD89" s="38">
        <f>SUM('Intervening Natural Flow'!AD1002:AD1013)</f>
        <v>58233</v>
      </c>
      <c r="AE89" s="38">
        <f>SUM('Intervening Natural Flow'!AE1002:AE1013)</f>
        <v>109378</v>
      </c>
    </row>
    <row r="90" spans="1:31" s="2" customFormat="1" x14ac:dyDescent="0.25">
      <c r="A90" s="14">
        <v>1990</v>
      </c>
      <c r="B90" s="38">
        <f>SUM('Intervening Natural Flow'!B1014:B1025)</f>
        <v>1490701</v>
      </c>
      <c r="C90" s="38">
        <f>SUM('Intervening Natural Flow'!C1014:C1025)</f>
        <v>876883</v>
      </c>
      <c r="D90" s="38">
        <f>SUM('Intervening Natural Flow'!D1014:D1025)</f>
        <v>106234</v>
      </c>
      <c r="E90" s="38">
        <f>SUM('Intervening Natural Flow'!E1014:E1025)</f>
        <v>505264</v>
      </c>
      <c r="F90" s="38">
        <f>SUM('Intervening Natural Flow'!F1014:F1025)</f>
        <v>151124</v>
      </c>
      <c r="G90" s="38">
        <f>SUM('Intervening Natural Flow'!G1014:G1025)</f>
        <v>596159</v>
      </c>
      <c r="H90" s="38">
        <f>SUM('Intervening Natural Flow'!H1014:H1025)</f>
        <v>346450</v>
      </c>
      <c r="I90" s="38">
        <f>SUM('Intervening Natural Flow'!I1014:I1025)</f>
        <v>-54184</v>
      </c>
      <c r="J90" s="38">
        <f>SUM('Intervening Natural Flow'!J1014:J1025)</f>
        <v>1041675</v>
      </c>
      <c r="K90" s="38">
        <f>SUM('Intervening Natural Flow'!K1014:K1025)</f>
        <v>44561</v>
      </c>
      <c r="L90" s="38">
        <f>SUM('Intervening Natural Flow'!L1014:L1025)</f>
        <v>359854</v>
      </c>
      <c r="M90" s="38">
        <f>SUM('Intervening Natural Flow'!M1014:M1025)</f>
        <v>830017</v>
      </c>
      <c r="N90" s="38">
        <f>SUM('Intervening Natural Flow'!N1014:N1025)</f>
        <v>265516</v>
      </c>
      <c r="O90" s="38">
        <f>SUM('Intervening Natural Flow'!O1014:O1025)</f>
        <v>506874</v>
      </c>
      <c r="P90" s="38">
        <f>SUM('Intervening Natural Flow'!P1014:P1025)</f>
        <v>350971</v>
      </c>
      <c r="Q90" s="38">
        <f>SUM('Intervening Natural Flow'!Q1014:Q1025)</f>
        <v>79409</v>
      </c>
      <c r="R90" s="38">
        <f>SUM('Intervening Natural Flow'!R1014:R1025)</f>
        <v>74549</v>
      </c>
      <c r="S90" s="38">
        <f>SUM('Intervening Natural Flow'!S1014:S1025)</f>
        <v>791117</v>
      </c>
      <c r="T90" s="38">
        <f>SUM('Intervening Natural Flow'!T1014:T1025)</f>
        <v>577177</v>
      </c>
      <c r="U90" s="38">
        <f>SUM('Intervening Natural Flow'!U1014:U1025)</f>
        <v>24721</v>
      </c>
      <c r="V90" s="36"/>
      <c r="W90" s="38">
        <f>SUM('Intervening Natural Flow'!W1014:W1025)</f>
        <v>10815</v>
      </c>
      <c r="X90" s="38">
        <f>SUM('Intervening Natural Flow'!X1014:X1025)</f>
        <v>36132</v>
      </c>
      <c r="Y90" s="38">
        <f>SUM('Intervening Natural Flow'!Y1014:Y1025)</f>
        <v>258786</v>
      </c>
      <c r="Z90" s="38">
        <f>SUM('Intervening Natural Flow'!Z1014:Z1025)</f>
        <v>82099</v>
      </c>
      <c r="AA90" s="38">
        <f>SUM('Intervening Natural Flow'!AA1014:AA1025)</f>
        <v>294646</v>
      </c>
      <c r="AB90" s="38">
        <f>SUM('Intervening Natural Flow'!AB1014:AB1025)</f>
        <v>170868</v>
      </c>
      <c r="AC90" s="38">
        <f>SUM('Intervening Natural Flow'!AC1014:AC1025)</f>
        <v>6759</v>
      </c>
      <c r="AD90" s="38">
        <f>SUM('Intervening Natural Flow'!AD1014:AD1025)</f>
        <v>274562</v>
      </c>
      <c r="AE90" s="38">
        <f>SUM('Intervening Natural Flow'!AE1014:AE1025)</f>
        <v>72706</v>
      </c>
    </row>
    <row r="91" spans="1:31" s="2" customFormat="1" x14ac:dyDescent="0.25">
      <c r="A91" s="14">
        <v>1991</v>
      </c>
      <c r="B91" s="38">
        <f>SUM('Intervening Natural Flow'!B1026:B1037)</f>
        <v>1883312</v>
      </c>
      <c r="C91" s="38">
        <f>SUM('Intervening Natural Flow'!C1026:C1037)</f>
        <v>1195234</v>
      </c>
      <c r="D91" s="38">
        <f>SUM('Intervening Natural Flow'!D1026:D1037)</f>
        <v>130748</v>
      </c>
      <c r="E91" s="38">
        <f>SUM('Intervening Natural Flow'!E1026:E1037)</f>
        <v>775182</v>
      </c>
      <c r="F91" s="38">
        <f>SUM('Intervening Natural Flow'!F1026:F1037)</f>
        <v>271090</v>
      </c>
      <c r="G91" s="38">
        <f>SUM('Intervening Natural Flow'!G1026:G1037)</f>
        <v>933465</v>
      </c>
      <c r="H91" s="38">
        <f>SUM('Intervening Natural Flow'!H1026:H1037)</f>
        <v>620381</v>
      </c>
      <c r="I91" s="38">
        <f>SUM('Intervening Natural Flow'!I1026:I1037)</f>
        <v>-131402</v>
      </c>
      <c r="J91" s="38">
        <f>SUM('Intervening Natural Flow'!J1026:J1037)</f>
        <v>1198074</v>
      </c>
      <c r="K91" s="38">
        <f>SUM('Intervening Natural Flow'!K1026:K1037)</f>
        <v>84678</v>
      </c>
      <c r="L91" s="38">
        <f>SUM('Intervening Natural Flow'!L1026:L1037)</f>
        <v>484049</v>
      </c>
      <c r="M91" s="38">
        <f>SUM('Intervening Natural Flow'!M1026:M1037)</f>
        <v>1010218</v>
      </c>
      <c r="N91" s="38">
        <f>SUM('Intervening Natural Flow'!N1026:N1037)</f>
        <v>300235</v>
      </c>
      <c r="O91" s="38">
        <f>SUM('Intervening Natural Flow'!O1026:O1037)</f>
        <v>564780</v>
      </c>
      <c r="P91" s="38">
        <f>SUM('Intervening Natural Flow'!P1026:P1037)</f>
        <v>454232</v>
      </c>
      <c r="Q91" s="38">
        <f>SUM('Intervening Natural Flow'!Q1026:Q1037)</f>
        <v>135564</v>
      </c>
      <c r="R91" s="38">
        <f>SUM('Intervening Natural Flow'!R1026:R1037)</f>
        <v>122728</v>
      </c>
      <c r="S91" s="38">
        <f>SUM('Intervening Natural Flow'!S1026:S1037)</f>
        <v>1071889</v>
      </c>
      <c r="T91" s="38">
        <f>SUM('Intervening Natural Flow'!T1026:T1037)</f>
        <v>762323</v>
      </c>
      <c r="U91" s="38">
        <f>SUM('Intervening Natural Flow'!U1026:U1037)</f>
        <v>459672</v>
      </c>
      <c r="V91" s="36"/>
      <c r="W91" s="38">
        <f>SUM('Intervening Natural Flow'!W1026:W1037)</f>
        <v>9603</v>
      </c>
      <c r="X91" s="38">
        <f>SUM('Intervening Natural Flow'!X1026:X1037)</f>
        <v>124564</v>
      </c>
      <c r="Y91" s="38">
        <f>SUM('Intervening Natural Flow'!Y1026:Y1037)</f>
        <v>288412</v>
      </c>
      <c r="Z91" s="38">
        <f>SUM('Intervening Natural Flow'!Z1026:Z1037)</f>
        <v>72588</v>
      </c>
      <c r="AA91" s="38">
        <f>SUM('Intervening Natural Flow'!AA1026:AA1037)</f>
        <v>377779</v>
      </c>
      <c r="AB91" s="38">
        <f>SUM('Intervening Natural Flow'!AB1026:AB1037)</f>
        <v>-119877</v>
      </c>
      <c r="AC91" s="38">
        <f>SUM('Intervening Natural Flow'!AC1026:AC1037)</f>
        <v>90680</v>
      </c>
      <c r="AD91" s="38">
        <f>SUM('Intervening Natural Flow'!AD1026:AD1037)</f>
        <v>345416</v>
      </c>
      <c r="AE91" s="38">
        <f>SUM('Intervening Natural Flow'!AE1026:AE1037)</f>
        <v>98850</v>
      </c>
    </row>
    <row r="92" spans="1:31" s="2" customFormat="1" x14ac:dyDescent="0.25">
      <c r="A92" s="14">
        <v>1992</v>
      </c>
      <c r="B92" s="38">
        <f>SUM('Intervening Natural Flow'!B1038:B1049)</f>
        <v>1596099</v>
      </c>
      <c r="C92" s="38">
        <f>SUM('Intervening Natural Flow'!C1038:C1049)</f>
        <v>1022362</v>
      </c>
      <c r="D92" s="38">
        <f>SUM('Intervening Natural Flow'!D1038:D1049)</f>
        <v>102401</v>
      </c>
      <c r="E92" s="38">
        <f>SUM('Intervening Natural Flow'!E1038:E1049)</f>
        <v>642338</v>
      </c>
      <c r="F92" s="38">
        <f>SUM('Intervening Natural Flow'!F1038:F1049)</f>
        <v>238338</v>
      </c>
      <c r="G92" s="38">
        <f>SUM('Intervening Natural Flow'!G1038:G1049)</f>
        <v>1027299</v>
      </c>
      <c r="H92" s="38">
        <f>SUM('Intervening Natural Flow'!H1038:H1049)</f>
        <v>783323</v>
      </c>
      <c r="I92" s="38">
        <f>SUM('Intervening Natural Flow'!I1038:I1049)</f>
        <v>-172067</v>
      </c>
      <c r="J92" s="38">
        <f>SUM('Intervening Natural Flow'!J1038:J1049)</f>
        <v>782203</v>
      </c>
      <c r="K92" s="38">
        <f>SUM('Intervening Natural Flow'!K1038:K1049)</f>
        <v>69723</v>
      </c>
      <c r="L92" s="38">
        <f>SUM('Intervening Natural Flow'!L1038:L1049)</f>
        <v>421622</v>
      </c>
      <c r="M92" s="38">
        <f>SUM('Intervening Natural Flow'!M1038:M1049)</f>
        <v>754990</v>
      </c>
      <c r="N92" s="38">
        <f>SUM('Intervening Natural Flow'!N1038:N1049)</f>
        <v>222590</v>
      </c>
      <c r="O92" s="38">
        <f>SUM('Intervening Natural Flow'!O1038:O1049)</f>
        <v>439677</v>
      </c>
      <c r="P92" s="38">
        <f>SUM('Intervening Natural Flow'!P1038:P1049)</f>
        <v>422766</v>
      </c>
      <c r="Q92" s="38">
        <f>SUM('Intervening Natural Flow'!Q1038:Q1049)</f>
        <v>136130</v>
      </c>
      <c r="R92" s="38">
        <f>SUM('Intervening Natural Flow'!R1038:R1049)</f>
        <v>110981</v>
      </c>
      <c r="S92" s="38">
        <f>SUM('Intervening Natural Flow'!S1038:S1049)</f>
        <v>1147590</v>
      </c>
      <c r="T92" s="38">
        <f>SUM('Intervening Natural Flow'!T1038:T1049)</f>
        <v>836321</v>
      </c>
      <c r="U92" s="38">
        <f>SUM('Intervening Natural Flow'!U1038:U1049)</f>
        <v>492791</v>
      </c>
      <c r="V92" s="36"/>
      <c r="W92" s="38">
        <f>SUM('Intervening Natural Flow'!W1038:W1049)</f>
        <v>20772</v>
      </c>
      <c r="X92" s="38">
        <f>SUM('Intervening Natural Flow'!X1038:X1049)</f>
        <v>216305</v>
      </c>
      <c r="Y92" s="38">
        <f>SUM('Intervening Natural Flow'!Y1038:Y1049)</f>
        <v>247940</v>
      </c>
      <c r="Z92" s="38">
        <f>SUM('Intervening Natural Flow'!Z1038:Z1049)</f>
        <v>138437</v>
      </c>
      <c r="AA92" s="38">
        <f>SUM('Intervening Natural Flow'!AA1038:AA1049)</f>
        <v>572155</v>
      </c>
      <c r="AB92" s="38">
        <f>SUM('Intervening Natural Flow'!AB1038:AB1049)</f>
        <v>48791</v>
      </c>
      <c r="AC92" s="38">
        <f>SUM('Intervening Natural Flow'!AC1038:AC1049)</f>
        <v>92552</v>
      </c>
      <c r="AD92" s="38">
        <f>SUM('Intervening Natural Flow'!AD1038:AD1049)</f>
        <v>248276</v>
      </c>
      <c r="AE92" s="38">
        <f>SUM('Intervening Natural Flow'!AE1038:AE1049)</f>
        <v>210017</v>
      </c>
    </row>
    <row r="93" spans="1:31" s="2" customFormat="1" x14ac:dyDescent="0.25">
      <c r="A93" s="14">
        <v>1993</v>
      </c>
      <c r="B93" s="38">
        <f>SUM('Intervening Natural Flow'!B1050:B1061)</f>
        <v>2463142</v>
      </c>
      <c r="C93" s="38">
        <f>SUM('Intervening Natural Flow'!C1050:C1061)</f>
        <v>1927701</v>
      </c>
      <c r="D93" s="38">
        <f>SUM('Intervening Natural Flow'!D1050:D1061)</f>
        <v>179574</v>
      </c>
      <c r="E93" s="38">
        <f>SUM('Intervening Natural Flow'!E1050:E1061)</f>
        <v>1133289</v>
      </c>
      <c r="F93" s="38">
        <f>SUM('Intervening Natural Flow'!F1050:F1061)</f>
        <v>354538</v>
      </c>
      <c r="G93" s="38">
        <f>SUM('Intervening Natural Flow'!G1050:G1061)</f>
        <v>1697201</v>
      </c>
      <c r="H93" s="38">
        <f>SUM('Intervening Natural Flow'!H1050:H1061)</f>
        <v>1523705</v>
      </c>
      <c r="I93" s="38">
        <f>SUM('Intervening Natural Flow'!I1050:I1061)</f>
        <v>-284483</v>
      </c>
      <c r="J93" s="38">
        <f>SUM('Intervening Natural Flow'!J1050:J1061)</f>
        <v>1308735</v>
      </c>
      <c r="K93" s="38">
        <f>SUM('Intervening Natural Flow'!K1050:K1061)</f>
        <v>59845</v>
      </c>
      <c r="L93" s="38">
        <f>SUM('Intervening Natural Flow'!L1050:L1061)</f>
        <v>571682</v>
      </c>
      <c r="M93" s="38">
        <f>SUM('Intervening Natural Flow'!M1050:M1061)</f>
        <v>1421707</v>
      </c>
      <c r="N93" s="38">
        <f>SUM('Intervening Natural Flow'!N1050:N1061)</f>
        <v>552831</v>
      </c>
      <c r="O93" s="38">
        <f>SUM('Intervening Natural Flow'!O1050:O1061)</f>
        <v>742401</v>
      </c>
      <c r="P93" s="38">
        <f>SUM('Intervening Natural Flow'!P1050:P1061)</f>
        <v>671987</v>
      </c>
      <c r="Q93" s="38">
        <f>SUM('Intervening Natural Flow'!Q1050:Q1061)</f>
        <v>222548</v>
      </c>
      <c r="R93" s="38">
        <f>SUM('Intervening Natural Flow'!R1050:R1061)</f>
        <v>171871</v>
      </c>
      <c r="S93" s="38">
        <f>SUM('Intervening Natural Flow'!S1050:S1061)</f>
        <v>1602926</v>
      </c>
      <c r="T93" s="38">
        <f>SUM('Intervening Natural Flow'!T1050:T1061)</f>
        <v>1274523</v>
      </c>
      <c r="U93" s="38">
        <f>SUM('Intervening Natural Flow'!U1050:U1061)</f>
        <v>1086091</v>
      </c>
      <c r="V93" s="36"/>
      <c r="W93" s="38">
        <f>SUM('Intervening Natural Flow'!W1050:W1061)</f>
        <v>34848</v>
      </c>
      <c r="X93" s="38">
        <f>SUM('Intervening Natural Flow'!X1050:X1061)</f>
        <v>594520</v>
      </c>
      <c r="Y93" s="38">
        <f>SUM('Intervening Natural Flow'!Y1050:Y1061)</f>
        <v>82538</v>
      </c>
      <c r="Z93" s="38">
        <f>SUM('Intervening Natural Flow'!Z1050:Z1061)</f>
        <v>430085</v>
      </c>
      <c r="AA93" s="38">
        <f>SUM('Intervening Natural Flow'!AA1050:AA1061)</f>
        <v>907042</v>
      </c>
      <c r="AB93" s="38">
        <f>SUM('Intervening Natural Flow'!AB1050:AB1061)</f>
        <v>36634</v>
      </c>
      <c r="AC93" s="38">
        <f>SUM('Intervening Natural Flow'!AC1050:AC1061)</f>
        <v>691529</v>
      </c>
      <c r="AD93" s="38">
        <f>SUM('Intervening Natural Flow'!AD1050:AD1061)</f>
        <v>213420</v>
      </c>
      <c r="AE93" s="38">
        <f>SUM('Intervening Natural Flow'!AE1050:AE1061)</f>
        <v>260920</v>
      </c>
    </row>
    <row r="94" spans="1:31" s="2" customFormat="1" x14ac:dyDescent="0.25">
      <c r="A94" s="14">
        <v>1994</v>
      </c>
      <c r="B94" s="38">
        <f>SUM('Intervening Natural Flow'!B1062:B1073)</f>
        <v>1596736</v>
      </c>
      <c r="C94" s="38">
        <f>SUM('Intervening Natural Flow'!C1062:C1073)</f>
        <v>1184002</v>
      </c>
      <c r="D94" s="38">
        <f>SUM('Intervening Natural Flow'!D1062:D1073)</f>
        <v>123069</v>
      </c>
      <c r="E94" s="38">
        <f>SUM('Intervening Natural Flow'!E1062:E1073)</f>
        <v>675085</v>
      </c>
      <c r="F94" s="38">
        <f>SUM('Intervening Natural Flow'!F1062:F1073)</f>
        <v>191242</v>
      </c>
      <c r="G94" s="38">
        <f>SUM('Intervening Natural Flow'!G1062:G1073)</f>
        <v>942193</v>
      </c>
      <c r="H94" s="38">
        <f>SUM('Intervening Natural Flow'!H1062:H1073)</f>
        <v>611314</v>
      </c>
      <c r="I94" s="38">
        <f>SUM('Intervening Natural Flow'!I1062:I1073)</f>
        <v>-210558</v>
      </c>
      <c r="J94" s="38">
        <f>SUM('Intervening Natural Flow'!J1062:J1073)</f>
        <v>889649</v>
      </c>
      <c r="K94" s="38">
        <f>SUM('Intervening Natural Flow'!K1062:K1073)</f>
        <v>68060</v>
      </c>
      <c r="L94" s="38">
        <f>SUM('Intervening Natural Flow'!L1062:L1073)</f>
        <v>387459</v>
      </c>
      <c r="M94" s="38">
        <f>SUM('Intervening Natural Flow'!M1062:M1073)</f>
        <v>770352</v>
      </c>
      <c r="N94" s="38">
        <f>SUM('Intervening Natural Flow'!N1062:N1073)</f>
        <v>264007</v>
      </c>
      <c r="O94" s="38">
        <f>SUM('Intervening Natural Flow'!O1062:O1073)</f>
        <v>544891</v>
      </c>
      <c r="P94" s="38">
        <f>SUM('Intervening Natural Flow'!P1062:P1073)</f>
        <v>330522</v>
      </c>
      <c r="Q94" s="38">
        <f>SUM('Intervening Natural Flow'!Q1062:Q1073)</f>
        <v>197264</v>
      </c>
      <c r="R94" s="38">
        <f>SUM('Intervening Natural Flow'!R1062:R1073)</f>
        <v>115806</v>
      </c>
      <c r="S94" s="38">
        <f>SUM('Intervening Natural Flow'!S1062:S1073)</f>
        <v>1005678</v>
      </c>
      <c r="T94" s="38">
        <f>SUM('Intervening Natural Flow'!T1062:T1073)</f>
        <v>535124</v>
      </c>
      <c r="U94" s="38">
        <f>SUM('Intervening Natural Flow'!U1062:U1073)</f>
        <v>364563</v>
      </c>
      <c r="V94" s="36"/>
      <c r="W94" s="38">
        <f>SUM('Intervening Natural Flow'!W1062:W1073)</f>
        <v>15295</v>
      </c>
      <c r="X94" s="38">
        <f>SUM('Intervening Natural Flow'!X1062:X1073)</f>
        <v>79120</v>
      </c>
      <c r="Y94" s="38">
        <f>SUM('Intervening Natural Flow'!Y1062:Y1073)</f>
        <v>4281</v>
      </c>
      <c r="Z94" s="38">
        <f>SUM('Intervening Natural Flow'!Z1062:Z1073)</f>
        <v>132176</v>
      </c>
      <c r="AA94" s="38">
        <f>SUM('Intervening Natural Flow'!AA1062:AA1073)</f>
        <v>435994</v>
      </c>
      <c r="AB94" s="38">
        <f>SUM('Intervening Natural Flow'!AB1062:AB1073)</f>
        <v>36880</v>
      </c>
      <c r="AC94" s="38">
        <f>SUM('Intervening Natural Flow'!AC1062:AC1073)</f>
        <v>29264</v>
      </c>
      <c r="AD94" s="38">
        <f>SUM('Intervening Natural Flow'!AD1062:AD1073)</f>
        <v>217542</v>
      </c>
      <c r="AE94" s="38">
        <f>SUM('Intervening Natural Flow'!AE1062:AE1073)</f>
        <v>102373</v>
      </c>
    </row>
    <row r="95" spans="1:31" s="2" customFormat="1" x14ac:dyDescent="0.25">
      <c r="A95" s="14">
        <v>1995</v>
      </c>
      <c r="B95" s="38">
        <f>SUM('Intervening Natural Flow'!B1074:B1085)</f>
        <v>2491106</v>
      </c>
      <c r="C95" s="38">
        <f>SUM('Intervening Natural Flow'!C1074:C1085)</f>
        <v>2315980</v>
      </c>
      <c r="D95" s="38">
        <f>SUM('Intervening Natural Flow'!D1074:D1085)</f>
        <v>255628</v>
      </c>
      <c r="E95" s="38">
        <f>SUM('Intervening Natural Flow'!E1074:E1085)</f>
        <v>1412155</v>
      </c>
      <c r="F95" s="38">
        <f>SUM('Intervening Natural Flow'!F1074:F1085)</f>
        <v>395339</v>
      </c>
      <c r="G95" s="38">
        <f>SUM('Intervening Natural Flow'!G1074:G1085)</f>
        <v>1765450</v>
      </c>
      <c r="H95" s="38">
        <f>SUM('Intervening Natural Flow'!H1074:H1085)</f>
        <v>1164960</v>
      </c>
      <c r="I95" s="38">
        <f>SUM('Intervening Natural Flow'!I1074:I1085)</f>
        <v>-178456</v>
      </c>
      <c r="J95" s="38">
        <f>SUM('Intervening Natural Flow'!J1074:J1085)</f>
        <v>1527464</v>
      </c>
      <c r="K95" s="38">
        <f>SUM('Intervening Natural Flow'!K1074:K1085)</f>
        <v>78495</v>
      </c>
      <c r="L95" s="38">
        <f>SUM('Intervening Natural Flow'!L1074:L1085)</f>
        <v>729682</v>
      </c>
      <c r="M95" s="38">
        <f>SUM('Intervening Natural Flow'!M1074:M1085)</f>
        <v>1579389</v>
      </c>
      <c r="N95" s="38">
        <f>SUM('Intervening Natural Flow'!N1074:N1085)</f>
        <v>664800</v>
      </c>
      <c r="O95" s="38">
        <f>SUM('Intervening Natural Flow'!O1074:O1085)</f>
        <v>1152074</v>
      </c>
      <c r="P95" s="38">
        <f>SUM('Intervening Natural Flow'!P1074:P1085)</f>
        <v>672929</v>
      </c>
      <c r="Q95" s="38">
        <f>SUM('Intervening Natural Flow'!Q1074:Q1085)</f>
        <v>309254</v>
      </c>
      <c r="R95" s="38">
        <f>SUM('Intervening Natural Flow'!R1074:R1085)</f>
        <v>219225</v>
      </c>
      <c r="S95" s="38">
        <f>SUM('Intervening Natural Flow'!S1074:S1085)</f>
        <v>1614400</v>
      </c>
      <c r="T95" s="38">
        <f>SUM('Intervening Natural Flow'!T1074:T1085)</f>
        <v>1035540</v>
      </c>
      <c r="U95" s="38">
        <f>SUM('Intervening Natural Flow'!U1074:U1085)</f>
        <v>653685</v>
      </c>
      <c r="V95" s="36"/>
      <c r="W95" s="38">
        <f>SUM('Intervening Natural Flow'!W1074:W1085)</f>
        <v>19299</v>
      </c>
      <c r="X95" s="38">
        <f>SUM('Intervening Natural Flow'!X1074:X1085)</f>
        <v>181958</v>
      </c>
      <c r="Y95" s="38">
        <f>SUM('Intervening Natural Flow'!Y1074:Y1085)</f>
        <v>245775</v>
      </c>
      <c r="Z95" s="38">
        <f>SUM('Intervening Natural Flow'!Z1074:Z1085)</f>
        <v>356657</v>
      </c>
      <c r="AA95" s="38">
        <f>SUM('Intervening Natural Flow'!AA1074:AA1085)</f>
        <v>606138</v>
      </c>
      <c r="AB95" s="38">
        <f>SUM('Intervening Natural Flow'!AB1074:AB1085)</f>
        <v>-71710</v>
      </c>
      <c r="AC95" s="38">
        <f>SUM('Intervening Natural Flow'!AC1074:AC1085)</f>
        <v>191766</v>
      </c>
      <c r="AD95" s="38">
        <f>SUM('Intervening Natural Flow'!AD1074:AD1085)</f>
        <v>366265</v>
      </c>
      <c r="AE95" s="38">
        <f>SUM('Intervening Natural Flow'!AE1074:AE1085)</f>
        <v>84888</v>
      </c>
    </row>
    <row r="96" spans="1:31" s="2" customFormat="1" x14ac:dyDescent="0.25">
      <c r="A96" s="14">
        <v>1996</v>
      </c>
      <c r="B96" s="38">
        <f>SUM('Intervening Natural Flow'!B1086:B1097)</f>
        <v>2507628</v>
      </c>
      <c r="C96" s="38">
        <f>SUM('Intervening Natural Flow'!C1086:C1097)</f>
        <v>1660156</v>
      </c>
      <c r="D96" s="38">
        <f>SUM('Intervening Natural Flow'!D1086:D1097)</f>
        <v>183414</v>
      </c>
      <c r="E96" s="38">
        <f>SUM('Intervening Natural Flow'!E1086:E1097)</f>
        <v>988025</v>
      </c>
      <c r="F96" s="38">
        <f>SUM('Intervening Natural Flow'!F1086:F1097)</f>
        <v>253441</v>
      </c>
      <c r="G96" s="38">
        <f>SUM('Intervening Natural Flow'!G1086:G1097)</f>
        <v>986336</v>
      </c>
      <c r="H96" s="38">
        <f>SUM('Intervening Natural Flow'!H1086:H1097)</f>
        <v>455066</v>
      </c>
      <c r="I96" s="38">
        <f>SUM('Intervening Natural Flow'!I1086:I1097)</f>
        <v>51778</v>
      </c>
      <c r="J96" s="38">
        <f>SUM('Intervening Natural Flow'!J1086:J1097)</f>
        <v>1555187</v>
      </c>
      <c r="K96" s="38">
        <f>SUM('Intervening Natural Flow'!K1086:K1097)</f>
        <v>110994</v>
      </c>
      <c r="L96" s="38">
        <f>SUM('Intervening Natural Flow'!L1086:L1097)</f>
        <v>585719</v>
      </c>
      <c r="M96" s="38">
        <f>SUM('Intervening Natural Flow'!M1086:M1097)</f>
        <v>1706893</v>
      </c>
      <c r="N96" s="38">
        <f>SUM('Intervening Natural Flow'!N1086:N1097)</f>
        <v>494021</v>
      </c>
      <c r="O96" s="38">
        <f>SUM('Intervening Natural Flow'!O1086:O1097)</f>
        <v>762755</v>
      </c>
      <c r="P96" s="38">
        <f>SUM('Intervening Natural Flow'!P1086:P1097)</f>
        <v>587376</v>
      </c>
      <c r="Q96" s="38">
        <f>SUM('Intervening Natural Flow'!Q1086:Q1097)</f>
        <v>79145</v>
      </c>
      <c r="R96" s="38">
        <f>SUM('Intervening Natural Flow'!R1086:R1097)</f>
        <v>145677</v>
      </c>
      <c r="S96" s="38">
        <f>SUM('Intervening Natural Flow'!S1086:S1097)</f>
        <v>459827</v>
      </c>
      <c r="T96" s="38">
        <f>SUM('Intervening Natural Flow'!T1086:T1097)</f>
        <v>434852</v>
      </c>
      <c r="U96" s="38">
        <f>SUM('Intervening Natural Flow'!U1086:U1097)</f>
        <v>44840</v>
      </c>
      <c r="V96" s="35"/>
      <c r="W96" s="38">
        <f>SUM('Intervening Natural Flow'!W1086:W1097)</f>
        <v>10239</v>
      </c>
      <c r="X96" s="38">
        <f>SUM('Intervening Natural Flow'!X1086:X1097)</f>
        <v>17087</v>
      </c>
      <c r="Y96" s="38">
        <f>SUM('Intervening Natural Flow'!Y1086:Y1097)</f>
        <v>313990</v>
      </c>
      <c r="Z96" s="38">
        <f>SUM('Intervening Natural Flow'!Z1086:Z1097)</f>
        <v>118855</v>
      </c>
      <c r="AA96" s="38">
        <f>SUM('Intervening Natural Flow'!AA1086:AA1097)</f>
        <v>188447</v>
      </c>
      <c r="AB96" s="38">
        <f>SUM('Intervening Natural Flow'!AB1086:AB1097)</f>
        <v>92767</v>
      </c>
      <c r="AC96" s="38">
        <f>SUM('Intervening Natural Flow'!AC1086:AC1097)</f>
        <v>19640</v>
      </c>
      <c r="AD96" s="38">
        <f>SUM('Intervening Natural Flow'!AD1086:AD1097)</f>
        <v>292463</v>
      </c>
      <c r="AE96" s="38">
        <f>SUM('Intervening Natural Flow'!AE1086:AE1097)</f>
        <v>45223</v>
      </c>
    </row>
    <row r="97" spans="1:31" s="2" customFormat="1" x14ac:dyDescent="0.25">
      <c r="A97" s="14">
        <v>1997</v>
      </c>
      <c r="B97" s="38">
        <f>SUM('Intervening Natural Flow'!B1098:B1109)</f>
        <v>2908340</v>
      </c>
      <c r="C97" s="38">
        <f>SUM('Intervening Natural Flow'!C1098:C1109)</f>
        <v>2085520</v>
      </c>
      <c r="D97" s="38">
        <f>SUM('Intervening Natural Flow'!D1098:D1109)</f>
        <v>201910</v>
      </c>
      <c r="E97" s="38">
        <f>SUM('Intervening Natural Flow'!E1098:E1109)</f>
        <v>1286346</v>
      </c>
      <c r="F97" s="38">
        <f>SUM('Intervening Natural Flow'!F1098:F1109)</f>
        <v>371345</v>
      </c>
      <c r="G97" s="38">
        <f>SUM('Intervening Natural Flow'!G1098:G1109)</f>
        <v>1488173</v>
      </c>
      <c r="H97" s="38">
        <f>SUM('Intervening Natural Flow'!H1098:H1109)</f>
        <v>1241373</v>
      </c>
      <c r="I97" s="38">
        <f>SUM('Intervening Natural Flow'!I1098:I1109)</f>
        <v>35812</v>
      </c>
      <c r="J97" s="38">
        <f>SUM('Intervening Natural Flow'!J1098:J1109)</f>
        <v>1927329</v>
      </c>
      <c r="K97" s="38">
        <f>SUM('Intervening Natural Flow'!K1098:K1109)</f>
        <v>138470</v>
      </c>
      <c r="L97" s="38">
        <f>SUM('Intervening Natural Flow'!L1098:L1109)</f>
        <v>819824</v>
      </c>
      <c r="M97" s="38">
        <f>SUM('Intervening Natural Flow'!M1098:M1109)</f>
        <v>1957756</v>
      </c>
      <c r="N97" s="38">
        <f>SUM('Intervening Natural Flow'!N1098:N1109)</f>
        <v>718255</v>
      </c>
      <c r="O97" s="38">
        <f>SUM('Intervening Natural Flow'!O1098:O1109)</f>
        <v>1149312</v>
      </c>
      <c r="P97" s="38">
        <f>SUM('Intervening Natural Flow'!P1098:P1109)</f>
        <v>738309</v>
      </c>
      <c r="Q97" s="38">
        <f>SUM('Intervening Natural Flow'!Q1098:Q1109)</f>
        <v>387893</v>
      </c>
      <c r="R97" s="38">
        <f>SUM('Intervening Natural Flow'!R1098:R1109)</f>
        <v>201677</v>
      </c>
      <c r="S97" s="38">
        <f>SUM('Intervening Natural Flow'!S1098:S1109)</f>
        <v>1545099</v>
      </c>
      <c r="T97" s="38">
        <f>SUM('Intervening Natural Flow'!T1098:T1109)</f>
        <v>1322485</v>
      </c>
      <c r="U97" s="38">
        <f>SUM('Intervening Natural Flow'!U1098:U1109)</f>
        <v>659418</v>
      </c>
      <c r="V97" s="35"/>
      <c r="W97" s="38">
        <f>SUM('Intervening Natural Flow'!W1098:W1109)</f>
        <v>28489</v>
      </c>
      <c r="X97" s="38">
        <f>SUM('Intervening Natural Flow'!X1098:X1109)</f>
        <v>65585</v>
      </c>
      <c r="Y97" s="38">
        <f>SUM('Intervening Natural Flow'!Y1098:Y1109)</f>
        <v>301372</v>
      </c>
      <c r="Z97" s="38">
        <f>SUM('Intervening Natural Flow'!Z1098:Z1109)</f>
        <v>152667</v>
      </c>
      <c r="AA97" s="38">
        <f>SUM('Intervening Natural Flow'!AA1098:AA1109)</f>
        <v>211788</v>
      </c>
      <c r="AB97" s="38">
        <f>SUM('Intervening Natural Flow'!AB1098:AB1109)</f>
        <v>189281</v>
      </c>
      <c r="AC97" s="38">
        <f>SUM('Intervening Natural Flow'!AC1098:AC1109)</f>
        <v>14387</v>
      </c>
      <c r="AD97" s="38">
        <f>SUM('Intervening Natural Flow'!AD1098:AD1109)</f>
        <v>98578</v>
      </c>
      <c r="AE97" s="38">
        <f>SUM('Intervening Natural Flow'!AE1098:AE1109)</f>
        <v>-12683</v>
      </c>
    </row>
    <row r="98" spans="1:31" s="2" customFormat="1" x14ac:dyDescent="0.25">
      <c r="A98" s="14">
        <v>1998</v>
      </c>
      <c r="B98" s="38">
        <f>SUM('Intervening Natural Flow'!B1110:B1121)</f>
        <v>1959188</v>
      </c>
      <c r="C98" s="38">
        <f>SUM('Intervening Natural Flow'!C1110:C1121)</f>
        <v>1753236</v>
      </c>
      <c r="D98" s="38">
        <f>SUM('Intervening Natural Flow'!D1110:D1121)</f>
        <v>124289</v>
      </c>
      <c r="E98" s="38">
        <f>SUM('Intervening Natural Flow'!E1110:E1121)</f>
        <v>830449</v>
      </c>
      <c r="F98" s="38">
        <f>SUM('Intervening Natural Flow'!F1110:F1121)</f>
        <v>247380</v>
      </c>
      <c r="G98" s="38">
        <f>SUM('Intervening Natural Flow'!G1110:G1121)</f>
        <v>1244836</v>
      </c>
      <c r="H98" s="38">
        <f>SUM('Intervening Natural Flow'!H1110:H1121)</f>
        <v>884764</v>
      </c>
      <c r="I98" s="38">
        <f>SUM('Intervening Natural Flow'!I1110:I1121)</f>
        <v>194728</v>
      </c>
      <c r="J98" s="38">
        <f>SUM('Intervening Natural Flow'!J1110:J1121)</f>
        <v>1537151</v>
      </c>
      <c r="K98" s="38">
        <f>SUM('Intervening Natural Flow'!K1110:K1121)</f>
        <v>104600</v>
      </c>
      <c r="L98" s="38">
        <f>SUM('Intervening Natural Flow'!L1110:L1121)</f>
        <v>814874</v>
      </c>
      <c r="M98" s="38">
        <f>SUM('Intervening Natural Flow'!M1110:M1121)</f>
        <v>1687224</v>
      </c>
      <c r="N98" s="38">
        <f>SUM('Intervening Natural Flow'!N1110:N1121)</f>
        <v>587544</v>
      </c>
      <c r="O98" s="38">
        <f>SUM('Intervening Natural Flow'!O1110:O1121)</f>
        <v>1266788</v>
      </c>
      <c r="P98" s="38">
        <f>SUM('Intervening Natural Flow'!P1110:P1121)</f>
        <v>829846</v>
      </c>
      <c r="Q98" s="38">
        <f>SUM('Intervening Natural Flow'!Q1110:Q1121)</f>
        <v>597925</v>
      </c>
      <c r="R98" s="38">
        <f>SUM('Intervening Natural Flow'!R1110:R1121)</f>
        <v>194886</v>
      </c>
      <c r="S98" s="38">
        <f>SUM('Intervening Natural Flow'!S1110:S1121)</f>
        <v>969993</v>
      </c>
      <c r="T98" s="38">
        <f>SUM('Intervening Natural Flow'!T1110:T1121)</f>
        <v>749793</v>
      </c>
      <c r="U98" s="38">
        <f>SUM('Intervening Natural Flow'!U1110:U1121)</f>
        <v>389076</v>
      </c>
      <c r="V98" s="35"/>
      <c r="W98" s="38">
        <f>SUM('Intervening Natural Flow'!W1110:W1121)</f>
        <v>19836</v>
      </c>
      <c r="X98" s="38">
        <f>SUM('Intervening Natural Flow'!X1110:X1121)</f>
        <v>130727</v>
      </c>
      <c r="Y98" s="38">
        <f>SUM('Intervening Natural Flow'!Y1110:Y1121)</f>
        <v>230025</v>
      </c>
      <c r="Z98" s="38">
        <f>SUM('Intervening Natural Flow'!Z1110:Z1121)</f>
        <v>273854</v>
      </c>
      <c r="AA98" s="38">
        <f>SUM('Intervening Natural Flow'!AA1110:AA1121)</f>
        <v>554385</v>
      </c>
      <c r="AB98" s="38">
        <f>SUM('Intervening Natural Flow'!AB1110:AB1121)</f>
        <v>158436</v>
      </c>
      <c r="AC98" s="38">
        <f>SUM('Intervening Natural Flow'!AC1110:AC1121)</f>
        <v>21966</v>
      </c>
      <c r="AD98" s="38">
        <f>SUM('Intervening Natural Flow'!AD1110:AD1121)</f>
        <v>163305</v>
      </c>
      <c r="AE98" s="38">
        <f>SUM('Intervening Natural Flow'!AE1110:AE1121)</f>
        <v>-97659</v>
      </c>
    </row>
    <row r="99" spans="1:31" s="2" customFormat="1" x14ac:dyDescent="0.25">
      <c r="A99" s="14">
        <v>1999</v>
      </c>
      <c r="B99" s="38">
        <f>SUM('Intervening Natural Flow'!B1122:B1133)</f>
        <v>2076818</v>
      </c>
      <c r="C99" s="38">
        <f>SUM('Intervening Natural Flow'!C1122:C1133)</f>
        <v>1376599</v>
      </c>
      <c r="D99" s="38">
        <f>SUM('Intervening Natural Flow'!D1122:D1133)</f>
        <v>158177</v>
      </c>
      <c r="E99" s="38">
        <f>SUM('Intervening Natural Flow'!E1122:E1133)</f>
        <v>932012</v>
      </c>
      <c r="F99" s="38">
        <f>SUM('Intervening Natural Flow'!F1122:F1133)</f>
        <v>236820</v>
      </c>
      <c r="G99" s="38">
        <f>SUM('Intervening Natural Flow'!G1122:G1133)</f>
        <v>914733</v>
      </c>
      <c r="H99" s="38">
        <f>SUM('Intervening Natural Flow'!H1122:H1133)</f>
        <v>820472</v>
      </c>
      <c r="I99" s="38">
        <f>SUM('Intervening Natural Flow'!I1122:I1133)</f>
        <v>54208</v>
      </c>
      <c r="J99" s="38">
        <f>SUM('Intervening Natural Flow'!J1122:J1133)</f>
        <v>1766651</v>
      </c>
      <c r="K99" s="38">
        <f>SUM('Intervening Natural Flow'!K1122:K1133)</f>
        <v>148658</v>
      </c>
      <c r="L99" s="38">
        <f>SUM('Intervening Natural Flow'!L1122:L1133)</f>
        <v>737701</v>
      </c>
      <c r="M99" s="38">
        <f>SUM('Intervening Natural Flow'!M1122:M1133)</f>
        <v>1209818</v>
      </c>
      <c r="N99" s="38">
        <f>SUM('Intervening Natural Flow'!N1122:N1133)</f>
        <v>614937</v>
      </c>
      <c r="O99" s="38">
        <f>SUM('Intervening Natural Flow'!O1122:O1133)</f>
        <v>1081458</v>
      </c>
      <c r="P99" s="38">
        <f>SUM('Intervening Natural Flow'!P1122:P1133)</f>
        <v>603004</v>
      </c>
      <c r="Q99" s="38">
        <f>SUM('Intervening Natural Flow'!Q1122:Q1133)</f>
        <v>349146</v>
      </c>
      <c r="R99" s="38">
        <f>SUM('Intervening Natural Flow'!R1122:R1133)</f>
        <v>174563</v>
      </c>
      <c r="S99" s="38">
        <f>SUM('Intervening Natural Flow'!S1122:S1133)</f>
        <v>1399056</v>
      </c>
      <c r="T99" s="38">
        <f>SUM('Intervening Natural Flow'!T1122:T1133)</f>
        <v>1143012</v>
      </c>
      <c r="U99" s="38">
        <f>SUM('Intervening Natural Flow'!U1122:U1133)</f>
        <v>654050</v>
      </c>
      <c r="V99" s="35"/>
      <c r="W99" s="38">
        <f>SUM('Intervening Natural Flow'!W1122:W1133)</f>
        <v>22293</v>
      </c>
      <c r="X99" s="38">
        <f>SUM('Intervening Natural Flow'!X1122:X1133)</f>
        <v>108400</v>
      </c>
      <c r="Y99" s="38">
        <f>SUM('Intervening Natural Flow'!Y1122:Y1133)</f>
        <v>157109</v>
      </c>
      <c r="Z99" s="38">
        <f>SUM('Intervening Natural Flow'!Z1122:Z1133)</f>
        <v>139033</v>
      </c>
      <c r="AA99" s="38">
        <f>SUM('Intervening Natural Flow'!AA1122:AA1133)</f>
        <v>242485</v>
      </c>
      <c r="AB99" s="38">
        <f>SUM('Intervening Natural Flow'!AB1122:AB1133)</f>
        <v>277855</v>
      </c>
      <c r="AC99" s="38">
        <f>SUM('Intervening Natural Flow'!AC1122:AC1133)</f>
        <v>24550</v>
      </c>
      <c r="AD99" s="38">
        <f>SUM('Intervening Natural Flow'!AD1122:AD1133)</f>
        <v>101096</v>
      </c>
      <c r="AE99" s="38">
        <f>SUM('Intervening Natural Flow'!AE1122:AE1133)</f>
        <v>-118437</v>
      </c>
    </row>
    <row r="100" spans="1:31" s="2" customFormat="1" x14ac:dyDescent="0.25">
      <c r="A100" s="14">
        <v>2000</v>
      </c>
      <c r="B100" s="38">
        <f>SUM('Intervening Natural Flow'!B1134:B1145)</f>
        <v>1841952</v>
      </c>
      <c r="C100" s="38">
        <f>SUM('Intervening Natural Flow'!C1134:C1145)</f>
        <v>1201073</v>
      </c>
      <c r="D100" s="38">
        <f>SUM('Intervening Natural Flow'!D1134:D1145)</f>
        <v>119644</v>
      </c>
      <c r="E100" s="38">
        <f>SUM('Intervening Natural Flow'!E1134:E1145)</f>
        <v>689329</v>
      </c>
      <c r="F100" s="38">
        <f>SUM('Intervening Natural Flow'!F1134:F1145)</f>
        <v>215490</v>
      </c>
      <c r="G100" s="38">
        <f>SUM('Intervening Natural Flow'!G1134:G1145)</f>
        <v>771255</v>
      </c>
      <c r="H100" s="38">
        <f>SUM('Intervening Natural Flow'!H1134:H1145)</f>
        <v>557578</v>
      </c>
      <c r="I100" s="38">
        <f>SUM('Intervening Natural Flow'!I1134:I1145)</f>
        <v>-11329</v>
      </c>
      <c r="J100" s="38">
        <f>SUM('Intervening Natural Flow'!J1134:J1145)</f>
        <v>952074</v>
      </c>
      <c r="K100" s="38">
        <f>SUM('Intervening Natural Flow'!K1134:K1145)</f>
        <v>33180</v>
      </c>
      <c r="L100" s="38">
        <f>SUM('Intervening Natural Flow'!L1134:L1145)</f>
        <v>352489</v>
      </c>
      <c r="M100" s="38">
        <f>SUM('Intervening Natural Flow'!M1134:M1145)</f>
        <v>1071192</v>
      </c>
      <c r="N100" s="38">
        <f>SUM('Intervening Natural Flow'!N1134:N1145)</f>
        <v>359776</v>
      </c>
      <c r="O100" s="38">
        <f>SUM('Intervening Natural Flow'!O1134:O1145)</f>
        <v>529154</v>
      </c>
      <c r="P100" s="38">
        <f>SUM('Intervening Natural Flow'!P1134:P1145)</f>
        <v>454429</v>
      </c>
      <c r="Q100" s="38">
        <f>SUM('Intervening Natural Flow'!Q1134:Q1145)</f>
        <v>150148</v>
      </c>
      <c r="R100" s="38">
        <f>SUM('Intervening Natural Flow'!R1134:R1145)</f>
        <v>102723</v>
      </c>
      <c r="S100" s="38">
        <f>SUM('Intervening Natural Flow'!S1134:S1145)</f>
        <v>498438</v>
      </c>
      <c r="T100" s="38">
        <f>SUM('Intervening Natural Flow'!T1134:T1145)</f>
        <v>560668</v>
      </c>
      <c r="U100" s="38">
        <f>SUM('Intervening Natural Flow'!U1134:U1145)</f>
        <v>92040</v>
      </c>
      <c r="V100" s="35"/>
      <c r="W100" s="38">
        <f>SUM('Intervening Natural Flow'!W1134:W1145)</f>
        <v>8374</v>
      </c>
      <c r="X100" s="38">
        <f>SUM('Intervening Natural Flow'!X1134:X1145)</f>
        <v>10240</v>
      </c>
      <c r="Y100" s="38">
        <f>SUM('Intervening Natural Flow'!Y1134:Y1145)</f>
        <v>396228</v>
      </c>
      <c r="Z100" s="38">
        <f>SUM('Intervening Natural Flow'!Z1134:Z1145)</f>
        <v>106849</v>
      </c>
      <c r="AA100" s="38">
        <f>SUM('Intervening Natural Flow'!AA1134:AA1145)</f>
        <v>-58737</v>
      </c>
      <c r="AB100" s="38">
        <f>SUM('Intervening Natural Flow'!AB1134:AB1145)</f>
        <v>192701</v>
      </c>
      <c r="AC100" s="38">
        <f>SUM('Intervening Natural Flow'!AC1134:AC1145)</f>
        <v>17489</v>
      </c>
      <c r="AD100" s="38">
        <f>SUM('Intervening Natural Flow'!AD1134:AD1145)</f>
        <v>414878</v>
      </c>
      <c r="AE100" s="38">
        <f>SUM('Intervening Natural Flow'!AE1134:AE1145)</f>
        <v>-194660</v>
      </c>
    </row>
    <row r="101" spans="1:31" s="2" customFormat="1" x14ac:dyDescent="0.25">
      <c r="A101" s="14">
        <v>2001</v>
      </c>
      <c r="B101" s="38">
        <f>SUM('Intervening Natural Flow'!B1146:B1157)</f>
        <v>1591872</v>
      </c>
      <c r="C101" s="38">
        <f>SUM('Intervening Natural Flow'!C1146:C1157)</f>
        <v>1144153</v>
      </c>
      <c r="D101" s="38">
        <f>SUM('Intervening Natural Flow'!D1146:D1157)</f>
        <v>110915</v>
      </c>
      <c r="E101" s="38">
        <f>SUM('Intervening Natural Flow'!E1146:E1157)</f>
        <v>708744</v>
      </c>
      <c r="F101" s="38">
        <f>SUM('Intervening Natural Flow'!F1146:F1157)</f>
        <v>167722</v>
      </c>
      <c r="G101" s="38">
        <f>SUM('Intervening Natural Flow'!G1146:G1157)</f>
        <v>786386</v>
      </c>
      <c r="H101" s="38">
        <f>SUM('Intervening Natural Flow'!H1146:H1157)</f>
        <v>556913</v>
      </c>
      <c r="I101" s="38">
        <f>SUM('Intervening Natural Flow'!I1146:I1157)</f>
        <v>-128069</v>
      </c>
      <c r="J101" s="38">
        <f>SUM('Intervening Natural Flow'!J1146:J1157)</f>
        <v>679498</v>
      </c>
      <c r="K101" s="38">
        <f>SUM('Intervening Natural Flow'!K1146:K1157)</f>
        <v>39550</v>
      </c>
      <c r="L101" s="38">
        <f>SUM('Intervening Natural Flow'!L1146:L1157)</f>
        <v>422896</v>
      </c>
      <c r="M101" s="38">
        <f>SUM('Intervening Natural Flow'!M1146:M1157)</f>
        <v>858050</v>
      </c>
      <c r="N101" s="38">
        <f>SUM('Intervening Natural Flow'!N1146:N1157)</f>
        <v>332397</v>
      </c>
      <c r="O101" s="38">
        <f>SUM('Intervening Natural Flow'!O1146:O1157)</f>
        <v>660571</v>
      </c>
      <c r="P101" s="38">
        <f>SUM('Intervening Natural Flow'!P1146:P1157)</f>
        <v>429040</v>
      </c>
      <c r="Q101" s="38">
        <f>SUM('Intervening Natural Flow'!Q1146:Q1157)</f>
        <v>353984</v>
      </c>
      <c r="R101" s="38">
        <f>SUM('Intervening Natural Flow'!R1146:R1157)</f>
        <v>111080</v>
      </c>
      <c r="S101" s="38">
        <f>SUM('Intervening Natural Flow'!S1146:S1157)</f>
        <v>1093961</v>
      </c>
      <c r="T101" s="38">
        <f>SUM('Intervening Natural Flow'!T1146:T1157)</f>
        <v>697098</v>
      </c>
      <c r="U101" s="38">
        <f>SUM('Intervening Natural Flow'!U1146:U1157)</f>
        <v>408692</v>
      </c>
      <c r="V101" s="35"/>
      <c r="W101" s="38">
        <f>SUM('Intervening Natural Flow'!W1146:W1157)</f>
        <v>19713</v>
      </c>
      <c r="X101" s="38">
        <f>SUM('Intervening Natural Flow'!X1146:X1157)</f>
        <v>82920</v>
      </c>
      <c r="Y101" s="38">
        <f>SUM('Intervening Natural Flow'!Y1146:Y1157)</f>
        <v>353585</v>
      </c>
      <c r="Z101" s="38">
        <f>SUM('Intervening Natural Flow'!Z1146:Z1157)</f>
        <v>108093</v>
      </c>
      <c r="AA101" s="38">
        <f>SUM('Intervening Natural Flow'!AA1146:AA1157)</f>
        <v>54061</v>
      </c>
      <c r="AB101" s="38">
        <f>SUM('Intervening Natural Flow'!AB1146:AB1157)</f>
        <v>576890</v>
      </c>
      <c r="AC101" s="38">
        <f>SUM('Intervening Natural Flow'!AC1146:AC1157)</f>
        <v>22219</v>
      </c>
      <c r="AD101" s="38">
        <f>SUM('Intervening Natural Flow'!AD1146:AD1157)</f>
        <v>253914</v>
      </c>
      <c r="AE101" s="38">
        <f>SUM('Intervening Natural Flow'!AE1146:AE1157)</f>
        <v>-399468</v>
      </c>
    </row>
    <row r="102" spans="1:31" s="2" customFormat="1" x14ac:dyDescent="0.25">
      <c r="A102" s="14">
        <v>2002</v>
      </c>
      <c r="B102" s="38">
        <f>SUM('Intervening Natural Flow'!B1158:B1169)</f>
        <v>894427</v>
      </c>
      <c r="C102" s="38">
        <f>SUM('Intervening Natural Flow'!C1158:C1169)</f>
        <v>727747</v>
      </c>
      <c r="D102" s="38">
        <f>SUM('Intervening Natural Flow'!D1158:D1169)</f>
        <v>65080</v>
      </c>
      <c r="E102" s="38">
        <f>SUM('Intervening Natural Flow'!E1158:E1169)</f>
        <v>314760</v>
      </c>
      <c r="F102" s="38">
        <f>SUM('Intervening Natural Flow'!F1158:F1169)</f>
        <v>117804</v>
      </c>
      <c r="G102" s="38">
        <f>SUM('Intervening Natural Flow'!G1158:G1169)</f>
        <v>512974</v>
      </c>
      <c r="H102" s="38">
        <f>SUM('Intervening Natural Flow'!H1158:H1169)</f>
        <v>225577</v>
      </c>
      <c r="I102" s="38">
        <f>SUM('Intervening Natural Flow'!I1158:I1169)</f>
        <v>-90231</v>
      </c>
      <c r="J102" s="38">
        <f>SUM('Intervening Natural Flow'!J1158:J1169)</f>
        <v>715766</v>
      </c>
      <c r="K102" s="38">
        <f>SUM('Intervening Natural Flow'!K1158:K1169)</f>
        <v>34598</v>
      </c>
      <c r="L102" s="38">
        <f>SUM('Intervening Natural Flow'!L1158:L1169)</f>
        <v>203212</v>
      </c>
      <c r="M102" s="38">
        <f>SUM('Intervening Natural Flow'!M1158:M1169)</f>
        <v>513325</v>
      </c>
      <c r="N102" s="38">
        <f>SUM('Intervening Natural Flow'!N1158:N1169)</f>
        <v>171757</v>
      </c>
      <c r="O102" s="38">
        <f>SUM('Intervening Natural Flow'!O1158:O1169)</f>
        <v>390043</v>
      </c>
      <c r="P102" s="38">
        <f>SUM('Intervening Natural Flow'!P1158:P1169)</f>
        <v>286526</v>
      </c>
      <c r="Q102" s="38">
        <f>SUM('Intervening Natural Flow'!Q1158:Q1169)</f>
        <v>188313</v>
      </c>
      <c r="R102" s="38">
        <f>SUM('Intervening Natural Flow'!R1158:R1169)</f>
        <v>75419</v>
      </c>
      <c r="S102" s="38">
        <f>SUM('Intervening Natural Flow'!S1158:S1169)</f>
        <v>160729</v>
      </c>
      <c r="T102" s="38">
        <f>SUM('Intervening Natural Flow'!T1158:T1169)</f>
        <v>352136</v>
      </c>
      <c r="U102" s="38">
        <f>SUM('Intervening Natural Flow'!U1158:U1169)</f>
        <v>9197</v>
      </c>
      <c r="V102" s="35"/>
      <c r="W102" s="38">
        <f>SUM('Intervening Natural Flow'!W1158:W1169)</f>
        <v>8067</v>
      </c>
      <c r="X102" s="38">
        <f>SUM('Intervening Natural Flow'!X1158:X1169)</f>
        <v>74517</v>
      </c>
      <c r="Y102" s="38">
        <f>SUM('Intervening Natural Flow'!Y1158:Y1169)</f>
        <v>220370</v>
      </c>
      <c r="Z102" s="38">
        <f>SUM('Intervening Natural Flow'!Z1158:Z1169)</f>
        <v>74279</v>
      </c>
      <c r="AA102" s="38">
        <f>SUM('Intervening Natural Flow'!AA1158:AA1169)</f>
        <v>-45939</v>
      </c>
      <c r="AB102" s="38">
        <f>SUM('Intervening Natural Flow'!AB1158:AB1169)</f>
        <v>549648</v>
      </c>
      <c r="AC102" s="38">
        <f>SUM('Intervening Natural Flow'!AC1158:AC1169)</f>
        <v>20700</v>
      </c>
      <c r="AD102" s="38">
        <f>SUM('Intervening Natural Flow'!AD1158:AD1169)</f>
        <v>22193</v>
      </c>
      <c r="AE102" s="38">
        <f>SUM('Intervening Natural Flow'!AE1158:AE1169)</f>
        <v>-208906</v>
      </c>
    </row>
    <row r="103" spans="1:31" s="2" customFormat="1" x14ac:dyDescent="0.25">
      <c r="A103" s="14">
        <v>2003</v>
      </c>
      <c r="B103" s="38">
        <f>SUM('Intervening Natural Flow'!B1170:B1181)</f>
        <v>1971661</v>
      </c>
      <c r="C103" s="38">
        <f>SUM('Intervening Natural Flow'!C1170:C1181)</f>
        <v>1125016</v>
      </c>
      <c r="D103" s="38">
        <f>SUM('Intervening Natural Flow'!D1170:D1181)</f>
        <v>109097</v>
      </c>
      <c r="E103" s="38">
        <f>SUM('Intervening Natural Flow'!E1170:E1181)</f>
        <v>569584</v>
      </c>
      <c r="F103" s="38">
        <f>SUM('Intervening Natural Flow'!F1170:F1181)</f>
        <v>163541</v>
      </c>
      <c r="G103" s="38">
        <f>SUM('Intervening Natural Flow'!G1170:G1181)</f>
        <v>667800</v>
      </c>
      <c r="H103" s="38">
        <f>SUM('Intervening Natural Flow'!H1170:H1181)</f>
        <v>446388</v>
      </c>
      <c r="I103" s="38">
        <f>SUM('Intervening Natural Flow'!I1170:I1181)</f>
        <v>-29743</v>
      </c>
      <c r="J103" s="38">
        <f>SUM('Intervening Natural Flow'!J1170:J1181)</f>
        <v>807810</v>
      </c>
      <c r="K103" s="38">
        <f>SUM('Intervening Natural Flow'!K1170:K1181)</f>
        <v>15464</v>
      </c>
      <c r="L103" s="38">
        <f>SUM('Intervening Natural Flow'!L1170:L1181)</f>
        <v>314473</v>
      </c>
      <c r="M103" s="38">
        <f>SUM('Intervening Natural Flow'!M1170:M1181)</f>
        <v>1132562</v>
      </c>
      <c r="N103" s="38">
        <f>SUM('Intervening Natural Flow'!N1170:N1181)</f>
        <v>339895</v>
      </c>
      <c r="O103" s="38">
        <f>SUM('Intervening Natural Flow'!O1170:O1181)</f>
        <v>490810</v>
      </c>
      <c r="P103" s="38">
        <f>SUM('Intervening Natural Flow'!P1170:P1181)</f>
        <v>446785</v>
      </c>
      <c r="Q103" s="38">
        <f>SUM('Intervening Natural Flow'!Q1170:Q1181)</f>
        <v>196852</v>
      </c>
      <c r="R103" s="38">
        <f>SUM('Intervening Natural Flow'!R1170:R1181)</f>
        <v>102504</v>
      </c>
      <c r="S103" s="38">
        <f>SUM('Intervening Natural Flow'!S1170:S1181)</f>
        <v>554347</v>
      </c>
      <c r="T103" s="38">
        <f>SUM('Intervening Natural Flow'!T1170:T1181)</f>
        <v>563588</v>
      </c>
      <c r="U103" s="38">
        <f>SUM('Intervening Natural Flow'!U1170:U1181)</f>
        <v>463506</v>
      </c>
      <c r="V103" s="35"/>
      <c r="W103" s="38">
        <f>SUM('Intervening Natural Flow'!W1170:W1181)</f>
        <v>11674</v>
      </c>
      <c r="X103" s="38">
        <f>SUM('Intervening Natural Flow'!X1170:X1181)</f>
        <v>40901</v>
      </c>
      <c r="Y103" s="38">
        <f>SUM('Intervening Natural Flow'!Y1170:Y1181)</f>
        <v>264602</v>
      </c>
      <c r="Z103" s="38">
        <f>SUM('Intervening Natural Flow'!Z1170:Z1181)</f>
        <v>84227</v>
      </c>
      <c r="AA103" s="38">
        <f>SUM('Intervening Natural Flow'!AA1170:AA1181)</f>
        <v>114872</v>
      </c>
      <c r="AB103" s="38">
        <f>SUM('Intervening Natural Flow'!AB1170:AB1181)</f>
        <v>861811</v>
      </c>
      <c r="AC103" s="38">
        <f>SUM('Intervening Natural Flow'!AC1170:AC1181)</f>
        <v>15082</v>
      </c>
      <c r="AD103" s="38">
        <f>SUM('Intervening Natural Flow'!AD1170:AD1181)</f>
        <v>-98265</v>
      </c>
      <c r="AE103" s="38">
        <f>SUM('Intervening Natural Flow'!AE1170:AE1181)</f>
        <v>-325758</v>
      </c>
    </row>
    <row r="104" spans="1:31" s="2" customFormat="1" x14ac:dyDescent="0.25">
      <c r="A104" s="14">
        <v>2004</v>
      </c>
      <c r="B104" s="38">
        <f>SUM('Intervening Natural Flow'!B1182:B1193)</f>
        <v>1296277</v>
      </c>
      <c r="C104" s="38">
        <f>SUM('Intervening Natural Flow'!C1182:C1193)</f>
        <v>942695</v>
      </c>
      <c r="D104" s="38">
        <f>SUM('Intervening Natural Flow'!D1182:D1193)</f>
        <v>99643</v>
      </c>
      <c r="E104" s="38">
        <f>SUM('Intervening Natural Flow'!E1182:E1193)</f>
        <v>572490</v>
      </c>
      <c r="F104" s="38">
        <f>SUM('Intervening Natural Flow'!F1182:F1193)</f>
        <v>168897</v>
      </c>
      <c r="G104" s="38">
        <f>SUM('Intervening Natural Flow'!G1182:G1193)</f>
        <v>650859</v>
      </c>
      <c r="H104" s="38">
        <f>SUM('Intervening Natural Flow'!H1182:H1193)</f>
        <v>553283</v>
      </c>
      <c r="I104" s="38">
        <f>SUM('Intervening Natural Flow'!I1182:I1193)</f>
        <v>14266</v>
      </c>
      <c r="J104" s="38">
        <f>SUM('Intervening Natural Flow'!J1182:J1193)</f>
        <v>903597</v>
      </c>
      <c r="K104" s="38">
        <f>SUM('Intervening Natural Flow'!K1182:K1193)</f>
        <v>24901</v>
      </c>
      <c r="L104" s="38">
        <f>SUM('Intervening Natural Flow'!L1182:L1193)</f>
        <v>358304</v>
      </c>
      <c r="M104" s="38">
        <f>SUM('Intervening Natural Flow'!M1182:M1193)</f>
        <v>803434</v>
      </c>
      <c r="N104" s="38">
        <f>SUM('Intervening Natural Flow'!N1182:N1193)</f>
        <v>240966</v>
      </c>
      <c r="O104" s="38">
        <f>SUM('Intervening Natural Flow'!O1182:O1193)</f>
        <v>447202</v>
      </c>
      <c r="P104" s="38">
        <f>SUM('Intervening Natural Flow'!P1182:P1193)</f>
        <v>343458</v>
      </c>
      <c r="Q104" s="38">
        <f>SUM('Intervening Natural Flow'!Q1182:Q1193)</f>
        <v>95639</v>
      </c>
      <c r="R104" s="38">
        <f>SUM('Intervening Natural Flow'!R1182:R1193)</f>
        <v>94241</v>
      </c>
      <c r="S104" s="38">
        <f>SUM('Intervening Natural Flow'!S1182:S1193)</f>
        <v>876275</v>
      </c>
      <c r="T104" s="38">
        <f>SUM('Intervening Natural Flow'!T1182:T1193)</f>
        <v>584311</v>
      </c>
      <c r="U104" s="38">
        <f>SUM('Intervening Natural Flow'!U1182:U1193)</f>
        <v>373752</v>
      </c>
      <c r="V104" s="35"/>
      <c r="W104" s="38">
        <f>SUM('Intervening Natural Flow'!W1182:W1193)</f>
        <v>12664</v>
      </c>
      <c r="X104" s="38">
        <f>SUM('Intervening Natural Flow'!X1182:X1193)</f>
        <v>52966</v>
      </c>
      <c r="Y104" s="38">
        <f>SUM('Intervening Natural Flow'!Y1182:Y1193)</f>
        <v>327792</v>
      </c>
      <c r="Z104" s="38">
        <f>SUM('Intervening Natural Flow'!Z1182:Z1193)</f>
        <v>81913</v>
      </c>
      <c r="AA104" s="38">
        <f>SUM('Intervening Natural Flow'!AA1182:AA1193)</f>
        <v>4687</v>
      </c>
      <c r="AB104" s="38">
        <f>SUM('Intervening Natural Flow'!AB1182:AB1193)</f>
        <v>990118</v>
      </c>
      <c r="AC104" s="38">
        <f>SUM('Intervening Natural Flow'!AC1182:AC1193)</f>
        <v>11994</v>
      </c>
      <c r="AD104" s="38">
        <f>SUM('Intervening Natural Flow'!AD1182:AD1193)</f>
        <v>-439624</v>
      </c>
      <c r="AE104" s="38">
        <f>SUM('Intervening Natural Flow'!AE1182:AE1193)</f>
        <v>-164646</v>
      </c>
    </row>
    <row r="105" spans="1:31" s="2" customFormat="1" x14ac:dyDescent="0.25">
      <c r="A105" s="14">
        <v>2005</v>
      </c>
      <c r="B105" s="38">
        <f>SUM('Intervening Natural Flow'!B1194:B1205)</f>
        <v>1917186</v>
      </c>
      <c r="C105" s="38">
        <f>SUM('Intervening Natural Flow'!C1194:C1205)</f>
        <v>1560826</v>
      </c>
      <c r="D105" s="38">
        <f>SUM('Intervening Natural Flow'!D1194:D1205)</f>
        <v>122346</v>
      </c>
      <c r="E105" s="38">
        <f>SUM('Intervening Natural Flow'!E1194:E1205)</f>
        <v>744828</v>
      </c>
      <c r="F105" s="38">
        <f>SUM('Intervening Natural Flow'!F1194:F1205)</f>
        <v>191988</v>
      </c>
      <c r="G105" s="38">
        <f>SUM('Intervening Natural Flow'!G1194:G1205)</f>
        <v>1324266</v>
      </c>
      <c r="H105" s="38">
        <f>SUM('Intervening Natural Flow'!H1194:H1205)</f>
        <v>1073411</v>
      </c>
      <c r="I105" s="38">
        <f>SUM('Intervening Natural Flow'!I1194:I1205)</f>
        <v>15588</v>
      </c>
      <c r="J105" s="38">
        <f>SUM('Intervening Natural Flow'!J1194:J1205)</f>
        <v>1324116</v>
      </c>
      <c r="K105" s="38">
        <f>SUM('Intervening Natural Flow'!K1194:K1205)</f>
        <v>70351</v>
      </c>
      <c r="L105" s="38">
        <f>SUM('Intervening Natural Flow'!L1194:L1205)</f>
        <v>622928</v>
      </c>
      <c r="M105" s="38">
        <f>SUM('Intervening Natural Flow'!M1194:M1205)</f>
        <v>1315915</v>
      </c>
      <c r="N105" s="38">
        <f>SUM('Intervening Natural Flow'!N1194:N1205)</f>
        <v>451957</v>
      </c>
      <c r="O105" s="38">
        <f>SUM('Intervening Natural Flow'!O1194:O1205)</f>
        <v>1221362</v>
      </c>
      <c r="P105" s="38">
        <f>SUM('Intervening Natural Flow'!P1194:P1205)</f>
        <v>534144</v>
      </c>
      <c r="Q105" s="38">
        <f>SUM('Intervening Natural Flow'!Q1194:Q1205)</f>
        <v>740264</v>
      </c>
      <c r="R105" s="38">
        <f>SUM('Intervening Natural Flow'!R1194:R1205)</f>
        <v>194633</v>
      </c>
      <c r="S105" s="38">
        <f>SUM('Intervening Natural Flow'!S1194:S1205)</f>
        <v>1680856</v>
      </c>
      <c r="T105" s="38">
        <f>SUM('Intervening Natural Flow'!T1194:T1205)</f>
        <v>1198145</v>
      </c>
      <c r="U105" s="38">
        <f>SUM('Intervening Natural Flow'!U1194:U1205)</f>
        <v>806089</v>
      </c>
      <c r="V105" s="35"/>
      <c r="W105" s="38">
        <f>SUM('Intervening Natural Flow'!W1194:W1205)</f>
        <v>33491</v>
      </c>
      <c r="X105" s="38">
        <f>SUM('Intervening Natural Flow'!X1194:X1205)</f>
        <v>285029</v>
      </c>
      <c r="Y105" s="38">
        <f>SUM('Intervening Natural Flow'!Y1194:Y1205)</f>
        <v>331090</v>
      </c>
      <c r="Z105" s="38">
        <f>SUM('Intervening Natural Flow'!Z1194:Z1205)</f>
        <v>556842</v>
      </c>
      <c r="AA105" s="38">
        <f>SUM('Intervening Natural Flow'!AA1194:AA1205)</f>
        <v>685021</v>
      </c>
      <c r="AB105" s="38">
        <f>SUM('Intervening Natural Flow'!AB1194:AB1205)</f>
        <v>496354</v>
      </c>
      <c r="AC105" s="38">
        <f>SUM('Intervening Natural Flow'!AC1194:AC1205)</f>
        <v>525680</v>
      </c>
      <c r="AD105" s="38">
        <f>SUM('Intervening Natural Flow'!AD1194:AD1205)</f>
        <v>83490</v>
      </c>
      <c r="AE105" s="38">
        <f>SUM('Intervening Natural Flow'!AE1194:AE1205)</f>
        <v>-113926</v>
      </c>
    </row>
    <row r="106" spans="1:31" s="2" customFormat="1" x14ac:dyDescent="0.25">
      <c r="A106" s="14">
        <v>2006</v>
      </c>
      <c r="B106" s="38">
        <f>SUM('Intervening Natural Flow'!B1206:B1217)</f>
        <v>2055342</v>
      </c>
      <c r="C106" s="38">
        <f>SUM('Intervening Natural Flow'!C1206:C1217)</f>
        <v>1440965</v>
      </c>
      <c r="D106" s="38">
        <f>SUM('Intervening Natural Flow'!D1206:D1217)</f>
        <v>118487</v>
      </c>
      <c r="E106" s="38">
        <f>SUM('Intervening Natural Flow'!E1206:E1217)</f>
        <v>752993</v>
      </c>
      <c r="F106" s="38">
        <f>SUM('Intervening Natural Flow'!F1206:F1217)</f>
        <v>216430</v>
      </c>
      <c r="G106" s="38">
        <f>SUM('Intervening Natural Flow'!G1206:G1217)</f>
        <v>834698</v>
      </c>
      <c r="H106" s="38">
        <f>SUM('Intervening Natural Flow'!H1206:H1217)</f>
        <v>507026</v>
      </c>
      <c r="I106" s="38">
        <f>SUM('Intervening Natural Flow'!I1206:I1217)</f>
        <v>-206740</v>
      </c>
      <c r="J106" s="38">
        <f>SUM('Intervening Natural Flow'!J1206:J1217)</f>
        <v>1012202</v>
      </c>
      <c r="K106" s="38">
        <f>SUM('Intervening Natural Flow'!K1206:K1217)</f>
        <v>59585</v>
      </c>
      <c r="L106" s="38">
        <f>SUM('Intervening Natural Flow'!L1206:L1217)</f>
        <v>285418</v>
      </c>
      <c r="M106" s="38">
        <f>SUM('Intervening Natural Flow'!M1206:M1217)</f>
        <v>1242761</v>
      </c>
      <c r="N106" s="38">
        <f>SUM('Intervening Natural Flow'!N1206:N1217)</f>
        <v>329990</v>
      </c>
      <c r="O106" s="38">
        <f>SUM('Intervening Natural Flow'!O1206:O1217)</f>
        <v>798617</v>
      </c>
      <c r="P106" s="38">
        <f>SUM('Intervening Natural Flow'!P1206:P1217)</f>
        <v>551872</v>
      </c>
      <c r="Q106" s="38">
        <f>SUM('Intervening Natural Flow'!Q1206:Q1217)</f>
        <v>340047</v>
      </c>
      <c r="R106" s="38">
        <f>SUM('Intervening Natural Flow'!R1206:R1217)</f>
        <v>209797</v>
      </c>
      <c r="S106" s="38">
        <f>SUM('Intervening Natural Flow'!S1206:S1217)</f>
        <v>739052</v>
      </c>
      <c r="T106" s="38">
        <f>SUM('Intervening Natural Flow'!T1206:T1217)</f>
        <v>611511</v>
      </c>
      <c r="U106" s="38">
        <f>SUM('Intervening Natural Flow'!U1206:U1217)</f>
        <v>727615</v>
      </c>
      <c r="V106" s="35"/>
      <c r="W106" s="38">
        <f>SUM('Intervening Natural Flow'!W1206:W1217)</f>
        <v>14779</v>
      </c>
      <c r="X106" s="38">
        <f>SUM('Intervening Natural Flow'!X1206:X1217)</f>
        <v>78370</v>
      </c>
      <c r="Y106" s="38">
        <f>SUM('Intervening Natural Flow'!Y1206:Y1217)</f>
        <v>292752</v>
      </c>
      <c r="Z106" s="38">
        <f>SUM('Intervening Natural Flow'!Z1206:Z1217)</f>
        <v>159353</v>
      </c>
      <c r="AA106" s="38">
        <f>SUM('Intervening Natural Flow'!AA1206:AA1217)</f>
        <v>-109063</v>
      </c>
      <c r="AB106" s="38">
        <f>SUM('Intervening Natural Flow'!AB1206:AB1217)</f>
        <v>512110</v>
      </c>
      <c r="AC106" s="38">
        <f>SUM('Intervening Natural Flow'!AC1206:AC1217)</f>
        <v>54950</v>
      </c>
      <c r="AD106" s="38">
        <f>SUM('Intervening Natural Flow'!AD1206:AD1217)</f>
        <v>-394030</v>
      </c>
      <c r="AE106" s="38">
        <f>SUM('Intervening Natural Flow'!AE1206:AE1217)</f>
        <v>171839</v>
      </c>
    </row>
    <row r="107" spans="1:31" s="2" customFormat="1" x14ac:dyDescent="0.25">
      <c r="A107" s="14">
        <v>2007</v>
      </c>
      <c r="B107" s="38">
        <f>SUM('Intervening Natural Flow'!B1218:B1229)</f>
        <v>1858849</v>
      </c>
      <c r="C107" s="38">
        <f>SUM('Intervening Natural Flow'!C1218:C1229)</f>
        <v>1206747</v>
      </c>
      <c r="D107" s="38">
        <f>SUM('Intervening Natural Flow'!D1218:D1229)</f>
        <v>133449</v>
      </c>
      <c r="E107" s="38">
        <f>SUM('Intervening Natural Flow'!E1218:E1229)</f>
        <v>738505</v>
      </c>
      <c r="F107" s="38">
        <f>SUM('Intervening Natural Flow'!F1218:F1229)</f>
        <v>235759</v>
      </c>
      <c r="G107" s="38">
        <f>SUM('Intervening Natural Flow'!G1218:G1229)</f>
        <v>990791</v>
      </c>
      <c r="H107" s="38">
        <f>SUM('Intervening Natural Flow'!H1218:H1229)</f>
        <v>776226</v>
      </c>
      <c r="I107" s="38">
        <f>SUM('Intervening Natural Flow'!I1218:I1229)</f>
        <v>-268988</v>
      </c>
      <c r="J107" s="38">
        <f>SUM('Intervening Natural Flow'!J1218:J1229)</f>
        <v>720507</v>
      </c>
      <c r="K107" s="38">
        <f>SUM('Intervening Natural Flow'!K1218:K1229)</f>
        <v>46698</v>
      </c>
      <c r="L107" s="38">
        <f>SUM('Intervening Natural Flow'!L1218:L1229)</f>
        <v>369373</v>
      </c>
      <c r="M107" s="38">
        <f>SUM('Intervening Natural Flow'!M1218:M1229)</f>
        <v>936508</v>
      </c>
      <c r="N107" s="38">
        <f>SUM('Intervening Natural Flow'!N1218:N1229)</f>
        <v>313605</v>
      </c>
      <c r="O107" s="38">
        <f>SUM('Intervening Natural Flow'!O1218:O1229)</f>
        <v>486054</v>
      </c>
      <c r="P107" s="38">
        <f>SUM('Intervening Natural Flow'!P1218:P1229)</f>
        <v>434039</v>
      </c>
      <c r="Q107" s="38">
        <f>SUM('Intervening Natural Flow'!Q1218:Q1229)</f>
        <v>397811</v>
      </c>
      <c r="R107" s="38">
        <f>SUM('Intervening Natural Flow'!R1218:R1229)</f>
        <v>163683</v>
      </c>
      <c r="S107" s="38">
        <f>SUM('Intervening Natural Flow'!S1218:S1229)</f>
        <v>1163664</v>
      </c>
      <c r="T107" s="38">
        <f>SUM('Intervening Natural Flow'!T1218:T1229)</f>
        <v>877778</v>
      </c>
      <c r="U107" s="38">
        <f>SUM('Intervening Natural Flow'!U1218:U1229)</f>
        <v>984063</v>
      </c>
      <c r="V107" s="35"/>
      <c r="W107" s="38">
        <f>SUM('Intervening Natural Flow'!W1218:W1229)</f>
        <v>24111</v>
      </c>
      <c r="X107" s="38">
        <f>SUM('Intervening Natural Flow'!X1218:X1229)</f>
        <v>110832</v>
      </c>
      <c r="Y107" s="38">
        <f>SUM('Intervening Natural Flow'!Y1218:Y1229)</f>
        <v>345020</v>
      </c>
      <c r="Z107" s="38">
        <f>SUM('Intervening Natural Flow'!Z1218:Z1229)</f>
        <v>96513</v>
      </c>
      <c r="AA107" s="38">
        <f>SUM('Intervening Natural Flow'!AA1218:AA1229)</f>
        <v>-67936</v>
      </c>
      <c r="AB107" s="38">
        <f>SUM('Intervening Natural Flow'!AB1218:AB1229)</f>
        <v>429254</v>
      </c>
      <c r="AC107" s="38">
        <f>SUM('Intervening Natural Flow'!AC1218:AC1229)</f>
        <v>25210</v>
      </c>
      <c r="AD107" s="38">
        <f>SUM('Intervening Natural Flow'!AD1218:AD1229)</f>
        <v>-273352</v>
      </c>
      <c r="AE107" s="38">
        <f>SUM('Intervening Natural Flow'!AE1218:AE1229)</f>
        <v>230697</v>
      </c>
    </row>
    <row r="108" spans="1:31" s="2" customFormat="1" x14ac:dyDescent="0.25">
      <c r="A108" s="14">
        <v>2008</v>
      </c>
      <c r="B108" s="38">
        <f>SUM('Intervening Natural Flow'!B1230:B1241)</f>
        <v>2544952</v>
      </c>
      <c r="C108" s="38">
        <f>SUM('Intervening Natural Flow'!C1230:C1241)</f>
        <v>1895441</v>
      </c>
      <c r="D108" s="38">
        <f>SUM('Intervening Natural Flow'!D1230:D1241)</f>
        <v>184413</v>
      </c>
      <c r="E108" s="38">
        <f>SUM('Intervening Natural Flow'!E1230:E1241)</f>
        <v>1133487</v>
      </c>
      <c r="F108" s="38">
        <f>SUM('Intervening Natural Flow'!F1230:F1241)</f>
        <v>344662</v>
      </c>
      <c r="G108" s="38">
        <f>SUM('Intervening Natural Flow'!G1230:G1241)</f>
        <v>1314443</v>
      </c>
      <c r="H108" s="38">
        <f>SUM('Intervening Natural Flow'!H1230:H1241)</f>
        <v>955974</v>
      </c>
      <c r="I108" s="38">
        <f>SUM('Intervening Natural Flow'!I1230:I1241)</f>
        <v>-93584</v>
      </c>
      <c r="J108" s="38">
        <f>SUM('Intervening Natural Flow'!J1230:J1241)</f>
        <v>956491</v>
      </c>
      <c r="K108" s="38">
        <f>SUM('Intervening Natural Flow'!K1230:K1241)</f>
        <v>48152</v>
      </c>
      <c r="L108" s="38">
        <f>SUM('Intervening Natural Flow'!L1230:L1241)</f>
        <v>408782</v>
      </c>
      <c r="M108" s="38">
        <f>SUM('Intervening Natural Flow'!M1230:M1241)</f>
        <v>1640876</v>
      </c>
      <c r="N108" s="38">
        <f>SUM('Intervening Natural Flow'!N1230:N1241)</f>
        <v>617899</v>
      </c>
      <c r="O108" s="38">
        <f>SUM('Intervening Natural Flow'!O1230:O1241)</f>
        <v>557055</v>
      </c>
      <c r="P108" s="38">
        <f>SUM('Intervening Natural Flow'!P1230:P1241)</f>
        <v>557928</v>
      </c>
      <c r="Q108" s="38">
        <f>SUM('Intervening Natural Flow'!Q1230:Q1241)</f>
        <v>171237</v>
      </c>
      <c r="R108" s="38">
        <f>SUM('Intervening Natural Flow'!R1230:R1241)</f>
        <v>140713</v>
      </c>
      <c r="S108" s="38">
        <f>SUM('Intervening Natural Flow'!S1230:S1241)</f>
        <v>1459905</v>
      </c>
      <c r="T108" s="38">
        <f>SUM('Intervening Natural Flow'!T1230:T1241)</f>
        <v>885147</v>
      </c>
      <c r="U108" s="38">
        <f>SUM('Intervening Natural Flow'!U1230:U1241)</f>
        <v>588199</v>
      </c>
      <c r="V108" s="35"/>
      <c r="W108" s="38">
        <f>SUM('Intervening Natural Flow'!W1230:W1241)</f>
        <v>15758</v>
      </c>
      <c r="X108" s="38">
        <f>SUM('Intervening Natural Flow'!X1230:X1241)</f>
        <v>206771</v>
      </c>
      <c r="Y108" s="38">
        <f>SUM('Intervening Natural Flow'!Y1230:Y1241)</f>
        <v>267129</v>
      </c>
      <c r="Z108" s="38">
        <f>SUM('Intervening Natural Flow'!Z1230:Z1241)</f>
        <v>129693</v>
      </c>
      <c r="AA108" s="38">
        <f>SUM('Intervening Natural Flow'!AA1230:AA1241)</f>
        <v>106833</v>
      </c>
      <c r="AB108" s="38">
        <f>SUM('Intervening Natural Flow'!AB1230:AB1241)</f>
        <v>410769</v>
      </c>
      <c r="AC108" s="38">
        <f>SUM('Intervening Natural Flow'!AC1230:AC1241)</f>
        <v>28920</v>
      </c>
      <c r="AD108" s="38">
        <f>SUM('Intervening Natural Flow'!AD1230:AD1241)</f>
        <v>-112123</v>
      </c>
      <c r="AE108" s="38">
        <f>SUM('Intervening Natural Flow'!AE1230:AE1241)</f>
        <v>59495</v>
      </c>
    </row>
    <row r="109" spans="1:31" s="2" customFormat="1" x14ac:dyDescent="0.25">
      <c r="A109" s="14">
        <v>2009</v>
      </c>
      <c r="B109" s="38">
        <f>SUM('Intervening Natural Flow'!B1242:B1253)</f>
        <v>2501611</v>
      </c>
      <c r="C109" s="38">
        <f>SUM('Intervening Natural Flow'!C1242:C1253)</f>
        <v>1596489</v>
      </c>
      <c r="D109" s="38">
        <f>SUM('Intervening Natural Flow'!D1242:D1253)</f>
        <v>153349</v>
      </c>
      <c r="E109" s="38">
        <f>SUM('Intervening Natural Flow'!E1242:E1253)</f>
        <v>908845</v>
      </c>
      <c r="F109" s="38">
        <f>SUM('Intervening Natural Flow'!F1242:F1253)</f>
        <v>263869</v>
      </c>
      <c r="G109" s="38">
        <f>SUM('Intervening Natural Flow'!G1242:G1253)</f>
        <v>1015661</v>
      </c>
      <c r="H109" s="38">
        <f>SUM('Intervening Natural Flow'!H1242:H1253)</f>
        <v>631912</v>
      </c>
      <c r="I109" s="38">
        <f>SUM('Intervening Natural Flow'!I1242:I1253)</f>
        <v>-15191</v>
      </c>
      <c r="J109" s="38">
        <f>SUM('Intervening Natural Flow'!J1242:J1253)</f>
        <v>1433867</v>
      </c>
      <c r="K109" s="38">
        <f>SUM('Intervening Natural Flow'!K1242:K1253)</f>
        <v>62846</v>
      </c>
      <c r="L109" s="38">
        <f>SUM('Intervening Natural Flow'!L1242:L1253)</f>
        <v>427866</v>
      </c>
      <c r="M109" s="38">
        <f>SUM('Intervening Natural Flow'!M1242:M1253)</f>
        <v>1451814</v>
      </c>
      <c r="N109" s="38">
        <f>SUM('Intervening Natural Flow'!N1242:N1253)</f>
        <v>650899</v>
      </c>
      <c r="O109" s="38">
        <f>SUM('Intervening Natural Flow'!O1242:O1253)</f>
        <v>615349</v>
      </c>
      <c r="P109" s="38">
        <f>SUM('Intervening Natural Flow'!P1242:P1253)</f>
        <v>545341</v>
      </c>
      <c r="Q109" s="38">
        <f>SUM('Intervening Natural Flow'!Q1242:Q1253)</f>
        <v>192306</v>
      </c>
      <c r="R109" s="38">
        <f>SUM('Intervening Natural Flow'!R1242:R1253)</f>
        <v>133860</v>
      </c>
      <c r="S109" s="38">
        <f>SUM('Intervening Natural Flow'!S1242:S1253)</f>
        <v>931635</v>
      </c>
      <c r="T109" s="38">
        <f>SUM('Intervening Natural Flow'!T1242:T1253)</f>
        <v>623038</v>
      </c>
      <c r="U109" s="38">
        <f>SUM('Intervening Natural Flow'!U1242:U1253)</f>
        <v>178668</v>
      </c>
      <c r="V109" s="35"/>
      <c r="W109" s="38">
        <f>SUM('Intervening Natural Flow'!W1242:W1253)</f>
        <v>10198</v>
      </c>
      <c r="X109" s="38">
        <f>SUM('Intervening Natural Flow'!X1242:X1253)</f>
        <v>54111</v>
      </c>
      <c r="Y109" s="38">
        <f>SUM('Intervening Natural Flow'!Y1242:Y1253)</f>
        <v>393121</v>
      </c>
      <c r="Z109" s="38">
        <f>SUM('Intervening Natural Flow'!Z1242:Z1253)</f>
        <v>105804</v>
      </c>
      <c r="AA109" s="38">
        <f>SUM('Intervening Natural Flow'!AA1242:AA1253)</f>
        <v>-68396</v>
      </c>
      <c r="AB109" s="38">
        <f>SUM('Intervening Natural Flow'!AB1242:AB1253)</f>
        <v>667806</v>
      </c>
      <c r="AC109" s="38">
        <f>SUM('Intervening Natural Flow'!AC1242:AC1253)</f>
        <v>36100</v>
      </c>
      <c r="AD109" s="38">
        <f>SUM('Intervening Natural Flow'!AD1242:AD1253)</f>
        <v>-204178</v>
      </c>
      <c r="AE109" s="38">
        <f>SUM('Intervening Natural Flow'!AE1242:AE1253)</f>
        <v>-51092</v>
      </c>
    </row>
    <row r="110" spans="1:31" s="2" customFormat="1" x14ac:dyDescent="0.25">
      <c r="A110" s="14">
        <v>2010</v>
      </c>
      <c r="B110" s="38">
        <f>SUM('Intervening Natural Flow'!B1254:B1265)</f>
        <v>2046900</v>
      </c>
      <c r="C110" s="38">
        <f>SUM('Intervening Natural Flow'!C1254:C1265)</f>
        <v>1269258</v>
      </c>
      <c r="D110" s="38">
        <f>SUM('Intervening Natural Flow'!D1254:D1265)</f>
        <v>120848</v>
      </c>
      <c r="E110" s="38">
        <f>SUM('Intervening Natural Flow'!E1254:E1265)</f>
        <v>648513</v>
      </c>
      <c r="F110" s="38">
        <f>SUM('Intervening Natural Flow'!F1254:F1265)</f>
        <v>189590</v>
      </c>
      <c r="G110" s="38">
        <f>SUM('Intervening Natural Flow'!G1254:G1265)</f>
        <v>899286</v>
      </c>
      <c r="H110" s="38">
        <f>SUM('Intervening Natural Flow'!H1254:H1265)</f>
        <v>702701</v>
      </c>
      <c r="I110" s="38">
        <f>SUM('Intervening Natural Flow'!I1254:I1265)</f>
        <v>-157126</v>
      </c>
      <c r="J110" s="38">
        <f>SUM('Intervening Natural Flow'!J1254:J1265)</f>
        <v>910336</v>
      </c>
      <c r="K110" s="38">
        <f>SUM('Intervening Natural Flow'!K1254:K1265)</f>
        <v>26912</v>
      </c>
      <c r="L110" s="38">
        <f>SUM('Intervening Natural Flow'!L1254:L1265)</f>
        <v>425373</v>
      </c>
      <c r="M110" s="38">
        <f>SUM('Intervening Natural Flow'!M1254:M1265)</f>
        <v>1177355</v>
      </c>
      <c r="N110" s="38">
        <f>SUM('Intervening Natural Flow'!N1254:N1265)</f>
        <v>585546</v>
      </c>
      <c r="O110" s="38">
        <f>SUM('Intervening Natural Flow'!O1254:O1265)</f>
        <v>561089</v>
      </c>
      <c r="P110" s="38">
        <f>SUM('Intervening Natural Flow'!P1254:P1265)</f>
        <v>455219</v>
      </c>
      <c r="Q110" s="38">
        <f>SUM('Intervening Natural Flow'!Q1254:Q1265)</f>
        <v>314280</v>
      </c>
      <c r="R110" s="38">
        <f>SUM('Intervening Natural Flow'!R1254:R1265)</f>
        <v>127565</v>
      </c>
      <c r="S110" s="38">
        <f>SUM('Intervening Natural Flow'!S1254:S1265)</f>
        <v>919476</v>
      </c>
      <c r="T110" s="38">
        <f>SUM('Intervening Natural Flow'!T1254:T1265)</f>
        <v>617671</v>
      </c>
      <c r="U110" s="38">
        <f>SUM('Intervening Natural Flow'!U1254:U1265)</f>
        <v>489592</v>
      </c>
      <c r="V110" s="35"/>
      <c r="W110" s="38">
        <f>SUM('Intervening Natural Flow'!W1254:W1265)</f>
        <v>17747</v>
      </c>
      <c r="X110" s="38">
        <f>SUM('Intervening Natural Flow'!X1254:X1265)</f>
        <v>206625</v>
      </c>
      <c r="Y110" s="38">
        <f>SUM('Intervening Natural Flow'!Y1254:Y1265)</f>
        <v>291729</v>
      </c>
      <c r="Z110" s="38">
        <f>SUM('Intervening Natural Flow'!Z1254:Z1265)</f>
        <v>146363</v>
      </c>
      <c r="AA110" s="38">
        <f>SUM('Intervening Natural Flow'!AA1254:AA1265)</f>
        <v>76506</v>
      </c>
      <c r="AB110" s="38">
        <f>SUM('Intervening Natural Flow'!AB1254:AB1265)</f>
        <v>545867</v>
      </c>
      <c r="AC110" s="38">
        <f>SUM('Intervening Natural Flow'!AC1254:AC1265)</f>
        <v>80820</v>
      </c>
      <c r="AD110" s="38">
        <f>SUM('Intervening Natural Flow'!AD1254:AD1265)</f>
        <v>-267513</v>
      </c>
      <c r="AE110" s="38">
        <f>SUM('Intervening Natural Flow'!AE1254:AE1265)</f>
        <v>-102208</v>
      </c>
    </row>
    <row r="111" spans="1:31" s="2" customFormat="1" x14ac:dyDescent="0.25">
      <c r="A111" s="14">
        <v>2011</v>
      </c>
      <c r="B111" s="38">
        <f>SUM('Intervening Natural Flow'!B1266:B1277)</f>
        <v>3521356</v>
      </c>
      <c r="C111" s="38">
        <f>SUM('Intervening Natural Flow'!C1266:C1277)</f>
        <v>2030897</v>
      </c>
      <c r="D111" s="38">
        <f>SUM('Intervening Natural Flow'!D1266:D1277)</f>
        <v>179811</v>
      </c>
      <c r="E111" s="38">
        <f>SUM('Intervening Natural Flow'!E1266:E1277)</f>
        <v>1031677</v>
      </c>
      <c r="F111" s="38">
        <f>SUM('Intervening Natural Flow'!F1266:F1277)</f>
        <v>282046</v>
      </c>
      <c r="G111" s="38">
        <f>SUM('Intervening Natural Flow'!G1266:G1277)</f>
        <v>1322842</v>
      </c>
      <c r="H111" s="38">
        <f>SUM('Intervening Natural Flow'!H1266:H1277)</f>
        <v>844329</v>
      </c>
      <c r="I111" s="38">
        <f>SUM('Intervening Natural Flow'!I1266:I1277)</f>
        <v>-212037</v>
      </c>
      <c r="J111" s="38">
        <f>SUM('Intervening Natural Flow'!J1266:J1277)</f>
        <v>1750828</v>
      </c>
      <c r="K111" s="38">
        <f>SUM('Intervening Natural Flow'!K1266:K1277)</f>
        <v>86331</v>
      </c>
      <c r="L111" s="38">
        <f>SUM('Intervening Natural Flow'!L1266:L1277)</f>
        <v>987067</v>
      </c>
      <c r="M111" s="38">
        <f>SUM('Intervening Natural Flow'!M1266:M1277)</f>
        <v>2389643</v>
      </c>
      <c r="N111" s="38">
        <f>SUM('Intervening Natural Flow'!N1266:N1277)</f>
        <v>1076235</v>
      </c>
      <c r="O111" s="38">
        <f>SUM('Intervening Natural Flow'!O1266:O1277)</f>
        <v>1394659</v>
      </c>
      <c r="P111" s="38">
        <f>SUM('Intervening Natural Flow'!P1266:P1277)</f>
        <v>852763</v>
      </c>
      <c r="Q111" s="38">
        <f>SUM('Intervening Natural Flow'!Q1266:Q1277)</f>
        <v>550997</v>
      </c>
      <c r="R111" s="38">
        <f>SUM('Intervening Natural Flow'!R1266:R1277)</f>
        <v>313988</v>
      </c>
      <c r="S111" s="38">
        <f>SUM('Intervening Natural Flow'!S1266:S1277)</f>
        <v>788339</v>
      </c>
      <c r="T111" s="38">
        <f>SUM('Intervening Natural Flow'!T1266:T1277)</f>
        <v>558545</v>
      </c>
      <c r="U111" s="38">
        <f>SUM('Intervening Natural Flow'!U1266:U1277)</f>
        <v>440054</v>
      </c>
      <c r="V111" s="35"/>
      <c r="W111" s="38">
        <f>SUM('Intervening Natural Flow'!W1266:W1277)</f>
        <v>22866</v>
      </c>
      <c r="X111" s="38">
        <f>SUM('Intervening Natural Flow'!X1266:X1277)</f>
        <v>48764</v>
      </c>
      <c r="Y111" s="38">
        <f>SUM('Intervening Natural Flow'!Y1266:Y1277)</f>
        <v>316476</v>
      </c>
      <c r="Z111" s="38">
        <f>SUM('Intervening Natural Flow'!Z1266:Z1277)</f>
        <v>394467</v>
      </c>
      <c r="AA111" s="38">
        <f>SUM('Intervening Natural Flow'!AA1266:AA1277)</f>
        <v>168465</v>
      </c>
      <c r="AB111" s="38">
        <f>SUM('Intervening Natural Flow'!AB1266:AB1277)</f>
        <v>128942</v>
      </c>
      <c r="AC111" s="38">
        <f>SUM('Intervening Natural Flow'!AC1266:AC1277)</f>
        <v>28140</v>
      </c>
      <c r="AD111" s="38">
        <f>SUM('Intervening Natural Flow'!AD1266:AD1277)</f>
        <v>103679</v>
      </c>
      <c r="AE111" s="38">
        <f>SUM('Intervening Natural Flow'!AE1266:AE1277)</f>
        <v>-25444</v>
      </c>
    </row>
    <row r="112" spans="1:31" s="2" customFormat="1" x14ac:dyDescent="0.25">
      <c r="A112" s="14">
        <v>2012</v>
      </c>
      <c r="B112" s="38">
        <f>SUM('Intervening Natural Flow'!B1278:B1289)</f>
        <v>1257741</v>
      </c>
      <c r="C112" s="38">
        <f>SUM('Intervening Natural Flow'!C1278:C1289)</f>
        <v>805342</v>
      </c>
      <c r="D112" s="38">
        <f>SUM('Intervening Natural Flow'!D1278:D1289)</f>
        <v>80109</v>
      </c>
      <c r="E112" s="38">
        <f>SUM('Intervening Natural Flow'!E1278:E1289)</f>
        <v>400389</v>
      </c>
      <c r="F112" s="38">
        <f>SUM('Intervening Natural Flow'!F1278:F1289)</f>
        <v>121347</v>
      </c>
      <c r="G112" s="38">
        <f>SUM('Intervening Natural Flow'!G1278:G1289)</f>
        <v>611643</v>
      </c>
      <c r="H112" s="38">
        <f>SUM('Intervening Natural Flow'!H1278:H1289)</f>
        <v>546456</v>
      </c>
      <c r="I112" s="38">
        <f>SUM('Intervening Natural Flow'!I1278:I1289)</f>
        <v>-87360</v>
      </c>
      <c r="J112" s="38">
        <f>SUM('Intervening Natural Flow'!J1278:J1289)</f>
        <v>907019</v>
      </c>
      <c r="K112" s="38">
        <f>SUM('Intervening Natural Flow'!K1278:K1289)</f>
        <v>40398</v>
      </c>
      <c r="L112" s="38">
        <f>SUM('Intervening Natural Flow'!L1278:L1289)</f>
        <v>414715</v>
      </c>
      <c r="M112" s="38">
        <f>SUM('Intervening Natural Flow'!M1278:M1289)</f>
        <v>736580</v>
      </c>
      <c r="N112" s="38">
        <f>SUM('Intervening Natural Flow'!N1278:N1289)</f>
        <v>273476</v>
      </c>
      <c r="O112" s="38">
        <f>SUM('Intervening Natural Flow'!O1278:O1289)</f>
        <v>539854</v>
      </c>
      <c r="P112" s="38">
        <f>SUM('Intervening Natural Flow'!P1278:P1289)</f>
        <v>342072</v>
      </c>
      <c r="Q112" s="38">
        <f>SUM('Intervening Natural Flow'!Q1278:Q1289)</f>
        <v>151784</v>
      </c>
      <c r="R112" s="38">
        <f>SUM('Intervening Natural Flow'!R1278:R1289)</f>
        <v>134408</v>
      </c>
      <c r="S112" s="38">
        <f>SUM('Intervening Natural Flow'!S1278:S1289)</f>
        <v>614818</v>
      </c>
      <c r="T112" s="38">
        <f>SUM('Intervening Natural Flow'!T1278:T1289)</f>
        <v>386505</v>
      </c>
      <c r="U112" s="38">
        <f>SUM('Intervening Natural Flow'!U1278:U1289)</f>
        <v>155811</v>
      </c>
      <c r="V112" s="35"/>
      <c r="W112" s="38">
        <f>SUM('Intervening Natural Flow'!W1278:W1289)</f>
        <v>15328</v>
      </c>
      <c r="X112" s="38">
        <f>SUM('Intervening Natural Flow'!X1278:X1289)</f>
        <v>58365</v>
      </c>
      <c r="Y112" s="38">
        <f>SUM('Intervening Natural Flow'!Y1278:Y1289)</f>
        <v>332089</v>
      </c>
      <c r="Z112" s="38">
        <f>SUM('Intervening Natural Flow'!Z1278:Z1289)</f>
        <v>118763</v>
      </c>
      <c r="AA112" s="38">
        <f>SUM('Intervening Natural Flow'!AA1278:AA1289)</f>
        <v>143129</v>
      </c>
      <c r="AB112" s="38">
        <f>SUM('Intervening Natural Flow'!AB1278:AB1289)</f>
        <v>143513</v>
      </c>
      <c r="AC112" s="38">
        <f>SUM('Intervening Natural Flow'!AC1278:AC1289)</f>
        <v>24200</v>
      </c>
      <c r="AD112" s="38">
        <f>SUM('Intervening Natural Flow'!AD1278:AD1289)</f>
        <v>24376</v>
      </c>
      <c r="AE112" s="38">
        <f>SUM('Intervening Natural Flow'!AE1278:AE1289)</f>
        <v>33261</v>
      </c>
    </row>
    <row r="113" spans="1:31" s="2" customFormat="1" x14ac:dyDescent="0.25">
      <c r="A113" s="14">
        <v>2013</v>
      </c>
      <c r="B113" s="38">
        <f>SUM('Intervening Natural Flow'!B1290:B1301)</f>
        <v>1684742</v>
      </c>
      <c r="C113" s="38">
        <f>SUM('Intervening Natural Flow'!C1290:C1301)</f>
        <v>814732</v>
      </c>
      <c r="D113" s="38">
        <f>SUM('Intervening Natural Flow'!D1290:D1301)</f>
        <v>96721</v>
      </c>
      <c r="E113" s="38">
        <f>SUM('Intervening Natural Flow'!E1290:E1301)</f>
        <v>507353</v>
      </c>
      <c r="F113" s="38">
        <f>SUM('Intervening Natural Flow'!F1290:F1301)</f>
        <v>149627</v>
      </c>
      <c r="G113" s="38">
        <f>SUM('Intervening Natural Flow'!G1290:G1301)</f>
        <v>549341</v>
      </c>
      <c r="H113" s="38">
        <f>SUM('Intervening Natural Flow'!H1290:H1301)</f>
        <v>432415</v>
      </c>
      <c r="I113" s="38">
        <f>SUM('Intervening Natural Flow'!I1290:I1301)</f>
        <v>-7936</v>
      </c>
      <c r="J113" s="38">
        <f>SUM('Intervening Natural Flow'!J1290:J1301)</f>
        <v>674108</v>
      </c>
      <c r="K113" s="38">
        <f>SUM('Intervening Natural Flow'!K1290:K1301)</f>
        <v>56848</v>
      </c>
      <c r="L113" s="38">
        <f>SUM('Intervening Natural Flow'!L1290:L1301)</f>
        <v>262329</v>
      </c>
      <c r="M113" s="38">
        <f>SUM('Intervening Natural Flow'!M1290:M1301)</f>
        <v>793207</v>
      </c>
      <c r="N113" s="38">
        <f>SUM('Intervening Natural Flow'!N1290:N1301)</f>
        <v>210132</v>
      </c>
      <c r="O113" s="38">
        <f>SUM('Intervening Natural Flow'!O1290:O1301)</f>
        <v>478490</v>
      </c>
      <c r="P113" s="38">
        <f>SUM('Intervening Natural Flow'!P1290:P1301)</f>
        <v>344180</v>
      </c>
      <c r="Q113" s="38">
        <f>SUM('Intervening Natural Flow'!Q1290:Q1301)</f>
        <v>168239</v>
      </c>
      <c r="R113" s="38">
        <f>SUM('Intervening Natural Flow'!R1290:R1301)</f>
        <v>148361</v>
      </c>
      <c r="S113" s="38">
        <f>SUM('Intervening Natural Flow'!S1290:S1301)</f>
        <v>641628</v>
      </c>
      <c r="T113" s="38">
        <f>SUM('Intervening Natural Flow'!T1290:T1301)</f>
        <v>563417</v>
      </c>
      <c r="U113" s="38">
        <f>SUM('Intervening Natural Flow'!U1290:U1301)</f>
        <v>395526</v>
      </c>
      <c r="V113" s="35"/>
      <c r="W113" s="38">
        <f>SUM('Intervening Natural Flow'!W1290:W1301)</f>
        <v>24799</v>
      </c>
      <c r="X113" s="38">
        <f>SUM('Intervening Natural Flow'!X1290:X1301)</f>
        <v>120321</v>
      </c>
      <c r="Y113" s="38">
        <f>SUM('Intervening Natural Flow'!Y1290:Y1301)</f>
        <v>358780</v>
      </c>
      <c r="Z113" s="38">
        <f>SUM('Intervening Natural Flow'!Z1290:Z1301)</f>
        <v>113639</v>
      </c>
      <c r="AA113" s="38">
        <f>SUM('Intervening Natural Flow'!AA1290:AA1301)</f>
        <v>175170</v>
      </c>
      <c r="AB113" s="38">
        <f>SUM('Intervening Natural Flow'!AB1290:AB1301)</f>
        <v>208555</v>
      </c>
      <c r="AC113" s="38">
        <f>SUM('Intervening Natural Flow'!AC1290:AC1301)</f>
        <v>16633</v>
      </c>
      <c r="AD113" s="38">
        <f>SUM('Intervening Natural Flow'!AD1290:AD1301)</f>
        <v>4290</v>
      </c>
      <c r="AE113" s="38">
        <f>SUM('Intervening Natural Flow'!AE1290:AE1301)</f>
        <v>3593</v>
      </c>
    </row>
    <row r="114" spans="1:31" s="2" customFormat="1" x14ac:dyDescent="0.25">
      <c r="A114" s="14">
        <v>2014</v>
      </c>
      <c r="B114" s="38">
        <f>SUM('Intervening Natural Flow'!B1302:B1313)</f>
        <v>2805746</v>
      </c>
      <c r="C114" s="38">
        <f>SUM('Intervening Natural Flow'!C1302:C1313)</f>
        <v>1424207</v>
      </c>
      <c r="D114" s="38">
        <f>SUM('Intervening Natural Flow'!D1302:D1313)</f>
        <v>161605</v>
      </c>
      <c r="E114" s="38">
        <f>SUM('Intervening Natural Flow'!E1302:E1313)</f>
        <v>1014536</v>
      </c>
      <c r="F114" s="38">
        <f>SUM('Intervening Natural Flow'!F1302:F1313)</f>
        <v>246239</v>
      </c>
      <c r="G114" s="38">
        <f>SUM('Intervening Natural Flow'!G1302:G1313)</f>
        <v>810612</v>
      </c>
      <c r="H114" s="38">
        <f>SUM('Intervening Natural Flow'!H1302:H1313)</f>
        <v>633190</v>
      </c>
      <c r="I114" s="38">
        <f>SUM('Intervening Natural Flow'!I1302:I1313)</f>
        <v>-174672</v>
      </c>
      <c r="J114" s="38">
        <f>SUM('Intervening Natural Flow'!J1302:J1313)</f>
        <v>1556425</v>
      </c>
      <c r="K114" s="38">
        <f>SUM('Intervening Natural Flow'!K1302:K1313)</f>
        <v>37181</v>
      </c>
      <c r="L114" s="38">
        <f>SUM('Intervening Natural Flow'!L1302:L1313)</f>
        <v>456555</v>
      </c>
      <c r="M114" s="38">
        <f>SUM('Intervening Natural Flow'!M1302:M1313)</f>
        <v>1408503</v>
      </c>
      <c r="N114" s="38">
        <f>SUM('Intervening Natural Flow'!N1302:N1313)</f>
        <v>434311</v>
      </c>
      <c r="O114" s="38">
        <f>SUM('Intervening Natural Flow'!O1302:O1313)</f>
        <v>484477</v>
      </c>
      <c r="P114" s="38">
        <f>SUM('Intervening Natural Flow'!P1302:P1313)</f>
        <v>532955</v>
      </c>
      <c r="Q114" s="38">
        <f>SUM('Intervening Natural Flow'!Q1302:Q1313)</f>
        <v>-29291</v>
      </c>
      <c r="R114" s="38">
        <f>SUM('Intervening Natural Flow'!R1302:R1313)</f>
        <v>135007</v>
      </c>
      <c r="S114" s="38">
        <f>SUM('Intervening Natural Flow'!S1302:S1313)</f>
        <v>810610</v>
      </c>
      <c r="T114" s="38">
        <f>SUM('Intervening Natural Flow'!T1302:T1313)</f>
        <v>602104</v>
      </c>
      <c r="U114" s="38">
        <f>SUM('Intervening Natural Flow'!U1302:U1313)</f>
        <v>752438</v>
      </c>
      <c r="V114" s="35"/>
      <c r="W114" s="38">
        <f>SUM('Intervening Natural Flow'!W1302:W1313)</f>
        <v>22165</v>
      </c>
      <c r="X114" s="38">
        <f>SUM('Intervening Natural Flow'!X1302:X1313)</f>
        <v>32949</v>
      </c>
      <c r="Y114" s="38">
        <f>SUM('Intervening Natural Flow'!Y1302:Y1313)</f>
        <v>288503</v>
      </c>
      <c r="Z114" s="38">
        <f>SUM('Intervening Natural Flow'!Z1302:Z1313)</f>
        <v>107812</v>
      </c>
      <c r="AA114" s="38">
        <f>SUM('Intervening Natural Flow'!AA1302:AA1313)</f>
        <v>137505</v>
      </c>
      <c r="AB114" s="38">
        <f>SUM('Intervening Natural Flow'!AB1302:AB1313)</f>
        <v>202669</v>
      </c>
      <c r="AC114" s="38">
        <f>SUM('Intervening Natural Flow'!AC1302:AC1313)</f>
        <v>15114</v>
      </c>
      <c r="AD114" s="38">
        <f>SUM('Intervening Natural Flow'!AD1302:AD1313)</f>
        <v>-237714</v>
      </c>
      <c r="AE114" s="38">
        <f>SUM('Intervening Natural Flow'!AE1302:AE1313)</f>
        <v>218110</v>
      </c>
    </row>
    <row r="115" spans="1:31" s="2" customFormat="1" x14ac:dyDescent="0.25">
      <c r="A115" s="14">
        <v>2015</v>
      </c>
      <c r="B115" s="38">
        <f>SUM('Intervening Natural Flow'!B1314:B1325)</f>
        <v>2292248</v>
      </c>
      <c r="C115" s="38">
        <f>SUM('Intervening Natural Flow'!C1314:C1325)</f>
        <v>1302791</v>
      </c>
      <c r="D115" s="38">
        <f>SUM('Intervening Natural Flow'!D1314:D1325)</f>
        <v>166381</v>
      </c>
      <c r="E115" s="38">
        <f>SUM('Intervening Natural Flow'!E1314:E1325)</f>
        <v>908033</v>
      </c>
      <c r="F115" s="38">
        <f>SUM('Intervening Natural Flow'!F1314:F1325)</f>
        <v>193436</v>
      </c>
      <c r="G115" s="38">
        <f>SUM('Intervening Natural Flow'!G1314:G1325)</f>
        <v>781556</v>
      </c>
      <c r="H115" s="38">
        <f>SUM('Intervening Natural Flow'!H1314:H1325)</f>
        <v>678013</v>
      </c>
      <c r="I115" s="38">
        <f>SUM('Intervening Natural Flow'!I1314:I1325)</f>
        <v>71158</v>
      </c>
      <c r="J115" s="38">
        <f>SUM('Intervening Natural Flow'!J1314:J1325)</f>
        <v>1320577</v>
      </c>
      <c r="K115" s="38">
        <f>SUM('Intervening Natural Flow'!K1314:K1325)</f>
        <v>69351</v>
      </c>
      <c r="L115" s="38">
        <f>SUM('Intervening Natural Flow'!L1314:L1325)</f>
        <v>542724</v>
      </c>
      <c r="M115" s="38">
        <f>SUM('Intervening Natural Flow'!M1314:M1325)</f>
        <v>1130681</v>
      </c>
      <c r="N115" s="38">
        <f>SUM('Intervening Natural Flow'!N1314:N1325)</f>
        <v>338737</v>
      </c>
      <c r="O115" s="38">
        <f>SUM('Intervening Natural Flow'!O1314:O1325)</f>
        <v>491835</v>
      </c>
      <c r="P115" s="38">
        <f>SUM('Intervening Natural Flow'!P1314:P1325)</f>
        <v>521496</v>
      </c>
      <c r="Q115" s="38">
        <f>SUM('Intervening Natural Flow'!Q1314:Q1325)</f>
        <v>233445</v>
      </c>
      <c r="R115" s="38">
        <f>SUM('Intervening Natural Flow'!R1314:R1325)</f>
        <v>121590</v>
      </c>
      <c r="S115" s="38">
        <f>SUM('Intervening Natural Flow'!S1314:S1325)</f>
        <v>1015209</v>
      </c>
      <c r="T115" s="38">
        <f>SUM('Intervening Natural Flow'!T1314:T1325)</f>
        <v>896561</v>
      </c>
      <c r="U115" s="38">
        <f>SUM('Intervening Natural Flow'!U1314:U1325)</f>
        <v>367836</v>
      </c>
      <c r="W115" s="38">
        <f>SUM('Intervening Natural Flow'!W1314:W1325)</f>
        <v>20927</v>
      </c>
      <c r="X115" s="38">
        <f>SUM('Intervening Natural Flow'!X1314:X1325)</f>
        <v>81034</v>
      </c>
      <c r="Y115" s="38">
        <f>SUM('Intervening Natural Flow'!Y1314:Y1325)</f>
        <v>284102</v>
      </c>
      <c r="Z115" s="38">
        <f>SUM('Intervening Natural Flow'!Z1314:Z1325)</f>
        <v>90848</v>
      </c>
      <c r="AA115" s="38">
        <f>SUM('Intervening Natural Flow'!AA1314:AA1325)</f>
        <v>106714</v>
      </c>
      <c r="AB115" s="38">
        <f>SUM('Intervening Natural Flow'!AB1314:AB1325)</f>
        <v>452625</v>
      </c>
      <c r="AC115" s="38">
        <f>SUM('Intervening Natural Flow'!AC1314:AC1325)</f>
        <v>14878</v>
      </c>
      <c r="AD115" s="38">
        <f>SUM('Intervening Natural Flow'!AD1314:AD1325)</f>
        <v>-271739</v>
      </c>
      <c r="AE115" s="38">
        <f>SUM('Intervening Natural Flow'!AE1314:AE1325)</f>
        <v>34994</v>
      </c>
    </row>
    <row r="116" spans="1:31" s="2" customFormat="1" x14ac:dyDescent="0.25">
      <c r="A116" s="3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W116"/>
      <c r="X116"/>
      <c r="Y116"/>
      <c r="Z116"/>
      <c r="AA116"/>
      <c r="AB116"/>
      <c r="AC116"/>
      <c r="AD116"/>
      <c r="AE116"/>
    </row>
    <row r="117" spans="1:31" s="2" customFormat="1" x14ac:dyDescent="0.25">
      <c r="A117" s="3" t="s">
        <v>95</v>
      </c>
      <c r="B117" s="7">
        <f>AVERAGE(B6:B115)</f>
        <v>2123572.9363636365</v>
      </c>
      <c r="C117" s="7">
        <f t="shared" ref="C117:AE117" si="0">AVERAGE(C6:C115)</f>
        <v>1452179.7454545454</v>
      </c>
      <c r="D117" s="7">
        <f t="shared" si="0"/>
        <v>152234.6090909091</v>
      </c>
      <c r="E117" s="7">
        <f t="shared" si="0"/>
        <v>936684.62727272732</v>
      </c>
      <c r="F117" s="7">
        <f t="shared" si="0"/>
        <v>209070.9</v>
      </c>
      <c r="G117" s="7">
        <f t="shared" si="0"/>
        <v>1028319.2636363637</v>
      </c>
      <c r="H117" s="7">
        <f t="shared" si="0"/>
        <v>806280.01818181819</v>
      </c>
      <c r="I117" s="7">
        <f t="shared" si="0"/>
        <v>59296.681818181816</v>
      </c>
      <c r="J117" s="7">
        <f t="shared" si="0"/>
        <v>1311868.6818181819</v>
      </c>
      <c r="K117" s="7">
        <f t="shared" si="0"/>
        <v>88245.681818181823</v>
      </c>
      <c r="L117" s="7">
        <f t="shared" si="0"/>
        <v>561876.92727272725</v>
      </c>
      <c r="M117" s="7">
        <f t="shared" si="0"/>
        <v>1233638.009090909</v>
      </c>
      <c r="N117" s="7">
        <f t="shared" si="0"/>
        <v>464467.52727272728</v>
      </c>
      <c r="O117" s="7">
        <f t="shared" si="0"/>
        <v>784699.73636363633</v>
      </c>
      <c r="P117" s="7">
        <f t="shared" si="0"/>
        <v>569779.42727272725</v>
      </c>
      <c r="Q117" s="7">
        <f t="shared" si="0"/>
        <v>341416.88181818184</v>
      </c>
      <c r="R117" s="7">
        <f t="shared" si="0"/>
        <v>182103.63636363635</v>
      </c>
      <c r="S117" s="7">
        <f t="shared" si="0"/>
        <v>1170598.5727272728</v>
      </c>
      <c r="T117" s="7">
        <f t="shared" si="0"/>
        <v>929800</v>
      </c>
      <c r="U117" s="7">
        <f t="shared" si="0"/>
        <v>399510.85454545455</v>
      </c>
      <c r="V117" s="7"/>
      <c r="W117" s="7">
        <f t="shared" si="0"/>
        <v>20948.763636363637</v>
      </c>
      <c r="X117" s="7">
        <f t="shared" si="0"/>
        <v>172882.12727272726</v>
      </c>
      <c r="Y117" s="7">
        <f t="shared" si="0"/>
        <v>173151.70909090908</v>
      </c>
      <c r="Z117" s="7">
        <f t="shared" si="0"/>
        <v>170578.8909090909</v>
      </c>
      <c r="AA117" s="7">
        <f t="shared" si="0"/>
        <v>307978.01818181819</v>
      </c>
      <c r="AB117" s="7">
        <f t="shared" si="0"/>
        <v>183823.91818181818</v>
      </c>
      <c r="AC117" s="7">
        <f t="shared" si="0"/>
        <v>95322.181818181823</v>
      </c>
      <c r="AD117" s="7">
        <f t="shared" si="0"/>
        <v>72113.845454545459</v>
      </c>
      <c r="AE117" s="7">
        <f t="shared" si="0"/>
        <v>86768.645454545462</v>
      </c>
    </row>
    <row r="118" spans="1:31" s="2" customForma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31" s="2" customForma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31" s="2" customForma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31" s="2" customForma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31" s="2" customForma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31" s="2" customForma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31" s="2" customForma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31" s="2" customForma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31" s="2" customForma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31" s="2" customForma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31" s="2" customForma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s="2" customForma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s="2" customForma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s="2" customForma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s="2" customForma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s="2" customForma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s="2" customForma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s="2" customForma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s="2" customForma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s="2" customForma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s="2" customForma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s="2" customForma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s="2" customForma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s="2" customForma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s="2" customForma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s="2" customForma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s="2" customForma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s="2" customForma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s="2" customForma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s="2" customForma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s="2" customForma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s="2" customForma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s="2" customForma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s="2" customForma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s="2" customForma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s="2" customForma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s="2" customForma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s="2" customForma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s="2" customForma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s="2" customForma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s="2" customForma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s="2" customForma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s="2" customForma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s="2" customForma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s="2" customForma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s="2" customForma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s="2" customForma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s="2" customForma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s="2" customForma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s="2" customForma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s="2" customForma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s="2" customForma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s="2" customForma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s="2" customForma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s="2" customForma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s="2" customForma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s="2" customForma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s="2" customForma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s="2" customForma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s="2" customForma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s="2" customForma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s="2" customForma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s="2" customForma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s="2" customForma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s="2" customForma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s="2" customForma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s="2" customForma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s="2" customForma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s="2" customForma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s="2" customForma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s="2" customForma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s="2" customForma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s="2" customForma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s="2" customForma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s="2" customForma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s="2" customForma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s="2" customForma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s="2" customForma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s="2" customForma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s="2" customForma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s="2" customForma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s="2" customForma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s="2" customForma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s="2" customForma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s="2" customForma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s="2" customForma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s="2" customForma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s="2" customForma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s="2" customForma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s="2" customForma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s="2" customForma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s="2" customForma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s="2" customForma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s="2" customForma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s="2" customForma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s="2" customForma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s="2" customForma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s="2" customForma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s="2" customForma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s="2" customForma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s="2" customForma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s="2" customForma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s="2" customForma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s="2" customForma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s="2" customForma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s="2" customForma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s="2" customForma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s="2" customForma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s="2" customForma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s="2" customForma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s="2" customForma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s="2" customForma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s="2" customForma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s="2" customForma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s="2" customForma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s="2" customForma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s="2" customForma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s="2" customForma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s="2" customForma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s="2" customForma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s="2" customForma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s="2" customForma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s="2" customForma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s="2" customForma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s="2" customForma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s="2" customForma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s="2" customForma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s="2" customForma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s="2" customForma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s="2" customForma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s="2" customForma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s="2" customForma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s="2" customForma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s="2" customForma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s="2" customForma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s="2" customForma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s="2" customForma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s="2" customForma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s="2" customForma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s="2" customForma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s="2" customForma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s="2" customForma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s="2" customForma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s="2" customForma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s="2" customForma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s="2" customForma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s="2" customForma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s="2" customForma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s="2" customForma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s="2" customForma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s="2" customForma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s="2" customForma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s="2" customForma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s="2" customForma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s="2" customForma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s="2" customForma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s="2" customForma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s="2" customForma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s="2" customForma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s="2" customForma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s="2" customForma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s="2" customForma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s="2" customForma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s="2" customForma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s="2" customForma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s="2" customForma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s="2" customForma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s="2" customForma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s="2" customForma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s="2" customForma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s="2" customForma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s="2" customForma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s="2" customForma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s="2" customForma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s="2" customForma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s="2" customForma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s="2" customFormat="1" x14ac:dyDescent="0.25">
      <c r="A294" s="3"/>
      <c r="B29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s="2" customFormat="1" x14ac:dyDescent="0.25">
      <c r="A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s="2" customFormat="1" x14ac:dyDescent="0.25">
      <c r="A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s="2" customFormat="1" x14ac:dyDescent="0.25">
      <c r="A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s="2" customFormat="1" x14ac:dyDescent="0.25">
      <c r="A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s="2" customFormat="1" x14ac:dyDescent="0.25">
      <c r="A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s="2" customFormat="1" x14ac:dyDescent="0.25">
      <c r="A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s="2" customFormat="1" x14ac:dyDescent="0.25">
      <c r="A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s="2" customFormat="1" x14ac:dyDescent="0.25">
      <c r="A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s="2" customFormat="1" x14ac:dyDescent="0.25">
      <c r="A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s="2" customFormat="1" x14ac:dyDescent="0.25">
      <c r="A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s="2" customFormat="1" x14ac:dyDescent="0.25">
      <c r="A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s="2" customFormat="1" x14ac:dyDescent="0.25">
      <c r="A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s="2" customFormat="1" x14ac:dyDescent="0.25">
      <c r="A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s="2" customFormat="1" x14ac:dyDescent="0.25">
      <c r="A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s="2" customFormat="1" x14ac:dyDescent="0.25">
      <c r="A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s="2" customFormat="1" x14ac:dyDescent="0.25">
      <c r="A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s="2" customFormat="1" x14ac:dyDescent="0.25">
      <c r="A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s="2" customFormat="1" x14ac:dyDescent="0.25">
      <c r="A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s="2" customFormat="1" x14ac:dyDescent="0.25">
      <c r="A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s="2" customFormat="1" x14ac:dyDescent="0.25">
      <c r="A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s="2" customFormat="1" x14ac:dyDescent="0.25">
      <c r="A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s="2" customFormat="1" x14ac:dyDescent="0.25">
      <c r="A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s="2" customFormat="1" x14ac:dyDescent="0.25">
      <c r="A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s="2" customFormat="1" x14ac:dyDescent="0.25">
      <c r="A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s="2" customFormat="1" x14ac:dyDescent="0.25">
      <c r="A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s="2" customFormat="1" x14ac:dyDescent="0.25">
      <c r="A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s="2" customFormat="1" x14ac:dyDescent="0.25">
      <c r="A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s="2" customFormat="1" x14ac:dyDescent="0.25">
      <c r="A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s="2" customFormat="1" x14ac:dyDescent="0.25">
      <c r="A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s="2" customFormat="1" x14ac:dyDescent="0.25">
      <c r="A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s="2" customForma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s="2" customForma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s="2" customForma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s="2" customForma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s="2" customForma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s="2" customForma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s="2" customForma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s="2" customForma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s="2" customForma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s="2" customForma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s="2" customForma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s="2" customForma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s="2" customForma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s="2" customForma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s="2" customForma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s="2" customForma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s="2" customForma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s="2" customForma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s="2" customForma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s="2" customForma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s="2" customForma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s="2" customForma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s="2" customForma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s="2" customForma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s="2" customForma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s="2" customForma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s="2" customForma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s="2" customForma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s="2" customForma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s="2" customForma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s="2" customForma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s="2" customForma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s="2" customForma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s="2" customForma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s="2" customForma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s="2" customForma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s="2" customForma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s="2" customForma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s="2" customForma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s="2" customForma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s="2" customForma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s="2" customForma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s="2" customForma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s="2" customForma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s="2" customForma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s="2" customForma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s="2" customForma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s="2" customForma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s="2" customForma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s="2" customForma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s="2" customForma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s="2" customForma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s="2" customForma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s="2" customForma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s="2" customForma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s="2" customForma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s="2" customForma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s="2" customForma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s="2" customForma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s="2" customForma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s="2" customForma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s="2" customForma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s="2" customForma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s="2" customForma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s="2" customForma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s="2" customForma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s="2" customForma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s="2" customForma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s="2" customForma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s="2" customForma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s="2" customForma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s="2" customForma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s="2" customForma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s="2" customForma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s="2" customForma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s="2" customForma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s="2" customForma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s="2" customForma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s="2" customForma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s="2" customForma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s="2" customForma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s="2" customForma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s="2" customForma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s="2" customForma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s="2" customForma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s="2" customForma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s="2" customForma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s="2" customForma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s="2" customForma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s="2" customForma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s="2" customForma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s="2" customForma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s="2" customForma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s="2" customForma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s="2" customForma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s="2" customForma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s="2" customForma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s="2" customForma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s="2" customForma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s="2" customForma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s="2" customForma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s="2" customForma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s="2" customForma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s="2" customForma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s="2" customForma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s="2" customForma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s="2" customForma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s="2" customForma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s="2" customForma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s="2" customForma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s="2" customForma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s="2" customForma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s="2" customForma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s="2" customForma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s="2" customForma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s="2" customForma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s="2" customForma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s="2" customForma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s="2" customForma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s="2" customForma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s="2" customForma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s="2" customForma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s="2" customForma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s="2" customForma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s="2" customForma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s="2" customForma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s="2" customForma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s="2" customForma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s="2" customForma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s="2" customForma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s="2" customForma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s="2" customForma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s="2" customForma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s="2" customForma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s="2" customForma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s="2" customForma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s="2" customForma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s="2" customForma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s="2" customForma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s="2" customForma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s="2" customForma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s="2" customForma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s="2" customForma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s="2" customForma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s="2" customForma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s="2" customForma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s="2" customForma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s="2" customForma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s="2" customForma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s="2" customForma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s="2" customForma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s="2" customForma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s="2" customForma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s="2" customForma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s="2" customForma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s="2" customForma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s="2" customForma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s="2" customForma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s="2" customForma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s="2" customForma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s="2" customForma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s="2" customForma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s="2" customForma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s="2" customForma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s="2" customForma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s="2" customForma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s="2" customForma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s="2" customForma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s="2" customForma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s="2" customForma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s="2" customForma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s="2" customForma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s="2" customForma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s="2" customForma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s="2" customForma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s="2" customForma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s="2" customForma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s="2" customForma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s="2" customForma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s="2" customForma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s="2" customForma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s="2" customForma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s="2" customForma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s="2" customForma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s="2" customForma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s="2" customForma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s="2" customForma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s="2" customForma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s="2" customForma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s="2" customForma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s="2" customForma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s="2" customForma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s="2" customForma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s="2" customForma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s="2" customForma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s="2" customForma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s="2" customForma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s="2" customForma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s="2" customForma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s="2" customForma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s="2" customForma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s="2" customForma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s="2" customForma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s="2" customForma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s="2" customForma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s="2" customForma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s="2" customForma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s="2" customForma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s="2" customForma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s="2" customForma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s="2" customForma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s="2" customForma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s="2" customForma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s="2" customForma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s="2" customForma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s="2" customForma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s="2" customForma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s="2" customForma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s="2" customForma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s="2" customForma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s="2" customForma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s="2" customForma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s="2" customForma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s="2" customForma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s="2" customForma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s="2" customForma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s="2" customForma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s="2" customForma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s="2" customForma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s="2" customForma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s="2" customForma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s="2" customForma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s="2" customForma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s="2" customForma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s="2" customForma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s="2" customForma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s="2" customForma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s="2" customForma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s="2" customForma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s="2" customForma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s="2" customForma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s="2" customForma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s="2" customForma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s="2" customForma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s="2" customForma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s="2" customForma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s="2" customForma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s="2" customForma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s="2" customForma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s="2" customForma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s="2" customForma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s="2" customForma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s="2" customForma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s="2" customForma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s="2" customForma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s="2" customForma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s="2" customForma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s="2" customForma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s="2" customForma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s="2" customForma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s="2" customForma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s="2" customForma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s="2" customForma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s="2" customForma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s="2" customForma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s="2" customForma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s="2" customForma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s="2" customForma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s="2" customForma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s="2" customForma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s="2" customFormat="1" x14ac:dyDescent="0.25">
      <c r="A595" s="3"/>
      <c r="B59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s="2" customFormat="1" x14ac:dyDescent="0.25">
      <c r="A596" s="3"/>
      <c r="B59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s="2" customFormat="1" x14ac:dyDescent="0.25">
      <c r="A597" s="3"/>
      <c r="B59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s="2" customFormat="1" x14ac:dyDescent="0.25">
      <c r="A598" s="3"/>
      <c r="B59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s="2" customFormat="1" x14ac:dyDescent="0.25">
      <c r="A599" s="3"/>
      <c r="B59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s="2" customFormat="1" x14ac:dyDescent="0.25">
      <c r="A600" s="3"/>
      <c r="B60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s="2" customFormat="1" x14ac:dyDescent="0.25">
      <c r="A601" s="3"/>
      <c r="B60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s="2" customFormat="1" x14ac:dyDescent="0.25">
      <c r="A602" s="3"/>
      <c r="B602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s="2" customFormat="1" x14ac:dyDescent="0.25">
      <c r="A603" s="3"/>
      <c r="B60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s="2" customFormat="1" x14ac:dyDescent="0.25">
      <c r="A604" s="3"/>
      <c r="B60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s="2" customFormat="1" x14ac:dyDescent="0.25">
      <c r="A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s="2" customFormat="1" x14ac:dyDescent="0.25">
      <c r="A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s="2" customFormat="1" x14ac:dyDescent="0.25">
      <c r="A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s="2" customFormat="1" x14ac:dyDescent="0.25">
      <c r="A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s="2" customFormat="1" x14ac:dyDescent="0.25">
      <c r="A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s="2" customFormat="1" x14ac:dyDescent="0.25">
      <c r="A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s="2" customFormat="1" x14ac:dyDescent="0.25">
      <c r="A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s="2" customFormat="1" x14ac:dyDescent="0.25">
      <c r="A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s="2" customFormat="1" x14ac:dyDescent="0.25">
      <c r="A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s="2" customFormat="1" x14ac:dyDescent="0.25">
      <c r="A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s="2" customFormat="1" x14ac:dyDescent="0.25">
      <c r="A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s="2" customFormat="1" x14ac:dyDescent="0.25">
      <c r="A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s="2" customFormat="1" x14ac:dyDescent="0.25">
      <c r="A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s="2" customFormat="1" x14ac:dyDescent="0.25">
      <c r="A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s="2" customFormat="1" x14ac:dyDescent="0.25">
      <c r="A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s="2" customFormat="1" x14ac:dyDescent="0.25">
      <c r="A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s="2" customFormat="1" x14ac:dyDescent="0.25">
      <c r="A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s="2" customFormat="1" x14ac:dyDescent="0.25">
      <c r="A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s="2" customFormat="1" x14ac:dyDescent="0.25">
      <c r="A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s="2" customFormat="1" x14ac:dyDescent="0.25">
      <c r="A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s="2" customFormat="1" x14ac:dyDescent="0.25">
      <c r="A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s="2" customFormat="1" x14ac:dyDescent="0.25">
      <c r="A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s="2" customFormat="1" x14ac:dyDescent="0.25">
      <c r="A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s="2" customFormat="1" x14ac:dyDescent="0.25">
      <c r="A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s="2" customFormat="1" x14ac:dyDescent="0.25">
      <c r="A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s="2" customFormat="1" x14ac:dyDescent="0.25">
      <c r="A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s="2" customFormat="1" x14ac:dyDescent="0.25">
      <c r="A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s="2" customFormat="1" x14ac:dyDescent="0.25">
      <c r="A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s="2" customFormat="1" x14ac:dyDescent="0.25">
      <c r="A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s="2" customFormat="1" x14ac:dyDescent="0.25">
      <c r="A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s="2" customFormat="1" x14ac:dyDescent="0.25">
      <c r="A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s="2" customFormat="1" x14ac:dyDescent="0.25">
      <c r="A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s="2" customFormat="1" x14ac:dyDescent="0.25">
      <c r="A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s="2" customFormat="1" x14ac:dyDescent="0.25">
      <c r="A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s="2" customFormat="1" x14ac:dyDescent="0.25">
      <c r="A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s="2" customFormat="1" x14ac:dyDescent="0.25">
      <c r="A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s="2" customFormat="1" x14ac:dyDescent="0.25">
      <c r="A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s="2" customFormat="1" x14ac:dyDescent="0.25">
      <c r="A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s="2" customFormat="1" x14ac:dyDescent="0.25">
      <c r="A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s="2" customFormat="1" x14ac:dyDescent="0.25">
      <c r="A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s="2" customFormat="1" x14ac:dyDescent="0.25">
      <c r="A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s="2" customFormat="1" x14ac:dyDescent="0.25">
      <c r="A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s="2" customFormat="1" x14ac:dyDescent="0.25">
      <c r="A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s="2" customFormat="1" x14ac:dyDescent="0.25">
      <c r="A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s="2" customFormat="1" x14ac:dyDescent="0.25">
      <c r="A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s="2" customFormat="1" x14ac:dyDescent="0.25">
      <c r="A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s="2" customFormat="1" x14ac:dyDescent="0.25">
      <c r="A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s="2" customFormat="1" x14ac:dyDescent="0.25">
      <c r="A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s="2" customFormat="1" x14ac:dyDescent="0.25">
      <c r="A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s="2" customFormat="1" x14ac:dyDescent="0.25">
      <c r="A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s="2" customFormat="1" x14ac:dyDescent="0.25">
      <c r="A655" s="3"/>
      <c r="B655">
        <f>SUM('Intervening Natural Flow'!B1210:B1245)</f>
        <v>6441825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s="2" customForma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s="2" customForma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s="2" customForma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s="2" customForma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s="2" customForma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s="2" customForma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s="2" customForma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s="2" customForma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s="2" customForma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s="2" customForma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s="2" customForma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s="2" customForma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s="2" customForma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s="2" customForma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s="2" customForma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s="2" customForma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s="2" customForma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s="2" customForma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s="2" customForma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s="2" customForma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s="2" customForma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s="2" customForma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s="2" customForma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s="2" customForma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s="2" customForma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s="2" customForma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s="2" customForma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s="2" customForma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s="2" customForma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s="2" customForma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s="2" customForma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s="2" customForma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s="2" customForma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s="2" customForma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s="2" customForma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s="2" customForma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s="2" customForma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s="2" customForma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s="2" customForma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s="2" customForma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s="2" customForma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s="2" customForma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s="2" customForma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s="2" customForma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s="2" customForma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s="2" customForma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s="2" customForma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s="2" customForma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s="2" customForma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s="2" customForma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s="2" customForma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s="2" customForma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s="2" customForma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s="2" customForma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s="2" customForma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s="2" customForma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s="2" customForma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s="2" customForma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s="2" customForma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s="2" customForma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s="2" customForma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s="2" customForma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s="2" customForma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s="2" customForma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s="2" customForma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s="2" customForma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s="2" customForma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s="2" customForma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s="2" customForma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s="2" customForma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s="2" customForma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s="2" customForma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s="2" customForma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s="2" customForma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s="2" customForma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s="2" customForma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s="2" customForma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s="2" customForma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s="2" customForma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s="2" customForma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s="2" customForma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s="2" customForma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s="2" customForma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s="2" customForma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s="2" customForma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s="2" customForma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s="2" customForma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s="2" customForma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s="2" customForma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s="2" customForma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s="2" customForma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s="2" customForma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s="2" customForma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s="2" customForma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s="2" customForma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s="2" customForma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s="2" customForma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s="2" customForma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s="2" customForma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s="2" customForma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s="2" customForma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s="2" customForma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s="2" customForma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s="2" customForma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s="2" customForma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s="2" customForma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s="2" customForma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s="2" customForma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s="2" customForma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s="2" customForma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s="2" customForma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s="2" customForma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s="2" customForma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s="2" customForma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s="2" customForma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s="2" customForma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s="2" customForma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s="2" customForma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s="2" customForma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s="2" customForma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s="2" customForma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s="2" customForma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s="2" customForma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s="2" customForma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s="2" customForma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s="2" customForma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s="2" customForma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s="2" customForma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s="2" customForma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s="2" customFormat="1" x14ac:dyDescent="0.25">
      <c r="A785" s="3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1:21" s="2" customFormat="1" x14ac:dyDescent="0.25">
      <c r="A786" s="3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1:21" s="2" customFormat="1" x14ac:dyDescent="0.25">
      <c r="A787" s="3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1:21" s="2" customFormat="1" x14ac:dyDescent="0.25">
      <c r="A788" s="3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1:21" s="2" customFormat="1" x14ac:dyDescent="0.25">
      <c r="A789" s="3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1:21" s="2" customFormat="1" x14ac:dyDescent="0.25">
      <c r="A790" s="3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1:21" s="2" customFormat="1" x14ac:dyDescent="0.25">
      <c r="A791" s="3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1:21" s="2" customFormat="1" x14ac:dyDescent="0.25">
      <c r="A792" s="3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1:21" s="2" customFormat="1" x14ac:dyDescent="0.25">
      <c r="A793" s="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1:21" s="2" customFormat="1" x14ac:dyDescent="0.25">
      <c r="A794" s="3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1:21" s="2" customFormat="1" x14ac:dyDescent="0.25">
      <c r="A795" s="3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1:21" s="2" customFormat="1" x14ac:dyDescent="0.25">
      <c r="A796" s="3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1:21" s="2" customFormat="1" x14ac:dyDescent="0.25">
      <c r="A797" s="3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1:21" s="2" customFormat="1" x14ac:dyDescent="0.25">
      <c r="A798" s="3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1:21" s="2" customFormat="1" x14ac:dyDescent="0.25">
      <c r="A799" s="3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1:21" s="2" customFormat="1" x14ac:dyDescent="0.25">
      <c r="A800" s="3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1:21" s="2" customFormat="1" x14ac:dyDescent="0.25">
      <c r="A801" s="3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1:21" s="2" customFormat="1" x14ac:dyDescent="0.25">
      <c r="A802" s="3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1:21" s="2" customFormat="1" x14ac:dyDescent="0.25">
      <c r="A803" s="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1:21" s="2" customFormat="1" x14ac:dyDescent="0.25">
      <c r="A804" s="3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1:21" s="2" customFormat="1" x14ac:dyDescent="0.25">
      <c r="A805" s="3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1:21" s="2" customFormat="1" x14ac:dyDescent="0.25">
      <c r="A806" s="3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1:21" s="2" customFormat="1" x14ac:dyDescent="0.25">
      <c r="A807" s="3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1:21" s="2" customFormat="1" x14ac:dyDescent="0.25">
      <c r="A808" s="3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1:21" s="2" customFormat="1" x14ac:dyDescent="0.25">
      <c r="A809" s="3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1:21" s="2" customFormat="1" x14ac:dyDescent="0.25">
      <c r="A810" s="3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1:21" s="2" customFormat="1" x14ac:dyDescent="0.25">
      <c r="A811" s="3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1:21" s="2" customFormat="1" x14ac:dyDescent="0.25">
      <c r="A812" s="3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1:21" s="2" customFormat="1" x14ac:dyDescent="0.25">
      <c r="A813" s="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1:21" s="2" customFormat="1" x14ac:dyDescent="0.25">
      <c r="A814" s="3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1:21" s="2" customFormat="1" x14ac:dyDescent="0.25">
      <c r="A815" s="3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1:21" s="2" customFormat="1" x14ac:dyDescent="0.25">
      <c r="A816" s="3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1:21" s="2" customFormat="1" x14ac:dyDescent="0.25">
      <c r="A817" s="3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1:21" s="2" customFormat="1" x14ac:dyDescent="0.25">
      <c r="A818" s="3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1:21" s="2" customFormat="1" x14ac:dyDescent="0.25">
      <c r="A819" s="3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1:21" s="2" customFormat="1" x14ac:dyDescent="0.25">
      <c r="A820" s="3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1:21" s="2" customFormat="1" x14ac:dyDescent="0.25">
      <c r="A821" s="3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1:21" s="2" customFormat="1" x14ac:dyDescent="0.25">
      <c r="A822" s="3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1:21" s="2" customFormat="1" x14ac:dyDescent="0.25">
      <c r="A823" s="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1:21" s="2" customFormat="1" x14ac:dyDescent="0.25">
      <c r="A824" s="3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1:21" s="2" customFormat="1" x14ac:dyDescent="0.25">
      <c r="A825" s="3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1:21" s="2" customFormat="1" x14ac:dyDescent="0.25">
      <c r="A826" s="3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1:21" s="2" customFormat="1" x14ac:dyDescent="0.25">
      <c r="A827" s="3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1:21" s="2" customFormat="1" x14ac:dyDescent="0.25">
      <c r="A828" s="3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1:21" s="2" customFormat="1" x14ac:dyDescent="0.25">
      <c r="A829" s="3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1:21" s="2" customFormat="1" x14ac:dyDescent="0.25">
      <c r="A830" s="3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1:21" s="2" customFormat="1" x14ac:dyDescent="0.25">
      <c r="A831" s="3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1:21" s="2" customFormat="1" x14ac:dyDescent="0.25">
      <c r="A832" s="3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1:21" s="2" customFormat="1" x14ac:dyDescent="0.25">
      <c r="A833" s="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1:21" s="2" customFormat="1" x14ac:dyDescent="0.25">
      <c r="A834" s="3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1:21" s="2" customFormat="1" x14ac:dyDescent="0.25">
      <c r="A835" s="3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1:21" s="2" customFormat="1" x14ac:dyDescent="0.25">
      <c r="A836" s="3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1:21" s="2" customFormat="1" x14ac:dyDescent="0.25">
      <c r="A837" s="3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1:21" s="2" customFormat="1" x14ac:dyDescent="0.25">
      <c r="A838" s="3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1:21" s="2" customFormat="1" x14ac:dyDescent="0.25">
      <c r="A839" s="3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1:21" s="2" customFormat="1" x14ac:dyDescent="0.25">
      <c r="A840" s="3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1:21" s="2" customFormat="1" x14ac:dyDescent="0.25">
      <c r="A841" s="3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1:21" s="2" customFormat="1" x14ac:dyDescent="0.25">
      <c r="A842" s="3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1:21" s="2" customFormat="1" x14ac:dyDescent="0.25">
      <c r="A843" s="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1:21" s="2" customFormat="1" x14ac:dyDescent="0.25">
      <c r="A844" s="3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1:21" s="2" customFormat="1" x14ac:dyDescent="0.25">
      <c r="A845" s="3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1:21" s="2" customFormat="1" x14ac:dyDescent="0.25">
      <c r="A846" s="3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1:21" s="2" customFormat="1" x14ac:dyDescent="0.25">
      <c r="A847" s="3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1:21" s="2" customFormat="1" x14ac:dyDescent="0.25">
      <c r="A848" s="3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1:21" s="2" customFormat="1" x14ac:dyDescent="0.25">
      <c r="A849" s="3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1:21" s="2" customFormat="1" x14ac:dyDescent="0.25">
      <c r="A850" s="3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1:21" s="2" customFormat="1" x14ac:dyDescent="0.25">
      <c r="A851" s="3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1:21" s="2" customFormat="1" x14ac:dyDescent="0.25">
      <c r="A852" s="3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1:21" s="2" customFormat="1" x14ac:dyDescent="0.25">
      <c r="A853" s="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1:21" s="2" customFormat="1" x14ac:dyDescent="0.25">
      <c r="A854" s="3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1:21" s="2" customFormat="1" x14ac:dyDescent="0.25">
      <c r="A855" s="3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1:21" s="2" customFormat="1" x14ac:dyDescent="0.25">
      <c r="A856" s="3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1:21" s="2" customFormat="1" x14ac:dyDescent="0.25">
      <c r="A857" s="3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1:21" s="2" customFormat="1" x14ac:dyDescent="0.25">
      <c r="A858" s="3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1:21" s="2" customFormat="1" x14ac:dyDescent="0.25">
      <c r="A859" s="3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1:21" s="2" customFormat="1" x14ac:dyDescent="0.25">
      <c r="A860" s="3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1:21" s="2" customFormat="1" x14ac:dyDescent="0.25">
      <c r="A861" s="3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1:21" s="2" customFormat="1" x14ac:dyDescent="0.25">
      <c r="A862" s="3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1:21" s="2" customFormat="1" x14ac:dyDescent="0.25">
      <c r="A863" s="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1:21" s="2" customFormat="1" x14ac:dyDescent="0.25">
      <c r="A864" s="3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1:21" s="2" customFormat="1" x14ac:dyDescent="0.25">
      <c r="A865" s="3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1:21" s="2" customFormat="1" x14ac:dyDescent="0.25">
      <c r="A866" s="3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1:21" s="2" customFormat="1" x14ac:dyDescent="0.25">
      <c r="A867" s="3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1:21" s="2" customFormat="1" x14ac:dyDescent="0.25">
      <c r="A868" s="3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1:21" s="2" customFormat="1" x14ac:dyDescent="0.25">
      <c r="A869" s="3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1:21" s="2" customFormat="1" x14ac:dyDescent="0.25">
      <c r="A870" s="3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1:21" s="2" customFormat="1" x14ac:dyDescent="0.25">
      <c r="A871" s="3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1:21" s="2" customFormat="1" x14ac:dyDescent="0.25">
      <c r="A872" s="3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1:21" s="2" customFormat="1" x14ac:dyDescent="0.25">
      <c r="A873" s="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1:21" s="2" customFormat="1" x14ac:dyDescent="0.25">
      <c r="A874" s="3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1:21" s="2" customFormat="1" x14ac:dyDescent="0.25">
      <c r="A875" s="3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1:21" s="2" customFormat="1" x14ac:dyDescent="0.25">
      <c r="A876" s="3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1:21" s="2" customFormat="1" x14ac:dyDescent="0.25">
      <c r="A877" s="3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1:21" s="2" customFormat="1" x14ac:dyDescent="0.25">
      <c r="A878" s="3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1:21" s="2" customFormat="1" x14ac:dyDescent="0.25">
      <c r="A879" s="3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1:21" s="2" customFormat="1" x14ac:dyDescent="0.25">
      <c r="A880" s="3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1:21" s="2" customFormat="1" x14ac:dyDescent="0.25">
      <c r="A881" s="3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1:21" s="2" customFormat="1" x14ac:dyDescent="0.25">
      <c r="A882" s="3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1:21" s="2" customFormat="1" x14ac:dyDescent="0.25">
      <c r="A883" s="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1:21" s="2" customFormat="1" x14ac:dyDescent="0.25">
      <c r="A884" s="3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1:21" s="2" customFormat="1" x14ac:dyDescent="0.25">
      <c r="A885" s="3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1:21" s="2" customFormat="1" x14ac:dyDescent="0.25">
      <c r="A886" s="3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1:21" s="2" customFormat="1" x14ac:dyDescent="0.25">
      <c r="A887" s="3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1:21" s="2" customFormat="1" x14ac:dyDescent="0.25">
      <c r="A888" s="3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1:21" s="2" customFormat="1" x14ac:dyDescent="0.25">
      <c r="A889" s="3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1:21" s="2" customFormat="1" x14ac:dyDescent="0.25">
      <c r="A890" s="3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1:21" s="2" customFormat="1" x14ac:dyDescent="0.25">
      <c r="A891" s="3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1:21" s="2" customFormat="1" x14ac:dyDescent="0.25">
      <c r="A892" s="3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1:21" s="2" customFormat="1" x14ac:dyDescent="0.25">
      <c r="A893" s="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1:21" s="2" customFormat="1" x14ac:dyDescent="0.25">
      <c r="A894" s="3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1:21" s="2" customFormat="1" x14ac:dyDescent="0.25">
      <c r="A895" s="3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1:21" s="2" customFormat="1" x14ac:dyDescent="0.25">
      <c r="A896" s="3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1:21" s="2" customFormat="1" x14ac:dyDescent="0.25">
      <c r="A897" s="3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1:21" s="2" customFormat="1" x14ac:dyDescent="0.25">
      <c r="A898" s="3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1:21" s="2" customFormat="1" x14ac:dyDescent="0.25">
      <c r="A899" s="3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1:21" s="2" customFormat="1" x14ac:dyDescent="0.25">
      <c r="A900" s="3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1:21" s="2" customFormat="1" x14ac:dyDescent="0.25">
      <c r="A901" s="3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1:21" s="2" customFormat="1" x14ac:dyDescent="0.25">
      <c r="A902" s="3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1:21" s="2" customFormat="1" x14ac:dyDescent="0.25">
      <c r="A903" s="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1:21" s="2" customFormat="1" x14ac:dyDescent="0.25">
      <c r="A904" s="3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1:21" s="2" customFormat="1" x14ac:dyDescent="0.25">
      <c r="A905" s="3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1:21" s="2" customFormat="1" x14ac:dyDescent="0.25">
      <c r="A906" s="3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1:21" s="2" customFormat="1" x14ac:dyDescent="0.25">
      <c r="A907" s="3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1:21" s="2" customFormat="1" x14ac:dyDescent="0.25">
      <c r="A908" s="3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1:21" s="2" customFormat="1" x14ac:dyDescent="0.25">
      <c r="A909" s="3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1:21" s="2" customFormat="1" x14ac:dyDescent="0.25">
      <c r="A910" s="3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1:21" s="2" customFormat="1" x14ac:dyDescent="0.25">
      <c r="A911" s="3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1:21" s="2" customFormat="1" x14ac:dyDescent="0.25">
      <c r="A912" s="3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1:21" s="2" customFormat="1" x14ac:dyDescent="0.25">
      <c r="A913" s="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1:21" s="2" customFormat="1" x14ac:dyDescent="0.25">
      <c r="A914" s="3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1:21" s="2" customFormat="1" x14ac:dyDescent="0.25">
      <c r="A915" s="3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1:21" s="2" customFormat="1" x14ac:dyDescent="0.25">
      <c r="A916" s="3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1:21" s="2" customFormat="1" x14ac:dyDescent="0.25">
      <c r="A917" s="3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1:21" s="2" customFormat="1" x14ac:dyDescent="0.25">
      <c r="A918" s="3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1:21" s="2" customFormat="1" x14ac:dyDescent="0.25">
      <c r="A919" s="3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1:21" s="2" customFormat="1" x14ac:dyDescent="0.25">
      <c r="A920" s="3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1:21" s="2" customFormat="1" x14ac:dyDescent="0.25">
      <c r="A921" s="3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1:21" s="2" customFormat="1" x14ac:dyDescent="0.25">
      <c r="A922" s="3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1:21" s="2" customFormat="1" x14ac:dyDescent="0.25">
      <c r="A923" s="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1:21" s="2" customFormat="1" x14ac:dyDescent="0.25">
      <c r="A924" s="3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1:21" s="2" customFormat="1" x14ac:dyDescent="0.25">
      <c r="A925" s="3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1:21" s="2" customFormat="1" x14ac:dyDescent="0.25">
      <c r="A926" s="3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1:21" s="2" customFormat="1" x14ac:dyDescent="0.25">
      <c r="A927" s="3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1:21" s="2" customFormat="1" x14ac:dyDescent="0.25">
      <c r="A928" s="3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1:21" s="2" customFormat="1" x14ac:dyDescent="0.25">
      <c r="A929" s="3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1:21" s="2" customFormat="1" x14ac:dyDescent="0.25">
      <c r="A930" s="3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1:21" s="2" customFormat="1" x14ac:dyDescent="0.25">
      <c r="A931" s="3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1:21" s="2" customFormat="1" x14ac:dyDescent="0.25">
      <c r="A932" s="3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</row>
    <row r="933" spans="1:21" s="2" customFormat="1" x14ac:dyDescent="0.25">
      <c r="A933" s="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</row>
    <row r="934" spans="1:21" s="2" customFormat="1" x14ac:dyDescent="0.25">
      <c r="A934" s="3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</row>
    <row r="935" spans="1:21" s="2" customFormat="1" x14ac:dyDescent="0.25">
      <c r="A935" s="3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</row>
    <row r="936" spans="1:21" s="2" customFormat="1" x14ac:dyDescent="0.25">
      <c r="A936" s="3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</row>
    <row r="937" spans="1:21" s="2" customFormat="1" x14ac:dyDescent="0.25">
      <c r="A937" s="3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</row>
    <row r="938" spans="1:21" s="2" customFormat="1" x14ac:dyDescent="0.25">
      <c r="A938" s="3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</row>
    <row r="939" spans="1:21" s="2" customFormat="1" x14ac:dyDescent="0.25">
      <c r="A939" s="3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</row>
    <row r="940" spans="1:21" s="2" customFormat="1" x14ac:dyDescent="0.25">
      <c r="A940" s="3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</row>
    <row r="941" spans="1:21" s="2" customFormat="1" x14ac:dyDescent="0.25">
      <c r="A941" s="3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</row>
    <row r="942" spans="1:21" s="2" customFormat="1" x14ac:dyDescent="0.25">
      <c r="A942" s="3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</row>
    <row r="943" spans="1:21" s="2" customFormat="1" x14ac:dyDescent="0.25">
      <c r="A943" s="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</row>
    <row r="944" spans="1:21" s="2" customFormat="1" x14ac:dyDescent="0.25">
      <c r="A944" s="3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</row>
    <row r="945" spans="1:21" s="2" customFormat="1" x14ac:dyDescent="0.25">
      <c r="A945" s="3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</row>
    <row r="946" spans="1:21" s="2" customFormat="1" x14ac:dyDescent="0.25">
      <c r="A946" s="3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</row>
    <row r="947" spans="1:21" s="2" customFormat="1" x14ac:dyDescent="0.25">
      <c r="A947" s="3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</row>
    <row r="948" spans="1:21" s="2" customFormat="1" x14ac:dyDescent="0.25">
      <c r="A948" s="3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</row>
    <row r="949" spans="1:21" s="2" customFormat="1" x14ac:dyDescent="0.25">
      <c r="A949" s="3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</row>
    <row r="950" spans="1:21" s="2" customFormat="1" x14ac:dyDescent="0.25">
      <c r="A950" s="3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</row>
    <row r="951" spans="1:21" s="2" customFormat="1" x14ac:dyDescent="0.25">
      <c r="A951" s="3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</row>
    <row r="952" spans="1:21" s="2" customFormat="1" x14ac:dyDescent="0.25">
      <c r="A952" s="3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</row>
    <row r="953" spans="1:21" s="2" customFormat="1" x14ac:dyDescent="0.25">
      <c r="A953" s="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</row>
    <row r="954" spans="1:21" s="2" customFormat="1" x14ac:dyDescent="0.25">
      <c r="A954" s="3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</row>
    <row r="955" spans="1:21" s="2" customFormat="1" x14ac:dyDescent="0.25">
      <c r="A955" s="3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</row>
    <row r="956" spans="1:21" s="2" customFormat="1" x14ac:dyDescent="0.25">
      <c r="A956" s="3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</row>
    <row r="957" spans="1:21" s="2" customFormat="1" x14ac:dyDescent="0.25">
      <c r="A957" s="3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</row>
    <row r="958" spans="1:21" s="2" customFormat="1" x14ac:dyDescent="0.25">
      <c r="A958" s="3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</row>
    <row r="959" spans="1:21" s="2" customFormat="1" x14ac:dyDescent="0.25">
      <c r="A959" s="3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</row>
    <row r="960" spans="1:21" s="2" customFormat="1" x14ac:dyDescent="0.25">
      <c r="A960" s="3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</row>
    <row r="961" spans="1:21" s="2" customFormat="1" x14ac:dyDescent="0.25">
      <c r="A961" s="3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</row>
    <row r="962" spans="1:21" s="2" customFormat="1" x14ac:dyDescent="0.25">
      <c r="A962" s="3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</row>
    <row r="963" spans="1:21" s="2" customFormat="1" x14ac:dyDescent="0.25">
      <c r="A963" s="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</row>
    <row r="964" spans="1:21" x14ac:dyDescent="0.25">
      <c r="A964" s="3"/>
    </row>
    <row r="965" spans="1:21" x14ac:dyDescent="0.25">
      <c r="A965" s="3"/>
    </row>
    <row r="966" spans="1:21" x14ac:dyDescent="0.25">
      <c r="A966" s="3"/>
    </row>
    <row r="967" spans="1:21" x14ac:dyDescent="0.25">
      <c r="A967" s="3"/>
    </row>
    <row r="968" spans="1:21" x14ac:dyDescent="0.25">
      <c r="A968" s="3"/>
    </row>
    <row r="969" spans="1:21" x14ac:dyDescent="0.25">
      <c r="A969" s="3"/>
    </row>
    <row r="970" spans="1:21" x14ac:dyDescent="0.25">
      <c r="A970" s="3"/>
    </row>
    <row r="971" spans="1:21" x14ac:dyDescent="0.25">
      <c r="A971" s="3"/>
    </row>
    <row r="972" spans="1:21" x14ac:dyDescent="0.25">
      <c r="A972" s="3"/>
    </row>
    <row r="973" spans="1:21" x14ac:dyDescent="0.25">
      <c r="A973" s="3"/>
    </row>
    <row r="974" spans="1:21" x14ac:dyDescent="0.25">
      <c r="A974" s="3"/>
    </row>
    <row r="975" spans="1:21" x14ac:dyDescent="0.25">
      <c r="A975" s="3"/>
    </row>
    <row r="976" spans="1:2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</sheetData>
  <phoneticPr fontId="0" type="noConversion"/>
  <conditionalFormatting sqref="B6:U70 W6:AE70 A116:B117 A118:U1083 C117:AE117 A6:A111">
    <cfRule type="cellIs" dxfId="14" priority="22" stopIfTrue="1" operator="lessThanOrEqual">
      <formula>0</formula>
    </cfRule>
  </conditionalFormatting>
  <conditionalFormatting sqref="W71:AE110 B71:U110 B111">
    <cfRule type="cellIs" dxfId="13" priority="23" stopIfTrue="1" operator="lessThanOrEqual">
      <formula>0</formula>
    </cfRule>
  </conditionalFormatting>
  <conditionalFormatting sqref="A117:AE117">
    <cfRule type="cellIs" dxfId="12" priority="21" stopIfTrue="1" operator="lessThanOrEqual">
      <formula>0</formula>
    </cfRule>
  </conditionalFormatting>
  <conditionalFormatting sqref="C116:U116">
    <cfRule type="cellIs" dxfId="11" priority="19" stopIfTrue="1" operator="lessThanOrEqual">
      <formula>0</formula>
    </cfRule>
  </conditionalFormatting>
  <conditionalFormatting sqref="C111:U111">
    <cfRule type="cellIs" dxfId="10" priority="20" stopIfTrue="1" operator="lessThanOrEqual">
      <formula>0</formula>
    </cfRule>
  </conditionalFormatting>
  <conditionalFormatting sqref="W116:AE116">
    <cfRule type="cellIs" dxfId="9" priority="16" stopIfTrue="1" operator="lessThanOrEqual">
      <formula>0</formula>
    </cfRule>
  </conditionalFormatting>
  <conditionalFormatting sqref="W111:AE111">
    <cfRule type="cellIs" dxfId="8" priority="17" stopIfTrue="1" operator="lessThanOrEqual">
      <formula>0</formula>
    </cfRule>
  </conditionalFormatting>
  <conditionalFormatting sqref="A115">
    <cfRule type="cellIs" dxfId="7" priority="13" stopIfTrue="1" operator="lessThanOrEqual">
      <formula>0</formula>
    </cfRule>
  </conditionalFormatting>
  <conditionalFormatting sqref="B115">
    <cfRule type="cellIs" dxfId="6" priority="14" stopIfTrue="1" operator="lessThanOrEqual">
      <formula>0</formula>
    </cfRule>
  </conditionalFormatting>
  <conditionalFormatting sqref="A112:A114">
    <cfRule type="cellIs" dxfId="5" priority="9" stopIfTrue="1" operator="lessThanOrEqual">
      <formula>0</formula>
    </cfRule>
  </conditionalFormatting>
  <conditionalFormatting sqref="B112:B114">
    <cfRule type="cellIs" dxfId="4" priority="10" stopIfTrue="1" operator="lessThanOrEqual">
      <formula>0</formula>
    </cfRule>
  </conditionalFormatting>
  <conditionalFormatting sqref="C115:U115">
    <cfRule type="cellIs" dxfId="3" priority="4" stopIfTrue="1" operator="lessThanOrEqual">
      <formula>0</formula>
    </cfRule>
  </conditionalFormatting>
  <conditionalFormatting sqref="C112:U114">
    <cfRule type="cellIs" dxfId="2" priority="3" stopIfTrue="1" operator="lessThanOrEqual">
      <formula>0</formula>
    </cfRule>
  </conditionalFormatting>
  <conditionalFormatting sqref="W115:AE115">
    <cfRule type="cellIs" dxfId="1" priority="2" stopIfTrue="1" operator="lessThanOrEqual">
      <formula>0</formula>
    </cfRule>
  </conditionalFormatting>
  <conditionalFormatting sqref="W112:AE114">
    <cfRule type="cellIs" dxfId="0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Natural Flow</vt:lpstr>
      <vt:lpstr>Intervening Natural Flow</vt:lpstr>
      <vt:lpstr>AnnualCYTotal Natural Flow</vt:lpstr>
      <vt:lpstr>AnnualWYTotal Natural Flow</vt:lpstr>
      <vt:lpstr>AnnualCYInterv Natural Flow</vt:lpstr>
      <vt:lpstr>AnnualWYInterv Natural Flow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prairie</dc:creator>
  <cp:lastModifiedBy>JPrairie</cp:lastModifiedBy>
  <dcterms:created xsi:type="dcterms:W3CDTF">2004-04-09T17:28:59Z</dcterms:created>
  <dcterms:modified xsi:type="dcterms:W3CDTF">2017-08-28T22:37:22Z</dcterms:modified>
</cp:coreProperties>
</file>